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Az utsó Toshiba doc 2021\e2fabc-story\CommsBiol\Figures\New folder\"/>
    </mc:Choice>
  </mc:AlternateContent>
  <bookViews>
    <workbookView xWindow="0" yWindow="0" windowWidth="23040" windowHeight="9192" activeTab="4"/>
  </bookViews>
  <sheets>
    <sheet name="Fig.1" sheetId="1" r:id="rId1"/>
    <sheet name="Fig.2" sheetId="2" r:id="rId2"/>
    <sheet name="Fig.3" sheetId="12" r:id="rId3"/>
    <sheet name="Fig.4" sheetId="3" r:id="rId4"/>
    <sheet name="Fig.5" sheetId="1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4" i="3" l="1"/>
  <c r="L53" i="3"/>
  <c r="E164" i="13"/>
  <c r="E163" i="13"/>
  <c r="E162" i="13"/>
  <c r="E161" i="13"/>
  <c r="E160" i="13"/>
  <c r="E159" i="13"/>
  <c r="E158" i="13"/>
  <c r="E157" i="13"/>
  <c r="E156" i="13"/>
  <c r="E155" i="13"/>
  <c r="E154" i="13"/>
  <c r="E153" i="13"/>
  <c r="E152" i="13"/>
  <c r="E151" i="13"/>
  <c r="E150" i="13"/>
  <c r="E149" i="13"/>
  <c r="E148" i="13"/>
  <c r="E147" i="13"/>
  <c r="E146" i="13"/>
  <c r="E145" i="13"/>
  <c r="E144" i="13"/>
  <c r="E143" i="13"/>
  <c r="E142" i="13"/>
  <c r="E141" i="13"/>
  <c r="E140" i="13"/>
  <c r="E139" i="13"/>
  <c r="E138" i="13"/>
  <c r="E137" i="13"/>
  <c r="E136" i="13"/>
  <c r="E135" i="13"/>
  <c r="E134" i="13"/>
  <c r="E133" i="13"/>
  <c r="E132" i="13"/>
  <c r="E131" i="13"/>
  <c r="E130" i="13"/>
  <c r="E129" i="13"/>
  <c r="F55" i="3"/>
  <c r="E55" i="3"/>
  <c r="F54" i="3"/>
  <c r="E54" i="3"/>
  <c r="F53" i="3"/>
  <c r="E53" i="3"/>
  <c r="F77" i="3"/>
  <c r="E77" i="3"/>
  <c r="F76" i="3"/>
  <c r="E76" i="3"/>
  <c r="F75" i="3"/>
  <c r="E75" i="3"/>
  <c r="G85" i="1" l="1"/>
  <c r="G84" i="1"/>
  <c r="G83" i="1"/>
  <c r="F81" i="1"/>
  <c r="F82" i="1"/>
  <c r="F83" i="1"/>
  <c r="F84" i="1"/>
  <c r="F85" i="1"/>
  <c r="F80" i="1"/>
  <c r="E85" i="1"/>
  <c r="E81" i="1"/>
  <c r="E82" i="1"/>
  <c r="E83" i="1"/>
  <c r="E84" i="1"/>
  <c r="E80" i="1"/>
  <c r="K77" i="1" l="1"/>
  <c r="J77" i="1"/>
  <c r="K76" i="1"/>
  <c r="J76" i="1"/>
  <c r="K75" i="1"/>
  <c r="J75" i="1"/>
  <c r="L73" i="1"/>
  <c r="K73" i="1"/>
  <c r="J73" i="1"/>
  <c r="L72" i="1"/>
  <c r="K72" i="1"/>
  <c r="J72" i="1"/>
  <c r="L71" i="1"/>
  <c r="K71" i="1"/>
  <c r="J71" i="1"/>
  <c r="K68" i="1"/>
  <c r="J68" i="1"/>
  <c r="K67" i="1"/>
  <c r="J67" i="1"/>
  <c r="K66" i="1"/>
  <c r="J66" i="1"/>
  <c r="L64" i="1"/>
  <c r="K64" i="1"/>
  <c r="J64" i="1"/>
  <c r="L63" i="1"/>
  <c r="K63" i="1"/>
  <c r="J63" i="1"/>
  <c r="L62" i="1"/>
  <c r="K62" i="1"/>
  <c r="J62" i="1"/>
  <c r="K59" i="1"/>
  <c r="J59" i="1"/>
  <c r="K58" i="1"/>
  <c r="J58" i="1"/>
  <c r="K57" i="1"/>
  <c r="J57" i="1"/>
  <c r="L55" i="1"/>
  <c r="K55" i="1"/>
  <c r="J55" i="1"/>
  <c r="L54" i="1"/>
  <c r="K54" i="1"/>
  <c r="J54" i="1"/>
  <c r="L53" i="1"/>
  <c r="J53" i="1"/>
  <c r="K53" i="1" s="1"/>
  <c r="N48" i="1"/>
  <c r="M48" i="1"/>
  <c r="L48" i="1"/>
  <c r="M47" i="1"/>
  <c r="L47" i="1"/>
  <c r="N44" i="1"/>
  <c r="M44" i="1"/>
  <c r="L44" i="1"/>
  <c r="M43" i="1"/>
  <c r="L43" i="1"/>
  <c r="U40" i="1"/>
  <c r="T40" i="1"/>
  <c r="M40" i="1"/>
  <c r="L40" i="1"/>
  <c r="T39" i="1"/>
  <c r="N39" i="1"/>
  <c r="M39" i="1"/>
  <c r="L39" i="1"/>
  <c r="I35" i="1"/>
  <c r="H35" i="1"/>
  <c r="G35" i="1"/>
  <c r="H34" i="1"/>
  <c r="G34" i="1"/>
  <c r="O30" i="1"/>
  <c r="J30" i="1"/>
  <c r="E30" i="1"/>
  <c r="O29" i="1"/>
  <c r="N29" i="1"/>
  <c r="I29" i="1"/>
  <c r="O28" i="1"/>
  <c r="N28" i="1"/>
  <c r="J28" i="1"/>
  <c r="I28" i="1"/>
  <c r="G11" i="1"/>
  <c r="F12" i="1"/>
  <c r="F11" i="1"/>
  <c r="E12" i="1"/>
  <c r="E11" i="1"/>
  <c r="M6" i="1"/>
  <c r="M8" i="1"/>
  <c r="M9" i="1"/>
  <c r="M5" i="1"/>
  <c r="L9" i="1"/>
  <c r="L6" i="1"/>
  <c r="L5" i="1"/>
  <c r="L8" i="1"/>
  <c r="AV110" i="2" l="1"/>
  <c r="AU110" i="2"/>
  <c r="AT110" i="2"/>
  <c r="AX106" i="2"/>
  <c r="AX105" i="2"/>
  <c r="AV103" i="2"/>
  <c r="AV104" i="2"/>
  <c r="AV102" i="2"/>
  <c r="AQ106" i="2"/>
  <c r="AQ105" i="2"/>
  <c r="AP105" i="2"/>
  <c r="AO103" i="2"/>
  <c r="AO104" i="2"/>
  <c r="AO102" i="2"/>
  <c r="AJ107" i="2"/>
  <c r="AJ106" i="2"/>
  <c r="AJ105" i="2"/>
  <c r="AH103" i="2"/>
  <c r="AH104" i="2"/>
  <c r="AH102" i="2"/>
  <c r="W108" i="2"/>
  <c r="X108" i="2"/>
  <c r="Y108" i="2"/>
  <c r="Z108" i="2"/>
  <c r="AA108" i="2"/>
  <c r="AB108" i="2"/>
  <c r="T108" i="2"/>
  <c r="U108" i="2"/>
  <c r="V108" i="2"/>
  <c r="Q108" i="2"/>
  <c r="R108" i="2"/>
  <c r="S108" i="2"/>
  <c r="N108" i="2"/>
  <c r="O108" i="2"/>
  <c r="P108" i="2"/>
  <c r="K108" i="2"/>
  <c r="L108" i="2"/>
  <c r="M108" i="2"/>
  <c r="H108" i="2"/>
  <c r="I108" i="2"/>
  <c r="J108" i="2"/>
  <c r="F108" i="2"/>
  <c r="G108" i="2"/>
  <c r="E108" i="2"/>
  <c r="D108" i="2"/>
  <c r="C108" i="2"/>
  <c r="B108" i="2"/>
  <c r="AX97" i="2"/>
  <c r="AX96" i="2"/>
  <c r="AQ97" i="2"/>
  <c r="AW97" i="2"/>
  <c r="AP97" i="2"/>
  <c r="AW96" i="2"/>
  <c r="AV94" i="2"/>
  <c r="AV95" i="2"/>
  <c r="AV93" i="2"/>
  <c r="AQ96" i="2"/>
  <c r="AP96" i="2"/>
  <c r="AO94" i="2"/>
  <c r="AO95" i="2"/>
  <c r="AO93" i="2"/>
  <c r="AJ97" i="2"/>
  <c r="AJ96" i="2"/>
  <c r="AI97" i="2"/>
  <c r="AI96" i="2"/>
  <c r="AH94" i="2"/>
  <c r="AH95" i="2"/>
  <c r="AH93" i="2"/>
  <c r="Z99" i="2"/>
  <c r="AA99" i="2"/>
  <c r="AB99" i="2"/>
  <c r="W99" i="2"/>
  <c r="X99" i="2"/>
  <c r="Y99" i="2"/>
  <c r="T99" i="2"/>
  <c r="U99" i="2"/>
  <c r="V99" i="2"/>
  <c r="N99" i="2"/>
  <c r="O99" i="2"/>
  <c r="P99" i="2"/>
  <c r="Q99" i="2"/>
  <c r="R99" i="2"/>
  <c r="S99" i="2"/>
  <c r="M99" i="2"/>
  <c r="L99" i="2"/>
  <c r="K99" i="2"/>
  <c r="J99" i="2"/>
  <c r="I99" i="2"/>
  <c r="H99" i="2"/>
  <c r="G99" i="2"/>
  <c r="F99" i="2"/>
  <c r="E99" i="2"/>
  <c r="D99" i="2"/>
  <c r="C99" i="2"/>
  <c r="B99" i="2"/>
  <c r="X86" i="2"/>
  <c r="AH77" i="2"/>
  <c r="AH76" i="2"/>
  <c r="AE86" i="2"/>
  <c r="AD84" i="2"/>
  <c r="AD85" i="2"/>
  <c r="AD83" i="2"/>
  <c r="W84" i="2"/>
  <c r="W85" i="2"/>
  <c r="W83" i="2"/>
  <c r="V88" i="2"/>
  <c r="U88" i="2"/>
  <c r="T88" i="2"/>
  <c r="S88" i="2"/>
  <c r="R88" i="2"/>
  <c r="Q88" i="2"/>
  <c r="P88" i="2"/>
  <c r="O88" i="2"/>
  <c r="N88" i="2"/>
  <c r="H88" i="2"/>
  <c r="I88" i="2"/>
  <c r="J88" i="2"/>
  <c r="K88" i="2"/>
  <c r="L88" i="2"/>
  <c r="M88" i="2"/>
  <c r="E88" i="2"/>
  <c r="F88" i="2"/>
  <c r="G88" i="2"/>
  <c r="C88" i="2"/>
  <c r="D88" i="2"/>
  <c r="B88" i="2"/>
  <c r="X79" i="2"/>
  <c r="X76" i="2"/>
  <c r="AB65" i="2" l="1"/>
  <c r="AB64" i="2"/>
  <c r="AB63" i="2"/>
  <c r="AA61" i="2"/>
  <c r="AA62" i="2"/>
  <c r="AA63" i="2"/>
  <c r="AA64" i="2"/>
  <c r="AA65" i="2"/>
  <c r="AA60" i="2"/>
  <c r="Z63" i="2"/>
  <c r="Z65" i="2"/>
  <c r="Z64" i="2"/>
  <c r="Z62" i="2"/>
  <c r="Z61" i="2"/>
  <c r="Z60" i="2"/>
  <c r="M71" i="2"/>
  <c r="N71" i="2"/>
  <c r="O71" i="2"/>
  <c r="P71" i="2"/>
  <c r="Q71" i="2"/>
  <c r="R71" i="2"/>
  <c r="S71" i="2"/>
  <c r="T71" i="2"/>
  <c r="L71" i="2"/>
  <c r="H71" i="2"/>
  <c r="I71" i="2"/>
  <c r="J71" i="2"/>
  <c r="F71" i="2"/>
  <c r="G71" i="2"/>
  <c r="E71" i="2"/>
  <c r="C71" i="2"/>
  <c r="D71" i="2"/>
  <c r="B71" i="2"/>
  <c r="V17" i="3"/>
  <c r="V16" i="3"/>
  <c r="V14" i="3"/>
  <c r="V13" i="3"/>
  <c r="E26" i="3"/>
  <c r="E15" i="3"/>
  <c r="X11" i="3"/>
  <c r="X10" i="3"/>
  <c r="AA6" i="3"/>
  <c r="Z6" i="3"/>
  <c r="AA5" i="3"/>
  <c r="Z5" i="3"/>
  <c r="AA4" i="3"/>
  <c r="Z4" i="3"/>
  <c r="E4" i="3"/>
  <c r="E82" i="3"/>
  <c r="E81" i="3"/>
  <c r="E80" i="3"/>
  <c r="G57" i="2" l="1"/>
  <c r="F57" i="2"/>
  <c r="E57" i="2"/>
  <c r="F56" i="2"/>
  <c r="E56" i="2"/>
  <c r="G55" i="2"/>
  <c r="F55" i="2"/>
  <c r="E55" i="2"/>
  <c r="F54" i="2"/>
  <c r="E54" i="2"/>
  <c r="G53" i="2"/>
  <c r="F53" i="2"/>
  <c r="E53" i="2"/>
  <c r="F52" i="2"/>
  <c r="E52" i="2"/>
  <c r="X49" i="2"/>
  <c r="W49" i="2"/>
  <c r="V49" i="2"/>
  <c r="T49" i="2"/>
  <c r="S49" i="2"/>
  <c r="R49" i="2"/>
  <c r="P49" i="2"/>
  <c r="O49" i="2"/>
  <c r="N49" i="2"/>
  <c r="L49" i="2"/>
  <c r="K49" i="2"/>
  <c r="J49" i="2"/>
  <c r="H49" i="2"/>
  <c r="G49" i="2"/>
  <c r="F49" i="2"/>
  <c r="D49" i="2"/>
  <c r="C49" i="2"/>
  <c r="B49" i="2"/>
  <c r="E40" i="2" l="1"/>
  <c r="D40" i="2"/>
  <c r="C40" i="2"/>
  <c r="B40" i="2"/>
  <c r="E39" i="2"/>
  <c r="D39" i="2"/>
  <c r="C39" i="2"/>
  <c r="B39" i="2"/>
  <c r="E38" i="2"/>
  <c r="D38" i="2"/>
  <c r="C38" i="2"/>
  <c r="B38" i="2"/>
  <c r="E34" i="2"/>
  <c r="D34" i="2"/>
  <c r="C34" i="2"/>
  <c r="B34" i="2"/>
  <c r="E33" i="2"/>
  <c r="D33" i="2"/>
  <c r="C33" i="2"/>
  <c r="B33" i="2"/>
  <c r="P26" i="2"/>
  <c r="Q26" i="2" s="1"/>
  <c r="O26" i="2"/>
  <c r="N26" i="2"/>
  <c r="P14" i="2"/>
  <c r="O14" i="2"/>
  <c r="N14" i="2"/>
  <c r="L26" i="2"/>
  <c r="K26" i="2"/>
  <c r="J26" i="2"/>
  <c r="L14" i="2"/>
  <c r="K14" i="2"/>
  <c r="J14" i="2"/>
  <c r="H27" i="2"/>
  <c r="G15" i="2"/>
  <c r="G27" i="2"/>
  <c r="H15" i="2"/>
  <c r="F27" i="2"/>
  <c r="F15" i="2"/>
  <c r="D27" i="2"/>
  <c r="D26" i="2"/>
  <c r="C27" i="2"/>
  <c r="C26" i="2"/>
  <c r="B27" i="2"/>
  <c r="B26" i="2"/>
  <c r="D15" i="2"/>
  <c r="D14" i="2"/>
  <c r="C15" i="2"/>
  <c r="C14" i="2"/>
  <c r="B15" i="2"/>
  <c r="B14" i="2"/>
  <c r="Q14" i="2" l="1"/>
  <c r="M3" i="1" l="1"/>
  <c r="L3" i="1"/>
  <c r="M2" i="1"/>
  <c r="L2" i="1"/>
</calcChain>
</file>

<file path=xl/sharedStrings.xml><?xml version="1.0" encoding="utf-8"?>
<sst xmlns="http://schemas.openxmlformats.org/spreadsheetml/2006/main" count="3288" uniqueCount="2708">
  <si>
    <t>WT</t>
  </si>
  <si>
    <t>e2fabc</t>
  </si>
  <si>
    <t>Mean</t>
  </si>
  <si>
    <t>SD</t>
  </si>
  <si>
    <t>1st</t>
  </si>
  <si>
    <t>2nd</t>
  </si>
  <si>
    <t>3rd</t>
  </si>
  <si>
    <t>STDEV</t>
  </si>
  <si>
    <t>mean</t>
  </si>
  <si>
    <t>seed weight 02/09/2018</t>
  </si>
  <si>
    <t>seed weight 29/01/2019</t>
  </si>
  <si>
    <t>cot1</t>
  </si>
  <si>
    <t>cot2</t>
  </si>
  <si>
    <t>cot3</t>
  </si>
  <si>
    <t>cot4</t>
  </si>
  <si>
    <t>cot5</t>
  </si>
  <si>
    <t>cot6</t>
  </si>
  <si>
    <t>cot7</t>
  </si>
  <si>
    <t>cot8</t>
  </si>
  <si>
    <t>SDtd</t>
  </si>
  <si>
    <t>cell number</t>
  </si>
  <si>
    <t>WT 8DAG</t>
  </si>
  <si>
    <t>WT-12DAG</t>
  </si>
  <si>
    <t>WT-16DAG</t>
  </si>
  <si>
    <t>WT-20DAG</t>
  </si>
  <si>
    <t>DAG</t>
  </si>
  <si>
    <t>sd</t>
  </si>
  <si>
    <t>WT-8DAG</t>
  </si>
  <si>
    <t>Fig 1f Seed weight 11/15/2017 - 100seeds (mg)</t>
  </si>
  <si>
    <t>Fig 1h-i-j Embryonic cotyledons</t>
  </si>
  <si>
    <t>Fig. 1e Root length (mm) 7DAG</t>
  </si>
  <si>
    <t>Fig. 1c Plant heights (cm)</t>
  </si>
  <si>
    <t>WT area (mm2)</t>
  </si>
  <si>
    <t>e2fabc (area mm2)</t>
  </si>
  <si>
    <t>cell size (um2)</t>
  </si>
  <si>
    <t>Leaf area (mm2)</t>
  </si>
  <si>
    <t>CDKB1;1</t>
  </si>
  <si>
    <t>Fig. 2b Leaf area (mm2)</t>
  </si>
  <si>
    <t>Fig. 2c</t>
  </si>
  <si>
    <t>TMM</t>
  </si>
  <si>
    <t>16DAG</t>
  </si>
  <si>
    <t>P-value</t>
  </si>
  <si>
    <t>avg Ct value (3 technical replicates)</t>
  </si>
  <si>
    <t>relative transcript level</t>
  </si>
  <si>
    <t>MYB3R4</t>
  </si>
  <si>
    <t>MYB3R3</t>
  </si>
  <si>
    <t>UBC18</t>
  </si>
  <si>
    <t>ACTIN2</t>
  </si>
  <si>
    <t>WT-9/1</t>
  </si>
  <si>
    <t>WT-16/1</t>
  </si>
  <si>
    <t>WT-20/1</t>
  </si>
  <si>
    <t>WT-9/2</t>
  </si>
  <si>
    <t>WT-16/2</t>
  </si>
  <si>
    <t>WT-20/2</t>
  </si>
  <si>
    <t>WT-9/3</t>
  </si>
  <si>
    <t>WT-16/3</t>
  </si>
  <si>
    <t>WT-20/3</t>
  </si>
  <si>
    <t>e2fabc-9/1</t>
  </si>
  <si>
    <t>e2fabc-16/1</t>
  </si>
  <si>
    <t>e2fabc-20/1</t>
  </si>
  <si>
    <t>e2fabc-9/2</t>
  </si>
  <si>
    <t>e2fabc-16/2</t>
  </si>
  <si>
    <t>e2fabc-20/2</t>
  </si>
  <si>
    <t>e2fabc-9/3</t>
  </si>
  <si>
    <t>e2fabc-16/3</t>
  </si>
  <si>
    <t>e2fabc-20/3</t>
  </si>
  <si>
    <t>average Ct values</t>
  </si>
  <si>
    <t>KNOLLE</t>
  </si>
  <si>
    <t>WT9 vs. e2fabc9</t>
  </si>
  <si>
    <t>WT12 vs. e2fabc12</t>
  </si>
  <si>
    <t>WT16 vs. e2fabc16</t>
  </si>
  <si>
    <t>WT20 vs. e2fabc20</t>
  </si>
  <si>
    <t>amiRBR</t>
  </si>
  <si>
    <t>Fig4g</t>
  </si>
  <si>
    <t>Avg</t>
  </si>
  <si>
    <t>Ratio (%)</t>
  </si>
  <si>
    <t>Experiments</t>
  </si>
  <si>
    <t>1st experiment</t>
  </si>
  <si>
    <t>8DAG</t>
  </si>
  <si>
    <t>12DAG</t>
  </si>
  <si>
    <t>Roots with Edu positive QC cell (33-35 roots/experiment)</t>
  </si>
  <si>
    <t>e2fabc-12DAG</t>
  </si>
  <si>
    <t>e2fabc-16DAG</t>
  </si>
  <si>
    <t>e2fabc-20DAG</t>
  </si>
  <si>
    <t>P-values</t>
  </si>
  <si>
    <t>2nd exp</t>
  </si>
  <si>
    <t>3rd exp</t>
  </si>
  <si>
    <t>Exp1</t>
  </si>
  <si>
    <t>Exp2</t>
  </si>
  <si>
    <t xml:space="preserve"> </t>
  </si>
  <si>
    <t>Exp3</t>
  </si>
  <si>
    <t>cell number (x1000)</t>
  </si>
  <si>
    <t>Leaf 1</t>
  </si>
  <si>
    <t>1st exp</t>
  </si>
  <si>
    <t>avg</t>
  </si>
  <si>
    <t>Average epidermal cell area/leaf (um2)</t>
  </si>
  <si>
    <t>e2fabc-8DAG</t>
  </si>
  <si>
    <t>18DAG</t>
  </si>
  <si>
    <t xml:space="preserve"> Leaf 1</t>
  </si>
  <si>
    <t>avg U+A</t>
  </si>
  <si>
    <t>Fig2h-i</t>
  </si>
  <si>
    <t>DAPI+</t>
  </si>
  <si>
    <t>EdU+</t>
  </si>
  <si>
    <t>%</t>
  </si>
  <si>
    <t>Root1</t>
  </si>
  <si>
    <t>Avg-WT</t>
  </si>
  <si>
    <t>Avg-e2fabc</t>
  </si>
  <si>
    <t>Avg-amiRBR</t>
  </si>
  <si>
    <t>Wt vs e2fabc</t>
  </si>
  <si>
    <t>WT vs amiRBR</t>
  </si>
  <si>
    <t>S-phase ratio-WT-amiRBR-e2fabc</t>
  </si>
  <si>
    <t>avg of 3 exps</t>
  </si>
  <si>
    <t>Fig.2d</t>
  </si>
  <si>
    <t>e2fabc8DAG</t>
  </si>
  <si>
    <t>WT-8DAG1</t>
  </si>
  <si>
    <t>Epidermal cell number - leaf area/avg. epidermal cell size</t>
  </si>
  <si>
    <t>8DAG2</t>
  </si>
  <si>
    <t>8DAG3</t>
  </si>
  <si>
    <t>12DAG1</t>
  </si>
  <si>
    <t>12DAG2</t>
  </si>
  <si>
    <t>12DAG3</t>
  </si>
  <si>
    <t>16DAG1</t>
  </si>
  <si>
    <t>16DAG2</t>
  </si>
  <si>
    <t>16DAG3</t>
  </si>
  <si>
    <t>Exp1-3</t>
  </si>
  <si>
    <t>e2fabc-8DAG1</t>
  </si>
  <si>
    <t>e2fbac-Exp1-3</t>
  </si>
  <si>
    <t>WT12DAG</t>
  </si>
  <si>
    <t>WT16DAG</t>
  </si>
  <si>
    <t>e2fabc12DAG</t>
  </si>
  <si>
    <t>Avg 3 experiments</t>
  </si>
  <si>
    <t>Leaf #    1</t>
  </si>
  <si>
    <t xml:space="preserve">Leaf # </t>
  </si>
  <si>
    <t>Base-1</t>
  </si>
  <si>
    <t>Base-2</t>
  </si>
  <si>
    <t>Base-3</t>
  </si>
  <si>
    <t>Middle</t>
  </si>
  <si>
    <t>Tip</t>
  </si>
  <si>
    <t>Base</t>
  </si>
  <si>
    <t>Middle-1</t>
  </si>
  <si>
    <t>Middle-2</t>
  </si>
  <si>
    <t>Middle-3</t>
  </si>
  <si>
    <t>Tip-1</t>
  </si>
  <si>
    <t>Tip-2</t>
  </si>
  <si>
    <t>Tip-3</t>
  </si>
  <si>
    <t>Extra cell divisions were counted in three leaf regions (base, middle and tip).</t>
  </si>
  <si>
    <t>Middle avg</t>
  </si>
  <si>
    <t>Tip avg</t>
  </si>
  <si>
    <t>#1</t>
  </si>
  <si>
    <t>#2</t>
  </si>
  <si>
    <t>#3</t>
  </si>
  <si>
    <t>#4</t>
  </si>
  <si>
    <t>#5</t>
  </si>
  <si>
    <t>sum</t>
  </si>
  <si>
    <t>extra cell division/leaf x 31,7</t>
  </si>
  <si>
    <t xml:space="preserve">      #1</t>
  </si>
  <si>
    <t>Avg extra cell division in 3 experiments 5 leaves in each:</t>
  </si>
  <si>
    <t>sum extr.cell division/leaf</t>
  </si>
  <si>
    <t>Avg.Base</t>
  </si>
  <si>
    <t xml:space="preserve">Middle </t>
  </si>
  <si>
    <t>12DAG-e2fabc</t>
  </si>
  <si>
    <t>Average</t>
  </si>
  <si>
    <t>Ext.cell division/leaf</t>
  </si>
  <si>
    <t>P values</t>
  </si>
  <si>
    <t>12DAG wt vs e2fabc</t>
  </si>
  <si>
    <t>16DAG vs e2fabc</t>
  </si>
  <si>
    <t>Relative Transcription levels</t>
  </si>
  <si>
    <t>Ext.cell div/leaf: sum x 40</t>
  </si>
  <si>
    <t>Fig.2g</t>
  </si>
  <si>
    <t>Fig.2f</t>
  </si>
  <si>
    <t>Ratio of small size cells(&lt;60um2)</t>
  </si>
  <si>
    <t>Leaf #</t>
  </si>
  <si>
    <t>Sum</t>
  </si>
  <si>
    <t>x factor</t>
  </si>
  <si>
    <t>Average values</t>
  </si>
  <si>
    <t>Average of the three exps</t>
  </si>
  <si>
    <t>Relative Transcript Level</t>
  </si>
  <si>
    <t>WT cot. Area (mm2)</t>
  </si>
  <si>
    <t>Cell size</t>
  </si>
  <si>
    <t>Cell number</t>
  </si>
  <si>
    <t>e2fabc cot area</t>
  </si>
  <si>
    <t>cell size</t>
  </si>
  <si>
    <t>Avg of 3 exp</t>
  </si>
  <si>
    <t>Upreguated genes</t>
    <phoneticPr fontId="1"/>
  </si>
  <si>
    <t>Downregulated genes</t>
    <phoneticPr fontId="1"/>
  </si>
  <si>
    <t>GO term</t>
    <phoneticPr fontId="1"/>
  </si>
  <si>
    <t>logFDR</t>
    <phoneticPr fontId="1"/>
  </si>
  <si>
    <t>DNA metabolic process</t>
  </si>
  <si>
    <t>single-organism metabolic process</t>
  </si>
  <si>
    <t>single-organism process</t>
  </si>
  <si>
    <t>oxidation-reduction process</t>
  </si>
  <si>
    <t>cell cycle process</t>
  </si>
  <si>
    <t>cell cycle</t>
  </si>
  <si>
    <t>photosynthesis</t>
  </si>
  <si>
    <t>chromosome organization</t>
  </si>
  <si>
    <t>response to abiotic stimulus</t>
  </si>
  <si>
    <t>cellular response to DNA damage stimulus</t>
  </si>
  <si>
    <t>carbon fixation</t>
  </si>
  <si>
    <t>response to stress</t>
  </si>
  <si>
    <t>reductive pentose-phosphate cycle</t>
  </si>
  <si>
    <t>DNA repair</t>
  </si>
  <si>
    <t>photosynthesis, dark reaction</t>
  </si>
  <si>
    <t>response to stimulus</t>
  </si>
  <si>
    <t>single-organism biosynthetic process</t>
  </si>
  <si>
    <t>organelle organization</t>
  </si>
  <si>
    <t>carbohydrate metabolic process</t>
  </si>
  <si>
    <t>nuclear division</t>
  </si>
  <si>
    <t>cell wall organization or biogenesis</t>
  </si>
  <si>
    <t>DNA recombination</t>
  </si>
  <si>
    <t>DNA replication</t>
  </si>
  <si>
    <t>metabolic process</t>
  </si>
  <si>
    <t>cellular response to stress</t>
  </si>
  <si>
    <t>external encapsulating structure organization</t>
  </si>
  <si>
    <t>single-organism cellular process</t>
  </si>
  <si>
    <t>response to light stimulus</t>
  </si>
  <si>
    <t>organelle fission</t>
  </si>
  <si>
    <t>catabolic process</t>
  </si>
  <si>
    <t>nuclear chromosome segregation</t>
  </si>
  <si>
    <t>cell wall organization</t>
  </si>
  <si>
    <t>meiotic cell cycle</t>
  </si>
  <si>
    <t>polysaccharide metabolic process</t>
  </si>
  <si>
    <t>mitotic cell cycle</t>
  </si>
  <si>
    <t>response to radiation</t>
  </si>
  <si>
    <t>chromosome segregation</t>
  </si>
  <si>
    <t>response to chemical</t>
  </si>
  <si>
    <t>Fig.3a</t>
  </si>
  <si>
    <t>e2fabc up &amp; canonical E2F targets</t>
    <phoneticPr fontId="1"/>
  </si>
  <si>
    <t>e2fabc up &amp; G2/M</t>
    <phoneticPr fontId="1"/>
  </si>
  <si>
    <t>e2fabc up</t>
    <phoneticPr fontId="1"/>
  </si>
  <si>
    <t>e2fabc down &amp; canonical E2F targets</t>
    <phoneticPr fontId="1"/>
  </si>
  <si>
    <t>e2fabc down &amp; G2/M</t>
    <phoneticPr fontId="1"/>
  </si>
  <si>
    <t>e2fabc down</t>
    <phoneticPr fontId="1"/>
  </si>
  <si>
    <t>AT3G55060</t>
  </si>
  <si>
    <t>AT5G06910</t>
  </si>
  <si>
    <t>AT5G16970</t>
  </si>
  <si>
    <t>AT3G48490</t>
  </si>
  <si>
    <t>AT3G58100</t>
  </si>
  <si>
    <t>AT2G42380</t>
  </si>
  <si>
    <t>AT1G76540</t>
  </si>
  <si>
    <t>AT4G14700</t>
  </si>
  <si>
    <t>AT5G45410</t>
  </si>
  <si>
    <t>AT3G04630</t>
  </si>
  <si>
    <t>AT3G51290</t>
  </si>
  <si>
    <t>AT1G64630</t>
  </si>
  <si>
    <t>AT2G45490</t>
  </si>
  <si>
    <t>AT1G26840</t>
  </si>
  <si>
    <t>AT1G57770</t>
  </si>
  <si>
    <t>AT1G28290</t>
  </si>
  <si>
    <t>AT1G20340</t>
  </si>
  <si>
    <t>AT4G32830</t>
  </si>
  <si>
    <t>AT3G05740</t>
  </si>
  <si>
    <t>AT1G51890</t>
  </si>
  <si>
    <t>AT5G01370</t>
  </si>
  <si>
    <t>AT4G29905</t>
  </si>
  <si>
    <t>AT3G17360</t>
  </si>
  <si>
    <t>AT1G21690</t>
  </si>
  <si>
    <t>AT1G09780</t>
  </si>
  <si>
    <t>AT1G78120</t>
  </si>
  <si>
    <t>AT3G09080</t>
  </si>
  <si>
    <t>AT2G38810</t>
  </si>
  <si>
    <t>AT5G02540</t>
  </si>
  <si>
    <t>AT2G25790</t>
  </si>
  <si>
    <t>AT1G54960</t>
  </si>
  <si>
    <t>AT4G15130</t>
  </si>
  <si>
    <t>AT1G09530</t>
  </si>
  <si>
    <t>AT1G63470</t>
  </si>
  <si>
    <t>AT1G76740</t>
  </si>
  <si>
    <t>AT5G12930</t>
  </si>
  <si>
    <t>AT2G04070</t>
  </si>
  <si>
    <t>AT3G25190</t>
  </si>
  <si>
    <t>AT5G67270</t>
  </si>
  <si>
    <t>AT2G41460</t>
  </si>
  <si>
    <t>AT1G72100</t>
  </si>
  <si>
    <t>AT5G01015</t>
  </si>
  <si>
    <t>AT3G06030</t>
  </si>
  <si>
    <t>AT1G44900</t>
  </si>
  <si>
    <t>AT5G41761</t>
  </si>
  <si>
    <t>AT1G50010</t>
  </si>
  <si>
    <t>AT5G55830</t>
  </si>
  <si>
    <t>AT1G69770</t>
  </si>
  <si>
    <t>AT1G44760</t>
  </si>
  <si>
    <t>AT5G56980</t>
  </si>
  <si>
    <t>AT5G60150</t>
  </si>
  <si>
    <t>AT1G15660</t>
  </si>
  <si>
    <t>AT5G52450</t>
  </si>
  <si>
    <t>AT1G01900</t>
  </si>
  <si>
    <t>AT1G50710</t>
  </si>
  <si>
    <t>AT3G55640</t>
  </si>
  <si>
    <t>AT5G54390</t>
  </si>
  <si>
    <t>AT1G02205</t>
  </si>
  <si>
    <t>AT1G18040</t>
  </si>
  <si>
    <t>AT5G14530</t>
  </si>
  <si>
    <t>AT4G33030</t>
  </si>
  <si>
    <t>AT2G38210</t>
  </si>
  <si>
    <t>AT3G48900</t>
  </si>
  <si>
    <t>AT5G49160</t>
  </si>
  <si>
    <t>AT1G72680</t>
  </si>
  <si>
    <t>AT2G34790</t>
  </si>
  <si>
    <t>AT5G11300</t>
  </si>
  <si>
    <t>AT5G44740</t>
  </si>
  <si>
    <t>AT5G01300</t>
  </si>
  <si>
    <t>AT2G39350</t>
  </si>
  <si>
    <t>AT2G36200</t>
  </si>
  <si>
    <t>AT4G16265</t>
  </si>
  <si>
    <t>AT4G20110</t>
  </si>
  <si>
    <t>AT1G23480</t>
  </si>
  <si>
    <t>AT3G10880</t>
  </si>
  <si>
    <t>AT4G02060</t>
  </si>
  <si>
    <t>AT3G18524</t>
  </si>
  <si>
    <t>AT4G17810</t>
  </si>
  <si>
    <t>AT1G53140</t>
  </si>
  <si>
    <t>AT4G23860</t>
  </si>
  <si>
    <t>AT5G42650</t>
  </si>
  <si>
    <t>AT1G47380</t>
  </si>
  <si>
    <t>AT3G57860</t>
  </si>
  <si>
    <t>AT3G58770</t>
  </si>
  <si>
    <t>AT3G15170</t>
  </si>
  <si>
    <t>AT2G29300</t>
  </si>
  <si>
    <t>AT4G05520</t>
  </si>
  <si>
    <t>AT2G47680</t>
  </si>
  <si>
    <t>AT1G62790</t>
  </si>
  <si>
    <t>AT3G08770</t>
  </si>
  <si>
    <t>AT5G05510</t>
  </si>
  <si>
    <t>AT1G68200</t>
  </si>
  <si>
    <t>AT3G13080</t>
  </si>
  <si>
    <t>AT4G34980</t>
  </si>
  <si>
    <t>AT5G17160</t>
  </si>
  <si>
    <t>AT1G66620</t>
  </si>
  <si>
    <t>AT2G21640</t>
  </si>
  <si>
    <t>AT3G62550</t>
  </si>
  <si>
    <t>AT2G26180</t>
  </si>
  <si>
    <t>AT3G20490</t>
  </si>
  <si>
    <t>AT2G34260</t>
  </si>
  <si>
    <t>AT2G47860</t>
  </si>
  <si>
    <t>AT5G33300</t>
  </si>
  <si>
    <t>AT5G49520</t>
  </si>
  <si>
    <t>AT5G47590</t>
  </si>
  <si>
    <t>AT1G56320</t>
  </si>
  <si>
    <t>AT3G22880</t>
  </si>
  <si>
    <t>AT1G08130</t>
  </si>
  <si>
    <t>AT4G24690</t>
  </si>
  <si>
    <t>AT3G04790</t>
  </si>
  <si>
    <t>AT5G55820</t>
  </si>
  <si>
    <t>AT4G12620</t>
  </si>
  <si>
    <t>AT3G53650</t>
  </si>
  <si>
    <t>AT2G29290</t>
  </si>
  <si>
    <t>AT5G63950</t>
  </si>
  <si>
    <t>AT3G01330</t>
  </si>
  <si>
    <t>AT1G09300</t>
  </si>
  <si>
    <t>AT1G73655</t>
  </si>
  <si>
    <t>AT1G14350</t>
  </si>
  <si>
    <t>AT3G09660</t>
  </si>
  <si>
    <t>AT2G36640</t>
  </si>
  <si>
    <t>AT4G14465</t>
  </si>
  <si>
    <t>AT3G20670</t>
  </si>
  <si>
    <t>AT3G54670</t>
  </si>
  <si>
    <t>AT4G24780</t>
  </si>
  <si>
    <t>AT1G80190</t>
  </si>
  <si>
    <t>AT5G61070</t>
  </si>
  <si>
    <t>AT1G27480</t>
  </si>
  <si>
    <t>AT1G13330</t>
  </si>
  <si>
    <t>AT1G77640</t>
  </si>
  <si>
    <t>AT5G07080</t>
  </si>
  <si>
    <t>AT1G07270</t>
  </si>
  <si>
    <t>AT5G12890</t>
  </si>
  <si>
    <t>AT4G16340</t>
  </si>
  <si>
    <t>AT3G63010</t>
  </si>
  <si>
    <t>AT1G79650</t>
  </si>
  <si>
    <t>AT2G14890</t>
  </si>
  <si>
    <t>AT5G62410</t>
  </si>
  <si>
    <t>AT3G24495</t>
  </si>
  <si>
    <t>AT3G15270</t>
  </si>
  <si>
    <t>AT3G14890</t>
  </si>
  <si>
    <t>AT3G02468</t>
  </si>
  <si>
    <t>AT4G28025</t>
  </si>
  <si>
    <t>AT3G42660</t>
  </si>
  <si>
    <t>AT2G24990</t>
  </si>
  <si>
    <t>AT2G43920</t>
  </si>
  <si>
    <t>AT4G25540</t>
  </si>
  <si>
    <t>AT2G38870</t>
  </si>
  <si>
    <t>AT1G33480</t>
  </si>
  <si>
    <t>AT4G14970</t>
  </si>
  <si>
    <t>AT5G27680</t>
  </si>
  <si>
    <t>AT5G61480</t>
  </si>
  <si>
    <t>AT3G24340</t>
  </si>
  <si>
    <t>AT1G29195</t>
  </si>
  <si>
    <t>AT4G29270</t>
  </si>
  <si>
    <t>AT5G25580</t>
  </si>
  <si>
    <t>AT1G65280</t>
  </si>
  <si>
    <t>AT1G04680</t>
  </si>
  <si>
    <t>AT1G35530</t>
  </si>
  <si>
    <t>AT1G26560</t>
  </si>
  <si>
    <t>AT4G11211</t>
  </si>
  <si>
    <t>AT5G52950</t>
  </si>
  <si>
    <t>AT2G23430</t>
  </si>
  <si>
    <t>AT3G27850</t>
  </si>
  <si>
    <t>AT2G46200</t>
  </si>
  <si>
    <t>AT5G52890</t>
  </si>
  <si>
    <t>AT3G10060</t>
  </si>
  <si>
    <t>AT4G13690</t>
  </si>
  <si>
    <t>AT2G25000</t>
  </si>
  <si>
    <t>AT2G35770</t>
  </si>
  <si>
    <t>AT5G22750</t>
  </si>
  <si>
    <t>AT1G65610</t>
  </si>
  <si>
    <t>AT2G38230</t>
  </si>
  <si>
    <t>AT5G45780</t>
  </si>
  <si>
    <t>AT4G19380</t>
  </si>
  <si>
    <t>AT1G11600</t>
  </si>
  <si>
    <t>AT4G27510</t>
  </si>
  <si>
    <t>AT2G01735</t>
  </si>
  <si>
    <t>ATCG00120</t>
  </si>
  <si>
    <t>AT3G15620</t>
  </si>
  <si>
    <t>AT4G29570</t>
  </si>
  <si>
    <t>AT4G33470</t>
  </si>
  <si>
    <t>AT3G18630</t>
  </si>
  <si>
    <t>AT3G11660</t>
  </si>
  <si>
    <t>AT2G19200</t>
  </si>
  <si>
    <t>AT5G15540</t>
  </si>
  <si>
    <t>AT1G72800</t>
  </si>
  <si>
    <t>AT1G62570</t>
  </si>
  <si>
    <t>AT1G33420</t>
  </si>
  <si>
    <t>AT3G18030</t>
  </si>
  <si>
    <t>AT2G45820</t>
  </si>
  <si>
    <t>AT1G29630</t>
  </si>
  <si>
    <t>AT1G09000</t>
  </si>
  <si>
    <t>AT3G01750</t>
  </si>
  <si>
    <t>AT5G13960</t>
  </si>
  <si>
    <t>AT4G18010</t>
  </si>
  <si>
    <t>AT3G51420</t>
  </si>
  <si>
    <t>AT5G66130</t>
  </si>
  <si>
    <t>AT1G22230</t>
  </si>
  <si>
    <t>AT4G38080</t>
  </si>
  <si>
    <t>AT3G27060</t>
  </si>
  <si>
    <t>AT3G62840</t>
  </si>
  <si>
    <t>AT2G29550</t>
  </si>
  <si>
    <t>AT1G79640</t>
  </si>
  <si>
    <t>AT5G54960</t>
  </si>
  <si>
    <t>AT4G14130</t>
  </si>
  <si>
    <t>AT5G38110</t>
  </si>
  <si>
    <t>AT1G08260</t>
  </si>
  <si>
    <t>AT5G04140</t>
  </si>
  <si>
    <t>AT3G02820</t>
  </si>
  <si>
    <t>AT3G46920</t>
  </si>
  <si>
    <t>AT3G14420</t>
  </si>
  <si>
    <t>AT1G65470</t>
  </si>
  <si>
    <t>AT3G30120</t>
  </si>
  <si>
    <t>AT3G15095</t>
  </si>
  <si>
    <t>AT1G04730</t>
  </si>
  <si>
    <t>AT5G45350</t>
  </si>
  <si>
    <t>AT1G10670</t>
  </si>
  <si>
    <t>AT2G20250</t>
  </si>
  <si>
    <t>AT5G50790</t>
  </si>
  <si>
    <t>AT3G09220</t>
  </si>
  <si>
    <t>AT5G63920</t>
  </si>
  <si>
    <t>AT2G24680</t>
  </si>
  <si>
    <t>AT5G52780</t>
  </si>
  <si>
    <t>AT5G07660</t>
  </si>
  <si>
    <t>AT1G27300</t>
  </si>
  <si>
    <t>AT3G28345</t>
  </si>
  <si>
    <t>AT5G49110</t>
  </si>
  <si>
    <t>AT3G27810</t>
  </si>
  <si>
    <t>AT2G01610</t>
  </si>
  <si>
    <t>AT3G17030</t>
  </si>
  <si>
    <t>AT1G21790</t>
  </si>
  <si>
    <t>ATCG01230</t>
  </si>
  <si>
    <t>AT2G47230</t>
  </si>
  <si>
    <t>AT2G01905</t>
  </si>
  <si>
    <t>AT5G28490</t>
  </si>
  <si>
    <t>AT3G63480</t>
  </si>
  <si>
    <t>AT5G50350</t>
  </si>
  <si>
    <t>AT2G37640</t>
  </si>
  <si>
    <t>AT5G67100</t>
  </si>
  <si>
    <t>AT1G04600</t>
  </si>
  <si>
    <t>AT3G50790</t>
  </si>
  <si>
    <t>AT2G02810</t>
  </si>
  <si>
    <t>AT1G55770</t>
  </si>
  <si>
    <t>AT3G63300</t>
  </si>
  <si>
    <t>AT2G29680</t>
  </si>
  <si>
    <t>AT3G16420</t>
  </si>
  <si>
    <t>AT5G01870</t>
  </si>
  <si>
    <t>AT1G26330</t>
  </si>
  <si>
    <t>AT4G22970</t>
  </si>
  <si>
    <t>AT2G21130</t>
  </si>
  <si>
    <t>AT5G52910</t>
  </si>
  <si>
    <t>AT1G70250</t>
  </si>
  <si>
    <t>AT2G41660</t>
  </si>
  <si>
    <t>AT4G30860</t>
  </si>
  <si>
    <t>AT5G02220</t>
  </si>
  <si>
    <t>AT2G05440</t>
  </si>
  <si>
    <t>AT2G46040</t>
  </si>
  <si>
    <t>AT2G39270</t>
  </si>
  <si>
    <t>AT1G61170</t>
  </si>
  <si>
    <t>AT1G79890</t>
  </si>
  <si>
    <t>AT2G47980</t>
  </si>
  <si>
    <t>AT5G59130</t>
  </si>
  <si>
    <t>AT3G27640</t>
  </si>
  <si>
    <t>AT1G18720</t>
  </si>
  <si>
    <t>AT4G38660</t>
  </si>
  <si>
    <t>AT4G33870</t>
  </si>
  <si>
    <t>AT2G05520</t>
  </si>
  <si>
    <t>AT1G67870</t>
  </si>
  <si>
    <t>AT5G61460</t>
  </si>
  <si>
    <t>AT5G20930</t>
  </si>
  <si>
    <t>AT3G50820</t>
  </si>
  <si>
    <t>AT3G60660</t>
  </si>
  <si>
    <t>AT1G62710</t>
  </si>
  <si>
    <t>AT2G40540</t>
  </si>
  <si>
    <t>AT4G22250</t>
  </si>
  <si>
    <t>AT4G28570</t>
  </si>
  <si>
    <t>AT3G22620</t>
  </si>
  <si>
    <t>AT1G05950</t>
  </si>
  <si>
    <t>AT4G28520</t>
  </si>
  <si>
    <t>AT5G60490</t>
  </si>
  <si>
    <t>AT3G24320</t>
  </si>
  <si>
    <t>AT1G24310</t>
  </si>
  <si>
    <t>AT1G67090</t>
  </si>
  <si>
    <t>AT5G16690</t>
  </si>
  <si>
    <t>AT3G55340</t>
  </si>
  <si>
    <t>AT2G23540</t>
  </si>
  <si>
    <t>AT5G19920</t>
  </si>
  <si>
    <t>AT4G25580</t>
  </si>
  <si>
    <t>AT2G19170</t>
  </si>
  <si>
    <t>AT3G02920</t>
  </si>
  <si>
    <t>AT5G12010</t>
  </si>
  <si>
    <t>AT1G04820</t>
  </si>
  <si>
    <t>AT5G56740</t>
  </si>
  <si>
    <t>AT4G39140</t>
  </si>
  <si>
    <t>AT5G55480</t>
  </si>
  <si>
    <t>AT3G59550</t>
  </si>
  <si>
    <t>AT3G21380</t>
  </si>
  <si>
    <t>AT4G39795</t>
  </si>
  <si>
    <t>AT3G10690</t>
  </si>
  <si>
    <t>AT4G36710</t>
  </si>
  <si>
    <t>AT5G08330</t>
  </si>
  <si>
    <t>AT3G56870</t>
  </si>
  <si>
    <t>AT2G33770</t>
  </si>
  <si>
    <t>AT5G55720</t>
  </si>
  <si>
    <t>AT2G23150</t>
  </si>
  <si>
    <t>AT3G57180</t>
  </si>
  <si>
    <t>AT3G02110</t>
  </si>
  <si>
    <t>AT1G26540</t>
  </si>
  <si>
    <t>AT4G37320</t>
  </si>
  <si>
    <t>AT1G26210</t>
  </si>
  <si>
    <t>AT4G23210</t>
  </si>
  <si>
    <t>AT4G23290</t>
  </si>
  <si>
    <t>AT3G19820</t>
  </si>
  <si>
    <t>AT3G50380</t>
  </si>
  <si>
    <t>AT1G02770</t>
  </si>
  <si>
    <t>AT1G25510</t>
  </si>
  <si>
    <t>AT4G35050</t>
  </si>
  <si>
    <t>AT1G52270</t>
  </si>
  <si>
    <t>AT2G33830</t>
  </si>
  <si>
    <t>AT2G30590</t>
  </si>
  <si>
    <t>AT1G33500</t>
  </si>
  <si>
    <t>AT3G01190</t>
  </si>
  <si>
    <t>AT3G07610</t>
  </si>
  <si>
    <t>AT2G39020</t>
  </si>
  <si>
    <t>AT3G51510</t>
  </si>
  <si>
    <t>AT1G75150</t>
  </si>
  <si>
    <t>AT1G64090</t>
  </si>
  <si>
    <t>AT3G24300</t>
  </si>
  <si>
    <t>AT1G77470</t>
  </si>
  <si>
    <t>AT4G14180</t>
  </si>
  <si>
    <t>AT5G06900</t>
  </si>
  <si>
    <t>AT4G30840</t>
  </si>
  <si>
    <t>AT5G21105</t>
  </si>
  <si>
    <t>AT2G18470</t>
  </si>
  <si>
    <t>AT1G78650</t>
  </si>
  <si>
    <t>AT5G25250</t>
  </si>
  <si>
    <t>AT5G50011</t>
  </si>
  <si>
    <t>AT2G44980</t>
  </si>
  <si>
    <t>AT5G01760</t>
  </si>
  <si>
    <t>AT2G21530</t>
  </si>
  <si>
    <t>AT1G20720</t>
  </si>
  <si>
    <t>AT1G70220</t>
  </si>
  <si>
    <t>AT3G27250</t>
  </si>
  <si>
    <t>AT2G16780</t>
  </si>
  <si>
    <t>AT1G60890</t>
  </si>
  <si>
    <t>AT2G10940</t>
  </si>
  <si>
    <t>AT3G16730</t>
  </si>
  <si>
    <t>AT5G13520</t>
  </si>
  <si>
    <t>AT1G22440</t>
  </si>
  <si>
    <t>AT3G54650</t>
  </si>
  <si>
    <t>AT3G25770</t>
  </si>
  <si>
    <t>AT3G23840</t>
  </si>
  <si>
    <t>AT1G45110</t>
  </si>
  <si>
    <t>AT1G78370</t>
  </si>
  <si>
    <t>AT3G48360</t>
  </si>
  <si>
    <t>AT1G34770</t>
  </si>
  <si>
    <t>AT1G01940</t>
  </si>
  <si>
    <t>AT3G01516</t>
  </si>
  <si>
    <t>AT4G14770</t>
  </si>
  <si>
    <t>AT2G47250</t>
  </si>
  <si>
    <t>AT1G80280</t>
  </si>
  <si>
    <t>AT1G67630</t>
  </si>
  <si>
    <t>AT3G48310</t>
  </si>
  <si>
    <t>AT5G24770</t>
  </si>
  <si>
    <t>AT2G29570</t>
  </si>
  <si>
    <t>AT3G16980</t>
  </si>
  <si>
    <t>AT1G67030</t>
  </si>
  <si>
    <t>AT4G16970</t>
  </si>
  <si>
    <t>AT5G59390</t>
  </si>
  <si>
    <t>AT3G15115</t>
  </si>
  <si>
    <t>AT5G49010</t>
  </si>
  <si>
    <t>AT5G65360</t>
  </si>
  <si>
    <t>AT4G16515</t>
  </si>
  <si>
    <t>AT5G54970</t>
  </si>
  <si>
    <t>AT4G12540</t>
  </si>
  <si>
    <t>ATCG01050</t>
  </si>
  <si>
    <t>AT3G12280</t>
  </si>
  <si>
    <t>AT1G07090</t>
  </si>
  <si>
    <t>AT4G26530</t>
  </si>
  <si>
    <t>AT5G46280</t>
  </si>
  <si>
    <t>AT1G09420</t>
  </si>
  <si>
    <t>AT3G13000</t>
  </si>
  <si>
    <t>AT4G02460</t>
  </si>
  <si>
    <t>AT5G65750</t>
  </si>
  <si>
    <t>AT3G07650</t>
  </si>
  <si>
    <t>AT4G04830</t>
  </si>
  <si>
    <t>AT2G32990</t>
  </si>
  <si>
    <t>AT3G17420</t>
  </si>
  <si>
    <t>AT5G02160</t>
  </si>
  <si>
    <t>AT1G77130</t>
  </si>
  <si>
    <t>AT4G29030</t>
  </si>
  <si>
    <t>AT4G27320</t>
  </si>
  <si>
    <t>AT3G15680</t>
  </si>
  <si>
    <t>AT4G32670</t>
  </si>
  <si>
    <t>AT5G58000</t>
  </si>
  <si>
    <t>AT3G56030</t>
  </si>
  <si>
    <t>AT3G06130</t>
  </si>
  <si>
    <t>AT5G40420</t>
  </si>
  <si>
    <t>AT1G74460</t>
  </si>
  <si>
    <t>AT3G56490</t>
  </si>
  <si>
    <t>AT1G15760</t>
  </si>
  <si>
    <t>AT1G64142</t>
  </si>
  <si>
    <t>AT3G29030</t>
  </si>
  <si>
    <t>AT5G27670</t>
  </si>
  <si>
    <t>AT1G77330</t>
  </si>
  <si>
    <t>AT5G54160</t>
  </si>
  <si>
    <t>AT3G52370</t>
  </si>
  <si>
    <t>AT4G27050</t>
  </si>
  <si>
    <t>AT4G26520</t>
  </si>
  <si>
    <t>AT2G38860</t>
  </si>
  <si>
    <t>AT1G17060</t>
  </si>
  <si>
    <t>AT2G23380</t>
  </si>
  <si>
    <t>AT1G20440</t>
  </si>
  <si>
    <t>AT1G77270</t>
  </si>
  <si>
    <t>AT1G09630</t>
  </si>
  <si>
    <t>AT3G61990</t>
  </si>
  <si>
    <t>AT1G67865</t>
  </si>
  <si>
    <t>AT2G43620</t>
  </si>
  <si>
    <t>AT1G53470</t>
  </si>
  <si>
    <t>AT3G20500</t>
  </si>
  <si>
    <t>AT2G29660</t>
  </si>
  <si>
    <t>AT3G50360</t>
  </si>
  <si>
    <t>AT4G22505</t>
  </si>
  <si>
    <t>AT2G30550</t>
  </si>
  <si>
    <t>AT4G14960</t>
  </si>
  <si>
    <t>AT5G63010</t>
  </si>
  <si>
    <t>AT3G11430</t>
  </si>
  <si>
    <t>AT4G12490</t>
  </si>
  <si>
    <t>AT5G28640</t>
  </si>
  <si>
    <t>AT3G18940</t>
  </si>
  <si>
    <t>AT1G05835</t>
  </si>
  <si>
    <t>AT5G45690</t>
  </si>
  <si>
    <t>AT3G48350</t>
  </si>
  <si>
    <t>AT4G17880</t>
  </si>
  <si>
    <t>AT1G74880</t>
  </si>
  <si>
    <t>AT1G62290</t>
  </si>
  <si>
    <t>AT2G38390</t>
  </si>
  <si>
    <t>AT4G19420</t>
  </si>
  <si>
    <t>AT4G31910</t>
  </si>
  <si>
    <t>AT3G16660</t>
  </si>
  <si>
    <t>AT4G03280</t>
  </si>
  <si>
    <t>AT2G33070</t>
  </si>
  <si>
    <t>AT3G52550</t>
  </si>
  <si>
    <t>AT5G03555</t>
  </si>
  <si>
    <t>AT3G59010</t>
  </si>
  <si>
    <t>AT5G05730</t>
  </si>
  <si>
    <t>AT5G09690</t>
  </si>
  <si>
    <t>AT5G02430</t>
  </si>
  <si>
    <t>AT1G52870</t>
  </si>
  <si>
    <t>AT1G80640</t>
  </si>
  <si>
    <t>AT1G05630</t>
  </si>
  <si>
    <t>AT5G26220</t>
  </si>
  <si>
    <t>AT1G02000</t>
  </si>
  <si>
    <t>AT2G39660</t>
  </si>
  <si>
    <t>AT3G52790</t>
  </si>
  <si>
    <t>AT5G13420</t>
  </si>
  <si>
    <t>AT2G38380</t>
  </si>
  <si>
    <t>AT2G19380</t>
  </si>
  <si>
    <t>AT5G12330</t>
  </si>
  <si>
    <t>AT1G19570</t>
  </si>
  <si>
    <t>AT3G24520</t>
  </si>
  <si>
    <t>AT1G33560</t>
  </si>
  <si>
    <t>AT5G55570</t>
  </si>
  <si>
    <t>AT1G80680</t>
  </si>
  <si>
    <t>AT1G28710</t>
  </si>
  <si>
    <t>AT5G66120</t>
  </si>
  <si>
    <t>AT2G01530</t>
  </si>
  <si>
    <t>AT5G27889</t>
  </si>
  <si>
    <t>AT1G19150</t>
  </si>
  <si>
    <t>AT3G50480</t>
  </si>
  <si>
    <t>AT1G02500</t>
  </si>
  <si>
    <t>AT5G03780</t>
  </si>
  <si>
    <t>AT5G02320</t>
  </si>
  <si>
    <t>AT3G10113</t>
  </si>
  <si>
    <t>AT4G34480</t>
  </si>
  <si>
    <t>AT2G36970</t>
  </si>
  <si>
    <t>AT2G37630</t>
  </si>
  <si>
    <t>AT3G26830</t>
  </si>
  <si>
    <t>AT3G51470</t>
  </si>
  <si>
    <t>AT4G22690</t>
  </si>
  <si>
    <t>AT1G46480</t>
  </si>
  <si>
    <t>AT1G19640</t>
  </si>
  <si>
    <t>AT1G12380</t>
  </si>
  <si>
    <t>AT2G38340</t>
  </si>
  <si>
    <t>AT5G17040</t>
  </si>
  <si>
    <t>AT4G16240</t>
  </si>
  <si>
    <t>AT5G23530</t>
  </si>
  <si>
    <t>AT4G34180</t>
  </si>
  <si>
    <t>AT3G60390</t>
  </si>
  <si>
    <t>AT1G78850</t>
  </si>
  <si>
    <t>AT4G12730</t>
  </si>
  <si>
    <t>AT2G02820</t>
  </si>
  <si>
    <t>AT4G30660</t>
  </si>
  <si>
    <t>AT1G17460</t>
  </si>
  <si>
    <t>AT5G66450</t>
  </si>
  <si>
    <t>AT5G07280</t>
  </si>
  <si>
    <t>AT5G22940</t>
  </si>
  <si>
    <t>AT3G24170</t>
  </si>
  <si>
    <t>ATCG00280</t>
  </si>
  <si>
    <t>AT4G21470</t>
  </si>
  <si>
    <t>AT2G40130</t>
  </si>
  <si>
    <t>AT5G47400</t>
  </si>
  <si>
    <t>AT2G28250</t>
  </si>
  <si>
    <t>AT1G64740</t>
  </si>
  <si>
    <t>AT1G15980</t>
  </si>
  <si>
    <t>AT3G62190</t>
  </si>
  <si>
    <t>AT2G38330</t>
  </si>
  <si>
    <t>AT1G09850</t>
  </si>
  <si>
    <t>AT2G17970</t>
  </si>
  <si>
    <t>AT2G31230</t>
  </si>
  <si>
    <t>AT1G48480</t>
  </si>
  <si>
    <t>AT3G26840</t>
  </si>
  <si>
    <t>AT1G08160</t>
  </si>
  <si>
    <t>AT2G38940</t>
  </si>
  <si>
    <t>AT5G43350</t>
  </si>
  <si>
    <t>AT1G70460</t>
  </si>
  <si>
    <t>AT5G66080</t>
  </si>
  <si>
    <t>AT2G22600</t>
  </si>
  <si>
    <t>AT3G02790</t>
  </si>
  <si>
    <t>AT4G24000</t>
  </si>
  <si>
    <t>AT5G55730</t>
  </si>
  <si>
    <t>AT3G28930</t>
  </si>
  <si>
    <t>ATCG00020</t>
  </si>
  <si>
    <t>AT5G05680</t>
  </si>
  <si>
    <t>AT5G25490</t>
  </si>
  <si>
    <t>AT1G43910</t>
  </si>
  <si>
    <t>AT2G18480</t>
  </si>
  <si>
    <t>AT5G58710</t>
  </si>
  <si>
    <t>AT4G17340</t>
  </si>
  <si>
    <t>AT5G15860</t>
  </si>
  <si>
    <t>AT5G07030</t>
  </si>
  <si>
    <t>AT2G27402</t>
  </si>
  <si>
    <t>AT1G31814</t>
  </si>
  <si>
    <t>AT1G73190</t>
  </si>
  <si>
    <t>AT5G15530</t>
  </si>
  <si>
    <t>AT5G48450</t>
  </si>
  <si>
    <t>AT5G46690</t>
  </si>
  <si>
    <t>AT5G04590</t>
  </si>
  <si>
    <t>AT3G28290</t>
  </si>
  <si>
    <t>AT2G04235</t>
  </si>
  <si>
    <t>AT2G18140</t>
  </si>
  <si>
    <t>AT2G36760</t>
  </si>
  <si>
    <t>AT3G57500</t>
  </si>
  <si>
    <t>AT5G26680</t>
  </si>
  <si>
    <t>AT1G48240</t>
  </si>
  <si>
    <t>AT2G01940</t>
  </si>
  <si>
    <t>AT2G16980</t>
  </si>
  <si>
    <t>AT5G27240</t>
  </si>
  <si>
    <t>AT1G62660</t>
  </si>
  <si>
    <t>AT5G59820</t>
  </si>
  <si>
    <t>AT4G17280</t>
  </si>
  <si>
    <t>AT4G12480</t>
  </si>
  <si>
    <t>AT3G09550</t>
  </si>
  <si>
    <t>AT1G30170</t>
  </si>
  <si>
    <t>AT5G25880</t>
  </si>
  <si>
    <t>AT1G27980</t>
  </si>
  <si>
    <t>AT5G51060</t>
  </si>
  <si>
    <t>AT1G54575</t>
  </si>
  <si>
    <t>AT4G13280</t>
  </si>
  <si>
    <t>AT1G68250</t>
  </si>
  <si>
    <t>AT4G35160</t>
  </si>
  <si>
    <t>AT5G45440</t>
  </si>
  <si>
    <t>AT1G11860</t>
  </si>
  <si>
    <t>AT4G01610</t>
  </si>
  <si>
    <t>AT5G18850</t>
  </si>
  <si>
    <t>AT3G54870</t>
  </si>
  <si>
    <t>AT1G51200</t>
  </si>
  <si>
    <t>AT3G53720</t>
  </si>
  <si>
    <t>AT2G42540</t>
  </si>
  <si>
    <t>AT1G04130</t>
  </si>
  <si>
    <t>AT4G02290</t>
  </si>
  <si>
    <t>AT2G35940</t>
  </si>
  <si>
    <t>AT1G78815</t>
  </si>
  <si>
    <t>AT4G27585</t>
  </si>
  <si>
    <t>AT1G66540</t>
  </si>
  <si>
    <t>AT1G71760</t>
  </si>
  <si>
    <t>AT4G37409</t>
  </si>
  <si>
    <t>AT3G21500</t>
  </si>
  <si>
    <t>AT3G15360</t>
  </si>
  <si>
    <t>AT1G18060</t>
  </si>
  <si>
    <t>AT1G18980</t>
  </si>
  <si>
    <t>AT2G24960</t>
  </si>
  <si>
    <t>AT3G12610</t>
  </si>
  <si>
    <t>AT4G11460</t>
  </si>
  <si>
    <t>AT5G55230</t>
  </si>
  <si>
    <t>AT1G14340</t>
  </si>
  <si>
    <t>AT4G32340</t>
  </si>
  <si>
    <t>AT4G36700</t>
  </si>
  <si>
    <t>AT1G09795</t>
  </si>
  <si>
    <t>AT5G03650</t>
  </si>
  <si>
    <t>AT3G50970</t>
  </si>
  <si>
    <t>AT1G78510</t>
  </si>
  <si>
    <t>AT5G47640</t>
  </si>
  <si>
    <t>AT1G47710</t>
  </si>
  <si>
    <t>AT3G12110</t>
  </si>
  <si>
    <t>AT1G73500</t>
  </si>
  <si>
    <t>AT2G21045</t>
  </si>
  <si>
    <t>AT4G02390</t>
  </si>
  <si>
    <t>AT5G24150</t>
  </si>
  <si>
    <t>AT1G70140</t>
  </si>
  <si>
    <t>AT4G13560</t>
  </si>
  <si>
    <t>AT4G15280</t>
  </si>
  <si>
    <t>AT1G68725</t>
  </si>
  <si>
    <t>AT5G23290</t>
  </si>
  <si>
    <t>AT2G45960</t>
  </si>
  <si>
    <t>AT5G63090</t>
  </si>
  <si>
    <t>AT5G50010</t>
  </si>
  <si>
    <t>AT5G18270</t>
  </si>
  <si>
    <t>AT5G62580</t>
  </si>
  <si>
    <t>AT1G78790</t>
  </si>
  <si>
    <t>AT2G04780</t>
  </si>
  <si>
    <t>AT1G77850</t>
  </si>
  <si>
    <t>ATCG00490</t>
  </si>
  <si>
    <t>AT2G20980</t>
  </si>
  <si>
    <t>AT5G45920</t>
  </si>
  <si>
    <t>AT1G55760</t>
  </si>
  <si>
    <t>AT2G03640</t>
  </si>
  <si>
    <t>AT3G22750</t>
  </si>
  <si>
    <t>AT2G07732</t>
  </si>
  <si>
    <t>AT5G46180</t>
  </si>
  <si>
    <t>AT3G55710</t>
  </si>
  <si>
    <t>AT5G12110</t>
  </si>
  <si>
    <t>AT2G33810</t>
  </si>
  <si>
    <t>AT1G30420</t>
  </si>
  <si>
    <t>AT5G44400</t>
  </si>
  <si>
    <t>AT3G53880</t>
  </si>
  <si>
    <t>AT4G23496</t>
  </si>
  <si>
    <t>AT5G40450</t>
  </si>
  <si>
    <t>AT3G10840</t>
  </si>
  <si>
    <t>AT3G19920</t>
  </si>
  <si>
    <t>AT3G46270</t>
  </si>
  <si>
    <t>AT5G19890</t>
  </si>
  <si>
    <t>AT4G36610</t>
  </si>
  <si>
    <t>AT1G56010</t>
  </si>
  <si>
    <t>AT2G06925</t>
  </si>
  <si>
    <t>AT1G52880</t>
  </si>
  <si>
    <t>AT5G23190</t>
  </si>
  <si>
    <t>AT3G57330</t>
  </si>
  <si>
    <t>AT1G79840</t>
  </si>
  <si>
    <t>AT3G14230</t>
  </si>
  <si>
    <t>AT1G69230</t>
  </si>
  <si>
    <t>AT3G12270</t>
  </si>
  <si>
    <t>AT1G04610</t>
  </si>
  <si>
    <t>AT1G64660</t>
  </si>
  <si>
    <t>AT4G20240</t>
  </si>
  <si>
    <t>AT3G60970</t>
  </si>
  <si>
    <t>AT2G34850</t>
  </si>
  <si>
    <t>AT5G63120</t>
  </si>
  <si>
    <t>AT5G20860</t>
  </si>
  <si>
    <t>AT1G47980</t>
  </si>
  <si>
    <t>AT4G13290</t>
  </si>
  <si>
    <t>AT5G04220</t>
  </si>
  <si>
    <t>AT5G65410</t>
  </si>
  <si>
    <t>AT1G76260</t>
  </si>
  <si>
    <t>AT2G29180</t>
  </si>
  <si>
    <t>AT3G05410</t>
  </si>
  <si>
    <t>AT2G40020</t>
  </si>
  <si>
    <t>AT3G19720</t>
  </si>
  <si>
    <t>AT3G53980</t>
  </si>
  <si>
    <t>AT5G26800</t>
  </si>
  <si>
    <t>AT1G06460</t>
  </si>
  <si>
    <t>AT2G23620</t>
  </si>
  <si>
    <t>AT1G64330</t>
  </si>
  <si>
    <t>AT5G39030</t>
  </si>
  <si>
    <t>AT3G16250</t>
  </si>
  <si>
    <t>AT3G28210</t>
  </si>
  <si>
    <t>AT5G22890</t>
  </si>
  <si>
    <t>AT1G28580</t>
  </si>
  <si>
    <t>AT1G80690</t>
  </si>
  <si>
    <t>AT1G14370</t>
  </si>
  <si>
    <t>AT1G20990</t>
  </si>
  <si>
    <t>AT1G17960</t>
  </si>
  <si>
    <t>AT5G46730</t>
  </si>
  <si>
    <t>AT1G60930</t>
  </si>
  <si>
    <t>AT2G14610</t>
  </si>
  <si>
    <t>AT1G30610</t>
  </si>
  <si>
    <t>AT2G19990</t>
  </si>
  <si>
    <t>AT4G12300</t>
  </si>
  <si>
    <t>AT1G01600</t>
  </si>
  <si>
    <t>AT4G27300</t>
  </si>
  <si>
    <t>AT2G19400</t>
  </si>
  <si>
    <t>AT5G15450</t>
  </si>
  <si>
    <t>AT2G30390</t>
  </si>
  <si>
    <t>AT3G16150</t>
  </si>
  <si>
    <t>AT2G30210</t>
  </si>
  <si>
    <t>AT3G09430</t>
  </si>
  <si>
    <t>AT5G38430</t>
  </si>
  <si>
    <t>AT5G66630</t>
  </si>
  <si>
    <t>AT4G16110</t>
  </si>
  <si>
    <t>AT3G19850</t>
  </si>
  <si>
    <t>AT5G25460</t>
  </si>
  <si>
    <t>AT2G37120</t>
  </si>
  <si>
    <t>AT1G32860</t>
  </si>
  <si>
    <t>AT5G20400</t>
  </si>
  <si>
    <t>AT5G07130</t>
  </si>
  <si>
    <t>AT1G56660</t>
  </si>
  <si>
    <t>AT2G04842</t>
  </si>
  <si>
    <t>AT5G58670</t>
  </si>
  <si>
    <t>AT2G37660</t>
  </si>
  <si>
    <t>AT3G09480</t>
  </si>
  <si>
    <t>AT1G78990</t>
  </si>
  <si>
    <t>AT1G02850</t>
  </si>
  <si>
    <t>AT3G55420</t>
  </si>
  <si>
    <t>AT2G35470</t>
  </si>
  <si>
    <t>AT2G38480</t>
  </si>
  <si>
    <t>AT2G46520</t>
  </si>
  <si>
    <t>AT2G03090</t>
  </si>
  <si>
    <t>AT3G11050</t>
  </si>
  <si>
    <t>AT2G46535</t>
  </si>
  <si>
    <t>AT1G27880</t>
  </si>
  <si>
    <t>AT4G30850</t>
  </si>
  <si>
    <t>AT4G32250</t>
  </si>
  <si>
    <t>AT4G28250</t>
  </si>
  <si>
    <t>AT2G37000</t>
  </si>
  <si>
    <t>AT5G51550</t>
  </si>
  <si>
    <t>AT1G54280</t>
  </si>
  <si>
    <t>AT4G28706</t>
  </si>
  <si>
    <t>AT2G40330</t>
  </si>
  <si>
    <t>ATCG00480</t>
  </si>
  <si>
    <t>AT4G25330</t>
  </si>
  <si>
    <t>AT5G39210</t>
  </si>
  <si>
    <t>AT5G50930</t>
  </si>
  <si>
    <t>AT4G37410</t>
  </si>
  <si>
    <t>AT3G16500</t>
  </si>
  <si>
    <t>AT2G40480</t>
  </si>
  <si>
    <t>AT3G21850</t>
  </si>
  <si>
    <t>AT4G34220</t>
  </si>
  <si>
    <t>AT4G16160</t>
  </si>
  <si>
    <t>AT3G09070</t>
  </si>
  <si>
    <t>AT1G51850</t>
  </si>
  <si>
    <t>AT1G11125</t>
  </si>
  <si>
    <t>AT5G61520</t>
  </si>
  <si>
    <t>AT4G22010</t>
  </si>
  <si>
    <t>AT4G18790</t>
  </si>
  <si>
    <t>AT4G28150</t>
  </si>
  <si>
    <t>AT1G65620</t>
  </si>
  <si>
    <t>AT5G50300</t>
  </si>
  <si>
    <t>AT3G60966</t>
  </si>
  <si>
    <t>AT5G59570</t>
  </si>
  <si>
    <t>AT1G15790</t>
  </si>
  <si>
    <t>AT4G39710</t>
  </si>
  <si>
    <t>AT3G22560</t>
  </si>
  <si>
    <t>AT1G06100</t>
  </si>
  <si>
    <t>AT3G27620</t>
  </si>
  <si>
    <t>AT1G02900</t>
  </si>
  <si>
    <t>AT1G07240</t>
  </si>
  <si>
    <t>AT1G52770</t>
  </si>
  <si>
    <t>AT1G48360</t>
  </si>
  <si>
    <t>AT3G05880</t>
  </si>
  <si>
    <t>AT2G18750</t>
  </si>
  <si>
    <t>AT3G14550</t>
  </si>
  <si>
    <t>AT4G24860</t>
  </si>
  <si>
    <t>AT1G06360</t>
  </si>
  <si>
    <t>AT1G04555</t>
  </si>
  <si>
    <t>ATCG00470</t>
  </si>
  <si>
    <t>AT1G48960</t>
  </si>
  <si>
    <t>AT2G44230</t>
  </si>
  <si>
    <t>AT1G17290</t>
  </si>
  <si>
    <t>AT1G02740</t>
  </si>
  <si>
    <t>AT1G74030</t>
  </si>
  <si>
    <t>AT3G28860</t>
  </si>
  <si>
    <t>AT1G66950</t>
  </si>
  <si>
    <t>AT4G18380</t>
  </si>
  <si>
    <t>AT2G32120</t>
  </si>
  <si>
    <t>AT1G05260</t>
  </si>
  <si>
    <t>AT3G54750</t>
  </si>
  <si>
    <t>ATCG00270</t>
  </si>
  <si>
    <t>AT3G26820</t>
  </si>
  <si>
    <t>AT2G33850</t>
  </si>
  <si>
    <t>AT1G10585</t>
  </si>
  <si>
    <t>AT5G09660</t>
  </si>
  <si>
    <t>AT5G10110</t>
  </si>
  <si>
    <t>AT5G10600</t>
  </si>
  <si>
    <t>AT3G08690</t>
  </si>
  <si>
    <t>AT3G62370</t>
  </si>
  <si>
    <t>AT1G51760</t>
  </si>
  <si>
    <t>AT3G46250</t>
  </si>
  <si>
    <t>AT3G48540</t>
  </si>
  <si>
    <t>AT3G61850</t>
  </si>
  <si>
    <t>AT2G36780</t>
  </si>
  <si>
    <t>AT5G06290</t>
  </si>
  <si>
    <t>AT2G36090</t>
  </si>
  <si>
    <t>AT5G55200</t>
  </si>
  <si>
    <t>AT1G12030</t>
  </si>
  <si>
    <t>AT3G13520</t>
  </si>
  <si>
    <t>AT1G77860</t>
  </si>
  <si>
    <t>AT1G01190</t>
  </si>
  <si>
    <t>AT5G23610</t>
  </si>
  <si>
    <t>AT1G31320</t>
  </si>
  <si>
    <t>AT3G57780</t>
  </si>
  <si>
    <t>AT1G02800</t>
  </si>
  <si>
    <t>AT2G22430</t>
  </si>
  <si>
    <t>AT5G58860</t>
  </si>
  <si>
    <t>AT1G50700</t>
  </si>
  <si>
    <t>AT5G20740</t>
  </si>
  <si>
    <t>AT2G19930</t>
  </si>
  <si>
    <t>AT4G00200</t>
  </si>
  <si>
    <t>AT3G12830</t>
  </si>
  <si>
    <t>AT3G04230</t>
  </si>
  <si>
    <t>AT3G54630</t>
  </si>
  <si>
    <t>AT2G05510</t>
  </si>
  <si>
    <t>AT1G14520</t>
  </si>
  <si>
    <t>AT2G34470</t>
  </si>
  <si>
    <t>AT1G62380</t>
  </si>
  <si>
    <t>ATCG01310</t>
  </si>
  <si>
    <t>AT5G44120</t>
  </si>
  <si>
    <t>AT4G19540</t>
  </si>
  <si>
    <t>AT3G57770</t>
  </si>
  <si>
    <t>AT3G23175</t>
  </si>
  <si>
    <t>AT4G01750</t>
  </si>
  <si>
    <t>AT3G61260</t>
  </si>
  <si>
    <t>AT5G01540</t>
  </si>
  <si>
    <t>AT5G14740</t>
  </si>
  <si>
    <t>AT3G03670</t>
  </si>
  <si>
    <t>AT1G30360</t>
  </si>
  <si>
    <t>AT4G34200</t>
  </si>
  <si>
    <t>AT4G03205</t>
  </si>
  <si>
    <t>AT4G08870</t>
  </si>
  <si>
    <t>AT2G44300</t>
  </si>
  <si>
    <t>AT5G35660</t>
  </si>
  <si>
    <t>AT5G44550</t>
  </si>
  <si>
    <t>AT3G45880</t>
  </si>
  <si>
    <t>AT1G11545</t>
  </si>
  <si>
    <t>AT3G44970</t>
  </si>
  <si>
    <t>AT4G11320</t>
  </si>
  <si>
    <t>AT1G58050</t>
  </si>
  <si>
    <t>AT4G00750</t>
  </si>
  <si>
    <t>AT5G17990</t>
  </si>
  <si>
    <t>AT4G01150</t>
  </si>
  <si>
    <t>AT5G20790</t>
  </si>
  <si>
    <t>AT1G22710</t>
  </si>
  <si>
    <t>AT1G31290</t>
  </si>
  <si>
    <t>AT1G30690</t>
  </si>
  <si>
    <t>AT4G02660</t>
  </si>
  <si>
    <t>AT5G20950</t>
  </si>
  <si>
    <t>AT2G45030</t>
  </si>
  <si>
    <t>AT1G14730</t>
  </si>
  <si>
    <t>AT5G07460</t>
  </si>
  <si>
    <t>AT3G07010</t>
  </si>
  <si>
    <t>AT2G29350</t>
  </si>
  <si>
    <t>AT1G20160</t>
  </si>
  <si>
    <t>AT4G36640</t>
  </si>
  <si>
    <t>AT3G14940</t>
  </si>
  <si>
    <t>AT2G29120</t>
  </si>
  <si>
    <t>AT4G15480</t>
  </si>
  <si>
    <t>AT5G54740</t>
  </si>
  <si>
    <t>AT2G47890</t>
  </si>
  <si>
    <t>AT4G18930</t>
  </si>
  <si>
    <t>AT3G63140</t>
  </si>
  <si>
    <t>AT1G78270</t>
  </si>
  <si>
    <t>AT1G32100</t>
  </si>
  <si>
    <t>AT1G66050</t>
  </si>
  <si>
    <t>AT3G62410</t>
  </si>
  <si>
    <t>AT2G38620</t>
  </si>
  <si>
    <t>AT3G07500</t>
  </si>
  <si>
    <t>AT3G62910</t>
  </si>
  <si>
    <t>AT4G30140</t>
  </si>
  <si>
    <t>AT4G37530</t>
  </si>
  <si>
    <t>AT5G43020</t>
  </si>
  <si>
    <t>AT5G13180</t>
  </si>
  <si>
    <t>AT4G39800</t>
  </si>
  <si>
    <t>AT3G57440</t>
  </si>
  <si>
    <t>AT4G14060</t>
  </si>
  <si>
    <t>AT5G40570</t>
  </si>
  <si>
    <t>AT3G54050</t>
  </si>
  <si>
    <t>AT5G66760</t>
  </si>
  <si>
    <t>AT1G14640</t>
  </si>
  <si>
    <t>AT5G57410</t>
  </si>
  <si>
    <t>AT3G18050</t>
  </si>
  <si>
    <t>AT2G44590</t>
  </si>
  <si>
    <t>AT3G13784</t>
  </si>
  <si>
    <t>AT5G20700</t>
  </si>
  <si>
    <t>AT4G09160</t>
  </si>
  <si>
    <t>AT5G20850</t>
  </si>
  <si>
    <t>AT1G72230</t>
  </si>
  <si>
    <t>AT5G06590</t>
  </si>
  <si>
    <t>AT5G63560</t>
  </si>
  <si>
    <t>AT4G35630</t>
  </si>
  <si>
    <t>AT5G19410</t>
  </si>
  <si>
    <t>AT5G23220</t>
  </si>
  <si>
    <t>AT3G21055</t>
  </si>
  <si>
    <t>AT5G58620</t>
  </si>
  <si>
    <t>AT5G38420</t>
  </si>
  <si>
    <t>AT3G16310</t>
  </si>
  <si>
    <t>AT3G22235</t>
  </si>
  <si>
    <t>AT5G47810</t>
  </si>
  <si>
    <t>AT4G26540</t>
  </si>
  <si>
    <t>AT3G23070</t>
  </si>
  <si>
    <t>AT2G23300</t>
  </si>
  <si>
    <t>AT1G67370</t>
  </si>
  <si>
    <t>AT2G39850</t>
  </si>
  <si>
    <t>AT3G61520</t>
  </si>
  <si>
    <t>AT2G18280</t>
  </si>
  <si>
    <t>AT5G27600</t>
  </si>
  <si>
    <t>ATCG00830</t>
  </si>
  <si>
    <t>AT4G14790</t>
  </si>
  <si>
    <t>AT5G44110</t>
  </si>
  <si>
    <t>AT3G22968</t>
  </si>
  <si>
    <t>ATCG00350</t>
  </si>
  <si>
    <t>AT2G34490</t>
  </si>
  <si>
    <t>AT1G08430</t>
  </si>
  <si>
    <t>AT3G55160</t>
  </si>
  <si>
    <t>AT4G07820</t>
  </si>
  <si>
    <t>AT5G59310</t>
  </si>
  <si>
    <t>AT5G01190</t>
  </si>
  <si>
    <t>AT3G48740</t>
  </si>
  <si>
    <t>AT5G09530</t>
  </si>
  <si>
    <t>AT3G14360</t>
  </si>
  <si>
    <t>AT3G14850</t>
  </si>
  <si>
    <t>AT4G23680</t>
  </si>
  <si>
    <t>AT4G13230</t>
  </si>
  <si>
    <t>AT1G23850</t>
  </si>
  <si>
    <t>AT4G37250</t>
  </si>
  <si>
    <t>AT5G37630</t>
  </si>
  <si>
    <t>AT1G26450</t>
  </si>
  <si>
    <t>AT4G02320</t>
  </si>
  <si>
    <t>AT3G29780</t>
  </si>
  <si>
    <t>AT4G35830</t>
  </si>
  <si>
    <t>AT1G01570</t>
  </si>
  <si>
    <t>AT1G12940</t>
  </si>
  <si>
    <t>ATCG00680</t>
  </si>
  <si>
    <t>AT2G02090</t>
  </si>
  <si>
    <t>AT5G37790</t>
  </si>
  <si>
    <t>AT1G74150</t>
  </si>
  <si>
    <t>AT2G15042</t>
  </si>
  <si>
    <t>AT1G10310</t>
  </si>
  <si>
    <t>AT5G25810</t>
  </si>
  <si>
    <t>AT4G27940</t>
  </si>
  <si>
    <t>AT3G63160</t>
  </si>
  <si>
    <t>AT5G55530</t>
  </si>
  <si>
    <t>AT1G04620</t>
  </si>
  <si>
    <t>AT2G26740</t>
  </si>
  <si>
    <t>AT2G01260</t>
  </si>
  <si>
    <t>AT5G17220</t>
  </si>
  <si>
    <t>AT4G36430</t>
  </si>
  <si>
    <t>AT2G17480</t>
  </si>
  <si>
    <t>AT3G63200</t>
  </si>
  <si>
    <t>AT3G53900</t>
  </si>
  <si>
    <t>AT3G11110</t>
  </si>
  <si>
    <t>AT2G29420</t>
  </si>
  <si>
    <t>AT3G21070</t>
  </si>
  <si>
    <t>AT5G23010</t>
  </si>
  <si>
    <t>AT1G78915</t>
  </si>
  <si>
    <t>AT3G62500</t>
  </si>
  <si>
    <t>AT3G12580</t>
  </si>
  <si>
    <t>AT4G37430</t>
  </si>
  <si>
    <t>AT2G20260</t>
  </si>
  <si>
    <t>AT5G59780</t>
  </si>
  <si>
    <t>AT1G68010</t>
  </si>
  <si>
    <t>AT3G11450</t>
  </si>
  <si>
    <t>AT3G47380</t>
  </si>
  <si>
    <t>AT5G53880</t>
  </si>
  <si>
    <t>AT5G27290</t>
  </si>
  <si>
    <t>AT1G26410</t>
  </si>
  <si>
    <t>AT1G09340</t>
  </si>
  <si>
    <t>AT3G27230</t>
  </si>
  <si>
    <t>AT3G16240</t>
  </si>
  <si>
    <t>AT5G44310</t>
  </si>
  <si>
    <t>AT3G11600</t>
  </si>
  <si>
    <t>AT2G33610</t>
  </si>
  <si>
    <t>AT4G36740</t>
  </si>
  <si>
    <t>AT1G80160</t>
  </si>
  <si>
    <t>AT2G01520</t>
  </si>
  <si>
    <t>AT5G27760</t>
  </si>
  <si>
    <t>AT3G12860</t>
  </si>
  <si>
    <t>AT3G11930</t>
  </si>
  <si>
    <t>AT3G44540</t>
  </si>
  <si>
    <t>AT4G01080</t>
  </si>
  <si>
    <t>AT2G42530</t>
  </si>
  <si>
    <t>AT1G63010</t>
  </si>
  <si>
    <t>AT1G69140</t>
  </si>
  <si>
    <t>AT5G59170</t>
  </si>
  <si>
    <t>AT1G70370</t>
  </si>
  <si>
    <t>AT2G02350</t>
  </si>
  <si>
    <t>AT1G42970</t>
  </si>
  <si>
    <t>AT1G28660</t>
  </si>
  <si>
    <t>AT4G17350</t>
  </si>
  <si>
    <t>AT1G73260</t>
  </si>
  <si>
    <t>AT3G25790</t>
  </si>
  <si>
    <t>AT1G51270</t>
  </si>
  <si>
    <t>AT3G17840</t>
  </si>
  <si>
    <t>AT3G43590</t>
  </si>
  <si>
    <t>AT2G48130</t>
  </si>
  <si>
    <t>AT4G16144</t>
  </si>
  <si>
    <t>AT1G64628</t>
  </si>
  <si>
    <t>AT1G80890</t>
  </si>
  <si>
    <t>AT1G22430</t>
  </si>
  <si>
    <t>AT3G03110</t>
  </si>
  <si>
    <t>AT5G17870</t>
  </si>
  <si>
    <t>AT2G28130</t>
  </si>
  <si>
    <t>AT5G38410</t>
  </si>
  <si>
    <t>AT4G05160</t>
  </si>
  <si>
    <t>AT4G02130</t>
  </si>
  <si>
    <t>AT5G60450</t>
  </si>
  <si>
    <t>AT5G23940</t>
  </si>
  <si>
    <t>AT5G64120</t>
  </si>
  <si>
    <t>AT2G06850</t>
  </si>
  <si>
    <t>AT1G15330</t>
  </si>
  <si>
    <t>AT5G42250</t>
  </si>
  <si>
    <t>AT4G18300</t>
  </si>
  <si>
    <t>AT2G36430</t>
  </si>
  <si>
    <t>AT2G46420</t>
  </si>
  <si>
    <t>AT1G61890</t>
  </si>
  <si>
    <t>AT4G23260</t>
  </si>
  <si>
    <t>AT1G33170</t>
  </si>
  <si>
    <t>AT3G22740</t>
  </si>
  <si>
    <t>AT1G32060</t>
  </si>
  <si>
    <t>AT1G68920</t>
  </si>
  <si>
    <t>AT2G42920</t>
  </si>
  <si>
    <t>AT4G18700</t>
  </si>
  <si>
    <t>AT5G03350</t>
  </si>
  <si>
    <t>AT4G27140</t>
  </si>
  <si>
    <t>AT2G35340</t>
  </si>
  <si>
    <t>AT5G24460</t>
  </si>
  <si>
    <t>AT5G63590</t>
  </si>
  <si>
    <t>AT4G37580</t>
  </si>
  <si>
    <t>ATCG00340</t>
  </si>
  <si>
    <t>AT1G76820</t>
  </si>
  <si>
    <t>AT2G20750</t>
  </si>
  <si>
    <t>AT1G77380</t>
  </si>
  <si>
    <t>AT3G63510</t>
  </si>
  <si>
    <t>AT3G11710</t>
  </si>
  <si>
    <t>AT2G47140</t>
  </si>
  <si>
    <t>AT4G38380</t>
  </si>
  <si>
    <t>AT2G01170</t>
  </si>
  <si>
    <t>AT2G31820</t>
  </si>
  <si>
    <t>AT2G18980</t>
  </si>
  <si>
    <t>AT5G05240</t>
  </si>
  <si>
    <t>AT1G67750</t>
  </si>
  <si>
    <t>AT3G16770</t>
  </si>
  <si>
    <t>AT4G23500</t>
  </si>
  <si>
    <t>AT5G45340</t>
  </si>
  <si>
    <t>AT5G21430</t>
  </si>
  <si>
    <t>AT2G38010</t>
  </si>
  <si>
    <t>AT2G12462</t>
  </si>
  <si>
    <t>AT3G17590</t>
  </si>
  <si>
    <t>AT2G01660</t>
  </si>
  <si>
    <t>AT3G46540</t>
  </si>
  <si>
    <t>AT1G25530</t>
  </si>
  <si>
    <t>AT2G42280</t>
  </si>
  <si>
    <t>AT3G08030</t>
  </si>
  <si>
    <t>AT1G10410</t>
  </si>
  <si>
    <t>AT3G10570</t>
  </si>
  <si>
    <t>AT1G61000</t>
  </si>
  <si>
    <t>AT5G10430</t>
  </si>
  <si>
    <t>AT2G34730</t>
  </si>
  <si>
    <t>AT5G17700</t>
  </si>
  <si>
    <t>AT1G01730</t>
  </si>
  <si>
    <t>AT1G74640</t>
  </si>
  <si>
    <t>AT3G01970</t>
  </si>
  <si>
    <t>AT3G48460</t>
  </si>
  <si>
    <t>AT2G21250</t>
  </si>
  <si>
    <t>AT3G01500</t>
  </si>
  <si>
    <t>AT2G30870</t>
  </si>
  <si>
    <t>AT1G68850</t>
  </si>
  <si>
    <t>AT5G66620</t>
  </si>
  <si>
    <t>AT4G08150</t>
  </si>
  <si>
    <t>AT2G30140</t>
  </si>
  <si>
    <t>AT3G12040</t>
  </si>
  <si>
    <t>AT5G62240</t>
  </si>
  <si>
    <t>AT3G20810</t>
  </si>
  <si>
    <t>AT1G49670</t>
  </si>
  <si>
    <t>AT4G35810</t>
  </si>
  <si>
    <t>AT2G18000</t>
  </si>
  <si>
    <t>AT4G35350</t>
  </si>
  <si>
    <t>AT2G33380</t>
  </si>
  <si>
    <t>AT1G32470</t>
  </si>
  <si>
    <t>AT2G36800</t>
  </si>
  <si>
    <t>AT4G13660</t>
  </si>
  <si>
    <t>AT1G52420</t>
  </si>
  <si>
    <t>AT4G17030</t>
  </si>
  <si>
    <t>AT2G18190</t>
  </si>
  <si>
    <t>AT5G22740</t>
  </si>
  <si>
    <t>AT3G44880</t>
  </si>
  <si>
    <t>AT5G07475</t>
  </si>
  <si>
    <t>AT2G43820</t>
  </si>
  <si>
    <t>AT1G54040</t>
  </si>
  <si>
    <t>AT5G47610</t>
  </si>
  <si>
    <t>AT1G65450</t>
  </si>
  <si>
    <t>AT5G57450</t>
  </si>
  <si>
    <t>AT4G15160</t>
  </si>
  <si>
    <t>AT1G70560</t>
  </si>
  <si>
    <t>AT2G07688</t>
  </si>
  <si>
    <t>AT5G50600</t>
  </si>
  <si>
    <t>AT4G32260</t>
  </si>
  <si>
    <t>AT1G54100</t>
  </si>
  <si>
    <t>AT4G31290</t>
  </si>
  <si>
    <t>AT4G14040</t>
  </si>
  <si>
    <t>AT4G32270</t>
  </si>
  <si>
    <t>AT3G62150</t>
  </si>
  <si>
    <t>AT3G58120</t>
  </si>
  <si>
    <t>AT3G27190</t>
  </si>
  <si>
    <t>AT1G17180</t>
  </si>
  <si>
    <t>AT1G20750</t>
  </si>
  <si>
    <t>AT1G31690</t>
  </si>
  <si>
    <t>AT4G25810</t>
  </si>
  <si>
    <t>AT5G15960</t>
  </si>
  <si>
    <t>AT4G27160</t>
  </si>
  <si>
    <t>AT5G54290</t>
  </si>
  <si>
    <t>AT5G53870</t>
  </si>
  <si>
    <t>AT1G02810</t>
  </si>
  <si>
    <t>AT2G43510</t>
  </si>
  <si>
    <t>AT2G42940</t>
  </si>
  <si>
    <t>AT5G42680</t>
  </si>
  <si>
    <t>AT5G50450</t>
  </si>
  <si>
    <t>AT4G01360</t>
  </si>
  <si>
    <t>AT4G21280</t>
  </si>
  <si>
    <t>AT2G27310</t>
  </si>
  <si>
    <t>AT1G51940</t>
  </si>
  <si>
    <t>AT3G06010</t>
  </si>
  <si>
    <t>AT4G37650</t>
  </si>
  <si>
    <t>AT3G15260</t>
  </si>
  <si>
    <t>AT4G16980</t>
  </si>
  <si>
    <t>AT2G38720</t>
  </si>
  <si>
    <t>AT5G14450</t>
  </si>
  <si>
    <t>AT1G79450</t>
  </si>
  <si>
    <t>AT4G00165</t>
  </si>
  <si>
    <t>AT2G36770</t>
  </si>
  <si>
    <t>AT5G55210</t>
  </si>
  <si>
    <t>AT2G40430</t>
  </si>
  <si>
    <t>AT5G10140</t>
  </si>
  <si>
    <t>AT1G31280</t>
  </si>
  <si>
    <t>AT2G47910</t>
  </si>
  <si>
    <t>AT4G36600</t>
  </si>
  <si>
    <t>AT3G29430</t>
  </si>
  <si>
    <t>AT5G39520</t>
  </si>
  <si>
    <t>AT3G22240</t>
  </si>
  <si>
    <t>AT1G48130</t>
  </si>
  <si>
    <t>AT4G14400</t>
  </si>
  <si>
    <t>AT4G02050</t>
  </si>
  <si>
    <t>AT5G57090</t>
  </si>
  <si>
    <t>AT2G37060</t>
  </si>
  <si>
    <t>AT3G28300</t>
  </si>
  <si>
    <t>AT3G08040</t>
  </si>
  <si>
    <t>AT3G51480</t>
  </si>
  <si>
    <t>AT5G19550</t>
  </si>
  <si>
    <t>AT2G25810</t>
  </si>
  <si>
    <t>AT1G03180</t>
  </si>
  <si>
    <t>AT3G32980</t>
  </si>
  <si>
    <t>AT2G43640</t>
  </si>
  <si>
    <t>AT1G44970</t>
  </si>
  <si>
    <t>AT5G61270</t>
  </si>
  <si>
    <t>AT3G62660</t>
  </si>
  <si>
    <t>AT4G10265</t>
  </si>
  <si>
    <t>AT1G64640</t>
  </si>
  <si>
    <t>AT3G49500</t>
  </si>
  <si>
    <t>AT1G30840</t>
  </si>
  <si>
    <t>AT1G50130</t>
  </si>
  <si>
    <t>AT5G44030</t>
  </si>
  <si>
    <t>AT4G26740</t>
  </si>
  <si>
    <t>AT5G59520</t>
  </si>
  <si>
    <t>AT1G11910</t>
  </si>
  <si>
    <t>AT2G02100</t>
  </si>
  <si>
    <t>AT1G20230</t>
  </si>
  <si>
    <t>AT5G46800</t>
  </si>
  <si>
    <t>AT5G04340</t>
  </si>
  <si>
    <t>AT1G03820</t>
  </si>
  <si>
    <t>AT1G51800</t>
  </si>
  <si>
    <t>AT1G50460</t>
  </si>
  <si>
    <t>AT1G19540</t>
  </si>
  <si>
    <t>AT2G28305</t>
  </si>
  <si>
    <t>AT5G61610</t>
  </si>
  <si>
    <t>AT4G13510</t>
  </si>
  <si>
    <t>AT4G11230</t>
  </si>
  <si>
    <t>AT4G03210</t>
  </si>
  <si>
    <t>AT5G63760</t>
  </si>
  <si>
    <t>AT3G21760</t>
  </si>
  <si>
    <t>AT4G09610</t>
  </si>
  <si>
    <t>AT2G39700</t>
  </si>
  <si>
    <t>AT1G02930</t>
  </si>
  <si>
    <t>AT1G01620</t>
  </si>
  <si>
    <t>AT4G37870</t>
  </si>
  <si>
    <t>AT1G13930</t>
  </si>
  <si>
    <t>AT4G32510</t>
  </si>
  <si>
    <t>AT5G15970</t>
  </si>
  <si>
    <t>AT1G22260</t>
  </si>
  <si>
    <t>AT1G72610</t>
  </si>
  <si>
    <t>AT1G64460</t>
  </si>
  <si>
    <t>ATMG00030</t>
  </si>
  <si>
    <t>AT1G04560</t>
  </si>
  <si>
    <t>AT1G18650</t>
  </si>
  <si>
    <t>AT5G64060</t>
  </si>
  <si>
    <t>AT2G16850</t>
  </si>
  <si>
    <t>AT3G53280</t>
  </si>
  <si>
    <t>AT5G63470</t>
  </si>
  <si>
    <t>AT5G09600</t>
  </si>
  <si>
    <t>AT5G13510</t>
  </si>
  <si>
    <t>AT2G27470</t>
  </si>
  <si>
    <t>AT5G57110</t>
  </si>
  <si>
    <t>AT1G77600</t>
  </si>
  <si>
    <t>AT4G15320</t>
  </si>
  <si>
    <t>AT1G08630</t>
  </si>
  <si>
    <t>AT3G47980</t>
  </si>
  <si>
    <t>AT3G17520</t>
  </si>
  <si>
    <t>AT4G21650</t>
  </si>
  <si>
    <t>AT3G12510</t>
  </si>
  <si>
    <t>ATMG01080</t>
  </si>
  <si>
    <t>AT5G12050</t>
  </si>
  <si>
    <t>AT4G04020</t>
  </si>
  <si>
    <t>AT1G10070</t>
  </si>
  <si>
    <t>AT5G22390</t>
  </si>
  <si>
    <t>AT1G22200</t>
  </si>
  <si>
    <t>AT1G50450</t>
  </si>
  <si>
    <t>AT3G61890</t>
  </si>
  <si>
    <t>AT1G73020</t>
  </si>
  <si>
    <t>AT5G63540</t>
  </si>
  <si>
    <t>AT4G15390</t>
  </si>
  <si>
    <t>AT3G21860</t>
  </si>
  <si>
    <t>AT5G23860</t>
  </si>
  <si>
    <t>AT1G55535</t>
  </si>
  <si>
    <t>AT3G30841</t>
  </si>
  <si>
    <t>AT4G29640</t>
  </si>
  <si>
    <t>AT3G54260</t>
  </si>
  <si>
    <t>AT4G33150</t>
  </si>
  <si>
    <t>AT4G20390</t>
  </si>
  <si>
    <t>AT1G18940</t>
  </si>
  <si>
    <t>AT3G22231</t>
  </si>
  <si>
    <t>AT5G58660</t>
  </si>
  <si>
    <t>AT4G22490</t>
  </si>
  <si>
    <t>AT5G38530</t>
  </si>
  <si>
    <t>AT2G46740</t>
  </si>
  <si>
    <t>AT4G24040</t>
  </si>
  <si>
    <t>AT1G47670</t>
  </si>
  <si>
    <t>AT5G67245</t>
  </si>
  <si>
    <t>AT5G50012</t>
  </si>
  <si>
    <t>AT2G32830</t>
  </si>
  <si>
    <t>AT1G10640</t>
  </si>
  <si>
    <t>AT2G40940</t>
  </si>
  <si>
    <t>AT1G71790</t>
  </si>
  <si>
    <t>AT3G61650</t>
  </si>
  <si>
    <t>AT2G14620</t>
  </si>
  <si>
    <t>AT4G18750</t>
  </si>
  <si>
    <t>ATCG00905</t>
  </si>
  <si>
    <t>AT1G03980</t>
  </si>
  <si>
    <t>AT5G65390</t>
  </si>
  <si>
    <t>AT3G27180</t>
  </si>
  <si>
    <t>AT1G62770</t>
  </si>
  <si>
    <t>AT1G53030</t>
  </si>
  <si>
    <t>AT1G33440</t>
  </si>
  <si>
    <t>AT3G57810</t>
  </si>
  <si>
    <t>AT5G03710</t>
  </si>
  <si>
    <t>AT5G51580</t>
  </si>
  <si>
    <t>AT5G58910</t>
  </si>
  <si>
    <t>AT2G21820</t>
  </si>
  <si>
    <t>AT3G47070</t>
  </si>
  <si>
    <t>AT4G34210</t>
  </si>
  <si>
    <t>AT5G33370</t>
  </si>
  <si>
    <t>AT3G49170</t>
  </si>
  <si>
    <t>AT5G17310</t>
  </si>
  <si>
    <t>AT3G04850</t>
  </si>
  <si>
    <t>AT3G44990</t>
  </si>
  <si>
    <t>AT5G11270</t>
  </si>
  <si>
    <t>AT5G59670</t>
  </si>
  <si>
    <t>AT3G46280</t>
  </si>
  <si>
    <t>AT5G66940</t>
  </si>
  <si>
    <t>AT5G22480</t>
  </si>
  <si>
    <t>AT4G16480</t>
  </si>
  <si>
    <t>AT1G18330</t>
  </si>
  <si>
    <t>AT2G35820</t>
  </si>
  <si>
    <t>AT5G48430</t>
  </si>
  <si>
    <t>AT3G52970</t>
  </si>
  <si>
    <t>AT1G76520</t>
  </si>
  <si>
    <t>AT3G49950</t>
  </si>
  <si>
    <t>AT3G51430</t>
  </si>
  <si>
    <t>AT3G57800</t>
  </si>
  <si>
    <t>AT1G13990</t>
  </si>
  <si>
    <t>AT2G21140</t>
  </si>
  <si>
    <t>AT1G04870</t>
  </si>
  <si>
    <t>AT5G66850</t>
  </si>
  <si>
    <t>AT1G59960</t>
  </si>
  <si>
    <t>AT3G63450</t>
  </si>
  <si>
    <t>AT3G53320</t>
  </si>
  <si>
    <t>AT5G23750</t>
  </si>
  <si>
    <t>AT5G24670</t>
  </si>
  <si>
    <t>AT2G19970</t>
  </si>
  <si>
    <t>AT4G39210</t>
  </si>
  <si>
    <t>AT3G10340</t>
  </si>
  <si>
    <t>AT2G36270</t>
  </si>
  <si>
    <t>AT3G25860</t>
  </si>
  <si>
    <t>AT5G61740</t>
  </si>
  <si>
    <t>AT1G67860</t>
  </si>
  <si>
    <t>AT5G55240</t>
  </si>
  <si>
    <t>AT4G33510</t>
  </si>
  <si>
    <t>AT3G13020</t>
  </si>
  <si>
    <t>AT1G08470</t>
  </si>
  <si>
    <t>AT1G44750</t>
  </si>
  <si>
    <t>AT3G48510</t>
  </si>
  <si>
    <t>AT1G63090</t>
  </si>
  <si>
    <t>AT3G52561</t>
  </si>
  <si>
    <t>AT5G29000</t>
  </si>
  <si>
    <t>AT2G35960</t>
  </si>
  <si>
    <t>AT3G53340</t>
  </si>
  <si>
    <t>AT5G09480</t>
  </si>
  <si>
    <t>AT3G44320</t>
  </si>
  <si>
    <t>AT5G49630</t>
  </si>
  <si>
    <t>AT4G30270</t>
  </si>
  <si>
    <t>AT3G44550</t>
  </si>
  <si>
    <t>AT1G67350</t>
  </si>
  <si>
    <t>AT5G13580</t>
  </si>
  <si>
    <t>AT3G20475</t>
  </si>
  <si>
    <t>AT2G33855</t>
  </si>
  <si>
    <t>AT4G33220</t>
  </si>
  <si>
    <t>AT2G18150</t>
  </si>
  <si>
    <t>AT4G16590</t>
  </si>
  <si>
    <t>AT4G25850</t>
  </si>
  <si>
    <t>AT2G33480</t>
  </si>
  <si>
    <t>AT5G08120</t>
  </si>
  <si>
    <t>AT5G46780</t>
  </si>
  <si>
    <t>AT4G02100</t>
  </si>
  <si>
    <t>AT4G25120</t>
  </si>
  <si>
    <t>AT2G45470</t>
  </si>
  <si>
    <t>AT5G57710</t>
  </si>
  <si>
    <t>AT5G55220</t>
  </si>
  <si>
    <t>AT5G01210</t>
  </si>
  <si>
    <t>AT4G36980</t>
  </si>
  <si>
    <t>AT5G02130</t>
  </si>
  <si>
    <t>AT5G35630</t>
  </si>
  <si>
    <t>AT1G07645</t>
  </si>
  <si>
    <t>AT5G55250</t>
  </si>
  <si>
    <t>AT5G64990</t>
  </si>
  <si>
    <t>AT2G25980</t>
  </si>
  <si>
    <t>AT1G02920</t>
  </si>
  <si>
    <t>AT4G24540</t>
  </si>
  <si>
    <t>AT4G18440</t>
  </si>
  <si>
    <t>AT2G25930</t>
  </si>
  <si>
    <t>AT3G46040</t>
  </si>
  <si>
    <t>AT4G38690</t>
  </si>
  <si>
    <t>AT1G65860</t>
  </si>
  <si>
    <t>AT3G05470</t>
  </si>
  <si>
    <t>AT3G45730</t>
  </si>
  <si>
    <t>AT4G29360</t>
  </si>
  <si>
    <t>AT3G05060</t>
  </si>
  <si>
    <t>AT4G06597</t>
  </si>
  <si>
    <t>AT1G06590</t>
  </si>
  <si>
    <t>AT4G27520</t>
  </si>
  <si>
    <t>AT3G54110</t>
  </si>
  <si>
    <t>AT2G35150</t>
  </si>
  <si>
    <t>AT5G64590</t>
  </si>
  <si>
    <t>AT5G17430</t>
  </si>
  <si>
    <t>AT2G33550</t>
  </si>
  <si>
    <t>AT5G05960</t>
  </si>
  <si>
    <t>AT1G07570</t>
  </si>
  <si>
    <t>AT5G40390</t>
  </si>
  <si>
    <t>AT5G43660</t>
  </si>
  <si>
    <t>AT4G30170</t>
  </si>
  <si>
    <t>AT1G55820</t>
  </si>
  <si>
    <t>AT3G57010</t>
  </si>
  <si>
    <t>AT5G08570</t>
  </si>
  <si>
    <t>AT3G09710</t>
  </si>
  <si>
    <t>AT4G34230</t>
  </si>
  <si>
    <t>AT5G03120</t>
  </si>
  <si>
    <t>AT2G43530</t>
  </si>
  <si>
    <t>AT1G77690</t>
  </si>
  <si>
    <t>AT4G36950</t>
  </si>
  <si>
    <t>AT3G44730</t>
  </si>
  <si>
    <t>AT4G02110</t>
  </si>
  <si>
    <t>AT3G08680</t>
  </si>
  <si>
    <t>AT1G07750</t>
  </si>
  <si>
    <t>AT2G30340</t>
  </si>
  <si>
    <t>AT1G78140</t>
  </si>
  <si>
    <t>AT3G19620</t>
  </si>
  <si>
    <t>AT3G42860</t>
  </si>
  <si>
    <t>AT5G51890</t>
  </si>
  <si>
    <t>AT5G35600</t>
  </si>
  <si>
    <t>AT1G06080</t>
  </si>
  <si>
    <t>AT4G30530</t>
  </si>
  <si>
    <t>AT5G18860</t>
  </si>
  <si>
    <t>AT2G33150</t>
  </si>
  <si>
    <t>AT5G38200</t>
  </si>
  <si>
    <t>AT4G27730</t>
  </si>
  <si>
    <t>ATCG00900</t>
  </si>
  <si>
    <t>AT3G20330</t>
  </si>
  <si>
    <t>AT5G04360</t>
  </si>
  <si>
    <t>AT5G10010</t>
  </si>
  <si>
    <t>AT5G21910</t>
  </si>
  <si>
    <t>AT3G60740</t>
  </si>
  <si>
    <t>AT5G18600</t>
  </si>
  <si>
    <t>AT3G53040</t>
  </si>
  <si>
    <t>AT4G28780</t>
  </si>
  <si>
    <t>AT2G25450</t>
  </si>
  <si>
    <t>AT3G51070</t>
  </si>
  <si>
    <t>AT5G44380</t>
  </si>
  <si>
    <t>AT5G08410</t>
  </si>
  <si>
    <t>AT1G50020</t>
  </si>
  <si>
    <t>AT4G37560</t>
  </si>
  <si>
    <t>AT1G73220</t>
  </si>
  <si>
    <t>AT1G60950</t>
  </si>
  <si>
    <t>AT1G20350</t>
  </si>
  <si>
    <t>AT2G46890</t>
  </si>
  <si>
    <t>AT2G17740</t>
  </si>
  <si>
    <t>AT2G21100</t>
  </si>
  <si>
    <t>AT1G13110</t>
  </si>
  <si>
    <t>AT4G26570</t>
  </si>
  <si>
    <t>AT1G65500</t>
  </si>
  <si>
    <t>AT1G22885</t>
  </si>
  <si>
    <t>AT1G07380</t>
  </si>
  <si>
    <t>AT3G06840</t>
  </si>
  <si>
    <t>AT3G23550</t>
  </si>
  <si>
    <t>AT2G48140</t>
  </si>
  <si>
    <t>AT3G50690</t>
  </si>
  <si>
    <t>ATCG01240</t>
  </si>
  <si>
    <t>AT3G60160</t>
  </si>
  <si>
    <t>AT1G32080</t>
  </si>
  <si>
    <t>AT3G25250</t>
  </si>
  <si>
    <t>AT1G62250</t>
  </si>
  <si>
    <t>AT1G58025</t>
  </si>
  <si>
    <t>AT3G29575</t>
  </si>
  <si>
    <t>AT1G28670</t>
  </si>
  <si>
    <t>AT1G10380</t>
  </si>
  <si>
    <t>AT1G13245</t>
  </si>
  <si>
    <t>AT5G25790</t>
  </si>
  <si>
    <t>AT4G02840</t>
  </si>
  <si>
    <t>AT2G40080</t>
  </si>
  <si>
    <t>AT2G35300</t>
  </si>
  <si>
    <t>AT5G26310</t>
  </si>
  <si>
    <t>AT1G32940</t>
  </si>
  <si>
    <t>AT1G43670</t>
  </si>
  <si>
    <t>AT4G01550</t>
  </si>
  <si>
    <t>AT3G58830</t>
  </si>
  <si>
    <t>AT3G10630</t>
  </si>
  <si>
    <t>AT5G03260</t>
  </si>
  <si>
    <t>AT5G14940</t>
  </si>
  <si>
    <t>AT5G05090</t>
  </si>
  <si>
    <t>AT1G09240</t>
  </si>
  <si>
    <t>AT3G12120</t>
  </si>
  <si>
    <t>AT1G67810</t>
  </si>
  <si>
    <t>AT2G43590</t>
  </si>
  <si>
    <t>AT1G62730</t>
  </si>
  <si>
    <t>AT2G34560</t>
  </si>
  <si>
    <t>AT5G27230</t>
  </si>
  <si>
    <t>AT3G58850</t>
  </si>
  <si>
    <t>AT2G18050</t>
  </si>
  <si>
    <t>AT5G62670</t>
  </si>
  <si>
    <t>AT5G58570</t>
  </si>
  <si>
    <t>AT2G21800</t>
  </si>
  <si>
    <t>AT4G01430</t>
  </si>
  <si>
    <t>AT3G63310</t>
  </si>
  <si>
    <t>AT5G20190</t>
  </si>
  <si>
    <t>AT5G11260</t>
  </si>
  <si>
    <t>AT1G51420</t>
  </si>
  <si>
    <t>AT3G22850</t>
  </si>
  <si>
    <t>AT3G56330</t>
  </si>
  <si>
    <t>AT5G53420</t>
  </si>
  <si>
    <t>AT3G19710</t>
  </si>
  <si>
    <t>AT5G01120</t>
  </si>
  <si>
    <t>AT4G40020</t>
  </si>
  <si>
    <t>AT5G46050</t>
  </si>
  <si>
    <t>AT1G14950</t>
  </si>
  <si>
    <t>AT4G15790</t>
  </si>
  <si>
    <t>AT1G17760</t>
  </si>
  <si>
    <t>AT1G28570</t>
  </si>
  <si>
    <t>AT1G48605</t>
  </si>
  <si>
    <t>AT5G13490</t>
  </si>
  <si>
    <t>AT4G21850</t>
  </si>
  <si>
    <t>AT5G22470</t>
  </si>
  <si>
    <t>AT1G08050</t>
  </si>
  <si>
    <t>AT2G43140</t>
  </si>
  <si>
    <t>AT2G26020</t>
  </si>
  <si>
    <t>AT1G77000</t>
  </si>
  <si>
    <t>AT1G16510</t>
  </si>
  <si>
    <t>AT1G66940</t>
  </si>
  <si>
    <t>AT5G44572</t>
  </si>
  <si>
    <t>AT5G62820</t>
  </si>
  <si>
    <t>AT5G61890</t>
  </si>
  <si>
    <t>AT3G05400</t>
  </si>
  <si>
    <t>AT3G19700</t>
  </si>
  <si>
    <t>AT1G23540</t>
  </si>
  <si>
    <t>AT2G28400</t>
  </si>
  <si>
    <t>AT1G79190</t>
  </si>
  <si>
    <t>AT1G10930</t>
  </si>
  <si>
    <t>AT2G39330</t>
  </si>
  <si>
    <t>AT5G40240</t>
  </si>
  <si>
    <t>AT1G27040</t>
  </si>
  <si>
    <t>AT2G16510</t>
  </si>
  <si>
    <t>AT2G45330</t>
  </si>
  <si>
    <t>AT5G20010</t>
  </si>
  <si>
    <t>AT3G03970</t>
  </si>
  <si>
    <t>AT5G13550</t>
  </si>
  <si>
    <t>AT1G01010</t>
  </si>
  <si>
    <t>AT3G14300</t>
  </si>
  <si>
    <t>AT2G32260</t>
  </si>
  <si>
    <t>AT5G57887</t>
  </si>
  <si>
    <t>AT5G55560</t>
  </si>
  <si>
    <t>AT5G27890</t>
  </si>
  <si>
    <t>AT1G74010</t>
  </si>
  <si>
    <t>AT2G28740</t>
  </si>
  <si>
    <t>AT1G30680</t>
  </si>
  <si>
    <t>AT4G09310</t>
  </si>
  <si>
    <t>AT5G22140</t>
  </si>
  <si>
    <t>AT1G78960</t>
  </si>
  <si>
    <t>AT4G08770</t>
  </si>
  <si>
    <t>AT5G59790</t>
  </si>
  <si>
    <t>AT2G26470</t>
  </si>
  <si>
    <t>AT2G34690</t>
  </si>
  <si>
    <t>AT3G22530</t>
  </si>
  <si>
    <t>AT2G16700</t>
  </si>
  <si>
    <t>AT4G25030</t>
  </si>
  <si>
    <t>AT2G43570</t>
  </si>
  <si>
    <t>AT2G35070</t>
  </si>
  <si>
    <t>AT1G55265</t>
  </si>
  <si>
    <t>AT2G03510</t>
  </si>
  <si>
    <t>AT1G56140</t>
  </si>
  <si>
    <t>AT3G16650</t>
  </si>
  <si>
    <t>AT1G53310</t>
  </si>
  <si>
    <t>AT3G05130</t>
  </si>
  <si>
    <t>AT3G08947</t>
  </si>
  <si>
    <t>AT5G23700</t>
  </si>
  <si>
    <t>AT3G50900</t>
  </si>
  <si>
    <t>AT5G45360</t>
  </si>
  <si>
    <t>AT1G29041</t>
  </si>
  <si>
    <t>AT5G06230</t>
  </si>
  <si>
    <t>AT4G38540</t>
  </si>
  <si>
    <t>AT3G19010</t>
  </si>
  <si>
    <t>AT5G02810</t>
  </si>
  <si>
    <t>AT3G11950</t>
  </si>
  <si>
    <t>AT1G15310</t>
  </si>
  <si>
    <t>AT4G39940</t>
  </si>
  <si>
    <t>AT5G57880</t>
  </si>
  <si>
    <t>AT1G49220</t>
  </si>
  <si>
    <t>AT5G59090</t>
  </si>
  <si>
    <t>AT2G30360</t>
  </si>
  <si>
    <t>AT1G52160</t>
  </si>
  <si>
    <t>AT5G62530</t>
  </si>
  <si>
    <t>AT4G23810</t>
  </si>
  <si>
    <t>AT5G64630</t>
  </si>
  <si>
    <t>AT3G53680</t>
  </si>
  <si>
    <t>AT5G16340</t>
  </si>
  <si>
    <t>AT3G02520</t>
  </si>
  <si>
    <t>AT1G16400</t>
  </si>
  <si>
    <t>AT5G07100</t>
  </si>
  <si>
    <t>AT5G13820</t>
  </si>
  <si>
    <t>AT3G26280</t>
  </si>
  <si>
    <t>AT2G48020</t>
  </si>
  <si>
    <t>AT1G57820</t>
  </si>
  <si>
    <t>AT1G17500</t>
  </si>
  <si>
    <t>AT1G80370</t>
  </si>
  <si>
    <t>AT1G24530</t>
  </si>
  <si>
    <t>AT5G48020</t>
  </si>
  <si>
    <t>AT3G29810</t>
  </si>
  <si>
    <t>AT2G25890</t>
  </si>
  <si>
    <t>AT1G62420</t>
  </si>
  <si>
    <t>AT1G80080</t>
  </si>
  <si>
    <t>AT1G36180</t>
  </si>
  <si>
    <t>AT3G05630</t>
  </si>
  <si>
    <t>AT4G17380</t>
  </si>
  <si>
    <t>AT2G35190</t>
  </si>
  <si>
    <t>AT1G67520</t>
  </si>
  <si>
    <t>AT4G00770</t>
  </si>
  <si>
    <t>AT3G04960</t>
  </si>
  <si>
    <t>AT5G49480</t>
  </si>
  <si>
    <t>AT3G45770</t>
  </si>
  <si>
    <t>AT4G07400</t>
  </si>
  <si>
    <t>AT5G19310</t>
  </si>
  <si>
    <t>AT1G23780</t>
  </si>
  <si>
    <t>AT2G41490</t>
  </si>
  <si>
    <t>AT4G11290</t>
  </si>
  <si>
    <t>AT2G42620</t>
  </si>
  <si>
    <t>AT3G27130</t>
  </si>
  <si>
    <t>AT3G18730</t>
  </si>
  <si>
    <t>AT1G74710</t>
  </si>
  <si>
    <t>AT1G14810</t>
  </si>
  <si>
    <t>AT4G17270</t>
  </si>
  <si>
    <t>AT4G36515</t>
  </si>
  <si>
    <t>AT3G03520</t>
  </si>
  <si>
    <t>AT2G36010</t>
  </si>
  <si>
    <t>AT2G24180</t>
  </si>
  <si>
    <t>AT4G35520</t>
  </si>
  <si>
    <t>AT5G05450</t>
  </si>
  <si>
    <t>AT5G52580</t>
  </si>
  <si>
    <t>AT3G06930</t>
  </si>
  <si>
    <t>AT4G32210</t>
  </si>
  <si>
    <t>AT2G21850</t>
  </si>
  <si>
    <t>AT2G04410</t>
  </si>
  <si>
    <t>AT3G04650</t>
  </si>
  <si>
    <t>AT5G39850</t>
  </si>
  <si>
    <t>AT3G55200</t>
  </si>
  <si>
    <t>AT3G05625</t>
  </si>
  <si>
    <t>AT2G41650</t>
  </si>
  <si>
    <t>AT3G58990</t>
  </si>
  <si>
    <t>AT1G09450</t>
  </si>
  <si>
    <t>AT1G04910</t>
  </si>
  <si>
    <t>AT1G56150</t>
  </si>
  <si>
    <t>AT2G43020</t>
  </si>
  <si>
    <t>AT4G18470</t>
  </si>
  <si>
    <t>AT1G34760</t>
  </si>
  <si>
    <t>AT2G37770</t>
  </si>
  <si>
    <t>AT4G39730</t>
  </si>
  <si>
    <t>AT3G47540</t>
  </si>
  <si>
    <t>AT3G02220</t>
  </si>
  <si>
    <t>AT1G54220</t>
  </si>
  <si>
    <t>AT2G32530</t>
  </si>
  <si>
    <t>AT4G22470</t>
  </si>
  <si>
    <t>AT2G42000</t>
  </si>
  <si>
    <t>AT4G19810</t>
  </si>
  <si>
    <t>AT3G22500</t>
  </si>
  <si>
    <t>AT5G64570</t>
  </si>
  <si>
    <t>AT1G21460</t>
  </si>
  <si>
    <t>AT5G24630</t>
  </si>
  <si>
    <t>AT4G37210</t>
  </si>
  <si>
    <t>AT5G18810</t>
  </si>
  <si>
    <t>AT1G76380</t>
  </si>
  <si>
    <t>AT1G49245</t>
  </si>
  <si>
    <t>AT1G61150</t>
  </si>
  <si>
    <t>AT1G23730</t>
  </si>
  <si>
    <t>AT3G59410</t>
  </si>
  <si>
    <t>AT2G39030</t>
  </si>
  <si>
    <t>AT2G31650</t>
  </si>
  <si>
    <t>AT5G37600</t>
  </si>
  <si>
    <t>AT5G02820</t>
  </si>
  <si>
    <t>AT2G26440</t>
  </si>
  <si>
    <t>AT4G12470</t>
  </si>
  <si>
    <t>AT1G09932</t>
  </si>
  <si>
    <t>AT1G31180</t>
  </si>
  <si>
    <t>AT4G09500</t>
  </si>
  <si>
    <t>AT2G26670</t>
  </si>
  <si>
    <t>AT3G47780</t>
  </si>
  <si>
    <t>AT1G63440</t>
  </si>
  <si>
    <t>AT5G04910</t>
  </si>
  <si>
    <t>AT1G66700</t>
  </si>
  <si>
    <t>AT1G08210</t>
  </si>
  <si>
    <t>AT1G15670</t>
  </si>
  <si>
    <t>AT3G48580</t>
  </si>
  <si>
    <t>AT1G69880</t>
  </si>
  <si>
    <t>AT3G02020</t>
  </si>
  <si>
    <t>AT3G50740</t>
  </si>
  <si>
    <t>AT5G17380</t>
  </si>
  <si>
    <t>AT1G10030</t>
  </si>
  <si>
    <t>AT5G63700</t>
  </si>
  <si>
    <t>AT1G62810</t>
  </si>
  <si>
    <t>AT2G45520</t>
  </si>
  <si>
    <t>AT5G53550</t>
  </si>
  <si>
    <t>AT4G26630</t>
  </si>
  <si>
    <t>AT3G50930</t>
  </si>
  <si>
    <t>AT3G11730</t>
  </si>
  <si>
    <t>AT1G16445</t>
  </si>
  <si>
    <t>AT3G63380</t>
  </si>
  <si>
    <t>AT1G17420</t>
  </si>
  <si>
    <t>AT1G03530</t>
  </si>
  <si>
    <t>AT2G20720</t>
  </si>
  <si>
    <t>AT5G51070</t>
  </si>
  <si>
    <t>AT1G29060</t>
  </si>
  <si>
    <t>AT5G36220</t>
  </si>
  <si>
    <t>AT3G62460</t>
  </si>
  <si>
    <t>AT1G03880</t>
  </si>
  <si>
    <t>AT3G14610</t>
  </si>
  <si>
    <t>AT1G17810</t>
  </si>
  <si>
    <t>AT4G27480</t>
  </si>
  <si>
    <t>AT1G22180</t>
  </si>
  <si>
    <t>AT1G04020</t>
  </si>
  <si>
    <t>AT5G13170</t>
  </si>
  <si>
    <t>AT2G44990</t>
  </si>
  <si>
    <t>AT4G11240</t>
  </si>
  <si>
    <t>AT4G06746</t>
  </si>
  <si>
    <t>AT5G50310</t>
  </si>
  <si>
    <t>AT5G05180</t>
  </si>
  <si>
    <t>AT3G56630</t>
  </si>
  <si>
    <t>AT4G35930</t>
  </si>
  <si>
    <t>AT1G17020</t>
  </si>
  <si>
    <t>AT5G17860</t>
  </si>
  <si>
    <t>AT5G44430</t>
  </si>
  <si>
    <t>AT5G13080</t>
  </si>
  <si>
    <t>AT1G09200</t>
  </si>
  <si>
    <t>AT5G01030</t>
  </si>
  <si>
    <t>AT1G47270</t>
  </si>
  <si>
    <t>AT3G17790</t>
  </si>
  <si>
    <t>AT5G35700</t>
  </si>
  <si>
    <t>AT5G20620</t>
  </si>
  <si>
    <t>AT2G23170</t>
  </si>
  <si>
    <t>AT3G56020</t>
  </si>
  <si>
    <t>AT2G34070</t>
  </si>
  <si>
    <t>AT3G08640</t>
  </si>
  <si>
    <t>AT4G01860</t>
  </si>
  <si>
    <t>AT4G25070</t>
  </si>
  <si>
    <t>AT4G23010</t>
  </si>
  <si>
    <t>AT2G41440</t>
  </si>
  <si>
    <t>AT4G29750</t>
  </si>
  <si>
    <t>AT3G17340</t>
  </si>
  <si>
    <t>AT3G20100</t>
  </si>
  <si>
    <t>AT1G78770</t>
  </si>
  <si>
    <t>AT4G32810</t>
  </si>
  <si>
    <t>AT4G08590</t>
  </si>
  <si>
    <t>AT2G16530</t>
  </si>
  <si>
    <t>AT2G25140</t>
  </si>
  <si>
    <t>AT5G25450</t>
  </si>
  <si>
    <t>AT2G32920</t>
  </si>
  <si>
    <t>AT1G20430</t>
  </si>
  <si>
    <t>AT5G41992</t>
  </si>
  <si>
    <t>AT4G21580</t>
  </si>
  <si>
    <t>AT4G17550</t>
  </si>
  <si>
    <t>AT5G53160</t>
  </si>
  <si>
    <t>AT1G04650</t>
  </si>
  <si>
    <t>AT5G52300</t>
  </si>
  <si>
    <t>AT2G26010</t>
  </si>
  <si>
    <t>AT5G07380</t>
  </si>
  <si>
    <t>AT1G11700</t>
  </si>
  <si>
    <t>AT5G23580</t>
  </si>
  <si>
    <t>AT5G12920</t>
  </si>
  <si>
    <t>AT5G48820</t>
  </si>
  <si>
    <t>AT2G41110</t>
  </si>
  <si>
    <t>AT3G57060</t>
  </si>
  <si>
    <t>AT3G49620</t>
  </si>
  <si>
    <t>AT3G61630</t>
  </si>
  <si>
    <t>AT2G35160</t>
  </si>
  <si>
    <t>AT1G80300</t>
  </si>
  <si>
    <t>AT2G18193</t>
  </si>
  <si>
    <t>AT3G08860</t>
  </si>
  <si>
    <t>AT3G07800</t>
  </si>
  <si>
    <t>AT1G75200</t>
  </si>
  <si>
    <t>AT5G58130</t>
  </si>
  <si>
    <t>AT5G59840</t>
  </si>
  <si>
    <t>AT5G53120</t>
  </si>
  <si>
    <t>AT4G13670</t>
  </si>
  <si>
    <t>AT3G08885</t>
  </si>
  <si>
    <t>AT2G02061</t>
  </si>
  <si>
    <t>AT2G32850</t>
  </si>
  <si>
    <t>AT3G18100</t>
  </si>
  <si>
    <t>AT3G07130</t>
  </si>
  <si>
    <t>AT3G06810</t>
  </si>
  <si>
    <t>AT1G66760</t>
  </si>
  <si>
    <t>AT4G00020</t>
  </si>
  <si>
    <t>AT4G00695</t>
  </si>
  <si>
    <t>AT4G38090</t>
  </si>
  <si>
    <t>AT5G43745</t>
  </si>
  <si>
    <t>AT3G15510</t>
  </si>
  <si>
    <t>AT3G43600</t>
  </si>
  <si>
    <t>AT2G04865</t>
  </si>
  <si>
    <t>AT5G28370</t>
  </si>
  <si>
    <t>AT4G11910</t>
  </si>
  <si>
    <t>AT3G51440</t>
  </si>
  <si>
    <t>AT5G56910</t>
  </si>
  <si>
    <t>AT1G55300</t>
  </si>
  <si>
    <t>AT5G65080</t>
  </si>
  <si>
    <t>AT1G74100</t>
  </si>
  <si>
    <t>AT1G77885</t>
  </si>
  <si>
    <t>AT5G16070</t>
  </si>
  <si>
    <t>AT5G23820</t>
  </si>
  <si>
    <t>AT2G23600</t>
  </si>
  <si>
    <t>AT2G45980</t>
  </si>
  <si>
    <t>AT5G08380</t>
  </si>
  <si>
    <t>AT4G23600</t>
  </si>
  <si>
    <t>AT1G20120</t>
  </si>
  <si>
    <t>AT1G75780</t>
  </si>
  <si>
    <t>AT4G00040</t>
  </si>
  <si>
    <t>AT1G80710</t>
  </si>
  <si>
    <t>AT5G10710</t>
  </si>
  <si>
    <t>AT2G47640</t>
  </si>
  <si>
    <t>AT5G66720</t>
  </si>
  <si>
    <t>AT5G39550</t>
  </si>
  <si>
    <t>AT1G03860</t>
  </si>
  <si>
    <t>AT5G16450</t>
  </si>
  <si>
    <t>AT4G27860</t>
  </si>
  <si>
    <t>AT1G01630</t>
  </si>
  <si>
    <t>AT4G34570</t>
  </si>
  <si>
    <t>AT2G46610</t>
  </si>
  <si>
    <t>AT1G79900</t>
  </si>
  <si>
    <t>AT5G67290</t>
  </si>
  <si>
    <t>AT5G60250</t>
  </si>
  <si>
    <t>AT1G32130</t>
  </si>
  <si>
    <t>AT5G43630</t>
  </si>
  <si>
    <t>AT1G69850</t>
  </si>
  <si>
    <t>AT1G05510</t>
  </si>
  <si>
    <t>AT2G45450</t>
  </si>
  <si>
    <t>AT5G43190</t>
  </si>
  <si>
    <t>AT4G14820</t>
  </si>
  <si>
    <t>AT3G14790</t>
  </si>
  <si>
    <t>AT5G59540</t>
  </si>
  <si>
    <t>AT1G60730</t>
  </si>
  <si>
    <t>AT5G63960</t>
  </si>
  <si>
    <t>AT3G27630</t>
  </si>
  <si>
    <t>AT1G20570</t>
  </si>
  <si>
    <t>AT3G11150</t>
  </si>
  <si>
    <t>AT3G54180</t>
  </si>
  <si>
    <t>AT3G12990</t>
  </si>
  <si>
    <t>AT4G32650</t>
  </si>
  <si>
    <t>AT3G04980</t>
  </si>
  <si>
    <t>AT5G45160</t>
  </si>
  <si>
    <t>AT2G47620</t>
  </si>
  <si>
    <t>AT2G39200</t>
  </si>
  <si>
    <t>AT1G54020</t>
  </si>
  <si>
    <t>AT3G09940</t>
  </si>
  <si>
    <t>AT2G42340</t>
  </si>
  <si>
    <t>AT3G51860</t>
  </si>
  <si>
    <t>AT5G43910</t>
  </si>
  <si>
    <t>AT3G49110</t>
  </si>
  <si>
    <t>AT4G22960</t>
  </si>
  <si>
    <t>AT2G25940</t>
  </si>
  <si>
    <t>AT2G27170</t>
  </si>
  <si>
    <t>AT4G23885</t>
  </si>
  <si>
    <t>AT1G19200</t>
  </si>
  <si>
    <t>AT2G44150</t>
  </si>
  <si>
    <t>AT5G03230</t>
  </si>
  <si>
    <t>AT4G05000</t>
  </si>
  <si>
    <t>AT4G21910</t>
  </si>
  <si>
    <t>AT2G23240</t>
  </si>
  <si>
    <t>AT5G03730</t>
  </si>
  <si>
    <t>AT5G02100</t>
  </si>
  <si>
    <t>AT1G03470</t>
  </si>
  <si>
    <t>AT3G13810</t>
  </si>
  <si>
    <t>AT5G05130</t>
  </si>
  <si>
    <t>AT5G01320</t>
  </si>
  <si>
    <t>AT2G21260</t>
  </si>
  <si>
    <t>AT1G76930</t>
  </si>
  <si>
    <t>AT2G32960</t>
  </si>
  <si>
    <t>AT2G37890</t>
  </si>
  <si>
    <t>AT4G01720</t>
  </si>
  <si>
    <t>AT1G77320</t>
  </si>
  <si>
    <t>AT5G09440</t>
  </si>
  <si>
    <t>AT5G20150</t>
  </si>
  <si>
    <t>AT1G35470</t>
  </si>
  <si>
    <t>AT4G10950</t>
  </si>
  <si>
    <t>AT5G63380</t>
  </si>
  <si>
    <t>AT2G16370</t>
  </si>
  <si>
    <t>AT4G09820</t>
  </si>
  <si>
    <t>AT4G31230</t>
  </si>
  <si>
    <t>AT2G37520</t>
  </si>
  <si>
    <t>AT2G16586</t>
  </si>
  <si>
    <t>AT3G27160</t>
  </si>
  <si>
    <t>AT2G24100</t>
  </si>
  <si>
    <t>AT4G05390</t>
  </si>
  <si>
    <t>AT3G55560</t>
  </si>
  <si>
    <t>AT2G21560</t>
  </si>
  <si>
    <t>AT5G62680</t>
  </si>
  <si>
    <t>AT5G41400</t>
  </si>
  <si>
    <t>AT5G15830</t>
  </si>
  <si>
    <t>AT1G28610</t>
  </si>
  <si>
    <t>AT1G77145</t>
  </si>
  <si>
    <t>AT1G64900</t>
  </si>
  <si>
    <t>AT1G59950</t>
  </si>
  <si>
    <t>AT4G14310</t>
  </si>
  <si>
    <t>AT5G05110</t>
  </si>
  <si>
    <t>AT5G23660</t>
  </si>
  <si>
    <t>AT1G48740</t>
  </si>
  <si>
    <t>AT4G28020</t>
  </si>
  <si>
    <t>AT5G66140</t>
  </si>
  <si>
    <t>AT1G05810</t>
  </si>
  <si>
    <t>AT5G18840</t>
  </si>
  <si>
    <t>AT1G30160</t>
  </si>
  <si>
    <t>AT1G63530</t>
  </si>
  <si>
    <t>AT1G63160</t>
  </si>
  <si>
    <t>AT1G03650</t>
  </si>
  <si>
    <t>AT4G23300</t>
  </si>
  <si>
    <t>AT3G58140</t>
  </si>
  <si>
    <t>AT5G10520</t>
  </si>
  <si>
    <t>AT5G13370</t>
  </si>
  <si>
    <t>AT3G23920</t>
  </si>
  <si>
    <t>AT1G52100</t>
  </si>
  <si>
    <t>AT3G60880</t>
  </si>
  <si>
    <t>AT3G25910</t>
  </si>
  <si>
    <t>AT3G09240</t>
  </si>
  <si>
    <t>AT5G07830</t>
  </si>
  <si>
    <t>AT5G33355</t>
  </si>
  <si>
    <t>AT1G71140</t>
  </si>
  <si>
    <t>AT1G35310</t>
  </si>
  <si>
    <t>AT5G10650</t>
  </si>
  <si>
    <t>AT5G11680</t>
  </si>
  <si>
    <t>AT5G06460</t>
  </si>
  <si>
    <t>AT1G02980</t>
  </si>
  <si>
    <t>AT2G17720</t>
  </si>
  <si>
    <t>AT1G65090</t>
  </si>
  <si>
    <t>AT5G07770</t>
  </si>
  <si>
    <t>AT4G05320</t>
  </si>
  <si>
    <t>AT1G34630</t>
  </si>
  <si>
    <t>AT5G50700</t>
  </si>
  <si>
    <t>AT3G48850</t>
  </si>
  <si>
    <t>AT2G30750</t>
  </si>
  <si>
    <t>AT4G28390</t>
  </si>
  <si>
    <t>AT3G09520</t>
  </si>
  <si>
    <t>AT3G61160</t>
  </si>
  <si>
    <t>AT1G36370</t>
  </si>
  <si>
    <t>AT2G04080</t>
  </si>
  <si>
    <t>AT4G15890</t>
  </si>
  <si>
    <t>AT1G56170</t>
  </si>
  <si>
    <t>AT1G09100</t>
  </si>
  <si>
    <t>AT5G55490</t>
  </si>
  <si>
    <t>AT3G55110</t>
  </si>
  <si>
    <t>AT5G36740</t>
  </si>
  <si>
    <t>AT3G58450</t>
  </si>
  <si>
    <t>AT2G21490</t>
  </si>
  <si>
    <t>AT4G25620</t>
  </si>
  <si>
    <t>AT3G11000</t>
  </si>
  <si>
    <t>AT5G10890</t>
  </si>
  <si>
    <t>AT5G17760</t>
  </si>
  <si>
    <t>AT5G07820</t>
  </si>
  <si>
    <t>AT4G09200</t>
  </si>
  <si>
    <t>AT2G42560</t>
  </si>
  <si>
    <t>AT3G55390</t>
  </si>
  <si>
    <t>AT1G73250</t>
  </si>
  <si>
    <t>AT1G27500</t>
  </si>
  <si>
    <t>AT3G59930</t>
  </si>
  <si>
    <t>AT4G21560</t>
  </si>
  <si>
    <t>AT2G40170</t>
  </si>
  <si>
    <t>AT2G18540</t>
  </si>
  <si>
    <t>AT4G26960</t>
  </si>
  <si>
    <t>AT3G08943</t>
  </si>
  <si>
    <t>AT4G09600</t>
  </si>
  <si>
    <t>AT5G36670</t>
  </si>
  <si>
    <t>AT4G23900</t>
  </si>
  <si>
    <t>AT2G10440</t>
  </si>
  <si>
    <t>AT1G10370</t>
  </si>
  <si>
    <t>AT3G13110</t>
  </si>
  <si>
    <t>AT5G46640</t>
  </si>
  <si>
    <t>AT1G33780</t>
  </si>
  <si>
    <t>AT1G54030</t>
  </si>
  <si>
    <t>AT5G07400</t>
  </si>
  <si>
    <t>AT3G25760</t>
  </si>
  <si>
    <t>AT1G15150</t>
  </si>
  <si>
    <t>AT2G25740</t>
  </si>
  <si>
    <t>AT1G24650</t>
  </si>
  <si>
    <t>AT3G09230</t>
  </si>
  <si>
    <t>AT5G27000</t>
  </si>
  <si>
    <t>AT4G31420</t>
  </si>
  <si>
    <t>AT1G67780</t>
  </si>
  <si>
    <t>AT2G32765</t>
  </si>
  <si>
    <t>AT3G28580</t>
  </si>
  <si>
    <t>AT3G58480</t>
  </si>
  <si>
    <t>AT3G51660</t>
  </si>
  <si>
    <t>AT5G26360</t>
  </si>
  <si>
    <t>AT1G68340</t>
  </si>
  <si>
    <t>AT3G61100</t>
  </si>
  <si>
    <t>AT3G61440</t>
  </si>
  <si>
    <t>AT1G55915</t>
  </si>
  <si>
    <t>AT5G05600</t>
  </si>
  <si>
    <t>AT3G07410</t>
  </si>
  <si>
    <t>AT3G08810</t>
  </si>
  <si>
    <t>AT2G47780</t>
  </si>
  <si>
    <t>AT2G41700</t>
  </si>
  <si>
    <t>AT4G24580</t>
  </si>
  <si>
    <t>AT1G17050</t>
  </si>
  <si>
    <t>AT2G20800</t>
  </si>
  <si>
    <t>AT4G38560</t>
  </si>
  <si>
    <t>AT1G34340</t>
  </si>
  <si>
    <t>AT4G39380</t>
  </si>
  <si>
    <t>AT1G20620</t>
  </si>
  <si>
    <t>AT4G26950</t>
  </si>
  <si>
    <t>AT1G14230</t>
  </si>
  <si>
    <t>AT4G02330</t>
  </si>
  <si>
    <t>AT5G58310</t>
  </si>
  <si>
    <t>AT1G55020</t>
  </si>
  <si>
    <t>AT3G21790</t>
  </si>
  <si>
    <t>AT2G38250</t>
  </si>
  <si>
    <t>AT3G07790</t>
  </si>
  <si>
    <t>AT5G46620</t>
  </si>
  <si>
    <t>AT5G23810</t>
  </si>
  <si>
    <t>AT5G47580</t>
  </si>
  <si>
    <t>AT4G16260</t>
  </si>
  <si>
    <t>AT5G67340</t>
  </si>
  <si>
    <t>AT3G62080</t>
  </si>
  <si>
    <t>AT5G43500</t>
  </si>
  <si>
    <t>AT5G19440</t>
  </si>
  <si>
    <t>AT5G66350</t>
  </si>
  <si>
    <t>AT2G35060</t>
  </si>
  <si>
    <t>AT1G10700</t>
  </si>
  <si>
    <t>AT5G05590</t>
  </si>
  <si>
    <t>AT4G21830</t>
  </si>
  <si>
    <t>AT2G05580</t>
  </si>
  <si>
    <t>AT4G21840</t>
  </si>
  <si>
    <t>AT3G23410</t>
  </si>
  <si>
    <t>AT4G20130</t>
  </si>
  <si>
    <t>AT1G54010</t>
  </si>
  <si>
    <t>AT2G36490</t>
  </si>
  <si>
    <t>AT1G61580</t>
  </si>
  <si>
    <t>AT5G63300</t>
  </si>
  <si>
    <t>AT5G53070</t>
  </si>
  <si>
    <t>AT2G42790</t>
  </si>
  <si>
    <t>AT4G01270</t>
  </si>
  <si>
    <t>AT1G33265</t>
  </si>
  <si>
    <t>AT1G54570</t>
  </si>
  <si>
    <t>AT1G19360</t>
  </si>
  <si>
    <t>AT2G41720</t>
  </si>
  <si>
    <t>AT5G62200</t>
  </si>
  <si>
    <t>AT1G76990</t>
  </si>
  <si>
    <t>AT4G17070</t>
  </si>
  <si>
    <t>AT4G22260</t>
  </si>
  <si>
    <t>AT5G60790</t>
  </si>
  <si>
    <t>AT1G64620</t>
  </si>
  <si>
    <t>AT4G12290</t>
  </si>
  <si>
    <t>AT5G60360</t>
  </si>
  <si>
    <t>AT3G52850</t>
  </si>
  <si>
    <t>AT5G07580</t>
  </si>
  <si>
    <t>AT1G05490</t>
  </si>
  <si>
    <t>AT1G74450</t>
  </si>
  <si>
    <t>AT1G50480</t>
  </si>
  <si>
    <t>AT1G45616</t>
  </si>
  <si>
    <t>AT4G24710</t>
  </si>
  <si>
    <t>AT2G44760</t>
  </si>
  <si>
    <t>AT1G68570</t>
  </si>
  <si>
    <t>AT3G14570</t>
  </si>
  <si>
    <t>AT4G17610</t>
  </si>
  <si>
    <t>AT2G33010</t>
  </si>
  <si>
    <t>AT3G48150</t>
  </si>
  <si>
    <t>AT1G09430</t>
  </si>
  <si>
    <t>AT4G24120</t>
  </si>
  <si>
    <t>AT3G14700</t>
  </si>
  <si>
    <t>AT1G23800</t>
  </si>
  <si>
    <t>AT3G48210</t>
  </si>
  <si>
    <t>AT1G08840</t>
  </si>
  <si>
    <t>AT5G41020</t>
  </si>
  <si>
    <t>AT3G02555</t>
  </si>
  <si>
    <t>AT1G49640</t>
  </si>
  <si>
    <t>AT5G62600</t>
  </si>
  <si>
    <t>AT2G01120</t>
  </si>
  <si>
    <t>AT2G36950</t>
  </si>
  <si>
    <t>AT3G59140</t>
  </si>
  <si>
    <t>AT5G08360</t>
  </si>
  <si>
    <t>AT5G22460</t>
  </si>
  <si>
    <t>AT5G16720</t>
  </si>
  <si>
    <t>AT4G00760</t>
  </si>
  <si>
    <t>AT1G48120</t>
  </si>
  <si>
    <t>AT3G55220</t>
  </si>
  <si>
    <t>AT4G14710</t>
  </si>
  <si>
    <t>AT4G19700</t>
  </si>
  <si>
    <t>AT5G45800</t>
  </si>
  <si>
    <t>AT4G16250</t>
  </si>
  <si>
    <t>AT1G18740</t>
  </si>
  <si>
    <t>AT3G54640</t>
  </si>
  <si>
    <t>AT3G52880</t>
  </si>
  <si>
    <t>AT3G22970</t>
  </si>
  <si>
    <t>AT2G27120</t>
  </si>
  <si>
    <t>AT5G50960</t>
  </si>
  <si>
    <t>AT1G61610</t>
  </si>
  <si>
    <t>AT5G11920</t>
  </si>
  <si>
    <t>AT1G10580</t>
  </si>
  <si>
    <t>AT1G12370</t>
  </si>
  <si>
    <t>AT3G51600</t>
  </si>
  <si>
    <t>AT5G67280</t>
  </si>
  <si>
    <t>AT1G18070</t>
  </si>
  <si>
    <t>AT1G49920</t>
  </si>
  <si>
    <t>AT5G51850</t>
  </si>
  <si>
    <t>AT3G44310</t>
  </si>
  <si>
    <t>AT2G29460</t>
  </si>
  <si>
    <t>AT5G27350</t>
  </si>
  <si>
    <t>AT1G75280</t>
  </si>
  <si>
    <t>AT1G07780</t>
  </si>
  <si>
    <t>AT2G37460</t>
  </si>
  <si>
    <t>AT1G67100</t>
  </si>
  <si>
    <t>AT3G44300</t>
  </si>
  <si>
    <t>AT5G66750</t>
  </si>
  <si>
    <t>AT5G59440</t>
  </si>
  <si>
    <t>AT3G26290</t>
  </si>
  <si>
    <t>AT1G72790</t>
  </si>
  <si>
    <t>AT2G16650</t>
  </si>
  <si>
    <t>AT4G27900</t>
  </si>
  <si>
    <t>AT1G22930</t>
  </si>
  <si>
    <t>AT3G52170</t>
  </si>
  <si>
    <t>AT4G17650</t>
  </si>
  <si>
    <t>AT2G14050</t>
  </si>
  <si>
    <t>AT3G26200</t>
  </si>
  <si>
    <t>AT2G47770</t>
  </si>
  <si>
    <t>AT5G48720</t>
  </si>
  <si>
    <t>AT4G32940</t>
  </si>
  <si>
    <t>AT2G46650</t>
  </si>
  <si>
    <t>AT1G53250</t>
  </si>
  <si>
    <t>AT1G29550</t>
  </si>
  <si>
    <t>AT2G41260</t>
  </si>
  <si>
    <t>AT3G53620</t>
  </si>
  <si>
    <t>AT1G70980</t>
  </si>
  <si>
    <t>AT3G02470</t>
  </si>
  <si>
    <t>AT5G63680</t>
  </si>
  <si>
    <t>AT5G28460</t>
  </si>
  <si>
    <t>AT5G62990</t>
  </si>
  <si>
    <t>AT1G21650</t>
  </si>
  <si>
    <t>AT2G46980</t>
  </si>
  <si>
    <t>AT4G21070</t>
  </si>
  <si>
    <t>AT5G23020</t>
  </si>
  <si>
    <t>AT1G55540</t>
  </si>
  <si>
    <t>AT2G30250</t>
  </si>
  <si>
    <t>AT1G01340</t>
  </si>
  <si>
    <t>AT4G18490</t>
  </si>
  <si>
    <t>AT1G77310</t>
  </si>
  <si>
    <t>AT1G75330</t>
  </si>
  <si>
    <t>AT3G53560</t>
  </si>
  <si>
    <t>AT4G19950</t>
  </si>
  <si>
    <t>AT4G21530</t>
  </si>
  <si>
    <t>AT3G51840</t>
  </si>
  <si>
    <t>AT4G01200</t>
  </si>
  <si>
    <t>AT1G13340</t>
  </si>
  <si>
    <t>AT3G56250</t>
  </si>
  <si>
    <t>AT5G15920</t>
  </si>
  <si>
    <t>AT3G27520</t>
  </si>
  <si>
    <t>AT1G07820</t>
  </si>
  <si>
    <t>AT1G49160</t>
  </si>
  <si>
    <t>AT1G20060</t>
  </si>
  <si>
    <t>AT2G39510</t>
  </si>
  <si>
    <t>AT5G03495</t>
  </si>
  <si>
    <t>AT4G12500</t>
  </si>
  <si>
    <t>AT5G14200</t>
  </si>
  <si>
    <t>AT3G16320</t>
  </si>
  <si>
    <t>AT1G73010</t>
  </si>
  <si>
    <t>AT5G23850</t>
  </si>
  <si>
    <t>AT5G33290</t>
  </si>
  <si>
    <t>AT1G08730</t>
  </si>
  <si>
    <t>AT5G01630</t>
  </si>
  <si>
    <t>AT3G15670</t>
  </si>
  <si>
    <t>AT5G38840</t>
  </si>
  <si>
    <t>AT5G52810</t>
  </si>
  <si>
    <t>AT3G04070</t>
  </si>
  <si>
    <t>AT1G66040</t>
  </si>
  <si>
    <t>AT3G03640</t>
  </si>
  <si>
    <t>AT5G19320</t>
  </si>
  <si>
    <t>AT3G59200</t>
  </si>
  <si>
    <t>AT2G27389</t>
  </si>
  <si>
    <t>AT3G01600</t>
  </si>
  <si>
    <t>AT2G22480</t>
  </si>
  <si>
    <t>AT5G25930</t>
  </si>
  <si>
    <t>AT5G44785</t>
  </si>
  <si>
    <t>AT5G04320</t>
  </si>
  <si>
    <t>AT5G55920</t>
  </si>
  <si>
    <t>AT5G39730</t>
  </si>
  <si>
    <t>AT2G41230</t>
  </si>
  <si>
    <t>AT5G43530</t>
  </si>
  <si>
    <t>AT5G47880</t>
  </si>
  <si>
    <t>AT1G64170</t>
  </si>
  <si>
    <t>AT1G15940</t>
  </si>
  <si>
    <t>AT2G43018</t>
  </si>
  <si>
    <t>AT5G47330</t>
  </si>
  <si>
    <t>AT1G66920</t>
  </si>
  <si>
    <t>AT3G23570</t>
  </si>
  <si>
    <t>AT3G47060</t>
  </si>
  <si>
    <t>AT3G48000</t>
  </si>
  <si>
    <t>AT2G04066</t>
  </si>
  <si>
    <t>AT4G03130</t>
  </si>
  <si>
    <t>AT4G36220</t>
  </si>
  <si>
    <t>AT3G28940</t>
  </si>
  <si>
    <t>AT4G39955</t>
  </si>
  <si>
    <t>AT1G32530</t>
  </si>
  <si>
    <t>AT3G10930</t>
  </si>
  <si>
    <t>AT5G45400</t>
  </si>
  <si>
    <t>AT2G29670</t>
  </si>
  <si>
    <t>AT2G23110</t>
  </si>
  <si>
    <t>AT5G17780</t>
  </si>
  <si>
    <t>AT4G17870</t>
  </si>
  <si>
    <t>AT3G27210</t>
  </si>
  <si>
    <t>AT5G53730</t>
  </si>
  <si>
    <t>AT3G49630</t>
  </si>
  <si>
    <t>AT1G27050</t>
  </si>
  <si>
    <t>AT5G50640</t>
  </si>
  <si>
    <t>AT5G19110</t>
  </si>
  <si>
    <t>AT5G25350</t>
  </si>
  <si>
    <t>AT2G28490</t>
  </si>
  <si>
    <t>AT1G03760</t>
  </si>
  <si>
    <t>AT4G25140</t>
  </si>
  <si>
    <t>AT4G21020</t>
  </si>
  <si>
    <t>AT3G16330</t>
  </si>
  <si>
    <t>AT3G27120</t>
  </si>
  <si>
    <t>AT5G24280</t>
  </si>
  <si>
    <t>AT3G58270</t>
  </si>
  <si>
    <t>AT5G19180</t>
  </si>
  <si>
    <t>AT1G74090</t>
  </si>
  <si>
    <t>AT2G44460</t>
  </si>
  <si>
    <t>AT5G64910</t>
  </si>
  <si>
    <t>AT3G21351</t>
  </si>
  <si>
    <t>AT1G08650</t>
  </si>
  <si>
    <t>AT3G49600</t>
  </si>
  <si>
    <t>AT5G48600</t>
  </si>
  <si>
    <t>AT1G09812</t>
  </si>
  <si>
    <t>AT3G52115</t>
  </si>
  <si>
    <t>AT1G75750</t>
  </si>
  <si>
    <t>AT5G26850</t>
  </si>
  <si>
    <t>AT1G01140</t>
  </si>
  <si>
    <t>AT3G10500</t>
  </si>
  <si>
    <t>AT3G50550</t>
  </si>
  <si>
    <t>AT2G45460</t>
  </si>
  <si>
    <t>AT3G45140</t>
  </si>
  <si>
    <t>AT3G55130</t>
  </si>
  <si>
    <t>AT3G22760</t>
  </si>
  <si>
    <t>AT3G12800</t>
  </si>
  <si>
    <t>AT3G25870</t>
  </si>
  <si>
    <t>AT4G37120</t>
  </si>
  <si>
    <t>AT1G73680</t>
  </si>
  <si>
    <t>AT3G27809</t>
  </si>
  <si>
    <t>AT5G47140</t>
  </si>
  <si>
    <t>AT1G23090</t>
  </si>
  <si>
    <t>AT3G60980</t>
  </si>
  <si>
    <t>AT4G04610</t>
  </si>
  <si>
    <t>AT5G10625</t>
  </si>
  <si>
    <t>AT4G15530</t>
  </si>
  <si>
    <t>AT4G01010</t>
  </si>
  <si>
    <t>AT1G78460</t>
  </si>
  <si>
    <t>AT5G16980</t>
  </si>
  <si>
    <t>AT5G62730</t>
  </si>
  <si>
    <t>AT4G25900</t>
  </si>
  <si>
    <t>AT1G12200</t>
  </si>
  <si>
    <t>AT1G15020</t>
  </si>
  <si>
    <t>AT2G27380</t>
  </si>
  <si>
    <t>AT3G46660</t>
  </si>
  <si>
    <t>AT3G61530</t>
  </si>
  <si>
    <t>AT4G09300</t>
  </si>
  <si>
    <t>AT1G78830</t>
  </si>
  <si>
    <t>AT5G60040</t>
  </si>
  <si>
    <t>AT5G40340</t>
  </si>
  <si>
    <t>AT1G15320</t>
  </si>
  <si>
    <t>AT5G46840</t>
  </si>
  <si>
    <t>AT1G63660</t>
  </si>
  <si>
    <t>AT1G21320</t>
  </si>
  <si>
    <t>AT3G14620</t>
  </si>
  <si>
    <t>AT2G27190</t>
  </si>
  <si>
    <t>AT2G33000</t>
  </si>
  <si>
    <t>AT3G18830</t>
  </si>
  <si>
    <t>AT5G65120</t>
  </si>
  <si>
    <t>AT3G54340</t>
  </si>
  <si>
    <t>AT3G04520</t>
  </si>
  <si>
    <t>AT5G09450</t>
  </si>
  <si>
    <t>AT1G77720</t>
  </si>
  <si>
    <t>AT3G24515</t>
  </si>
  <si>
    <t>AT2G45300</t>
  </si>
  <si>
    <t>AT3G45130</t>
  </si>
  <si>
    <t>AT5G25820</t>
  </si>
  <si>
    <t>AT4G35750</t>
  </si>
  <si>
    <t>AT4G11650</t>
  </si>
  <si>
    <t>AT4G26500</t>
  </si>
  <si>
    <t>AT1G10340</t>
  </si>
  <si>
    <t>AT5G64150</t>
  </si>
  <si>
    <t>AT5G41990</t>
  </si>
  <si>
    <t>AT1G05020</t>
  </si>
  <si>
    <t>AT4G16670</t>
  </si>
  <si>
    <t>AT4G36380</t>
  </si>
  <si>
    <t>AT4G24420</t>
  </si>
  <si>
    <t>AT4G02620</t>
  </si>
  <si>
    <t>AT4G13310</t>
  </si>
  <si>
    <t>AT4G23100</t>
  </si>
  <si>
    <t>AT2G06990</t>
  </si>
  <si>
    <t>AT1G71880</t>
  </si>
  <si>
    <t>AT4G22710</t>
  </si>
  <si>
    <t>AT5G65510</t>
  </si>
  <si>
    <t>AT1G25580</t>
  </si>
  <si>
    <t>AT5G01740</t>
  </si>
  <si>
    <t>AT5G09470</t>
  </si>
  <si>
    <t>AT2G39795</t>
  </si>
  <si>
    <t>AT5G03380</t>
  </si>
  <si>
    <t>AT2G33050</t>
  </si>
  <si>
    <t>AT3G23790</t>
  </si>
  <si>
    <t>AT2G45290</t>
  </si>
  <si>
    <t>AT1G16540</t>
  </si>
  <si>
    <t>AT1G14210</t>
  </si>
  <si>
    <t>AT3G44450</t>
  </si>
  <si>
    <t>AT3G56350</t>
  </si>
  <si>
    <t>AT4G30250</t>
  </si>
  <si>
    <t>AT3G16950</t>
  </si>
  <si>
    <t>AT3G49560</t>
  </si>
  <si>
    <t>AT5G64540</t>
  </si>
  <si>
    <t>AT1G65370</t>
  </si>
  <si>
    <t>AT1G01490</t>
  </si>
  <si>
    <t>AT1G70810</t>
  </si>
  <si>
    <t>AT4G03960</t>
  </si>
  <si>
    <t>AT1G75220</t>
  </si>
  <si>
    <t>AT1G79950</t>
  </si>
  <si>
    <t>AT2G38500</t>
  </si>
  <si>
    <t>AT3G10180</t>
  </si>
  <si>
    <t>AT1G80130</t>
  </si>
  <si>
    <t>AT4G36670</t>
  </si>
  <si>
    <t>AT1G68990</t>
  </si>
  <si>
    <t>AT5G24160</t>
  </si>
  <si>
    <t>AT5G49310</t>
  </si>
  <si>
    <t>AT4G27230</t>
  </si>
  <si>
    <t>AT3G22890</t>
  </si>
  <si>
    <t>AT3G49601</t>
  </si>
  <si>
    <t>AT3G62300</t>
  </si>
  <si>
    <t>AT4G27980</t>
  </si>
  <si>
    <t>AT1G55810</t>
  </si>
  <si>
    <t>AT4G26200</t>
  </si>
  <si>
    <t>AT1G11180</t>
  </si>
  <si>
    <t>AT5G66040</t>
  </si>
  <si>
    <t>AT4G23140</t>
  </si>
  <si>
    <t>AT4G31330</t>
  </si>
  <si>
    <t>AT3G60130</t>
  </si>
  <si>
    <t>AT3G22550</t>
  </si>
  <si>
    <t>AT3G58110</t>
  </si>
  <si>
    <t>AT4G02880</t>
  </si>
  <si>
    <t>AT2G32940</t>
  </si>
  <si>
    <t>AT1G01370</t>
  </si>
  <si>
    <t>AT2G02990</t>
  </si>
  <si>
    <t>AT5G16610</t>
  </si>
  <si>
    <t>AT3G51000</t>
  </si>
  <si>
    <t>AT4G21680</t>
  </si>
  <si>
    <t>AT4G08290</t>
  </si>
  <si>
    <t>AT5G07610</t>
  </si>
  <si>
    <t>AT3G21480</t>
  </si>
  <si>
    <t>AT2G27390</t>
  </si>
  <si>
    <t>AT5G61820</t>
  </si>
  <si>
    <t>AT5G14490</t>
  </si>
  <si>
    <t>AT3G57340</t>
  </si>
  <si>
    <t>AT5G12030</t>
  </si>
  <si>
    <t>AT4G18360</t>
  </si>
  <si>
    <t>AT5G46740</t>
  </si>
  <si>
    <t>AT1G61800</t>
  </si>
  <si>
    <t>AT3G11040</t>
  </si>
  <si>
    <t>AT4G15210</t>
  </si>
  <si>
    <t>AT4G27150</t>
  </si>
  <si>
    <t>AT5G16860</t>
  </si>
  <si>
    <t>AT1G16750</t>
  </si>
  <si>
    <t>AT1G69410</t>
  </si>
  <si>
    <t>AT4G29010</t>
  </si>
  <si>
    <t>AT1G06620</t>
  </si>
  <si>
    <t>AT3G04720</t>
  </si>
  <si>
    <t>AT5G40780</t>
  </si>
  <si>
    <t>AT4G12120</t>
  </si>
  <si>
    <t>AT2G32860</t>
  </si>
  <si>
    <t>AT3G22640</t>
  </si>
  <si>
    <t>AT1G48310</t>
  </si>
  <si>
    <t>AT1G71400</t>
  </si>
  <si>
    <t>AT3G49120</t>
  </si>
  <si>
    <t>AT3G56200</t>
  </si>
  <si>
    <t>AT1G64960</t>
  </si>
  <si>
    <t>AT5G13330</t>
  </si>
  <si>
    <t>AT2G36580</t>
  </si>
  <si>
    <t>AT3G26320</t>
  </si>
  <si>
    <t>AT5G50340</t>
  </si>
  <si>
    <t>AT5G09910</t>
  </si>
  <si>
    <t>AT4G37520</t>
  </si>
  <si>
    <t>AT3G43270</t>
  </si>
  <si>
    <t>AT4G34470</t>
  </si>
  <si>
    <t>AT1G79110</t>
  </si>
  <si>
    <t>AT1G67210</t>
  </si>
  <si>
    <t>AT2G46660</t>
  </si>
  <si>
    <t>AT5G67520</t>
  </si>
  <si>
    <t>AT4G14805</t>
  </si>
  <si>
    <t>AT3G61960</t>
  </si>
  <si>
    <t>AT3G19150</t>
  </si>
  <si>
    <t>AT1G49980</t>
  </si>
  <si>
    <t>AT1G11890</t>
  </si>
  <si>
    <t>AT1G06040</t>
  </si>
  <si>
    <t>AT3G44260</t>
  </si>
  <si>
    <t>AT5G03455</t>
  </si>
  <si>
    <t>AT2G06040</t>
  </si>
  <si>
    <t>AT5G11110</t>
  </si>
  <si>
    <t>AT5G20710</t>
  </si>
  <si>
    <t>AT3G15150</t>
  </si>
  <si>
    <t>AT1G75490</t>
  </si>
  <si>
    <t>AT4G17540</t>
  </si>
  <si>
    <t>AT2G30280</t>
  </si>
  <si>
    <t>AT5G03630</t>
  </si>
  <si>
    <t>AT1G05230</t>
  </si>
  <si>
    <t>AT3G53730</t>
  </si>
  <si>
    <t>AT5G57590</t>
  </si>
  <si>
    <t>AT1G09480</t>
  </si>
  <si>
    <t>AT2G33630</t>
  </si>
  <si>
    <t>AT4G25000</t>
  </si>
  <si>
    <t>AT1G69520</t>
  </si>
  <si>
    <t>AT1G29290</t>
  </si>
  <si>
    <t>AT1G27020</t>
  </si>
  <si>
    <t>AT4G14510</t>
  </si>
  <si>
    <t>AT1G64610</t>
  </si>
  <si>
    <t>AT1G03300</t>
  </si>
  <si>
    <t>AT2G20635</t>
  </si>
  <si>
    <t>AT1G06690</t>
  </si>
  <si>
    <t>AT1G02670</t>
  </si>
  <si>
    <t>AT4G26720</t>
  </si>
  <si>
    <t>AT2G39400</t>
  </si>
  <si>
    <t>AT1G60110</t>
  </si>
  <si>
    <t>AT3G22490</t>
  </si>
  <si>
    <t>AT4G00870</t>
  </si>
  <si>
    <t>AT2G02955</t>
  </si>
  <si>
    <t>AT1G05120</t>
  </si>
  <si>
    <t>AT5G27610</t>
  </si>
  <si>
    <t>AT5G40820</t>
  </si>
  <si>
    <t>AT3G25480</t>
  </si>
  <si>
    <t>AT2G20610</t>
  </si>
  <si>
    <t>AT3G21370</t>
  </si>
  <si>
    <t>AT2G37070</t>
  </si>
  <si>
    <t>AT5G61600</t>
  </si>
  <si>
    <t>AT1G77410</t>
  </si>
  <si>
    <t>AT5G65960</t>
  </si>
  <si>
    <t>AT5G53030</t>
  </si>
  <si>
    <t>AT4G16760</t>
  </si>
  <si>
    <t>AT1G68530</t>
  </si>
  <si>
    <t>AT4G00370</t>
  </si>
  <si>
    <t>AT3G22104</t>
  </si>
  <si>
    <t>AT1G54870</t>
  </si>
  <si>
    <t>AT2G37760</t>
  </si>
  <si>
    <t>AT1G76730</t>
  </si>
  <si>
    <t>AT5G48390</t>
  </si>
  <si>
    <t>AT5G14870</t>
  </si>
  <si>
    <t>AT1G34180</t>
  </si>
  <si>
    <t>AT5G54640</t>
  </si>
  <si>
    <t>AT5G61160</t>
  </si>
  <si>
    <t>AT1G06160</t>
  </si>
  <si>
    <t>AT4G25340</t>
  </si>
  <si>
    <t>AT3G23030</t>
  </si>
  <si>
    <t>AT5G65720</t>
  </si>
  <si>
    <t>AT1G18610</t>
  </si>
  <si>
    <t>AT5G43170</t>
  </si>
  <si>
    <t>AT1G69870</t>
  </si>
  <si>
    <t>AT3G01800</t>
  </si>
  <si>
    <t>AT1G24260</t>
  </si>
  <si>
    <t>AT1G05820</t>
  </si>
  <si>
    <t>AT5G66675</t>
  </si>
  <si>
    <t>AT5G40840</t>
  </si>
  <si>
    <t>AT2G32660</t>
  </si>
  <si>
    <t>AT5G58070</t>
  </si>
  <si>
    <t>AT4G19130</t>
  </si>
  <si>
    <t>AT4G09250</t>
  </si>
  <si>
    <t>AT4G39190</t>
  </si>
  <si>
    <t>AT1G21100</t>
  </si>
  <si>
    <t>AT1G21400</t>
  </si>
  <si>
    <t>AT5G48180</t>
  </si>
  <si>
    <t>AT5G44390</t>
  </si>
  <si>
    <t>AT5G24070</t>
  </si>
  <si>
    <t>AT2G39090</t>
  </si>
  <si>
    <t>AT1G47960</t>
  </si>
  <si>
    <t>AT5G22794</t>
  </si>
  <si>
    <t>AT2G45280</t>
  </si>
  <si>
    <t>AT5G54910</t>
  </si>
  <si>
    <t>AT1G64140</t>
  </si>
  <si>
    <t>AT1G03445</t>
  </si>
  <si>
    <t>AT3G19210</t>
  </si>
  <si>
    <t>AT5G13800</t>
  </si>
  <si>
    <t>AT4G31805</t>
  </si>
  <si>
    <t>AT5G02490</t>
  </si>
  <si>
    <t>AT1G51130</t>
  </si>
  <si>
    <t>AT3G05165</t>
  </si>
  <si>
    <t>AT1G22360</t>
  </si>
  <si>
    <t>AT5G45990</t>
  </si>
  <si>
    <t>Fig.3b</t>
  </si>
  <si>
    <t>Number of plants</t>
    <phoneticPr fontId="1"/>
  </si>
  <si>
    <t>No of Columella initial</t>
    <phoneticPr fontId="1"/>
  </si>
  <si>
    <t xml:space="preserve"> WT</t>
    <phoneticPr fontId="1"/>
  </si>
  <si>
    <t>e2fabc</t>
    <phoneticPr fontId="1"/>
  </si>
  <si>
    <t>e2fabc-2</t>
    <phoneticPr fontId="1"/>
  </si>
  <si>
    <t>Fig.4d</t>
  </si>
  <si>
    <t>Fig.4f</t>
  </si>
  <si>
    <t>Fig.4g</t>
  </si>
  <si>
    <t>Genes in EMR category</t>
    <phoneticPr fontId="1"/>
  </si>
  <si>
    <t>mitotic cell cycle process</t>
  </si>
  <si>
    <t>cellular component organization</t>
  </si>
  <si>
    <t>cell division</t>
  </si>
  <si>
    <t>nucleic acid metabolic process</t>
  </si>
  <si>
    <t>cellular component organization or biogenesis</t>
  </si>
  <si>
    <t>DNA-dependent DNA replication</t>
  </si>
  <si>
    <t>double-strand break repair</t>
  </si>
  <si>
    <t>log FDR</t>
    <phoneticPr fontId="1"/>
  </si>
  <si>
    <t>EMR</t>
  </si>
  <si>
    <t>ER</t>
  </si>
  <si>
    <t>MR</t>
  </si>
  <si>
    <t>EM</t>
  </si>
  <si>
    <t>E</t>
  </si>
  <si>
    <t>M</t>
  </si>
  <si>
    <t>R</t>
  </si>
  <si>
    <t>DNA recommbination</t>
  </si>
  <si>
    <t>regualtion of cell cycle</t>
  </si>
  <si>
    <t>mitotic nuclear division</t>
  </si>
  <si>
    <t>cytokinesis</t>
  </si>
  <si>
    <t>DNA endoreplication</t>
  </si>
  <si>
    <t>Fig5a</t>
  </si>
  <si>
    <t>Number of genes</t>
    <phoneticPr fontId="1"/>
  </si>
  <si>
    <t>G2M</t>
    <phoneticPr fontId="1"/>
  </si>
  <si>
    <t>E2F targets</t>
    <phoneticPr fontId="1"/>
  </si>
  <si>
    <t>total</t>
    <phoneticPr fontId="1"/>
  </si>
  <si>
    <t>EMR</t>
    <phoneticPr fontId="1"/>
  </si>
  <si>
    <t>ER</t>
    <phoneticPr fontId="1"/>
  </si>
  <si>
    <t>MR</t>
    <phoneticPr fontId="1"/>
  </si>
  <si>
    <t>EM</t>
    <phoneticPr fontId="1"/>
  </si>
  <si>
    <t>E</t>
    <phoneticPr fontId="1"/>
  </si>
  <si>
    <t>M</t>
    <phoneticPr fontId="1"/>
  </si>
  <si>
    <t>R</t>
    <phoneticPr fontId="1"/>
  </si>
  <si>
    <t>Gene proportion</t>
    <phoneticPr fontId="1"/>
  </si>
  <si>
    <t>G2M</t>
  </si>
  <si>
    <t>Fig.5c</t>
  </si>
  <si>
    <t>Fig.5b</t>
  </si>
  <si>
    <t>Gene number</t>
    <phoneticPr fontId="1"/>
  </si>
  <si>
    <t>myb3r135 up</t>
    <phoneticPr fontId="1"/>
  </si>
  <si>
    <t>both up</t>
  </si>
  <si>
    <t>Fig.5d</t>
  </si>
  <si>
    <t>E2F motif</t>
    <phoneticPr fontId="1"/>
  </si>
  <si>
    <t>MSA motif</t>
    <phoneticPr fontId="1"/>
  </si>
  <si>
    <t>both</t>
    <phoneticPr fontId="1"/>
  </si>
  <si>
    <t>total genes</t>
    <phoneticPr fontId="1"/>
  </si>
  <si>
    <t>Fig.5e</t>
  </si>
  <si>
    <t>Fig5f</t>
  </si>
  <si>
    <t>Fig.5g</t>
  </si>
  <si>
    <r>
      <rPr>
        <b/>
        <sz val="12"/>
        <color theme="1"/>
        <rFont val="Arial"/>
        <family val="2"/>
        <charset val="238"/>
      </rPr>
      <t>12DAG</t>
    </r>
    <r>
      <rPr>
        <sz val="12"/>
        <color theme="1"/>
        <rFont val="Arial"/>
        <family val="2"/>
        <charset val="238"/>
      </rPr>
      <t>Base avg</t>
    </r>
  </si>
  <si>
    <r>
      <rPr>
        <b/>
        <sz val="12"/>
        <color theme="1"/>
        <rFont val="Arial"/>
        <family val="2"/>
        <charset val="238"/>
      </rPr>
      <t>16DAG-</t>
    </r>
    <r>
      <rPr>
        <sz val="12"/>
        <color theme="1"/>
        <rFont val="Arial"/>
        <family val="2"/>
        <charset val="238"/>
      </rPr>
      <t>Base</t>
    </r>
  </si>
  <si>
    <t>cell number x1000)</t>
  </si>
  <si>
    <r>
      <rPr>
        <b/>
        <sz val="12"/>
        <color theme="1"/>
        <rFont val="Arial"/>
        <family val="2"/>
        <charset val="238"/>
      </rPr>
      <t>e2fabc (area mm2</t>
    </r>
    <r>
      <rPr>
        <sz val="12"/>
        <color theme="1"/>
        <rFont val="Arial"/>
        <family val="2"/>
        <charset val="238"/>
      </rPr>
      <t>)</t>
    </r>
  </si>
  <si>
    <t>x factor (leaf area/image area)</t>
  </si>
  <si>
    <t xml:space="preserve">x factor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</si>
</sst>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0" fontId="0" fillId="0" borderId="0" xfId="0" applyNumberForma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10" fontId="8" fillId="0" borderId="0" xfId="0" applyNumberFormat="1" applyFont="1"/>
    <xf numFmtId="0" fontId="8" fillId="2" borderId="0" xfId="0" applyFont="1" applyFill="1"/>
    <xf numFmtId="0" fontId="8" fillId="0" borderId="0" xfId="0" applyFont="1" applyFill="1"/>
    <xf numFmtId="0" fontId="7" fillId="0" borderId="0" xfId="0" applyFont="1" applyFill="1"/>
    <xf numFmtId="0" fontId="9" fillId="0" borderId="0" xfId="0" applyFont="1"/>
    <xf numFmtId="0" fontId="7" fillId="0" borderId="0" xfId="0" applyFont="1" applyFill="1" applyBorder="1"/>
    <xf numFmtId="0" fontId="8" fillId="0" borderId="0" xfId="0" applyFont="1" applyBorder="1"/>
    <xf numFmtId="0" fontId="8" fillId="0" borderId="0" xfId="0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7" fillId="2" borderId="0" xfId="0" applyFont="1" applyFill="1"/>
    <xf numFmtId="0" fontId="12" fillId="2" borderId="0" xfId="0" applyFont="1" applyFill="1"/>
    <xf numFmtId="14" fontId="8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8"/>
  <sheetViews>
    <sheetView topLeftCell="A71" workbookViewId="0"/>
  </sheetViews>
  <sheetFormatPr defaultRowHeight="14.4" x14ac:dyDescent="0.3"/>
  <cols>
    <col min="1" max="1" width="27.77734375" customWidth="1"/>
    <col min="7" max="7" width="12" bestFit="1" customWidth="1"/>
    <col min="10" max="10" width="12" bestFit="1" customWidth="1"/>
    <col min="14" max="15" width="12" bestFit="1" customWidth="1"/>
  </cols>
  <sheetData>
    <row r="1" spans="1:26" ht="15.6" x14ac:dyDescent="0.3">
      <c r="A1" s="16" t="s">
        <v>31</v>
      </c>
      <c r="B1" s="17">
        <v>1</v>
      </c>
      <c r="C1" s="17">
        <v>2</v>
      </c>
      <c r="D1" s="17">
        <v>3</v>
      </c>
      <c r="E1" s="17">
        <v>4</v>
      </c>
      <c r="F1" s="17">
        <v>5</v>
      </c>
      <c r="G1" s="17">
        <v>6</v>
      </c>
      <c r="H1" s="17">
        <v>7</v>
      </c>
      <c r="I1" s="17">
        <v>8</v>
      </c>
      <c r="J1" s="17">
        <v>9</v>
      </c>
      <c r="K1" s="17">
        <v>10</v>
      </c>
      <c r="L1" s="17"/>
      <c r="M1" s="17"/>
      <c r="N1" s="22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5.6" x14ac:dyDescent="0.3">
      <c r="A2" s="16" t="s">
        <v>0</v>
      </c>
      <c r="B2" s="17">
        <v>38.700000000000003</v>
      </c>
      <c r="C2" s="17">
        <v>37.799999999999997</v>
      </c>
      <c r="D2" s="17">
        <v>39</v>
      </c>
      <c r="E2" s="17">
        <v>37.5</v>
      </c>
      <c r="F2" s="17">
        <v>38.200000000000003</v>
      </c>
      <c r="G2" s="17">
        <v>39.1</v>
      </c>
      <c r="H2" s="17">
        <v>36.9</v>
      </c>
      <c r="I2" s="17">
        <v>39.1</v>
      </c>
      <c r="J2" s="17">
        <v>38.200000000000003</v>
      </c>
      <c r="K2" s="17">
        <v>38.5</v>
      </c>
      <c r="L2" s="17">
        <f>AVERAGE(B2:K2)</f>
        <v>38.299999999999997</v>
      </c>
      <c r="M2" s="17">
        <f>STDEV(B2:K2)</f>
        <v>0.73333333333333428</v>
      </c>
      <c r="N2" s="20"/>
      <c r="O2" s="20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5.6" x14ac:dyDescent="0.3">
      <c r="A3" s="16" t="s">
        <v>1</v>
      </c>
      <c r="B3" s="17">
        <v>48.1</v>
      </c>
      <c r="C3" s="17">
        <v>49.2</v>
      </c>
      <c r="D3" s="17">
        <v>47.6</v>
      </c>
      <c r="E3" s="17">
        <v>48.5</v>
      </c>
      <c r="F3" s="17">
        <v>49.3</v>
      </c>
      <c r="G3" s="17">
        <v>48.4</v>
      </c>
      <c r="H3" s="17">
        <v>47.9</v>
      </c>
      <c r="I3" s="17">
        <v>48.9</v>
      </c>
      <c r="J3" s="17">
        <v>49</v>
      </c>
      <c r="K3" s="17">
        <v>48.8</v>
      </c>
      <c r="L3" s="17">
        <f>AVERAGE(B3:K3)</f>
        <v>48.569999999999993</v>
      </c>
      <c r="M3" s="17">
        <f>STDEV(B3:K3)</f>
        <v>0.56969777562805624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5.6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5.6" x14ac:dyDescent="0.3">
      <c r="A5" s="16" t="s">
        <v>0</v>
      </c>
      <c r="B5" s="17">
        <v>37.1</v>
      </c>
      <c r="C5" s="17">
        <v>39.799999999999997</v>
      </c>
      <c r="D5" s="17">
        <v>39.1</v>
      </c>
      <c r="E5" s="17">
        <v>38.799999999999997</v>
      </c>
      <c r="F5" s="17">
        <v>37.9</v>
      </c>
      <c r="G5" s="17">
        <v>39.5</v>
      </c>
      <c r="H5" s="17">
        <v>36.5</v>
      </c>
      <c r="I5" s="17">
        <v>39.4</v>
      </c>
      <c r="J5" s="17">
        <v>38.9</v>
      </c>
      <c r="K5" s="17">
        <v>38</v>
      </c>
      <c r="L5" s="17">
        <f>AVERAGE(E5:K5)</f>
        <v>38.428571428571431</v>
      </c>
      <c r="M5" s="17">
        <f>STDEV(B5:K5)</f>
        <v>1.0893423092245453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5.6" x14ac:dyDescent="0.3">
      <c r="A6" s="16" t="s">
        <v>1</v>
      </c>
      <c r="B6" s="17">
        <v>47.9</v>
      </c>
      <c r="C6" s="17">
        <v>49.1</v>
      </c>
      <c r="D6" s="17">
        <v>47.8</v>
      </c>
      <c r="E6" s="17">
        <v>48.9</v>
      </c>
      <c r="F6" s="17">
        <v>49.2</v>
      </c>
      <c r="G6" s="17">
        <v>49.6</v>
      </c>
      <c r="H6" s="17">
        <v>48.6</v>
      </c>
      <c r="I6" s="17">
        <v>47.9</v>
      </c>
      <c r="J6" s="17">
        <v>48.9</v>
      </c>
      <c r="K6" s="17">
        <v>49.8</v>
      </c>
      <c r="L6" s="17">
        <f>AVERAGE(B6:K6)</f>
        <v>48.77</v>
      </c>
      <c r="M6" s="17">
        <f t="shared" ref="M6:M9" si="0">STDEV(B6:K6)</f>
        <v>0.71188326134119684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6" x14ac:dyDescent="0.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.6" x14ac:dyDescent="0.3">
      <c r="A8" s="16" t="s">
        <v>0</v>
      </c>
      <c r="B8" s="17">
        <v>37.6</v>
      </c>
      <c r="C8" s="17">
        <v>39</v>
      </c>
      <c r="D8" s="17">
        <v>38.5</v>
      </c>
      <c r="E8" s="17">
        <v>37.1</v>
      </c>
      <c r="F8" s="17">
        <v>38.1</v>
      </c>
      <c r="G8" s="17">
        <v>39.6</v>
      </c>
      <c r="H8" s="17">
        <v>37</v>
      </c>
      <c r="I8" s="17">
        <v>37.6</v>
      </c>
      <c r="J8" s="17">
        <v>38.5</v>
      </c>
      <c r="K8" s="17">
        <v>39.4</v>
      </c>
      <c r="L8" s="17">
        <f>AVERAGE(B8:K8)</f>
        <v>38.239999999999995</v>
      </c>
      <c r="M8" s="17">
        <f t="shared" si="0"/>
        <v>0.91796877216311978</v>
      </c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6" x14ac:dyDescent="0.3">
      <c r="A9" s="16" t="s">
        <v>1</v>
      </c>
      <c r="B9" s="17">
        <v>47.3</v>
      </c>
      <c r="C9" s="17">
        <v>49.5</v>
      </c>
      <c r="D9" s="17">
        <v>48.1</v>
      </c>
      <c r="E9" s="17">
        <v>47.8</v>
      </c>
      <c r="F9" s="17">
        <v>47.4</v>
      </c>
      <c r="G9" s="17">
        <v>49.7</v>
      </c>
      <c r="H9" s="17">
        <v>49.5</v>
      </c>
      <c r="I9" s="17">
        <v>48.5</v>
      </c>
      <c r="J9" s="17">
        <v>48.8</v>
      </c>
      <c r="K9" s="17">
        <v>47.7</v>
      </c>
      <c r="L9" s="17">
        <f>AVERAGE(B9:K9)</f>
        <v>48.43</v>
      </c>
      <c r="M9" s="17">
        <f t="shared" si="0"/>
        <v>0.90805041465524194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5.6" x14ac:dyDescent="0.3">
      <c r="A10" s="33" t="s">
        <v>174</v>
      </c>
      <c r="B10" s="19"/>
      <c r="C10" s="19"/>
      <c r="D10" s="19"/>
      <c r="E10" s="19"/>
      <c r="F10" s="19"/>
      <c r="G10" s="33" t="s">
        <v>41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5.6" x14ac:dyDescent="0.3">
      <c r="A11" s="33" t="s">
        <v>0</v>
      </c>
      <c r="B11" s="19">
        <v>38.299999999999997</v>
      </c>
      <c r="C11" s="19">
        <v>38.42</v>
      </c>
      <c r="D11" s="19">
        <v>38.24</v>
      </c>
      <c r="E11" s="19">
        <f>AVERAGE(B11:D11)</f>
        <v>38.32</v>
      </c>
      <c r="F11" s="19">
        <f>STDEV(B11:D11)</f>
        <v>9.165151389911716E-2</v>
      </c>
      <c r="G11" s="19">
        <f>_xlfn.T.TEST(B11:D11,B12:D12,2,1)</f>
        <v>2.0225750985783587E-5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5.6" x14ac:dyDescent="0.3">
      <c r="A12" s="33" t="s">
        <v>1</v>
      </c>
      <c r="B12" s="19">
        <v>48.57</v>
      </c>
      <c r="C12" s="19">
        <v>48.77</v>
      </c>
      <c r="D12" s="19">
        <v>48.43</v>
      </c>
      <c r="E12" s="19">
        <f>AVERAGE(B12:D12)</f>
        <v>48.59</v>
      </c>
      <c r="F12" s="19">
        <f>STDEV(B12:D12)</f>
        <v>0.17088007490635237</v>
      </c>
      <c r="G12" s="19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5.6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5.6" x14ac:dyDescent="0.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5.6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.6" x14ac:dyDescent="0.3">
      <c r="A16" s="16" t="s">
        <v>30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5.6" x14ac:dyDescent="0.3">
      <c r="A17" s="17"/>
      <c r="B17" s="17"/>
      <c r="C17" s="17"/>
      <c r="D17" s="16" t="s">
        <v>0</v>
      </c>
      <c r="E17" s="16" t="s">
        <v>1</v>
      </c>
      <c r="F17" s="17"/>
      <c r="G17" s="17"/>
      <c r="H17" s="17"/>
      <c r="I17" s="16" t="s">
        <v>0</v>
      </c>
      <c r="J17" s="16" t="s">
        <v>1</v>
      </c>
      <c r="K17" s="17"/>
      <c r="L17" s="17"/>
      <c r="M17" s="17"/>
      <c r="N17" s="16" t="s">
        <v>0</v>
      </c>
      <c r="O17" s="16" t="s">
        <v>1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5.6" x14ac:dyDescent="0.3">
      <c r="A18" s="17" t="s">
        <v>77</v>
      </c>
      <c r="B18" s="17">
        <v>1</v>
      </c>
      <c r="C18" s="17"/>
      <c r="D18" s="17">
        <v>26.986000000000001</v>
      </c>
      <c r="E18" s="17">
        <v>41.7</v>
      </c>
      <c r="F18" s="17"/>
      <c r="G18" s="17" t="s">
        <v>85</v>
      </c>
      <c r="H18" s="17">
        <v>1</v>
      </c>
      <c r="I18" s="17">
        <v>26.42</v>
      </c>
      <c r="J18" s="17">
        <v>42.34</v>
      </c>
      <c r="K18" s="17"/>
      <c r="L18" s="17" t="s">
        <v>86</v>
      </c>
      <c r="M18" s="17">
        <v>1</v>
      </c>
      <c r="N18" s="17">
        <v>32.78</v>
      </c>
      <c r="O18" s="17">
        <v>43.87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5.6" x14ac:dyDescent="0.3">
      <c r="A19" s="17"/>
      <c r="B19" s="17">
        <v>2</v>
      </c>
      <c r="C19" s="17"/>
      <c r="D19" s="17">
        <v>30.241</v>
      </c>
      <c r="E19" s="17">
        <v>41.823</v>
      </c>
      <c r="F19" s="17"/>
      <c r="G19" s="17"/>
      <c r="H19" s="17">
        <v>2</v>
      </c>
      <c r="I19" s="17">
        <v>29.53</v>
      </c>
      <c r="J19" s="17">
        <v>37.89</v>
      </c>
      <c r="K19" s="17"/>
      <c r="L19" s="17"/>
      <c r="M19" s="17">
        <v>2</v>
      </c>
      <c r="N19" s="17">
        <v>27.9</v>
      </c>
      <c r="O19" s="17">
        <v>44.89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5.6" x14ac:dyDescent="0.3">
      <c r="A20" s="17"/>
      <c r="B20" s="17">
        <v>3</v>
      </c>
      <c r="C20" s="17"/>
      <c r="D20" s="17">
        <v>29.327999999999999</v>
      </c>
      <c r="E20" s="17">
        <v>42.834000000000003</v>
      </c>
      <c r="F20" s="17"/>
      <c r="G20" s="17"/>
      <c r="H20" s="17">
        <v>3</v>
      </c>
      <c r="I20" s="17">
        <v>31.34</v>
      </c>
      <c r="J20" s="17">
        <v>39.4</v>
      </c>
      <c r="K20" s="17"/>
      <c r="L20" s="17"/>
      <c r="M20" s="17">
        <v>3</v>
      </c>
      <c r="N20" s="17">
        <v>31.8</v>
      </c>
      <c r="O20" s="17">
        <v>40.229999999999997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6" x14ac:dyDescent="0.3">
      <c r="A21" s="17"/>
      <c r="B21" s="17">
        <v>4</v>
      </c>
      <c r="C21" s="17"/>
      <c r="D21" s="17">
        <v>27.323</v>
      </c>
      <c r="E21" s="17">
        <v>34.975000000000001</v>
      </c>
      <c r="F21" s="17"/>
      <c r="G21" s="17"/>
      <c r="H21" s="17">
        <v>4</v>
      </c>
      <c r="I21" s="17">
        <v>29.52</v>
      </c>
      <c r="J21" s="17">
        <v>42.8</v>
      </c>
      <c r="K21" s="17"/>
      <c r="L21" s="17"/>
      <c r="M21" s="17">
        <v>4</v>
      </c>
      <c r="N21" s="17">
        <v>29.7</v>
      </c>
      <c r="O21" s="17">
        <v>36.79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6" x14ac:dyDescent="0.3">
      <c r="A22" s="17"/>
      <c r="B22" s="17">
        <v>5</v>
      </c>
      <c r="C22" s="17"/>
      <c r="D22" s="17">
        <v>34.430999999999997</v>
      </c>
      <c r="E22" s="17">
        <v>37.212000000000003</v>
      </c>
      <c r="F22" s="17"/>
      <c r="G22" s="17"/>
      <c r="H22" s="17">
        <v>5</v>
      </c>
      <c r="I22" s="17">
        <v>30.08</v>
      </c>
      <c r="J22" s="17">
        <v>42.9</v>
      </c>
      <c r="K22" s="17"/>
      <c r="L22" s="17"/>
      <c r="M22" s="17">
        <v>5</v>
      </c>
      <c r="N22" s="17">
        <v>32.799999999999997</v>
      </c>
      <c r="O22" s="17">
        <v>38.56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6" x14ac:dyDescent="0.3">
      <c r="A23" s="17"/>
      <c r="B23" s="17">
        <v>6</v>
      </c>
      <c r="C23" s="17"/>
      <c r="D23" s="17">
        <v>31.739000000000001</v>
      </c>
      <c r="E23" s="17">
        <v>46.101999999999997</v>
      </c>
      <c r="F23" s="17"/>
      <c r="G23" s="17"/>
      <c r="H23" s="17">
        <v>6</v>
      </c>
      <c r="I23" s="17">
        <v>25.98</v>
      </c>
      <c r="J23" s="17">
        <v>36.9</v>
      </c>
      <c r="K23" s="17"/>
      <c r="L23" s="17"/>
      <c r="M23" s="17">
        <v>6</v>
      </c>
      <c r="N23" s="17">
        <v>33.9</v>
      </c>
      <c r="O23" s="17">
        <v>39.880000000000003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6" x14ac:dyDescent="0.3">
      <c r="A24" s="17"/>
      <c r="B24" s="17">
        <v>7</v>
      </c>
      <c r="C24" s="17"/>
      <c r="D24" s="17">
        <v>27.459</v>
      </c>
      <c r="E24" s="17">
        <v>42.573999999999998</v>
      </c>
      <c r="F24" s="17"/>
      <c r="G24" s="17"/>
      <c r="H24" s="17">
        <v>7</v>
      </c>
      <c r="I24" s="17">
        <v>31.8</v>
      </c>
      <c r="J24" s="17">
        <v>34.89</v>
      </c>
      <c r="K24" s="17"/>
      <c r="L24" s="17"/>
      <c r="M24" s="17">
        <v>7</v>
      </c>
      <c r="N24" s="17">
        <v>28.56</v>
      </c>
      <c r="O24" s="17">
        <v>42.12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6" x14ac:dyDescent="0.3">
      <c r="A25" s="17"/>
      <c r="B25" s="17">
        <v>8</v>
      </c>
      <c r="C25" s="17"/>
      <c r="D25" s="17">
        <v>30.734999999999999</v>
      </c>
      <c r="E25" s="17">
        <v>43.173999999999999</v>
      </c>
      <c r="F25" s="17"/>
      <c r="G25" s="17"/>
      <c r="H25" s="17">
        <v>8</v>
      </c>
      <c r="I25" s="17">
        <v>27.5</v>
      </c>
      <c r="J25" s="17">
        <v>45.98</v>
      </c>
      <c r="K25" s="17"/>
      <c r="L25" s="17"/>
      <c r="M25" s="17">
        <v>8</v>
      </c>
      <c r="N25" s="17">
        <v>34.200000000000003</v>
      </c>
      <c r="O25" s="17">
        <v>42.2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6" x14ac:dyDescent="0.3">
      <c r="A26" s="17"/>
      <c r="B26" s="17">
        <v>9</v>
      </c>
      <c r="C26" s="17"/>
      <c r="D26" s="17">
        <v>30.036999999999999</v>
      </c>
      <c r="E26" s="17">
        <v>39.042000000000002</v>
      </c>
      <c r="F26" s="17"/>
      <c r="G26" s="17"/>
      <c r="H26" s="17">
        <v>9</v>
      </c>
      <c r="I26" s="17">
        <v>29.67</v>
      </c>
      <c r="J26" s="17">
        <v>38.9</v>
      </c>
      <c r="K26" s="17"/>
      <c r="L26" s="17"/>
      <c r="M26" s="17">
        <v>9</v>
      </c>
      <c r="N26" s="17">
        <v>26.78</v>
      </c>
      <c r="O26" s="17">
        <v>39.67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6" x14ac:dyDescent="0.3">
      <c r="A27" s="17"/>
      <c r="B27" s="17">
        <v>10</v>
      </c>
      <c r="C27" s="17"/>
      <c r="D27" s="17">
        <v>26.882999999999999</v>
      </c>
      <c r="E27" s="17">
        <v>38.225000000000001</v>
      </c>
      <c r="F27" s="17"/>
      <c r="G27" s="17"/>
      <c r="H27" s="17">
        <v>10</v>
      </c>
      <c r="I27" s="17">
        <v>28.43</v>
      </c>
      <c r="J27" s="17">
        <v>37.64</v>
      </c>
      <c r="K27" s="17"/>
      <c r="L27" s="17"/>
      <c r="M27" s="17">
        <v>10</v>
      </c>
      <c r="N27" s="17">
        <v>29.12</v>
      </c>
      <c r="O27" s="17">
        <v>45.42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6" x14ac:dyDescent="0.3">
      <c r="A28" s="17"/>
      <c r="B28" s="19">
        <v>11</v>
      </c>
      <c r="C28" s="19" t="s">
        <v>2</v>
      </c>
      <c r="D28" s="19">
        <v>29.515999999999998</v>
      </c>
      <c r="E28" s="19">
        <v>40.765999999999998</v>
      </c>
      <c r="F28" s="19"/>
      <c r="G28" s="19"/>
      <c r="H28" s="19"/>
      <c r="I28" s="19">
        <f>AVERAGE(I18:I27)</f>
        <v>29.026999999999997</v>
      </c>
      <c r="J28" s="19">
        <f>AVERAGE(J18:J27)</f>
        <v>39.963999999999999</v>
      </c>
      <c r="K28" s="19"/>
      <c r="L28" s="19"/>
      <c r="M28" s="19"/>
      <c r="N28" s="19">
        <f>AVERAGE(N18:N27)</f>
        <v>30.754000000000008</v>
      </c>
      <c r="O28" s="19">
        <f>AVERAGE(O18:O27)</f>
        <v>41.363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6" x14ac:dyDescent="0.3">
      <c r="A29" s="20"/>
      <c r="B29" s="19">
        <v>12</v>
      </c>
      <c r="C29" s="19" t="s">
        <v>3</v>
      </c>
      <c r="D29" s="19">
        <v>2.4449999999999998</v>
      </c>
      <c r="E29" s="19">
        <v>3.15</v>
      </c>
      <c r="F29" s="19"/>
      <c r="G29" s="19"/>
      <c r="H29" s="19"/>
      <c r="I29" s="19">
        <f>STDEV(I18:I27)</f>
        <v>1.9386882736072402</v>
      </c>
      <c r="J29" s="19"/>
      <c r="K29" s="19"/>
      <c r="L29" s="19"/>
      <c r="M29" s="19"/>
      <c r="N29" s="19">
        <f>STDEV(N18:N27)</f>
        <v>2.6601929754562299</v>
      </c>
      <c r="O29" s="19">
        <f>STDEV(O18:O27)</f>
        <v>2.8200868780943611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6" x14ac:dyDescent="0.3">
      <c r="A30" s="20"/>
      <c r="B30" s="19"/>
      <c r="C30" s="34" t="s">
        <v>84</v>
      </c>
      <c r="D30" s="19"/>
      <c r="E30" s="19">
        <f>_xlfn.T.TEST(D18:D27,E18:E27,2,1)</f>
        <v>6.7854075167167991E-6</v>
      </c>
      <c r="F30" s="19"/>
      <c r="G30" s="19"/>
      <c r="H30" s="19"/>
      <c r="I30" s="19"/>
      <c r="J30" s="19">
        <f>_xlfn.T.TEST(I18:I27,J18:J27,2,1)</f>
        <v>2.4843236272398625E-5</v>
      </c>
      <c r="K30" s="19"/>
      <c r="L30" s="19"/>
      <c r="M30" s="19"/>
      <c r="N30" s="19"/>
      <c r="O30" s="19">
        <f>_xlfn.T.TEST(N18:N27,O18:O27,2,1)</f>
        <v>2.0957800469704111E-5</v>
      </c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6" x14ac:dyDescent="0.3">
      <c r="A31" s="17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6" x14ac:dyDescent="0.3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38" ht="15.6" x14ac:dyDescent="0.3">
      <c r="A33" s="17"/>
      <c r="B33" s="17"/>
      <c r="C33" s="17"/>
      <c r="D33" s="17">
        <v>1</v>
      </c>
      <c r="E33" s="17">
        <v>2</v>
      </c>
      <c r="F33" s="17">
        <v>3</v>
      </c>
      <c r="G33" s="19" t="s">
        <v>74</v>
      </c>
      <c r="H33" s="19" t="s">
        <v>7</v>
      </c>
      <c r="I33" s="19" t="s">
        <v>41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38" ht="15.6" x14ac:dyDescent="0.3">
      <c r="A34" s="17"/>
      <c r="B34" s="17"/>
      <c r="C34" s="16" t="s">
        <v>0</v>
      </c>
      <c r="D34" s="17">
        <v>29.515999999999998</v>
      </c>
      <c r="E34" s="17">
        <v>29.027000000000001</v>
      </c>
      <c r="F34" s="17">
        <v>30.75</v>
      </c>
      <c r="G34" s="19">
        <f>AVERAGE(D34:F34)</f>
        <v>29.764333333333337</v>
      </c>
      <c r="H34" s="19">
        <f>STDEV(D34:F34)</f>
        <v>0.88793824860365878</v>
      </c>
      <c r="I34" s="19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38" ht="15.6" x14ac:dyDescent="0.3">
      <c r="A35" s="17"/>
      <c r="B35" s="17"/>
      <c r="C35" s="16" t="s">
        <v>1</v>
      </c>
      <c r="D35" s="17">
        <v>40.765999999999998</v>
      </c>
      <c r="E35" s="17">
        <v>39.963999999999999</v>
      </c>
      <c r="F35" s="17">
        <v>41.363</v>
      </c>
      <c r="G35" s="19">
        <f>AVERAGE(D35:F35)</f>
        <v>40.697666666666663</v>
      </c>
      <c r="H35" s="19">
        <f>STDEV(D35:F35)</f>
        <v>0.7019988129144763</v>
      </c>
      <c r="I35" s="19">
        <f>_xlfn.T.TEST(D34:F34,D35:F35,2,1)</f>
        <v>2.8278173909013454E-4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38" ht="15.6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38" ht="15.6" x14ac:dyDescent="0.3">
      <c r="A37" s="35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9" t="s">
        <v>175</v>
      </c>
      <c r="Q37" s="19"/>
      <c r="R37" s="19"/>
      <c r="S37" s="19"/>
      <c r="T37" s="19"/>
      <c r="U37" s="19"/>
      <c r="V37" s="17"/>
      <c r="W37" s="17"/>
      <c r="X37" s="17"/>
      <c r="Y37" s="17"/>
      <c r="Z37" s="17"/>
    </row>
    <row r="38" spans="1:38" ht="15.6" x14ac:dyDescent="0.3">
      <c r="A38" s="16" t="s">
        <v>28</v>
      </c>
      <c r="B38" s="16"/>
      <c r="C38" s="16"/>
      <c r="D38" s="16"/>
      <c r="E38" s="17"/>
      <c r="F38" s="17"/>
      <c r="G38" s="17"/>
      <c r="H38" s="17"/>
      <c r="I38" s="17"/>
      <c r="J38" s="17"/>
      <c r="K38" s="17"/>
      <c r="L38" s="19" t="s">
        <v>74</v>
      </c>
      <c r="M38" s="19" t="s">
        <v>3</v>
      </c>
      <c r="N38" s="19" t="s">
        <v>41</v>
      </c>
      <c r="O38" s="17"/>
      <c r="P38" s="19"/>
      <c r="Q38" s="19">
        <v>1</v>
      </c>
      <c r="R38" s="19">
        <v>2</v>
      </c>
      <c r="S38" s="19">
        <v>3</v>
      </c>
      <c r="T38" s="19"/>
      <c r="U38" s="19" t="s">
        <v>41</v>
      </c>
      <c r="V38" s="17"/>
      <c r="W38" s="17"/>
      <c r="X38" s="17"/>
      <c r="Y38" s="17"/>
      <c r="Z38" s="17"/>
    </row>
    <row r="39" spans="1:38" ht="15.6" x14ac:dyDescent="0.3">
      <c r="A39" s="17" t="s">
        <v>0</v>
      </c>
      <c r="B39" s="17">
        <v>1.96</v>
      </c>
      <c r="C39" s="17">
        <v>2.1</v>
      </c>
      <c r="D39" s="17">
        <v>2</v>
      </c>
      <c r="E39" s="17">
        <v>2.12</v>
      </c>
      <c r="F39" s="17">
        <v>1.99</v>
      </c>
      <c r="G39" s="17">
        <v>1.95</v>
      </c>
      <c r="H39" s="17">
        <v>2.2000000000000002</v>
      </c>
      <c r="I39" s="17">
        <v>2.13</v>
      </c>
      <c r="J39" s="17">
        <v>1.98</v>
      </c>
      <c r="K39" s="17">
        <v>2.0099999999999998</v>
      </c>
      <c r="L39" s="19">
        <f>AVERAGE(B39:K39)</f>
        <v>2.0439999999999996</v>
      </c>
      <c r="M39" s="19">
        <f>STDEV(B39:K39)</f>
        <v>8.6049081601400346E-2</v>
      </c>
      <c r="N39" s="19">
        <f>_xlfn.T.TEST(B39:K39,B40:K40,2,1)</f>
        <v>1.1294817586136832E-10</v>
      </c>
      <c r="O39" s="20"/>
      <c r="P39" s="19" t="s">
        <v>0</v>
      </c>
      <c r="Q39" s="19">
        <v>2.044</v>
      </c>
      <c r="R39" s="19">
        <v>2.0779999999999998</v>
      </c>
      <c r="S39" s="19">
        <v>2.0569999999999999</v>
      </c>
      <c r="T39" s="19">
        <f>AVERAGE(Q39:S39)</f>
        <v>2.0596666666666668</v>
      </c>
      <c r="U39" s="19"/>
      <c r="V39" s="17"/>
      <c r="W39" s="17"/>
      <c r="X39" s="17"/>
      <c r="Y39" s="17"/>
      <c r="Z39" s="17"/>
    </row>
    <row r="40" spans="1:38" ht="15.6" x14ac:dyDescent="0.3">
      <c r="A40" s="17" t="s">
        <v>1</v>
      </c>
      <c r="B40" s="17">
        <v>3.7</v>
      </c>
      <c r="C40" s="17">
        <v>3.9</v>
      </c>
      <c r="D40" s="17">
        <v>3.6</v>
      </c>
      <c r="E40" s="17">
        <v>3.7</v>
      </c>
      <c r="F40" s="17">
        <v>3.75</v>
      </c>
      <c r="G40" s="17">
        <v>3.92</v>
      </c>
      <c r="H40" s="17">
        <v>3.56</v>
      </c>
      <c r="I40" s="17">
        <v>3.8</v>
      </c>
      <c r="J40" s="17">
        <v>3.78</v>
      </c>
      <c r="K40" s="17">
        <v>3.78</v>
      </c>
      <c r="L40" s="19">
        <f>AVERAGE(B40:K40)</f>
        <v>3.7490000000000001</v>
      </c>
      <c r="M40" s="19">
        <f>STDEV(B40:K40)</f>
        <v>0.1151279481465922</v>
      </c>
      <c r="N40" s="19"/>
      <c r="O40" s="17"/>
      <c r="P40" s="19" t="s">
        <v>1</v>
      </c>
      <c r="Q40" s="19">
        <v>3.7490000000000001</v>
      </c>
      <c r="R40" s="19">
        <v>3.7090000000000001</v>
      </c>
      <c r="S40" s="19">
        <v>3.7269999999999999</v>
      </c>
      <c r="T40" s="19">
        <f>AVERAGE(Q40:S40)</f>
        <v>3.7283333333333335</v>
      </c>
      <c r="U40" s="19">
        <f>_xlfn.T.TEST(Q39:S39,Q40:S40,2,1)</f>
        <v>1.6400569761799915E-4</v>
      </c>
      <c r="V40" s="17"/>
      <c r="W40" s="17"/>
      <c r="X40" s="17"/>
      <c r="Y40" s="17"/>
      <c r="Z40" s="17"/>
    </row>
    <row r="41" spans="1:38" ht="15.6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38" ht="15.6" x14ac:dyDescent="0.3">
      <c r="A42" s="16" t="s">
        <v>9</v>
      </c>
      <c r="B42" s="16"/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 t="s">
        <v>89</v>
      </c>
    </row>
    <row r="43" spans="1:38" ht="15.6" x14ac:dyDescent="0.3">
      <c r="A43" s="17" t="s">
        <v>0</v>
      </c>
      <c r="B43" s="17">
        <v>2.1</v>
      </c>
      <c r="C43" s="17">
        <v>2.0499999999999998</v>
      </c>
      <c r="D43" s="17">
        <v>2.15</v>
      </c>
      <c r="E43" s="17">
        <v>2.0099999999999998</v>
      </c>
      <c r="F43" s="17">
        <v>2</v>
      </c>
      <c r="G43" s="17">
        <v>1.98</v>
      </c>
      <c r="H43" s="17">
        <v>2.2000000000000002</v>
      </c>
      <c r="I43" s="17">
        <v>2.13</v>
      </c>
      <c r="J43" s="17">
        <v>1.96</v>
      </c>
      <c r="K43" s="17">
        <v>2.2000000000000002</v>
      </c>
      <c r="L43" s="19">
        <f>AVERAGE(B43:K43)</f>
        <v>2.0780000000000003</v>
      </c>
      <c r="M43" s="19">
        <f>STDEV(B42:L43)</f>
        <v>8.5533619121372459E-2</v>
      </c>
      <c r="N43" s="19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20"/>
      <c r="Z43" s="17"/>
      <c r="AL43" s="1"/>
    </row>
    <row r="44" spans="1:38" ht="15.6" x14ac:dyDescent="0.3">
      <c r="A44" s="17" t="s">
        <v>1</v>
      </c>
      <c r="B44" s="17">
        <v>3.65</v>
      </c>
      <c r="C44" s="17">
        <v>3.76</v>
      </c>
      <c r="D44" s="17">
        <v>3.89</v>
      </c>
      <c r="E44" s="17">
        <v>3.6</v>
      </c>
      <c r="F44" s="17">
        <v>3.89</v>
      </c>
      <c r="G44" s="17">
        <v>3.71</v>
      </c>
      <c r="H44" s="17">
        <v>3.67</v>
      </c>
      <c r="I44" s="17">
        <v>3.62</v>
      </c>
      <c r="J44" s="17">
        <v>3.58</v>
      </c>
      <c r="K44" s="17">
        <v>3.72</v>
      </c>
      <c r="L44" s="19">
        <f>AVERAGE(B44:K44)</f>
        <v>3.7090000000000005</v>
      </c>
      <c r="M44" s="19">
        <f>STDEV(B44:K44)</f>
        <v>0.11039826890752311</v>
      </c>
      <c r="N44" s="19">
        <f>_xlfn.T.TEST(B43:K43,B44:K44,2,1)</f>
        <v>2.670520132405996E-11</v>
      </c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20"/>
      <c r="Z44" s="17"/>
      <c r="AL44" s="1"/>
    </row>
    <row r="45" spans="1:38" ht="15.6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20"/>
      <c r="Z45" s="17"/>
      <c r="AL45" s="1"/>
    </row>
    <row r="46" spans="1:38" ht="15.6" x14ac:dyDescent="0.3">
      <c r="A46" s="16" t="s">
        <v>10</v>
      </c>
      <c r="B46" s="16"/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38" ht="15.6" x14ac:dyDescent="0.3">
      <c r="A47" s="17" t="s">
        <v>0</v>
      </c>
      <c r="B47" s="17">
        <v>2.0499999999999998</v>
      </c>
      <c r="C47" s="17">
        <v>2.0099999999999998</v>
      </c>
      <c r="D47" s="17">
        <v>2</v>
      </c>
      <c r="E47" s="17">
        <v>2.19</v>
      </c>
      <c r="F47" s="17">
        <v>2.16</v>
      </c>
      <c r="G47" s="17">
        <v>1.97</v>
      </c>
      <c r="H47" s="17">
        <v>1.96</v>
      </c>
      <c r="I47" s="17">
        <v>2.13</v>
      </c>
      <c r="J47" s="17">
        <v>2.08</v>
      </c>
      <c r="K47" s="17">
        <v>2.02</v>
      </c>
      <c r="L47" s="19">
        <f>AVERAGE(B47:K47)</f>
        <v>2.0569999999999995</v>
      </c>
      <c r="M47" s="19">
        <f>STDEV(B47:K47)</f>
        <v>8.0284217350333309E-2</v>
      </c>
      <c r="N47" s="19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38" ht="15.6" x14ac:dyDescent="0.3">
      <c r="A48" s="17" t="s">
        <v>1</v>
      </c>
      <c r="B48" s="17">
        <v>3.58</v>
      </c>
      <c r="C48" s="17">
        <v>3.79</v>
      </c>
      <c r="D48" s="17">
        <v>3.86</v>
      </c>
      <c r="E48" s="17">
        <v>3.68</v>
      </c>
      <c r="F48" s="17">
        <v>3.73</v>
      </c>
      <c r="G48" s="17">
        <v>3.68</v>
      </c>
      <c r="H48" s="17">
        <v>3.89</v>
      </c>
      <c r="I48" s="17">
        <v>3.69</v>
      </c>
      <c r="J48" s="17">
        <v>3.65</v>
      </c>
      <c r="K48" s="17">
        <v>3.72</v>
      </c>
      <c r="L48" s="19">
        <f>AVERAGE(B48:K48)</f>
        <v>3.7270000000000003</v>
      </c>
      <c r="M48" s="19">
        <f>STDEV(B48:K48)</f>
        <v>9.5224880035512646E-2</v>
      </c>
      <c r="N48" s="19">
        <f>_xlfn.T.TEST(B47:K47,B48:K48,2,1)</f>
        <v>5.9351359898271665E-11</v>
      </c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.6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.6" x14ac:dyDescent="0.3">
      <c r="A50" s="16" t="s">
        <v>29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.6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5.6" x14ac:dyDescent="0.3">
      <c r="A52" s="16" t="s">
        <v>87</v>
      </c>
      <c r="B52" s="17" t="s">
        <v>11</v>
      </c>
      <c r="C52" s="17" t="s">
        <v>12</v>
      </c>
      <c r="D52" s="17" t="s">
        <v>13</v>
      </c>
      <c r="E52" s="17" t="s">
        <v>14</v>
      </c>
      <c r="F52" s="17" t="s">
        <v>15</v>
      </c>
      <c r="G52" s="17" t="s">
        <v>16</v>
      </c>
      <c r="H52" s="17" t="s">
        <v>17</v>
      </c>
      <c r="I52" s="17" t="s">
        <v>18</v>
      </c>
      <c r="J52" s="19" t="s">
        <v>94</v>
      </c>
      <c r="K52" s="19" t="s">
        <v>19</v>
      </c>
      <c r="L52" s="19" t="s">
        <v>84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.6" x14ac:dyDescent="0.3">
      <c r="A53" s="17" t="s">
        <v>32</v>
      </c>
      <c r="B53" s="17">
        <v>0.1079</v>
      </c>
      <c r="C53" s="17">
        <v>9.3919000000000002E-2</v>
      </c>
      <c r="D53" s="17">
        <v>0.1000086</v>
      </c>
      <c r="E53" s="17">
        <v>0.1019197</v>
      </c>
      <c r="F53" s="17">
        <v>0.106942</v>
      </c>
      <c r="G53" s="17">
        <v>0.10094549999999999</v>
      </c>
      <c r="H53" s="17">
        <v>9.7321000000000005E-2</v>
      </c>
      <c r="I53" s="17">
        <v>0.106542</v>
      </c>
      <c r="J53" s="19">
        <f>AVERAGE(B53:I53)</f>
        <v>0.10193722500000001</v>
      </c>
      <c r="K53" s="19">
        <f>STDEV(B53:J53)</f>
        <v>4.6383091840534922E-3</v>
      </c>
      <c r="L53" s="19">
        <f>_xlfn.T.TEST(B53:I53,B57:I57,2,1)</f>
        <v>3.2029445821163863E-11</v>
      </c>
      <c r="M53" s="20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5.6" x14ac:dyDescent="0.3">
      <c r="A54" s="17" t="s">
        <v>34</v>
      </c>
      <c r="B54" s="17">
        <v>138.4</v>
      </c>
      <c r="C54" s="17">
        <v>148.4</v>
      </c>
      <c r="D54" s="17">
        <v>135</v>
      </c>
      <c r="E54" s="17">
        <v>138</v>
      </c>
      <c r="F54" s="17">
        <v>139</v>
      </c>
      <c r="G54" s="17">
        <v>129</v>
      </c>
      <c r="H54" s="17">
        <v>139</v>
      </c>
      <c r="I54" s="17">
        <v>138</v>
      </c>
      <c r="J54" s="19">
        <f>AVERAGE(B54:I54)</f>
        <v>138.1</v>
      </c>
      <c r="K54" s="19">
        <f>STDEV(B54:I54)</f>
        <v>5.3484310115878193</v>
      </c>
      <c r="L54" s="19">
        <f>_xlfn.T.TEST(B54:I54,B58:I58,2,1)</f>
        <v>2.6747883332987575E-6</v>
      </c>
      <c r="M54" s="20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.6" x14ac:dyDescent="0.3">
      <c r="A55" s="17" t="s">
        <v>2704</v>
      </c>
      <c r="B55" s="17">
        <v>0.78100000000000003</v>
      </c>
      <c r="C55" s="17">
        <v>0.67</v>
      </c>
      <c r="D55" s="17">
        <v>0.67500000000000004</v>
      </c>
      <c r="E55" s="17">
        <v>0.754</v>
      </c>
      <c r="F55" s="17">
        <v>0.76900000000000002</v>
      </c>
      <c r="G55" s="17">
        <v>0.78200000000000003</v>
      </c>
      <c r="H55" s="17">
        <v>0.7</v>
      </c>
      <c r="I55" s="17">
        <v>0.73799999999999999</v>
      </c>
      <c r="J55" s="19">
        <f>AVERAGE(B55:I55)</f>
        <v>0.73362500000000019</v>
      </c>
      <c r="K55" s="19">
        <f>STDEV(B55:I55)</f>
        <v>4.6114570055770569E-2</v>
      </c>
      <c r="L55" s="19">
        <f>_xlfn.T.TEST(B55:I55,B59:I59,2,1)</f>
        <v>1.6249630741712347E-6</v>
      </c>
      <c r="M55" s="20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.6" x14ac:dyDescent="0.3">
      <c r="A56" s="17"/>
      <c r="B56" s="17" t="s">
        <v>11</v>
      </c>
      <c r="C56" s="17" t="s">
        <v>12</v>
      </c>
      <c r="D56" s="17" t="s">
        <v>13</v>
      </c>
      <c r="E56" s="17" t="s">
        <v>14</v>
      </c>
      <c r="F56" s="17" t="s">
        <v>15</v>
      </c>
      <c r="G56" s="17" t="s">
        <v>16</v>
      </c>
      <c r="H56" s="17" t="s">
        <v>17</v>
      </c>
      <c r="I56" s="17" t="s">
        <v>18</v>
      </c>
      <c r="J56" s="19"/>
      <c r="K56" s="19"/>
      <c r="L56" s="19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5.6" x14ac:dyDescent="0.3">
      <c r="A57" s="17" t="s">
        <v>2705</v>
      </c>
      <c r="B57" s="17">
        <v>0.23733989999999999</v>
      </c>
      <c r="C57" s="17">
        <v>0.22237580000000001</v>
      </c>
      <c r="D57" s="17">
        <v>0.2361885</v>
      </c>
      <c r="E57" s="17">
        <v>0.2220385</v>
      </c>
      <c r="F57" s="17">
        <v>0.22916069999999999</v>
      </c>
      <c r="G57" s="17">
        <v>0.2331386</v>
      </c>
      <c r="H57" s="17">
        <v>0.22314539999999999</v>
      </c>
      <c r="I57" s="17">
        <v>0.2341781</v>
      </c>
      <c r="J57" s="19">
        <f>AVERAGE(B57:I57)</f>
        <v>0.2296956875</v>
      </c>
      <c r="K57" s="19">
        <f>STDEV(B57:I57)</f>
        <v>6.4136240990649825E-3</v>
      </c>
      <c r="L57" s="19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.6" x14ac:dyDescent="0.3">
      <c r="A58" s="17" t="s">
        <v>34</v>
      </c>
      <c r="B58" s="17">
        <v>88.5</v>
      </c>
      <c r="C58" s="17">
        <v>105.5</v>
      </c>
      <c r="D58" s="17">
        <v>73.400000000000006</v>
      </c>
      <c r="E58" s="17">
        <v>80.5</v>
      </c>
      <c r="F58" s="17">
        <v>86.974999999999994</v>
      </c>
      <c r="G58" s="17">
        <v>99</v>
      </c>
      <c r="H58" s="17">
        <v>78</v>
      </c>
      <c r="I58" s="17">
        <v>81</v>
      </c>
      <c r="J58" s="19">
        <f>AVERAGE(B58:I58)</f>
        <v>86.609375</v>
      </c>
      <c r="K58" s="19">
        <f>STDEV(B58:I58)</f>
        <v>10.898819869764404</v>
      </c>
      <c r="L58" s="19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.6" x14ac:dyDescent="0.3">
      <c r="A59" s="17" t="s">
        <v>91</v>
      </c>
      <c r="B59" s="17">
        <v>2.681</v>
      </c>
      <c r="C59" s="17">
        <v>2.1116999999999999</v>
      </c>
      <c r="D59" s="17">
        <v>3.2189999999999999</v>
      </c>
      <c r="E59" s="17">
        <v>2.758</v>
      </c>
      <c r="F59" s="17">
        <v>2.8931499999999999</v>
      </c>
      <c r="G59" s="17">
        <v>2.1920000000000002</v>
      </c>
      <c r="H59" s="17">
        <v>2.7909999999999999</v>
      </c>
      <c r="I59" s="17">
        <v>2.88</v>
      </c>
      <c r="J59" s="19">
        <f>AVERAGE(B59:I59)</f>
        <v>2.6907312499999998</v>
      </c>
      <c r="K59" s="19">
        <f>STDEV(B59:I59)</f>
        <v>0.36927487529858932</v>
      </c>
      <c r="L59" s="19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.6" x14ac:dyDescent="0.3">
      <c r="A60" s="16"/>
      <c r="B60" s="17"/>
      <c r="C60" s="17"/>
      <c r="D60" s="17"/>
      <c r="E60" s="17"/>
      <c r="F60" s="17"/>
      <c r="G60" s="17"/>
      <c r="H60" s="17"/>
      <c r="I60" s="17"/>
      <c r="J60" s="19"/>
      <c r="K60" s="19"/>
      <c r="L60" s="19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.6" x14ac:dyDescent="0.3">
      <c r="A61" s="16" t="s">
        <v>88</v>
      </c>
      <c r="B61" s="17" t="s">
        <v>11</v>
      </c>
      <c r="C61" s="17" t="s">
        <v>12</v>
      </c>
      <c r="D61" s="17" t="s">
        <v>13</v>
      </c>
      <c r="E61" s="17" t="s">
        <v>14</v>
      </c>
      <c r="F61" s="17" t="s">
        <v>15</v>
      </c>
      <c r="G61" s="17" t="s">
        <v>16</v>
      </c>
      <c r="H61" s="17" t="s">
        <v>17</v>
      </c>
      <c r="I61" s="17" t="s">
        <v>18</v>
      </c>
      <c r="J61" s="19" t="s">
        <v>8</v>
      </c>
      <c r="K61" s="19" t="s">
        <v>19</v>
      </c>
      <c r="L61" s="19" t="s">
        <v>84</v>
      </c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.6" x14ac:dyDescent="0.3">
      <c r="A62" s="17" t="s">
        <v>32</v>
      </c>
      <c r="B62" s="17">
        <v>0.1089</v>
      </c>
      <c r="C62" s="17">
        <v>9.4919000000000003E-2</v>
      </c>
      <c r="D62" s="17">
        <v>0.1010086</v>
      </c>
      <c r="E62" s="17">
        <v>0.1009197</v>
      </c>
      <c r="F62" s="17">
        <v>0.10494199999999999</v>
      </c>
      <c r="G62" s="17">
        <v>0.10094549999999999</v>
      </c>
      <c r="H62" s="17">
        <v>9.8321000000000006E-2</v>
      </c>
      <c r="I62" s="17">
        <v>0.107542</v>
      </c>
      <c r="J62" s="19">
        <f>AVERAGE(B62:I62)</f>
        <v>0.10218722500000001</v>
      </c>
      <c r="K62" s="19">
        <f>STDEV(B62:J62)</f>
        <v>4.3822967251060229E-3</v>
      </c>
      <c r="L62" s="19">
        <f>_xlfn.T.TEST(B62:I62,B66:I66,2,1)</f>
        <v>9.8305016831403936E-9</v>
      </c>
      <c r="M62" s="20"/>
      <c r="N62" s="20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6" x14ac:dyDescent="0.3">
      <c r="A63" s="17" t="s">
        <v>34</v>
      </c>
      <c r="B63" s="17">
        <v>130.4</v>
      </c>
      <c r="C63" s="17">
        <v>150.4</v>
      </c>
      <c r="D63" s="17">
        <v>138</v>
      </c>
      <c r="E63" s="17">
        <v>140</v>
      </c>
      <c r="F63" s="17">
        <v>139</v>
      </c>
      <c r="G63" s="17">
        <v>139</v>
      </c>
      <c r="H63" s="17">
        <v>129.5</v>
      </c>
      <c r="I63" s="17">
        <v>137.80000000000001</v>
      </c>
      <c r="J63" s="19">
        <f>AVERAGE(B63:I63)</f>
        <v>138.01249999999999</v>
      </c>
      <c r="K63" s="19">
        <f>STDEV(B63:I63)</f>
        <v>6.4343803120424896</v>
      </c>
      <c r="L63" s="19">
        <f>_xlfn.T.TEST(B63:I63,B67:I67,2,1)</f>
        <v>3.1621845375413446E-7</v>
      </c>
      <c r="M63" s="20"/>
      <c r="N63" s="20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6" x14ac:dyDescent="0.3">
      <c r="A64" s="17" t="s">
        <v>20</v>
      </c>
      <c r="B64" s="17">
        <v>0.83699999999999997</v>
      </c>
      <c r="C64" s="17">
        <v>0.63260000000000005</v>
      </c>
      <c r="D64" s="17">
        <v>0.73099999999999998</v>
      </c>
      <c r="E64" s="17">
        <v>0.72084999999999999</v>
      </c>
      <c r="F64" s="17">
        <v>0.75490000000000002</v>
      </c>
      <c r="G64" s="17">
        <v>0.72618000000000005</v>
      </c>
      <c r="H64" s="17">
        <v>0.75919999999999999</v>
      </c>
      <c r="I64" s="17">
        <v>0.78400000000000003</v>
      </c>
      <c r="J64" s="19">
        <f>AVERAGE(B64:I64)</f>
        <v>0.74321625000000002</v>
      </c>
      <c r="K64" s="19">
        <f>STDEV(B64:I64)</f>
        <v>5.8586164611865228E-2</v>
      </c>
      <c r="L64" s="19">
        <f>_xlfn.T.TEST(B64:I64,B68:I68,2,1)</f>
        <v>7.9195932434644589E-8</v>
      </c>
      <c r="M64" s="20"/>
      <c r="N64" s="20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6" x14ac:dyDescent="0.3">
      <c r="A65" s="17"/>
      <c r="B65" s="17" t="s">
        <v>11</v>
      </c>
      <c r="C65" s="17" t="s">
        <v>12</v>
      </c>
      <c r="D65" s="17" t="s">
        <v>13</v>
      </c>
      <c r="E65" s="17" t="s">
        <v>14</v>
      </c>
      <c r="F65" s="17" t="s">
        <v>15</v>
      </c>
      <c r="G65" s="17" t="s">
        <v>16</v>
      </c>
      <c r="H65" s="17" t="s">
        <v>17</v>
      </c>
      <c r="I65" s="17" t="s">
        <v>18</v>
      </c>
      <c r="J65" s="19"/>
      <c r="K65" s="19"/>
      <c r="L65" s="19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6" x14ac:dyDescent="0.3">
      <c r="A66" s="17" t="s">
        <v>33</v>
      </c>
      <c r="B66" s="17">
        <v>0.2173399</v>
      </c>
      <c r="C66" s="17">
        <v>0.2423758</v>
      </c>
      <c r="D66" s="17">
        <v>0.2381885</v>
      </c>
      <c r="E66" s="17">
        <v>0.2200385</v>
      </c>
      <c r="F66" s="17">
        <v>0.2296607</v>
      </c>
      <c r="G66" s="17">
        <v>0.23273859999999999</v>
      </c>
      <c r="H66" s="17">
        <v>0.2251454</v>
      </c>
      <c r="I66" s="17">
        <v>0.2321781</v>
      </c>
      <c r="J66" s="19">
        <f>AVERAGE(B66:I66)</f>
        <v>0.22970818749999999</v>
      </c>
      <c r="K66" s="19">
        <f>STDEV(B66:I66)</f>
        <v>8.5771011677168649E-3</v>
      </c>
      <c r="L66" s="19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6" x14ac:dyDescent="0.3">
      <c r="A67" s="17" t="s">
        <v>34</v>
      </c>
      <c r="B67" s="17">
        <v>86.5</v>
      </c>
      <c r="C67" s="17">
        <v>107.5</v>
      </c>
      <c r="D67" s="17">
        <v>77.400000000000006</v>
      </c>
      <c r="E67" s="17">
        <v>79.5</v>
      </c>
      <c r="F67" s="17">
        <v>85.974999999999994</v>
      </c>
      <c r="G67" s="17">
        <v>98</v>
      </c>
      <c r="H67" s="17">
        <v>79</v>
      </c>
      <c r="I67" s="17">
        <v>83</v>
      </c>
      <c r="J67" s="19">
        <f>AVERAGE(B67:I67)</f>
        <v>87.109375</v>
      </c>
      <c r="K67" s="19">
        <f>STDEV(B67:I67)</f>
        <v>10.493977333111459</v>
      </c>
      <c r="L67" s="19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6" x14ac:dyDescent="0.3">
      <c r="A68" s="17" t="s">
        <v>20</v>
      </c>
      <c r="B68" s="17">
        <v>2.508</v>
      </c>
      <c r="C68" s="17">
        <v>2.2639999999999998</v>
      </c>
      <c r="D68" s="17">
        <v>2.9940000000000002</v>
      </c>
      <c r="E68" s="17">
        <v>2.7669999999999999</v>
      </c>
      <c r="F68" s="17">
        <v>2.7010000000000001</v>
      </c>
      <c r="G68" s="17">
        <v>2.367</v>
      </c>
      <c r="H68" s="17">
        <v>2.8490000000000002</v>
      </c>
      <c r="I68" s="17">
        <v>2.7949999999999999</v>
      </c>
      <c r="J68" s="19">
        <f>AVERAGE(B68:I68)</f>
        <v>2.6556249999999997</v>
      </c>
      <c r="K68" s="19">
        <f>STDEV(B68:I68)</f>
        <v>0.25192058697704162</v>
      </c>
      <c r="L68" s="19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6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9"/>
      <c r="K69" s="19"/>
      <c r="L69" s="19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6" x14ac:dyDescent="0.3">
      <c r="A70" s="16" t="s">
        <v>90</v>
      </c>
      <c r="B70" s="17" t="s">
        <v>11</v>
      </c>
      <c r="C70" s="17" t="s">
        <v>12</v>
      </c>
      <c r="D70" s="17" t="s">
        <v>13</v>
      </c>
      <c r="E70" s="17" t="s">
        <v>14</v>
      </c>
      <c r="F70" s="17" t="s">
        <v>15</v>
      </c>
      <c r="G70" s="17" t="s">
        <v>16</v>
      </c>
      <c r="H70" s="17" t="s">
        <v>17</v>
      </c>
      <c r="I70" s="17" t="s">
        <v>18</v>
      </c>
      <c r="J70" s="19" t="s">
        <v>8</v>
      </c>
      <c r="K70" s="19" t="s">
        <v>19</v>
      </c>
      <c r="L70" s="19" t="s">
        <v>84</v>
      </c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6" x14ac:dyDescent="0.3">
      <c r="A71" s="17" t="s">
        <v>32</v>
      </c>
      <c r="B71" s="17">
        <v>0.10589999999999999</v>
      </c>
      <c r="C71" s="17">
        <v>9.5919000000000004E-2</v>
      </c>
      <c r="D71" s="17">
        <v>0.1010086</v>
      </c>
      <c r="E71" s="17">
        <v>0.1009197</v>
      </c>
      <c r="F71" s="17">
        <v>0.10698199999999999</v>
      </c>
      <c r="G71" s="17">
        <v>0.1009055</v>
      </c>
      <c r="H71" s="17">
        <v>9.1320999999999999E-2</v>
      </c>
      <c r="I71" s="17">
        <v>0.109542</v>
      </c>
      <c r="J71" s="19">
        <f>AVERAGE(B71:I71)</f>
        <v>0.10156222499999999</v>
      </c>
      <c r="K71" s="19">
        <f>STDEV(B71:J71)</f>
        <v>5.5873335175980841E-3</v>
      </c>
      <c r="L71" s="19">
        <f>_xlfn.T.TEST(B71:I71,B75:I75,2,1)</f>
        <v>6.5765363187129705E-9</v>
      </c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6" x14ac:dyDescent="0.3">
      <c r="A72" s="17" t="s">
        <v>34</v>
      </c>
      <c r="B72" s="17">
        <v>148.4</v>
      </c>
      <c r="C72" s="17">
        <v>138.4</v>
      </c>
      <c r="D72" s="17">
        <v>132</v>
      </c>
      <c r="E72" s="17">
        <v>140</v>
      </c>
      <c r="F72" s="17">
        <v>139.5</v>
      </c>
      <c r="G72" s="17">
        <v>129</v>
      </c>
      <c r="H72" s="17">
        <v>137</v>
      </c>
      <c r="I72" s="17">
        <v>140</v>
      </c>
      <c r="J72" s="19">
        <f>AVERAGE(B72:I72)</f>
        <v>138.03749999999999</v>
      </c>
      <c r="K72" s="19">
        <f>STDEV(B72:I72)</f>
        <v>5.8132699182867098</v>
      </c>
      <c r="L72" s="19">
        <f>_xlfn.T.TEST(B72:I72,B76:I76,2,1)</f>
        <v>8.1261136222559993E-6</v>
      </c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6" x14ac:dyDescent="0.3">
      <c r="A73" s="17" t="s">
        <v>91</v>
      </c>
      <c r="B73" s="17">
        <v>0.71550000000000002</v>
      </c>
      <c r="C73" s="17">
        <v>0.69240000000000002</v>
      </c>
      <c r="D73" s="17">
        <v>0.76500000000000001</v>
      </c>
      <c r="E73" s="17">
        <v>0.72070000000000001</v>
      </c>
      <c r="F73" s="17">
        <v>0.76629999999999998</v>
      </c>
      <c r="G73" s="17">
        <v>0.78210000000000002</v>
      </c>
      <c r="H73" s="17">
        <v>0.66639999999999999</v>
      </c>
      <c r="I73" s="17">
        <v>0.78200000000000003</v>
      </c>
      <c r="J73" s="19">
        <f>AVERAGE(B73:I73)</f>
        <v>0.73630000000000007</v>
      </c>
      <c r="K73" s="19">
        <f>STDEV(B73:I73)</f>
        <v>4.3750983662411203E-2</v>
      </c>
      <c r="L73" s="19">
        <f>_xlfn.T.TEST(B73:I73,B77:I77,2,1)</f>
        <v>5.4043666030364654E-7</v>
      </c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6" x14ac:dyDescent="0.3">
      <c r="A74" s="17"/>
      <c r="B74" s="17" t="s">
        <v>11</v>
      </c>
      <c r="C74" s="17" t="s">
        <v>12</v>
      </c>
      <c r="D74" s="17" t="s">
        <v>13</v>
      </c>
      <c r="E74" s="17" t="s">
        <v>14</v>
      </c>
      <c r="F74" s="17" t="s">
        <v>15</v>
      </c>
      <c r="G74" s="17" t="s">
        <v>16</v>
      </c>
      <c r="H74" s="17" t="s">
        <v>17</v>
      </c>
      <c r="I74" s="17" t="s">
        <v>18</v>
      </c>
      <c r="J74" s="19"/>
      <c r="K74" s="19"/>
      <c r="L74" s="19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6" x14ac:dyDescent="0.3">
      <c r="A75" s="17" t="s">
        <v>33</v>
      </c>
      <c r="B75" s="17">
        <v>0.20733989999999999</v>
      </c>
      <c r="C75" s="17">
        <v>0.23237579999999999</v>
      </c>
      <c r="D75" s="17">
        <v>0.23218849999999999</v>
      </c>
      <c r="E75" s="17">
        <v>0.2260385</v>
      </c>
      <c r="F75" s="17">
        <v>0.2391607</v>
      </c>
      <c r="G75" s="17">
        <v>0.2331886</v>
      </c>
      <c r="H75" s="17">
        <v>0.22311539999999999</v>
      </c>
      <c r="I75" s="17">
        <v>0.23416809999999999</v>
      </c>
      <c r="J75" s="19">
        <f>AVERAGE(B75:I75)</f>
        <v>0.2284469375</v>
      </c>
      <c r="K75" s="19">
        <f>STDEV(B75:I75)</f>
        <v>9.8500755351617932E-3</v>
      </c>
      <c r="L75" s="19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6" x14ac:dyDescent="0.3">
      <c r="A76" s="17" t="s">
        <v>34</v>
      </c>
      <c r="B76" s="17">
        <v>88.5</v>
      </c>
      <c r="C76" s="17">
        <v>105.5</v>
      </c>
      <c r="D76" s="17">
        <v>73.400000000000006</v>
      </c>
      <c r="E76" s="17">
        <v>80.5</v>
      </c>
      <c r="F76" s="17">
        <v>86.974999999999994</v>
      </c>
      <c r="G76" s="17">
        <v>99</v>
      </c>
      <c r="H76" s="17">
        <v>78</v>
      </c>
      <c r="I76" s="17">
        <v>81</v>
      </c>
      <c r="J76" s="19">
        <f>AVERAGE(B76:I76)</f>
        <v>86.609375</v>
      </c>
      <c r="K76" s="19">
        <f>STDEV(B76:I76)</f>
        <v>10.898819869764404</v>
      </c>
      <c r="L76" s="19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6" x14ac:dyDescent="0.3">
      <c r="A77" s="17" t="s">
        <v>20</v>
      </c>
      <c r="B77" s="17">
        <v>2.3519999999999999</v>
      </c>
      <c r="C77" s="17">
        <v>2.2122999999999999</v>
      </c>
      <c r="D77" s="17">
        <v>3.1619999999999999</v>
      </c>
      <c r="E77" s="17">
        <v>2.8069999999999999</v>
      </c>
      <c r="F77" s="17">
        <v>2.6852999999999998</v>
      </c>
      <c r="G77" s="17">
        <v>2.3540000000000001</v>
      </c>
      <c r="H77" s="17">
        <v>2.7909999999999999</v>
      </c>
      <c r="I77" s="17">
        <v>2.89</v>
      </c>
      <c r="J77" s="19">
        <f>AVERAGE(B77:I77)</f>
        <v>2.6566999999999998</v>
      </c>
      <c r="K77" s="19">
        <f>STDEV(B77:I77)</f>
        <v>0.32363168218560862</v>
      </c>
      <c r="L77" s="19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6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6" x14ac:dyDescent="0.3">
      <c r="A79" s="17" t="s">
        <v>182</v>
      </c>
      <c r="B79" s="17" t="s">
        <v>87</v>
      </c>
      <c r="C79" s="17" t="s">
        <v>88</v>
      </c>
      <c r="D79" s="17" t="s">
        <v>90</v>
      </c>
      <c r="E79" s="19" t="s">
        <v>74</v>
      </c>
      <c r="F79" s="19" t="s">
        <v>3</v>
      </c>
      <c r="G79" s="19" t="s">
        <v>84</v>
      </c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6" x14ac:dyDescent="0.3">
      <c r="A80" s="17" t="s">
        <v>177</v>
      </c>
      <c r="B80" s="17">
        <v>0.1019</v>
      </c>
      <c r="C80" s="17">
        <v>0.10218000000000001</v>
      </c>
      <c r="D80" s="17">
        <v>0.10150000000000001</v>
      </c>
      <c r="E80" s="19">
        <f>AVERAGE(B80:D80)</f>
        <v>0.10186000000000001</v>
      </c>
      <c r="F80" s="19">
        <f>STDEV(B80:D80)</f>
        <v>3.4176014981270112E-4</v>
      </c>
      <c r="G80" s="19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6" x14ac:dyDescent="0.3">
      <c r="A81" s="17" t="s">
        <v>178</v>
      </c>
      <c r="B81" s="17">
        <v>138.1</v>
      </c>
      <c r="C81" s="17">
        <v>138.01</v>
      </c>
      <c r="D81" s="17">
        <v>138.03749999999999</v>
      </c>
      <c r="E81" s="19">
        <f t="shared" ref="E81:E85" si="1">AVERAGE(B81:D81)</f>
        <v>138.04916666666668</v>
      </c>
      <c r="F81" s="19">
        <f t="shared" ref="F81:F85" si="2">STDEV(B81:D81)</f>
        <v>4.6120313673407153E-2</v>
      </c>
      <c r="G81" s="19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6" x14ac:dyDescent="0.3">
      <c r="A82" s="17" t="s">
        <v>179</v>
      </c>
      <c r="B82" s="17">
        <v>733.6</v>
      </c>
      <c r="C82" s="17">
        <v>743.2</v>
      </c>
      <c r="D82" s="17">
        <v>736.3</v>
      </c>
      <c r="E82" s="19">
        <f t="shared" si="1"/>
        <v>737.70000000000016</v>
      </c>
      <c r="F82" s="19">
        <f t="shared" si="2"/>
        <v>4.9507575177946475</v>
      </c>
      <c r="G82" s="19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6" x14ac:dyDescent="0.3">
      <c r="A83" s="17" t="s">
        <v>180</v>
      </c>
      <c r="B83" s="17">
        <v>0.2296</v>
      </c>
      <c r="C83" s="17">
        <v>0.22969999999999999</v>
      </c>
      <c r="D83" s="17">
        <v>0.22839999999999999</v>
      </c>
      <c r="E83" s="19">
        <f t="shared" si="1"/>
        <v>0.22923333333333332</v>
      </c>
      <c r="F83" s="19">
        <f t="shared" si="2"/>
        <v>7.2341781380702379E-4</v>
      </c>
      <c r="G83" s="19">
        <f>_xlfn.T.TEST(B80:D80,B83:D83,2,1)</f>
        <v>3.6187694339046591E-6</v>
      </c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6" x14ac:dyDescent="0.3">
      <c r="A84" s="17" t="s">
        <v>181</v>
      </c>
      <c r="B84" s="17">
        <v>86.6</v>
      </c>
      <c r="C84" s="17">
        <v>87.1</v>
      </c>
      <c r="D84" s="17">
        <v>86.6</v>
      </c>
      <c r="E84" s="19">
        <f t="shared" si="1"/>
        <v>86.766666666666652</v>
      </c>
      <c r="F84" s="19">
        <f t="shared" si="2"/>
        <v>0.28867513459481292</v>
      </c>
      <c r="G84" s="19">
        <f>_xlfn.T.TEST(B81:D81,B84:D84,2,1)</f>
        <v>1.3313796424907397E-5</v>
      </c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6" x14ac:dyDescent="0.3">
      <c r="A85" s="17" t="s">
        <v>20</v>
      </c>
      <c r="B85" s="17">
        <v>2690.7</v>
      </c>
      <c r="C85" s="17">
        <v>2655.6</v>
      </c>
      <c r="D85" s="17">
        <v>2656.7</v>
      </c>
      <c r="E85" s="19">
        <f t="shared" si="1"/>
        <v>2667.6666666666665</v>
      </c>
      <c r="F85" s="19">
        <f t="shared" si="2"/>
        <v>19.955032782066088</v>
      </c>
      <c r="G85" s="19">
        <f>_xlfn.T.TEST(B82:D82,B85:D85,2,1)</f>
        <v>5.0841600122524689E-5</v>
      </c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6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6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6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6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4" spans="1:26" x14ac:dyDescent="0.3">
      <c r="A94" s="1"/>
    </row>
    <row r="95" spans="1:26" x14ac:dyDescent="0.3">
      <c r="A95" s="1"/>
      <c r="C95" s="4"/>
      <c r="E95" s="1"/>
    </row>
    <row r="96" spans="1:26" x14ac:dyDescent="0.3">
      <c r="E96" s="1"/>
    </row>
    <row r="102" spans="1:15" x14ac:dyDescent="0.3">
      <c r="A102" s="2"/>
    </row>
    <row r="103" spans="1:15" x14ac:dyDescent="0.3">
      <c r="A103" s="3"/>
      <c r="B103" s="3"/>
      <c r="C103" s="3"/>
      <c r="D103" s="3"/>
    </row>
    <row r="104" spans="1:15" x14ac:dyDescent="0.3">
      <c r="N104" s="1"/>
      <c r="O104" s="1"/>
    </row>
    <row r="107" spans="1:15" x14ac:dyDescent="0.3">
      <c r="A107" s="3"/>
      <c r="B107" s="3"/>
      <c r="C107" s="3"/>
    </row>
    <row r="111" spans="1:15" x14ac:dyDescent="0.3">
      <c r="A111" s="3"/>
      <c r="B111" s="3"/>
      <c r="C111" s="3"/>
    </row>
    <row r="115" spans="1:17" x14ac:dyDescent="0.3">
      <c r="A115" s="3"/>
    </row>
    <row r="118" spans="1:17" x14ac:dyDescent="0.3">
      <c r="L118" s="1"/>
      <c r="M118" s="1"/>
    </row>
    <row r="119" spans="1:17" x14ac:dyDescent="0.3">
      <c r="L119" s="1"/>
      <c r="M119" s="1"/>
    </row>
    <row r="120" spans="1:17" x14ac:dyDescent="0.3">
      <c r="L120" s="1"/>
      <c r="M120" s="1"/>
    </row>
    <row r="125" spans="1:17" x14ac:dyDescent="0.3">
      <c r="A125" s="3"/>
    </row>
    <row r="127" spans="1:17" x14ac:dyDescent="0.3">
      <c r="L127" s="1"/>
      <c r="M127" s="1"/>
      <c r="N127" s="1"/>
    </row>
    <row r="128" spans="1:17" x14ac:dyDescent="0.3">
      <c r="L128" s="1"/>
      <c r="M128" s="1"/>
      <c r="N128" s="1"/>
      <c r="P128" s="5"/>
      <c r="Q128" s="5"/>
    </row>
    <row r="129" spans="12:14" x14ac:dyDescent="0.3">
      <c r="L129" s="1"/>
      <c r="M129" s="1"/>
      <c r="N129" s="1"/>
    </row>
    <row r="136" spans="12:14" x14ac:dyDescent="0.3">
      <c r="L136" s="1"/>
    </row>
    <row r="137" spans="12:14" x14ac:dyDescent="0.3">
      <c r="L137" s="1"/>
    </row>
    <row r="138" spans="12:14" x14ac:dyDescent="0.3">
      <c r="L138" s="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9"/>
  <sheetViews>
    <sheetView topLeftCell="A102" workbookViewId="0">
      <selection activeCell="BA104" sqref="BA104"/>
    </sheetView>
  </sheetViews>
  <sheetFormatPr defaultRowHeight="14.4" x14ac:dyDescent="0.3"/>
  <cols>
    <col min="1" max="1" width="13" customWidth="1"/>
    <col min="5" max="5" width="13.77734375" customWidth="1"/>
    <col min="9" max="9" width="15.5546875" customWidth="1"/>
    <col min="13" max="13" width="15.109375" customWidth="1"/>
    <col min="21" max="21" width="15.33203125" customWidth="1"/>
    <col min="25" max="25" width="13.21875" customWidth="1"/>
    <col min="27" max="27" width="14" customWidth="1"/>
    <col min="34" max="34" width="12" bestFit="1" customWidth="1"/>
    <col min="35" max="35" width="12.88671875" customWidth="1"/>
    <col min="42" max="42" width="12.88671875" customWidth="1"/>
    <col min="45" max="45" width="12.109375" customWidth="1"/>
    <col min="48" max="48" width="12" bestFit="1" customWidth="1"/>
    <col min="49" max="49" width="12.77734375" customWidth="1"/>
  </cols>
  <sheetData>
    <row r="1" spans="1:44" ht="15.6" x14ac:dyDescent="0.3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</row>
    <row r="2" spans="1:44" ht="15.6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</row>
    <row r="3" spans="1:44" ht="15.6" x14ac:dyDescent="0.3">
      <c r="A3" s="16" t="s">
        <v>21</v>
      </c>
      <c r="B3" s="17" t="s">
        <v>93</v>
      </c>
      <c r="C3" s="17" t="s">
        <v>5</v>
      </c>
      <c r="D3" s="17" t="s">
        <v>6</v>
      </c>
      <c r="E3" s="16" t="s">
        <v>22</v>
      </c>
      <c r="F3" s="17" t="s">
        <v>93</v>
      </c>
      <c r="G3" s="17" t="s">
        <v>5</v>
      </c>
      <c r="H3" s="17" t="s">
        <v>6</v>
      </c>
      <c r="I3" s="16" t="s">
        <v>23</v>
      </c>
      <c r="J3" s="17" t="s">
        <v>93</v>
      </c>
      <c r="K3" s="17" t="s">
        <v>5</v>
      </c>
      <c r="L3" s="17" t="s">
        <v>6</v>
      </c>
      <c r="M3" s="16" t="s">
        <v>24</v>
      </c>
      <c r="N3" s="17" t="s">
        <v>4</v>
      </c>
      <c r="O3" s="17" t="s">
        <v>5</v>
      </c>
      <c r="P3" s="17" t="s">
        <v>6</v>
      </c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15.6" x14ac:dyDescent="0.3">
      <c r="A4" s="17" t="s">
        <v>131</v>
      </c>
      <c r="B4" s="17">
        <v>2.4550000000000001</v>
      </c>
      <c r="C4" s="17">
        <v>2.5670000000000002</v>
      </c>
      <c r="D4" s="17">
        <v>1.98</v>
      </c>
      <c r="E4" s="17" t="s">
        <v>131</v>
      </c>
      <c r="F4" s="17">
        <v>11.87</v>
      </c>
      <c r="G4" s="17">
        <v>10.98</v>
      </c>
      <c r="H4" s="17">
        <v>11.04</v>
      </c>
      <c r="I4" s="17" t="s">
        <v>131</v>
      </c>
      <c r="J4" s="17">
        <v>28.3</v>
      </c>
      <c r="K4" s="17">
        <v>28.4</v>
      </c>
      <c r="L4" s="17">
        <v>27.4</v>
      </c>
      <c r="M4" s="17" t="s">
        <v>92</v>
      </c>
      <c r="N4" s="17">
        <v>29.18</v>
      </c>
      <c r="O4" s="17">
        <v>27.67</v>
      </c>
      <c r="P4" s="17">
        <v>26.67</v>
      </c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</row>
    <row r="5" spans="1:44" ht="15.6" x14ac:dyDescent="0.3">
      <c r="A5" s="17">
        <v>2</v>
      </c>
      <c r="B5" s="17">
        <v>2.08</v>
      </c>
      <c r="C5" s="17">
        <v>2.1230000000000002</v>
      </c>
      <c r="D5" s="17">
        <v>2.34</v>
      </c>
      <c r="E5" s="17">
        <v>2</v>
      </c>
      <c r="F5" s="17">
        <v>13.19</v>
      </c>
      <c r="G5" s="17">
        <v>13.67</v>
      </c>
      <c r="H5" s="17">
        <v>13.05</v>
      </c>
      <c r="I5" s="17">
        <v>2</v>
      </c>
      <c r="J5" s="17">
        <v>37.590000000000003</v>
      </c>
      <c r="K5" s="17">
        <v>31.02</v>
      </c>
      <c r="L5" s="17">
        <v>30.12</v>
      </c>
      <c r="M5" s="17">
        <v>2</v>
      </c>
      <c r="N5" s="17">
        <v>31.47</v>
      </c>
      <c r="O5" s="17">
        <v>30.02</v>
      </c>
      <c r="P5" s="17">
        <v>29.89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5.6" x14ac:dyDescent="0.3">
      <c r="A6" s="17">
        <v>3</v>
      </c>
      <c r="B6" s="17">
        <v>1.81</v>
      </c>
      <c r="C6" s="17">
        <v>3.012</v>
      </c>
      <c r="D6" s="17">
        <v>1.97</v>
      </c>
      <c r="E6" s="17">
        <v>3</v>
      </c>
      <c r="F6" s="17">
        <v>14.31</v>
      </c>
      <c r="G6" s="17">
        <v>16.579999999999998</v>
      </c>
      <c r="H6" s="17">
        <v>13.89</v>
      </c>
      <c r="I6" s="17">
        <v>3</v>
      </c>
      <c r="J6" s="17">
        <v>29.52</v>
      </c>
      <c r="K6" s="17">
        <v>29.1</v>
      </c>
      <c r="L6" s="17">
        <v>28.34</v>
      </c>
      <c r="M6" s="17">
        <v>3</v>
      </c>
      <c r="N6" s="17">
        <v>23.68</v>
      </c>
      <c r="O6" s="17">
        <v>24.03</v>
      </c>
      <c r="P6" s="17">
        <v>23.78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6" x14ac:dyDescent="0.3">
      <c r="A7" s="17">
        <v>4</v>
      </c>
      <c r="B7" s="17">
        <v>3.0270000000000001</v>
      </c>
      <c r="C7" s="17">
        <v>2.1869999999999998</v>
      </c>
      <c r="D7" s="17">
        <v>2.2000000000000002</v>
      </c>
      <c r="E7" s="17">
        <v>4</v>
      </c>
      <c r="F7" s="17">
        <v>11.32</v>
      </c>
      <c r="G7" s="17">
        <v>18.12</v>
      </c>
      <c r="H7" s="17">
        <v>11.78</v>
      </c>
      <c r="I7" s="17">
        <v>4</v>
      </c>
      <c r="J7" s="17">
        <v>18.54</v>
      </c>
      <c r="K7" s="17">
        <v>18.920000000000002</v>
      </c>
      <c r="L7" s="17">
        <v>17.89</v>
      </c>
      <c r="M7" s="17">
        <v>4</v>
      </c>
      <c r="N7" s="17">
        <v>39.700000000000003</v>
      </c>
      <c r="O7" s="17">
        <v>36.450000000000003</v>
      </c>
      <c r="P7" s="17">
        <v>34.67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</row>
    <row r="8" spans="1:44" ht="15.6" x14ac:dyDescent="0.3">
      <c r="A8" s="17">
        <v>5</v>
      </c>
      <c r="B8" s="17">
        <v>3.22</v>
      </c>
      <c r="C8" s="17">
        <v>1.82</v>
      </c>
      <c r="D8" s="17">
        <v>1.97</v>
      </c>
      <c r="E8" s="17">
        <v>5</v>
      </c>
      <c r="F8" s="17">
        <v>11.71</v>
      </c>
      <c r="G8" s="17">
        <v>11.01</v>
      </c>
      <c r="H8" s="17">
        <v>10.98</v>
      </c>
      <c r="I8" s="17">
        <v>5</v>
      </c>
      <c r="J8" s="17">
        <v>27.79</v>
      </c>
      <c r="K8" s="17">
        <v>26.9</v>
      </c>
      <c r="L8" s="17">
        <v>26.34</v>
      </c>
      <c r="M8" s="17">
        <v>5</v>
      </c>
      <c r="N8" s="17">
        <v>30.05</v>
      </c>
      <c r="O8" s="17">
        <v>29.23</v>
      </c>
      <c r="P8" s="17">
        <v>28.45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</row>
    <row r="9" spans="1:44" ht="15.6" x14ac:dyDescent="0.3">
      <c r="A9" s="17">
        <v>6</v>
      </c>
      <c r="B9" s="17">
        <v>1.9259999999999999</v>
      </c>
      <c r="C9" s="17">
        <v>1.91</v>
      </c>
      <c r="D9" s="17">
        <v>2.5670000000000002</v>
      </c>
      <c r="E9" s="17">
        <v>6</v>
      </c>
      <c r="F9" s="17">
        <v>17.11</v>
      </c>
      <c r="G9" s="17">
        <v>17.649999999999999</v>
      </c>
      <c r="H9" s="17">
        <v>16.34</v>
      </c>
      <c r="I9" s="17">
        <v>6</v>
      </c>
      <c r="J9" s="17">
        <v>22.09</v>
      </c>
      <c r="K9" s="17">
        <v>28.2</v>
      </c>
      <c r="L9" s="17">
        <v>27.24</v>
      </c>
      <c r="M9" s="17">
        <v>6</v>
      </c>
      <c r="N9" s="17">
        <v>38.9</v>
      </c>
      <c r="O9" s="17">
        <v>38.21</v>
      </c>
      <c r="P9" s="17">
        <v>33.56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15.6" x14ac:dyDescent="0.3">
      <c r="A10" s="17">
        <v>7</v>
      </c>
      <c r="B10" s="17">
        <v>1.758</v>
      </c>
      <c r="C10" s="17">
        <v>2.02</v>
      </c>
      <c r="D10" s="17">
        <v>1.7869999999999999</v>
      </c>
      <c r="E10" s="17">
        <v>7</v>
      </c>
      <c r="F10" s="17">
        <v>13.54</v>
      </c>
      <c r="G10" s="17">
        <v>14.04</v>
      </c>
      <c r="H10" s="17">
        <v>13.3</v>
      </c>
      <c r="I10" s="17">
        <v>7</v>
      </c>
      <c r="J10" s="17">
        <v>29.57</v>
      </c>
      <c r="K10" s="17">
        <v>26.19</v>
      </c>
      <c r="L10" s="17">
        <v>26.18</v>
      </c>
      <c r="M10" s="17">
        <v>7</v>
      </c>
      <c r="N10" s="17">
        <v>24.87</v>
      </c>
      <c r="O10" s="17">
        <v>25.02</v>
      </c>
      <c r="P10" s="17">
        <v>24.23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</row>
    <row r="11" spans="1:44" ht="15.6" x14ac:dyDescent="0.3">
      <c r="A11" s="17">
        <v>8</v>
      </c>
      <c r="B11" s="17">
        <v>1.7969999999999999</v>
      </c>
      <c r="C11" s="17">
        <v>1.76</v>
      </c>
      <c r="D11" s="17">
        <v>2.3199999999999998</v>
      </c>
      <c r="E11" s="17">
        <v>8</v>
      </c>
      <c r="F11" s="17">
        <v>13.6</v>
      </c>
      <c r="G11" s="17">
        <v>18.34</v>
      </c>
      <c r="H11" s="17">
        <v>13.1</v>
      </c>
      <c r="I11" s="17">
        <v>8</v>
      </c>
      <c r="J11" s="17">
        <v>18.68</v>
      </c>
      <c r="K11" s="17">
        <v>19.18</v>
      </c>
      <c r="L11" s="17">
        <v>18.170000000000002</v>
      </c>
      <c r="M11" s="17">
        <v>8</v>
      </c>
      <c r="N11" s="17">
        <v>30.57</v>
      </c>
      <c r="O11" s="17">
        <v>30.23</v>
      </c>
      <c r="P11" s="17">
        <v>31.35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</row>
    <row r="12" spans="1:44" ht="15.6" x14ac:dyDescent="0.3">
      <c r="A12" s="17">
        <v>9</v>
      </c>
      <c r="B12" s="17">
        <v>1.8589</v>
      </c>
      <c r="C12" s="17">
        <v>1.84</v>
      </c>
      <c r="D12" s="17">
        <v>3.13</v>
      </c>
      <c r="E12" s="17">
        <v>9</v>
      </c>
      <c r="F12" s="17">
        <v>12.08</v>
      </c>
      <c r="G12" s="17">
        <v>11.32</v>
      </c>
      <c r="H12" s="17">
        <v>14.01</v>
      </c>
      <c r="I12" s="17">
        <v>9</v>
      </c>
      <c r="J12" s="17">
        <v>20.46</v>
      </c>
      <c r="K12" s="17">
        <v>19.23</v>
      </c>
      <c r="L12" s="17">
        <v>19.559999999999999</v>
      </c>
      <c r="M12" s="17">
        <v>9</v>
      </c>
      <c r="N12" s="17">
        <v>35.11</v>
      </c>
      <c r="O12" s="17">
        <v>36.18</v>
      </c>
      <c r="P12" s="17">
        <v>35.229999999999997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</row>
    <row r="13" spans="1:44" ht="15.6" x14ac:dyDescent="0.3">
      <c r="A13" s="17">
        <v>10</v>
      </c>
      <c r="B13" s="17">
        <v>1.99</v>
      </c>
      <c r="C13" s="17">
        <v>1.97</v>
      </c>
      <c r="D13" s="20">
        <v>3.08</v>
      </c>
      <c r="E13" s="20">
        <v>10</v>
      </c>
      <c r="F13" s="17">
        <v>17.899999999999999</v>
      </c>
      <c r="G13" s="17">
        <v>18.600000000000001</v>
      </c>
      <c r="H13" s="17">
        <v>17.98</v>
      </c>
      <c r="I13" s="17">
        <v>10</v>
      </c>
      <c r="J13" s="17">
        <v>30.4</v>
      </c>
      <c r="K13" s="17">
        <v>29.04</v>
      </c>
      <c r="L13" s="17">
        <v>30.23</v>
      </c>
      <c r="M13" s="17">
        <v>10</v>
      </c>
      <c r="N13" s="17">
        <v>32.17</v>
      </c>
      <c r="O13" s="17">
        <v>32.450000000000003</v>
      </c>
      <c r="P13" s="17">
        <v>30.12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</row>
    <row r="14" spans="1:44" ht="15.6" x14ac:dyDescent="0.3">
      <c r="A14" s="21" t="s">
        <v>94</v>
      </c>
      <c r="B14" s="20">
        <f>AVERAGE(B4:B13)</f>
        <v>2.1921899999999996</v>
      </c>
      <c r="C14" s="20">
        <f>AVERAGE(C4:C13)</f>
        <v>2.1208999999999998</v>
      </c>
      <c r="D14" s="20">
        <f>AVERAGE(D4:D13)</f>
        <v>2.3344</v>
      </c>
      <c r="E14" s="20">
        <v>11</v>
      </c>
      <c r="F14" s="17">
        <v>17.79</v>
      </c>
      <c r="G14" s="17">
        <v>14.12</v>
      </c>
      <c r="H14" s="20">
        <v>16.89</v>
      </c>
      <c r="I14" s="16" t="s">
        <v>94</v>
      </c>
      <c r="J14" s="17">
        <f>AVERAGE(J4:J13)</f>
        <v>26.294</v>
      </c>
      <c r="K14" s="17">
        <f>AVERAGE(K4:K13)</f>
        <v>25.618000000000002</v>
      </c>
      <c r="L14" s="17">
        <f>AVERAGE(L4:L13)</f>
        <v>25.146999999999998</v>
      </c>
      <c r="M14" s="16" t="s">
        <v>94</v>
      </c>
      <c r="N14" s="17">
        <f>AVERAGE(N4:N13)</f>
        <v>31.570000000000004</v>
      </c>
      <c r="O14" s="17">
        <f>AVERAGE(O4:O13)</f>
        <v>30.949000000000002</v>
      </c>
      <c r="P14" s="17">
        <f>AVERAGE(P4:P13)</f>
        <v>29.794999999999998</v>
      </c>
      <c r="Q14" s="17">
        <f>AVERAGE(N14:P14)</f>
        <v>30.771333333333335</v>
      </c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</row>
    <row r="15" spans="1:44" ht="15.6" x14ac:dyDescent="0.3">
      <c r="A15" s="16" t="s">
        <v>3</v>
      </c>
      <c r="B15" s="17">
        <f>STDEV(B4:B13)</f>
        <v>0.53213847915744794</v>
      </c>
      <c r="C15" s="17">
        <f>STDEV(C4:C13)</f>
        <v>0.39080584835837656</v>
      </c>
      <c r="D15" s="17">
        <f>STDEV(D4:D13)</f>
        <v>0.46572815151235014</v>
      </c>
      <c r="E15" s="21" t="s">
        <v>94</v>
      </c>
      <c r="F15" s="20">
        <f>AVERAGE(F4:F14)</f>
        <v>14.038181818181814</v>
      </c>
      <c r="G15" s="20">
        <f>AVERAGE(G4:G14)</f>
        <v>14.948181818181816</v>
      </c>
      <c r="H15" s="20">
        <f>AVERAGE(H4:H14)</f>
        <v>13.850909090909092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</row>
    <row r="16" spans="1:44" ht="15.6" x14ac:dyDescent="0.3">
      <c r="A16" s="16" t="s">
        <v>96</v>
      </c>
      <c r="B16" s="17">
        <v>3.496</v>
      </c>
      <c r="C16" s="17">
        <v>2.23</v>
      </c>
      <c r="D16" s="17">
        <v>4.45</v>
      </c>
      <c r="E16" s="16" t="s">
        <v>81</v>
      </c>
      <c r="F16" s="17">
        <v>22.74</v>
      </c>
      <c r="G16" s="17">
        <v>14.65</v>
      </c>
      <c r="H16" s="20">
        <v>20.89</v>
      </c>
      <c r="I16" s="16" t="s">
        <v>82</v>
      </c>
      <c r="J16" s="17">
        <v>45.89</v>
      </c>
      <c r="K16" s="17">
        <v>49.173999999999999</v>
      </c>
      <c r="L16" s="17">
        <v>44.23</v>
      </c>
      <c r="M16" s="16" t="s">
        <v>83</v>
      </c>
      <c r="N16" s="17">
        <v>51.48</v>
      </c>
      <c r="O16" s="17">
        <v>51.2</v>
      </c>
      <c r="P16" s="17">
        <v>50.12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</row>
    <row r="17" spans="1:44" ht="15.6" x14ac:dyDescent="0.3">
      <c r="A17" s="16"/>
      <c r="B17" s="17">
        <v>1.972</v>
      </c>
      <c r="C17" s="17">
        <v>2.98</v>
      </c>
      <c r="D17" s="17">
        <v>4.0350000000000001</v>
      </c>
      <c r="E17" s="16"/>
      <c r="F17" s="17">
        <v>15.83</v>
      </c>
      <c r="G17" s="17">
        <v>21.19</v>
      </c>
      <c r="H17" s="20">
        <v>14.56</v>
      </c>
      <c r="I17" s="16"/>
      <c r="J17" s="17">
        <v>37.33</v>
      </c>
      <c r="K17" s="17">
        <v>38.049999999999997</v>
      </c>
      <c r="L17" s="17">
        <v>45.78</v>
      </c>
      <c r="M17" s="16"/>
      <c r="N17" s="17">
        <v>52.89</v>
      </c>
      <c r="O17" s="17">
        <v>48.3</v>
      </c>
      <c r="P17" s="17">
        <v>51.11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</row>
    <row r="18" spans="1:44" ht="15.6" x14ac:dyDescent="0.3">
      <c r="A18" s="17"/>
      <c r="B18" s="17">
        <v>3.9260000000000002</v>
      </c>
      <c r="C18" s="17">
        <v>3.214</v>
      </c>
      <c r="D18" s="17">
        <v>4.24</v>
      </c>
      <c r="E18" s="17"/>
      <c r="F18" s="17">
        <v>13.69</v>
      </c>
      <c r="G18" s="17">
        <v>22.46</v>
      </c>
      <c r="H18" s="20">
        <v>13.02</v>
      </c>
      <c r="I18" s="17"/>
      <c r="J18" s="17">
        <v>43.79</v>
      </c>
      <c r="K18" s="17">
        <v>42.31</v>
      </c>
      <c r="L18" s="17">
        <v>46.87</v>
      </c>
      <c r="M18" s="17"/>
      <c r="N18" s="17">
        <v>32.619999999999997</v>
      </c>
      <c r="O18" s="17">
        <v>45.174999999999997</v>
      </c>
      <c r="P18" s="17">
        <v>33.450000000000003</v>
      </c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</row>
    <row r="19" spans="1:44" ht="15.6" x14ac:dyDescent="0.3">
      <c r="A19" s="17"/>
      <c r="B19" s="17">
        <v>1.89</v>
      </c>
      <c r="C19" s="17">
        <v>1.5669999999999999</v>
      </c>
      <c r="D19" s="17">
        <v>1.86</v>
      </c>
      <c r="E19" s="17"/>
      <c r="F19" s="17">
        <v>15.45</v>
      </c>
      <c r="G19" s="17">
        <v>17.43</v>
      </c>
      <c r="H19" s="20">
        <v>17.8</v>
      </c>
      <c r="I19" s="17"/>
      <c r="J19" s="17">
        <v>38.14</v>
      </c>
      <c r="K19" s="17">
        <v>43.05</v>
      </c>
      <c r="L19" s="17">
        <v>43.25</v>
      </c>
      <c r="M19" s="17"/>
      <c r="N19" s="17">
        <v>45.17</v>
      </c>
      <c r="O19" s="17">
        <v>42.639000000000003</v>
      </c>
      <c r="P19" s="17">
        <v>42.23</v>
      </c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</row>
    <row r="20" spans="1:44" ht="15.6" x14ac:dyDescent="0.3">
      <c r="A20" s="17"/>
      <c r="B20" s="17">
        <v>1.53</v>
      </c>
      <c r="C20" s="17">
        <v>3.2450000000000001</v>
      </c>
      <c r="D20" s="17">
        <v>1.6539999999999999</v>
      </c>
      <c r="E20" s="17"/>
      <c r="F20" s="17">
        <v>16.149999999999999</v>
      </c>
      <c r="G20" s="17">
        <v>15.78</v>
      </c>
      <c r="H20" s="20">
        <v>13.24</v>
      </c>
      <c r="I20" s="17"/>
      <c r="J20" s="17">
        <v>46.35</v>
      </c>
      <c r="K20" s="17">
        <v>47.89</v>
      </c>
      <c r="L20" s="17">
        <v>39.979999999999997</v>
      </c>
      <c r="M20" s="17"/>
      <c r="N20" s="17">
        <v>39.06</v>
      </c>
      <c r="O20" s="17">
        <v>58.131</v>
      </c>
      <c r="P20" s="17">
        <v>39.020000000000003</v>
      </c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</row>
    <row r="21" spans="1:44" ht="15.6" x14ac:dyDescent="0.3">
      <c r="A21" s="17"/>
      <c r="B21" s="17">
        <v>1.87</v>
      </c>
      <c r="C21" s="17">
        <v>1.6890000000000001</v>
      </c>
      <c r="D21" s="17">
        <v>2.8929999999999998</v>
      </c>
      <c r="E21" s="17"/>
      <c r="F21" s="17">
        <v>20.68</v>
      </c>
      <c r="G21" s="17">
        <v>13.97</v>
      </c>
      <c r="H21" s="20">
        <v>20.059999999999999</v>
      </c>
      <c r="I21" s="17"/>
      <c r="J21" s="17">
        <v>37.42</v>
      </c>
      <c r="K21" s="17">
        <v>40.229999999999997</v>
      </c>
      <c r="L21" s="17">
        <v>48.46</v>
      </c>
      <c r="M21" s="17"/>
      <c r="N21" s="17">
        <v>46.518000000000001</v>
      </c>
      <c r="O21" s="17">
        <v>47.043999999999997</v>
      </c>
      <c r="P21" s="17">
        <v>44.18</v>
      </c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</row>
    <row r="22" spans="1:44" ht="15.6" x14ac:dyDescent="0.3">
      <c r="A22" s="17"/>
      <c r="B22" s="17">
        <v>2.42</v>
      </c>
      <c r="C22" s="17">
        <v>1.9870000000000001</v>
      </c>
      <c r="D22" s="17">
        <v>2.6749999999999998</v>
      </c>
      <c r="E22" s="17"/>
      <c r="F22" s="17">
        <v>18.64</v>
      </c>
      <c r="G22" s="17">
        <v>21.89</v>
      </c>
      <c r="H22" s="20">
        <v>17.18</v>
      </c>
      <c r="I22" s="17"/>
      <c r="J22" s="17">
        <v>39.729999999999997</v>
      </c>
      <c r="K22" s="17">
        <v>41.35</v>
      </c>
      <c r="L22" s="17">
        <v>44.78</v>
      </c>
      <c r="M22" s="17"/>
      <c r="N22" s="17">
        <v>36.44</v>
      </c>
      <c r="O22" s="17">
        <v>51.122999999999998</v>
      </c>
      <c r="P22" s="17">
        <v>50.12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</row>
    <row r="23" spans="1:44" ht="15.6" x14ac:dyDescent="0.3">
      <c r="A23" s="17"/>
      <c r="B23" s="17">
        <v>2.59</v>
      </c>
      <c r="C23" s="17">
        <v>2.8969999999999998</v>
      </c>
      <c r="D23" s="17">
        <v>1.897</v>
      </c>
      <c r="E23" s="17"/>
      <c r="F23" s="17">
        <v>19.2</v>
      </c>
      <c r="G23" s="17">
        <v>20.21</v>
      </c>
      <c r="H23" s="20">
        <v>19.100000000000001</v>
      </c>
      <c r="I23" s="17"/>
      <c r="J23" s="17">
        <v>39.72</v>
      </c>
      <c r="K23" s="17">
        <v>43.27</v>
      </c>
      <c r="L23" s="17">
        <v>48.26</v>
      </c>
      <c r="M23" s="17"/>
      <c r="N23" s="17">
        <v>64.38</v>
      </c>
      <c r="O23" s="17">
        <v>48.146000000000001</v>
      </c>
      <c r="P23" s="17">
        <v>59.78</v>
      </c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</row>
    <row r="24" spans="1:44" ht="15.6" x14ac:dyDescent="0.3">
      <c r="A24" s="17"/>
      <c r="B24" s="17">
        <v>4.43</v>
      </c>
      <c r="C24" s="17">
        <v>4.3899999999999997</v>
      </c>
      <c r="D24" s="17">
        <v>2.9870000000000001</v>
      </c>
      <c r="E24" s="17"/>
      <c r="F24" s="17">
        <v>21.04</v>
      </c>
      <c r="G24" s="17">
        <v>15.76</v>
      </c>
      <c r="H24" s="20">
        <v>20.89</v>
      </c>
      <c r="I24" s="17"/>
      <c r="J24" s="17">
        <v>45.25</v>
      </c>
      <c r="K24" s="17">
        <v>48.34</v>
      </c>
      <c r="L24" s="17">
        <v>47.32</v>
      </c>
      <c r="M24" s="17"/>
      <c r="N24" s="17">
        <v>57.49</v>
      </c>
      <c r="O24" s="17">
        <v>52.103000000000002</v>
      </c>
      <c r="P24" s="17">
        <v>51.45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</row>
    <row r="25" spans="1:44" ht="15.6" x14ac:dyDescent="0.3">
      <c r="A25" s="17"/>
      <c r="B25" s="17">
        <v>4.3099999999999996</v>
      </c>
      <c r="C25" s="17">
        <v>4.01</v>
      </c>
      <c r="D25" s="17">
        <v>3.7650000000000001</v>
      </c>
      <c r="E25" s="17"/>
      <c r="F25" s="17">
        <v>17.7</v>
      </c>
      <c r="G25" s="17">
        <v>18.18</v>
      </c>
      <c r="H25" s="20">
        <v>17.100000000000001</v>
      </c>
      <c r="I25" s="17"/>
      <c r="J25" s="17">
        <v>42.07</v>
      </c>
      <c r="K25" s="17">
        <v>45.98</v>
      </c>
      <c r="L25" s="17">
        <v>46.88</v>
      </c>
      <c r="M25" s="17"/>
      <c r="N25" s="17">
        <v>47.4</v>
      </c>
      <c r="O25" s="17">
        <v>40.238</v>
      </c>
      <c r="P25" s="17">
        <v>45.17</v>
      </c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</row>
    <row r="26" spans="1:44" ht="15.6" x14ac:dyDescent="0.3">
      <c r="A26" s="16" t="s">
        <v>94</v>
      </c>
      <c r="B26" s="17">
        <f>AVERAGE(B16:B25)</f>
        <v>2.8433999999999999</v>
      </c>
      <c r="C26" s="17">
        <f>AVERAGE(C17:C25)</f>
        <v>2.8865555555555553</v>
      </c>
      <c r="D26" s="17">
        <f>AVERAGE(D17:D25)</f>
        <v>2.8895555555555554</v>
      </c>
      <c r="E26" s="17"/>
      <c r="F26" s="17">
        <v>16.2</v>
      </c>
      <c r="G26" s="17">
        <v>22.34</v>
      </c>
      <c r="H26" s="20">
        <v>16.899999999999999</v>
      </c>
      <c r="I26" s="16" t="s">
        <v>94</v>
      </c>
      <c r="J26" s="17">
        <f>AVERAGE(J16:J25)</f>
        <v>41.569000000000003</v>
      </c>
      <c r="K26" s="17">
        <f>AVERAGE(K16:K25)</f>
        <v>43.964399999999998</v>
      </c>
      <c r="L26" s="17">
        <f>AVERAGE(L16:L25)</f>
        <v>45.581000000000003</v>
      </c>
      <c r="M26" s="16" t="s">
        <v>94</v>
      </c>
      <c r="N26" s="17">
        <f>AVERAGE(N16:N25)</f>
        <v>47.344800000000006</v>
      </c>
      <c r="O26" s="17">
        <f>AVERAGE(O16:O25)</f>
        <v>48.409900000000007</v>
      </c>
      <c r="P26" s="17">
        <f>AVERAGE(P16:P25)</f>
        <v>46.662999999999997</v>
      </c>
      <c r="Q26" s="17">
        <f>AVERAGE(N26:P26)</f>
        <v>47.472566666666673</v>
      </c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</row>
    <row r="27" spans="1:44" ht="15.6" x14ac:dyDescent="0.3">
      <c r="A27" s="16" t="s">
        <v>3</v>
      </c>
      <c r="B27" s="17">
        <f>STDEV(B17:B26)</f>
        <v>1.0740352241275264</v>
      </c>
      <c r="C27" s="17">
        <f>STDEV(C17:C25)</f>
        <v>0.98435145033559024</v>
      </c>
      <c r="D27" s="17">
        <f>STDEV(D17:D25)</f>
        <v>0.97014407578347717</v>
      </c>
      <c r="E27" s="16" t="s">
        <v>94</v>
      </c>
      <c r="F27" s="17">
        <f>AVERAGE(F16:F26)</f>
        <v>17.938181818181814</v>
      </c>
      <c r="G27" s="17">
        <f>AVERAGE(G16:G26)</f>
        <v>18.532727272727275</v>
      </c>
      <c r="H27" s="17">
        <f>AVERAGE(H16:H26)</f>
        <v>17.34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</row>
    <row r="28" spans="1:44" ht="15.6" x14ac:dyDescent="0.3">
      <c r="A28" s="16" t="s">
        <v>35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</row>
    <row r="29" spans="1:44" ht="15.6" x14ac:dyDescent="0.3">
      <c r="A29" s="16" t="s">
        <v>0</v>
      </c>
      <c r="B29" s="16">
        <v>8</v>
      </c>
      <c r="C29" s="16">
        <v>12</v>
      </c>
      <c r="D29" s="16">
        <v>16</v>
      </c>
      <c r="E29" s="16">
        <v>20</v>
      </c>
      <c r="F29" s="16" t="s">
        <v>25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</row>
    <row r="30" spans="1:44" ht="15.6" x14ac:dyDescent="0.3">
      <c r="A30" s="16"/>
      <c r="B30" s="20">
        <v>2.19</v>
      </c>
      <c r="C30" s="20">
        <v>14.038</v>
      </c>
      <c r="D30" s="20">
        <v>26.294</v>
      </c>
      <c r="E30" s="20">
        <v>31.57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</row>
    <row r="31" spans="1:44" ht="15.6" x14ac:dyDescent="0.3">
      <c r="A31" s="17"/>
      <c r="B31" s="17">
        <v>2.12</v>
      </c>
      <c r="C31" s="17">
        <v>14.84</v>
      </c>
      <c r="D31" s="17">
        <v>25.617999999999999</v>
      </c>
      <c r="E31" s="17">
        <v>30.949000000000002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</row>
    <row r="32" spans="1:44" ht="15.6" x14ac:dyDescent="0.3">
      <c r="A32" s="17"/>
      <c r="B32" s="17">
        <v>2.33</v>
      </c>
      <c r="C32" s="17">
        <v>13.85</v>
      </c>
      <c r="D32" s="17">
        <v>25.146999999999998</v>
      </c>
      <c r="E32" s="17">
        <v>29.795000000000002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</row>
    <row r="33" spans="1:44" ht="15.6" x14ac:dyDescent="0.3">
      <c r="A33" s="16" t="s">
        <v>94</v>
      </c>
      <c r="B33" s="17">
        <f>AVERAGE(B30:B32)</f>
        <v>2.2133333333333334</v>
      </c>
      <c r="C33" s="17">
        <f>AVERAGE(C30:C32)</f>
        <v>14.242666666666667</v>
      </c>
      <c r="D33" s="17">
        <f>AVERAGE(D30:D32)</f>
        <v>25.686333333333334</v>
      </c>
      <c r="E33" s="17">
        <f>AVERAGE(E30:E32)</f>
        <v>30.771333333333335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</row>
    <row r="34" spans="1:44" ht="15.6" x14ac:dyDescent="0.3">
      <c r="A34" s="16" t="s">
        <v>26</v>
      </c>
      <c r="B34" s="17">
        <f>STDEV(B30:B32)</f>
        <v>0.10692676621563627</v>
      </c>
      <c r="C34" s="17">
        <f>STDEV(C30:C32)</f>
        <v>0.52577688550689761</v>
      </c>
      <c r="D34" s="17">
        <f>STDEV(D30:D32)</f>
        <v>0.57654517024543228</v>
      </c>
      <c r="E34" s="17">
        <f>STDEV(E30:E32)</f>
        <v>0.90073877086163678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</row>
    <row r="35" spans="1:44" ht="15.6" x14ac:dyDescent="0.3">
      <c r="A35" s="22" t="s">
        <v>1</v>
      </c>
      <c r="B35" s="17">
        <v>2.84</v>
      </c>
      <c r="C35" s="17">
        <v>17.93</v>
      </c>
      <c r="D35" s="17">
        <v>41.569000000000003</v>
      </c>
      <c r="E35" s="17">
        <v>47.34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</row>
    <row r="36" spans="1:44" ht="15.6" x14ac:dyDescent="0.3">
      <c r="A36" s="17"/>
      <c r="B36" s="17">
        <v>2.88</v>
      </c>
      <c r="C36" s="17">
        <v>18.53</v>
      </c>
      <c r="D36" s="17">
        <v>43.964399999999998</v>
      </c>
      <c r="E36" s="17">
        <v>48.408999999999999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</row>
    <row r="37" spans="1:44" ht="15.6" x14ac:dyDescent="0.3">
      <c r="A37" s="17"/>
      <c r="B37" s="17">
        <v>2.88</v>
      </c>
      <c r="C37" s="17">
        <v>17.34</v>
      </c>
      <c r="D37" s="17">
        <v>45.581000000000003</v>
      </c>
      <c r="E37" s="17">
        <v>46.66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</row>
    <row r="38" spans="1:44" ht="15.6" x14ac:dyDescent="0.3">
      <c r="A38" s="17" t="s">
        <v>94</v>
      </c>
      <c r="B38" s="17">
        <f>AVERAGE(B35:B37)</f>
        <v>2.8666666666666667</v>
      </c>
      <c r="C38" s="17">
        <f>AVERAGE(C35:C37)</f>
        <v>17.933333333333334</v>
      </c>
      <c r="D38" s="17">
        <f>AVERAGE(D35:D37)</f>
        <v>43.704799999999999</v>
      </c>
      <c r="E38" s="17">
        <f>AVERAGE(E35:E37)</f>
        <v>47.469666666666662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</row>
    <row r="39" spans="1:44" ht="15.6" x14ac:dyDescent="0.3">
      <c r="A39" s="17" t="s">
        <v>3</v>
      </c>
      <c r="B39" s="17">
        <f>STDEV(B35:B37)</f>
        <v>2.3094010767585049E-2</v>
      </c>
      <c r="C39" s="17">
        <f>STDEV(C35:C37)</f>
        <v>0.59500700275991214</v>
      </c>
      <c r="D39" s="17">
        <f>STDEV(D35:D37)</f>
        <v>2.0185589216071946</v>
      </c>
      <c r="E39" s="17">
        <f>STDEV(E35:E37)</f>
        <v>0.88168040316961482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</row>
    <row r="40" spans="1:44" ht="15.6" x14ac:dyDescent="0.3">
      <c r="A40" s="17" t="s">
        <v>41</v>
      </c>
      <c r="B40" s="17">
        <f>_xlfn.T.TEST(B30:B32,B35:B37,2,1)</f>
        <v>8.5064185877562221E-3</v>
      </c>
      <c r="C40" s="17">
        <f>_xlfn.T.TEST(C30:C32,C35:C37,2,1)</f>
        <v>9.8723672055621848E-4</v>
      </c>
      <c r="D40" s="17">
        <f>_xlfn.T.TEST(D30:D32,D35:D37,2,1)</f>
        <v>6.8433839741716494E-3</v>
      </c>
      <c r="E40" s="17">
        <f>_xlfn.T.TEST(E30:E32,E35:E37,2,1)</f>
        <v>8.7733265114053687E-4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</row>
    <row r="41" spans="1:44" ht="15.6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</row>
    <row r="42" spans="1:44" ht="15.6" x14ac:dyDescent="0.3">
      <c r="A42" s="16" t="s">
        <v>38</v>
      </c>
      <c r="B42" s="16" t="s">
        <v>95</v>
      </c>
      <c r="C42" s="16"/>
      <c r="D42" s="16"/>
      <c r="E42" s="16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</row>
    <row r="43" spans="1:44" ht="15.6" x14ac:dyDescent="0.3">
      <c r="A43" s="17" t="s">
        <v>87</v>
      </c>
      <c r="B43" s="17" t="s">
        <v>27</v>
      </c>
      <c r="C43" s="17" t="s">
        <v>79</v>
      </c>
      <c r="D43" s="17" t="s">
        <v>40</v>
      </c>
      <c r="E43" s="17" t="s">
        <v>88</v>
      </c>
      <c r="F43" s="17" t="s">
        <v>27</v>
      </c>
      <c r="G43" s="17" t="s">
        <v>79</v>
      </c>
      <c r="H43" s="17" t="s">
        <v>40</v>
      </c>
      <c r="I43" s="17" t="s">
        <v>90</v>
      </c>
      <c r="J43" s="17" t="s">
        <v>27</v>
      </c>
      <c r="K43" s="17" t="s">
        <v>79</v>
      </c>
      <c r="L43" s="17" t="s">
        <v>40</v>
      </c>
      <c r="M43" s="17" t="s">
        <v>87</v>
      </c>
      <c r="N43" s="17" t="s">
        <v>96</v>
      </c>
      <c r="O43" s="17" t="s">
        <v>79</v>
      </c>
      <c r="P43" s="17" t="s">
        <v>40</v>
      </c>
      <c r="Q43" s="17" t="s">
        <v>88</v>
      </c>
      <c r="R43" s="17" t="s">
        <v>96</v>
      </c>
      <c r="S43" s="17" t="s">
        <v>79</v>
      </c>
      <c r="T43" s="17" t="s">
        <v>40</v>
      </c>
      <c r="U43" s="17" t="s">
        <v>90</v>
      </c>
      <c r="V43" s="17" t="s">
        <v>96</v>
      </c>
      <c r="W43" s="17" t="s">
        <v>79</v>
      </c>
      <c r="X43" s="17" t="s">
        <v>97</v>
      </c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</row>
    <row r="44" spans="1:44" ht="15.6" x14ac:dyDescent="0.3">
      <c r="A44" s="17" t="s">
        <v>98</v>
      </c>
      <c r="B44" s="17">
        <v>190</v>
      </c>
      <c r="C44" s="17">
        <v>818</v>
      </c>
      <c r="D44" s="17">
        <v>1308</v>
      </c>
      <c r="E44" s="17" t="s">
        <v>92</v>
      </c>
      <c r="F44" s="17">
        <v>182</v>
      </c>
      <c r="G44" s="17">
        <v>851</v>
      </c>
      <c r="H44" s="17">
        <v>1170</v>
      </c>
      <c r="I44" s="17" t="s">
        <v>92</v>
      </c>
      <c r="J44" s="17">
        <v>198</v>
      </c>
      <c r="K44" s="17">
        <v>779</v>
      </c>
      <c r="L44" s="17">
        <v>1461</v>
      </c>
      <c r="M44" s="17"/>
      <c r="N44" s="17">
        <v>137</v>
      </c>
      <c r="O44" s="17">
        <v>707</v>
      </c>
      <c r="P44" s="17">
        <v>947</v>
      </c>
      <c r="Q44" s="17"/>
      <c r="R44" s="17">
        <v>112</v>
      </c>
      <c r="S44" s="17">
        <v>851</v>
      </c>
      <c r="T44" s="17">
        <v>919</v>
      </c>
      <c r="U44" s="17"/>
      <c r="V44" s="17">
        <v>162</v>
      </c>
      <c r="W44" s="17">
        <v>620</v>
      </c>
      <c r="X44" s="17">
        <v>972</v>
      </c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</row>
    <row r="45" spans="1:44" ht="15.6" x14ac:dyDescent="0.3">
      <c r="A45" s="17">
        <v>2</v>
      </c>
      <c r="B45" s="17">
        <v>187.5</v>
      </c>
      <c r="C45" s="17">
        <v>800</v>
      </c>
      <c r="D45" s="17">
        <v>1265</v>
      </c>
      <c r="E45" s="17">
        <v>2</v>
      </c>
      <c r="F45" s="17">
        <v>180</v>
      </c>
      <c r="G45" s="17">
        <v>887</v>
      </c>
      <c r="H45" s="17">
        <v>1164</v>
      </c>
      <c r="I45" s="17">
        <v>2</v>
      </c>
      <c r="J45" s="17">
        <v>201</v>
      </c>
      <c r="K45" s="17">
        <v>771</v>
      </c>
      <c r="L45" s="17">
        <v>1476</v>
      </c>
      <c r="M45" s="17"/>
      <c r="N45" s="17">
        <v>132</v>
      </c>
      <c r="O45" s="17">
        <v>723</v>
      </c>
      <c r="P45" s="17">
        <v>943</v>
      </c>
      <c r="Q45" s="17"/>
      <c r="R45" s="17">
        <v>102</v>
      </c>
      <c r="S45" s="17">
        <v>821</v>
      </c>
      <c r="T45" s="17">
        <v>923</v>
      </c>
      <c r="U45" s="17"/>
      <c r="V45" s="17">
        <v>145</v>
      </c>
      <c r="W45" s="17">
        <v>608</v>
      </c>
      <c r="X45" s="17">
        <v>986</v>
      </c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</row>
    <row r="46" spans="1:44" ht="15.6" x14ac:dyDescent="0.3">
      <c r="A46" s="17">
        <v>3</v>
      </c>
      <c r="B46" s="17">
        <v>191</v>
      </c>
      <c r="C46" s="17">
        <v>828</v>
      </c>
      <c r="D46" s="17">
        <v>1240</v>
      </c>
      <c r="E46" s="17">
        <v>3</v>
      </c>
      <c r="F46" s="17">
        <v>192</v>
      </c>
      <c r="G46" s="17">
        <v>830</v>
      </c>
      <c r="H46" s="17">
        <v>1232</v>
      </c>
      <c r="I46" s="17">
        <v>3</v>
      </c>
      <c r="J46" s="17">
        <v>217</v>
      </c>
      <c r="K46" s="17">
        <v>758</v>
      </c>
      <c r="L46" s="17">
        <v>1485</v>
      </c>
      <c r="M46" s="17"/>
      <c r="N46" s="17">
        <v>142</v>
      </c>
      <c r="O46" s="17">
        <v>710</v>
      </c>
      <c r="P46" s="17">
        <v>967</v>
      </c>
      <c r="Q46" s="17"/>
      <c r="R46" s="17">
        <v>121</v>
      </c>
      <c r="S46" s="17">
        <v>881</v>
      </c>
      <c r="T46" s="17">
        <v>957</v>
      </c>
      <c r="U46" s="17"/>
      <c r="V46" s="17">
        <v>182</v>
      </c>
      <c r="W46" s="17">
        <v>634</v>
      </c>
      <c r="X46" s="17">
        <v>990</v>
      </c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</row>
    <row r="47" spans="1:44" ht="15.6" x14ac:dyDescent="0.3">
      <c r="A47" s="17">
        <v>4</v>
      </c>
      <c r="B47" s="17">
        <v>192</v>
      </c>
      <c r="C47" s="17">
        <v>835</v>
      </c>
      <c r="D47" s="17">
        <v>1358</v>
      </c>
      <c r="E47" s="17">
        <v>4</v>
      </c>
      <c r="F47" s="17">
        <v>174</v>
      </c>
      <c r="G47" s="17">
        <v>828</v>
      </c>
      <c r="H47" s="17">
        <v>1103</v>
      </c>
      <c r="I47" s="17">
        <v>4</v>
      </c>
      <c r="J47" s="17">
        <v>186</v>
      </c>
      <c r="K47" s="17">
        <v>798</v>
      </c>
      <c r="L47" s="17">
        <v>1385</v>
      </c>
      <c r="M47" s="17"/>
      <c r="N47" s="17">
        <v>141</v>
      </c>
      <c r="O47" s="17">
        <v>701</v>
      </c>
      <c r="P47" s="17">
        <v>933</v>
      </c>
      <c r="Q47" s="17"/>
      <c r="R47" s="17">
        <v>120</v>
      </c>
      <c r="S47" s="17">
        <v>861</v>
      </c>
      <c r="T47" s="17">
        <v>910</v>
      </c>
      <c r="U47" s="17"/>
      <c r="V47" s="17">
        <v>171</v>
      </c>
      <c r="W47" s="17">
        <v>641</v>
      </c>
      <c r="X47" s="17">
        <v>952</v>
      </c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</row>
    <row r="48" spans="1:44" ht="15.6" x14ac:dyDescent="0.3">
      <c r="A48" s="17">
        <v>5</v>
      </c>
      <c r="B48" s="17">
        <v>189.5</v>
      </c>
      <c r="C48" s="17">
        <v>812</v>
      </c>
      <c r="D48" s="17">
        <v>1372</v>
      </c>
      <c r="E48" s="17">
        <v>5</v>
      </c>
      <c r="F48" s="17">
        <v>184</v>
      </c>
      <c r="G48" s="17">
        <v>860</v>
      </c>
      <c r="H48" s="17">
        <v>1181</v>
      </c>
      <c r="I48" s="17">
        <v>5</v>
      </c>
      <c r="J48" s="17">
        <v>188</v>
      </c>
      <c r="K48" s="17">
        <v>794</v>
      </c>
      <c r="L48" s="17">
        <v>1398</v>
      </c>
      <c r="M48" s="17"/>
      <c r="N48" s="17">
        <v>133</v>
      </c>
      <c r="O48" s="17">
        <v>694</v>
      </c>
      <c r="P48" s="17">
        <v>945</v>
      </c>
      <c r="Q48" s="17"/>
      <c r="R48" s="17">
        <v>105</v>
      </c>
      <c r="S48" s="17">
        <v>841</v>
      </c>
      <c r="T48" s="17">
        <v>886</v>
      </c>
      <c r="U48" s="17"/>
      <c r="V48" s="17">
        <v>150</v>
      </c>
      <c r="W48" s="17">
        <v>597</v>
      </c>
      <c r="X48" s="17">
        <v>960</v>
      </c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4" ht="15.6" x14ac:dyDescent="0.3">
      <c r="A49" s="17" t="s">
        <v>74</v>
      </c>
      <c r="B49" s="17">
        <f>AVERAGE(B44:B48)</f>
        <v>190</v>
      </c>
      <c r="C49" s="17">
        <f>AVERAGE(C44:C48)</f>
        <v>818.6</v>
      </c>
      <c r="D49" s="17">
        <f>AVERAGE(D44:D48)</f>
        <v>1308.5999999999999</v>
      </c>
      <c r="E49" s="17"/>
      <c r="F49" s="17">
        <f>AVERAGE(F44:F48)</f>
        <v>182.4</v>
      </c>
      <c r="G49" s="17">
        <f>AVERAGE(G44:G48)</f>
        <v>851.2</v>
      </c>
      <c r="H49" s="17">
        <f>AVERAGE(H44:H48)</f>
        <v>1170</v>
      </c>
      <c r="I49" s="17"/>
      <c r="J49" s="17">
        <f>AVERAGE(J44:J48)</f>
        <v>198</v>
      </c>
      <c r="K49" s="17">
        <f>AVERAGE(K44:K48)</f>
        <v>780</v>
      </c>
      <c r="L49" s="17">
        <f>AVERAGE(L44:L48)</f>
        <v>1441</v>
      </c>
      <c r="M49" s="17"/>
      <c r="N49" s="17">
        <f>AVERAGE(N44:N48)</f>
        <v>137</v>
      </c>
      <c r="O49" s="17">
        <f>AVERAGE(O44:O48)</f>
        <v>707</v>
      </c>
      <c r="P49" s="17">
        <f>AVERAGE(P44:P48)</f>
        <v>947</v>
      </c>
      <c r="Q49" s="17"/>
      <c r="R49" s="17">
        <f>AVERAGE(R44:R48)</f>
        <v>112</v>
      </c>
      <c r="S49" s="17">
        <f>AVERAGE(S44:S48)</f>
        <v>851</v>
      </c>
      <c r="T49" s="17">
        <f>AVERAGE(T44:T48)</f>
        <v>919</v>
      </c>
      <c r="U49" s="17"/>
      <c r="V49" s="17">
        <f>AVERAGE(V44:V48)</f>
        <v>162</v>
      </c>
      <c r="W49" s="17">
        <f>AVERAGE(W44:W48)</f>
        <v>620</v>
      </c>
      <c r="X49" s="17">
        <f>AVERAGE(X44:X48)</f>
        <v>972</v>
      </c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</row>
    <row r="50" spans="1:44" ht="15.6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6"/>
      <c r="N50" s="17"/>
      <c r="O50" s="17"/>
      <c r="P50" s="17"/>
      <c r="Q50" s="16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</row>
    <row r="51" spans="1:44" ht="15.6" x14ac:dyDescent="0.3">
      <c r="A51" s="17"/>
      <c r="B51" s="17" t="s">
        <v>111</v>
      </c>
      <c r="C51" s="17"/>
      <c r="D51" s="17"/>
      <c r="E51" s="19" t="s">
        <v>94</v>
      </c>
      <c r="F51" s="19" t="s">
        <v>3</v>
      </c>
      <c r="G51" s="19" t="s">
        <v>41</v>
      </c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</row>
    <row r="52" spans="1:44" ht="15.6" x14ac:dyDescent="0.3">
      <c r="A52" s="17" t="s">
        <v>27</v>
      </c>
      <c r="B52" s="17">
        <v>190</v>
      </c>
      <c r="C52" s="17">
        <v>184</v>
      </c>
      <c r="D52" s="17">
        <v>198</v>
      </c>
      <c r="E52" s="19">
        <f t="shared" ref="E52:E57" si="0">AVERAGE(B52:D52)</f>
        <v>190.66666666666666</v>
      </c>
      <c r="F52" s="19">
        <f t="shared" ref="F52:F57" si="1">STDEV(B52:D52)</f>
        <v>7.0237691685684922</v>
      </c>
      <c r="G52" s="19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</row>
    <row r="53" spans="1:44" ht="15.6" x14ac:dyDescent="0.3">
      <c r="A53" s="17" t="s">
        <v>96</v>
      </c>
      <c r="B53" s="17">
        <v>137</v>
      </c>
      <c r="C53" s="17">
        <v>112</v>
      </c>
      <c r="D53" s="17">
        <v>162</v>
      </c>
      <c r="E53" s="19">
        <f t="shared" si="0"/>
        <v>137</v>
      </c>
      <c r="F53" s="19">
        <f t="shared" si="1"/>
        <v>25</v>
      </c>
      <c r="G53" s="19">
        <f>_xlfn.T.TEST(B52:D52,B53:D53,2,1)</f>
        <v>3.5547668662543129E-2</v>
      </c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</row>
    <row r="54" spans="1:44" ht="15.6" x14ac:dyDescent="0.3">
      <c r="A54" s="17" t="s">
        <v>22</v>
      </c>
      <c r="B54" s="17">
        <v>818.6</v>
      </c>
      <c r="C54" s="17">
        <v>851.2</v>
      </c>
      <c r="D54" s="17">
        <v>780</v>
      </c>
      <c r="E54" s="19">
        <f t="shared" si="0"/>
        <v>816.6</v>
      </c>
      <c r="F54" s="19">
        <f t="shared" si="1"/>
        <v>35.642109926321723</v>
      </c>
      <c r="G54" s="19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</row>
    <row r="55" spans="1:44" ht="15.6" x14ac:dyDescent="0.3">
      <c r="A55" s="17" t="s">
        <v>81</v>
      </c>
      <c r="B55" s="17">
        <v>707</v>
      </c>
      <c r="C55" s="17">
        <v>851</v>
      </c>
      <c r="D55" s="17">
        <v>620</v>
      </c>
      <c r="E55" s="19">
        <f t="shared" si="0"/>
        <v>726</v>
      </c>
      <c r="F55" s="19">
        <f t="shared" si="1"/>
        <v>116.66619047521866</v>
      </c>
      <c r="G55" s="19">
        <f>_xlfn.T.TEST(B54:D54,B55:D55,2,1)</f>
        <v>0.19557558311743017</v>
      </c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</row>
    <row r="56" spans="1:44" ht="15.6" x14ac:dyDescent="0.3">
      <c r="A56" s="17" t="s">
        <v>23</v>
      </c>
      <c r="B56" s="17">
        <v>1308.5999999999999</v>
      </c>
      <c r="C56" s="17">
        <v>1170</v>
      </c>
      <c r="D56" s="17">
        <v>1441</v>
      </c>
      <c r="E56" s="19">
        <f t="shared" si="0"/>
        <v>1306.5333333333333</v>
      </c>
      <c r="F56" s="19">
        <f t="shared" si="1"/>
        <v>135.51181990266875</v>
      </c>
      <c r="G56" s="19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</row>
    <row r="57" spans="1:44" ht="15.6" x14ac:dyDescent="0.3">
      <c r="A57" s="17" t="s">
        <v>82</v>
      </c>
      <c r="B57" s="17">
        <v>947</v>
      </c>
      <c r="C57" s="17">
        <v>919</v>
      </c>
      <c r="D57" s="17">
        <v>972</v>
      </c>
      <c r="E57" s="19">
        <f t="shared" si="0"/>
        <v>946</v>
      </c>
      <c r="F57" s="19">
        <f t="shared" si="1"/>
        <v>26.514147167125703</v>
      </c>
      <c r="G57" s="19">
        <f>_xlfn.T.TEST(B56:D56,B57:D57,2,1)</f>
        <v>2.914449218837523E-2</v>
      </c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</row>
    <row r="58" spans="1:44" ht="15.6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</row>
    <row r="59" spans="1:44" ht="15.6" x14ac:dyDescent="0.3">
      <c r="A59" s="16" t="s">
        <v>112</v>
      </c>
      <c r="B59" s="16" t="s">
        <v>115</v>
      </c>
      <c r="C59" s="16"/>
      <c r="D59" s="16"/>
      <c r="E59" s="16"/>
      <c r="F59" s="16"/>
      <c r="G59" s="16"/>
      <c r="H59" s="16"/>
      <c r="I59" s="16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 t="s">
        <v>130</v>
      </c>
      <c r="W59" s="17"/>
      <c r="X59" s="17"/>
      <c r="Y59" s="17"/>
      <c r="Z59" s="17" t="s">
        <v>74</v>
      </c>
      <c r="AA59" s="17" t="s">
        <v>3</v>
      </c>
      <c r="AB59" s="16" t="s">
        <v>84</v>
      </c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</row>
    <row r="60" spans="1:44" ht="15.6" x14ac:dyDescent="0.3">
      <c r="A60" s="16" t="s">
        <v>124</v>
      </c>
      <c r="B60" s="16" t="s">
        <v>114</v>
      </c>
      <c r="C60" s="17" t="s">
        <v>116</v>
      </c>
      <c r="D60" s="17" t="s">
        <v>117</v>
      </c>
      <c r="E60" s="16" t="s">
        <v>118</v>
      </c>
      <c r="F60" s="17" t="s">
        <v>119</v>
      </c>
      <c r="G60" s="17" t="s">
        <v>120</v>
      </c>
      <c r="H60" s="16" t="s">
        <v>121</v>
      </c>
      <c r="I60" s="17" t="s">
        <v>122</v>
      </c>
      <c r="J60" s="17" t="s">
        <v>123</v>
      </c>
      <c r="K60" s="16" t="s">
        <v>126</v>
      </c>
      <c r="L60" s="16" t="s">
        <v>125</v>
      </c>
      <c r="M60" s="20" t="s">
        <v>116</v>
      </c>
      <c r="N60" s="20" t="s">
        <v>117</v>
      </c>
      <c r="O60" s="21" t="s">
        <v>118</v>
      </c>
      <c r="P60" s="20" t="s">
        <v>119</v>
      </c>
      <c r="Q60" s="20" t="s">
        <v>120</v>
      </c>
      <c r="R60" s="21" t="s">
        <v>121</v>
      </c>
      <c r="S60" s="20" t="s">
        <v>122</v>
      </c>
      <c r="T60" s="20" t="s">
        <v>123</v>
      </c>
      <c r="U60" s="17"/>
      <c r="V60" s="17" t="s">
        <v>27</v>
      </c>
      <c r="W60" s="17">
        <v>11538</v>
      </c>
      <c r="X60" s="17">
        <v>11109</v>
      </c>
      <c r="Y60" s="17">
        <v>12286</v>
      </c>
      <c r="Z60" s="17">
        <f t="shared" ref="Z60:Z65" si="2">AVERAGE(W60:Y60)</f>
        <v>11644.333333333334</v>
      </c>
      <c r="AA60" s="17">
        <f>STDEV(W60:Y60)</f>
        <v>595.66125720356649</v>
      </c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</row>
    <row r="61" spans="1:44" ht="15.6" x14ac:dyDescent="0.3">
      <c r="A61" s="17" t="s">
        <v>92</v>
      </c>
      <c r="B61" s="17">
        <v>12921</v>
      </c>
      <c r="C61" s="17">
        <v>13510.5</v>
      </c>
      <c r="D61" s="17">
        <v>10421</v>
      </c>
      <c r="E61" s="17">
        <v>14546</v>
      </c>
      <c r="F61" s="17">
        <v>13456</v>
      </c>
      <c r="G61" s="20">
        <v>13529</v>
      </c>
      <c r="H61" s="20">
        <v>21769</v>
      </c>
      <c r="I61" s="20">
        <v>21846</v>
      </c>
      <c r="J61" s="20">
        <v>21077</v>
      </c>
      <c r="K61" s="17" t="s">
        <v>92</v>
      </c>
      <c r="L61" s="17">
        <v>25518</v>
      </c>
      <c r="M61" s="17">
        <v>16277</v>
      </c>
      <c r="N61" s="17">
        <v>32482</v>
      </c>
      <c r="O61" s="17">
        <v>31322</v>
      </c>
      <c r="P61" s="17">
        <v>20179</v>
      </c>
      <c r="Q61" s="17">
        <v>28774</v>
      </c>
      <c r="R61" s="17">
        <v>48509</v>
      </c>
      <c r="S61" s="17">
        <v>51980</v>
      </c>
      <c r="T61" s="17">
        <v>46755</v>
      </c>
      <c r="U61" s="17"/>
      <c r="V61" s="17" t="s">
        <v>127</v>
      </c>
      <c r="W61" s="17">
        <v>16743</v>
      </c>
      <c r="X61" s="17">
        <v>18420</v>
      </c>
      <c r="Y61" s="17">
        <v>16601</v>
      </c>
      <c r="Z61" s="17">
        <f t="shared" si="2"/>
        <v>17254.666666666668</v>
      </c>
      <c r="AA61" s="17">
        <f t="shared" ref="AA61:AA65" si="3">STDEV(W61:Y61)</f>
        <v>1011.7026901878503</v>
      </c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</row>
    <row r="62" spans="1:44" ht="15.6" x14ac:dyDescent="0.3">
      <c r="A62" s="17">
        <v>2</v>
      </c>
      <c r="B62" s="17">
        <v>10947</v>
      </c>
      <c r="C62" s="17">
        <v>11173.7</v>
      </c>
      <c r="D62" s="17">
        <v>12315</v>
      </c>
      <c r="E62" s="17">
        <v>16164</v>
      </c>
      <c r="F62" s="17">
        <v>16752</v>
      </c>
      <c r="G62" s="17">
        <v>15992</v>
      </c>
      <c r="H62" s="17">
        <v>28915</v>
      </c>
      <c r="I62" s="17">
        <v>23169</v>
      </c>
      <c r="J62" s="17">
        <v>23169</v>
      </c>
      <c r="K62" s="17">
        <v>2</v>
      </c>
      <c r="L62" s="17">
        <v>14394</v>
      </c>
      <c r="M62" s="17">
        <v>21752</v>
      </c>
      <c r="N62" s="17">
        <v>29452</v>
      </c>
      <c r="O62" s="17">
        <v>21804</v>
      </c>
      <c r="P62" s="17">
        <v>29187</v>
      </c>
      <c r="Q62" s="17">
        <v>20055</v>
      </c>
      <c r="R62" s="17">
        <v>39460</v>
      </c>
      <c r="S62" s="17">
        <v>39222</v>
      </c>
      <c r="T62" s="17">
        <v>48393</v>
      </c>
      <c r="U62" s="17"/>
      <c r="V62" s="17" t="s">
        <v>128</v>
      </c>
      <c r="W62" s="17">
        <v>20224</v>
      </c>
      <c r="X62" s="17">
        <v>19636</v>
      </c>
      <c r="Y62" s="17">
        <v>19343</v>
      </c>
      <c r="Z62" s="17">
        <f t="shared" si="2"/>
        <v>19734.333333333332</v>
      </c>
      <c r="AA62" s="17">
        <f t="shared" si="3"/>
        <v>448.65614153083129</v>
      </c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</row>
    <row r="63" spans="1:44" ht="15.6" x14ac:dyDescent="0.3">
      <c r="A63" s="17">
        <v>3</v>
      </c>
      <c r="B63" s="17">
        <v>9526</v>
      </c>
      <c r="C63" s="17">
        <v>15852.6</v>
      </c>
      <c r="D63" s="17">
        <v>10368</v>
      </c>
      <c r="E63" s="17">
        <v>17536</v>
      </c>
      <c r="F63" s="17">
        <v>20318</v>
      </c>
      <c r="G63" s="20">
        <v>17022</v>
      </c>
      <c r="H63" s="20">
        <v>22707</v>
      </c>
      <c r="I63" s="20">
        <v>22384</v>
      </c>
      <c r="J63" s="20">
        <v>21800</v>
      </c>
      <c r="K63" s="20">
        <v>3</v>
      </c>
      <c r="L63" s="17">
        <v>28657</v>
      </c>
      <c r="M63" s="17">
        <v>23460</v>
      </c>
      <c r="N63" s="17">
        <v>30949</v>
      </c>
      <c r="O63" s="17">
        <v>18857</v>
      </c>
      <c r="P63" s="17">
        <v>30936</v>
      </c>
      <c r="Q63" s="17">
        <v>17453</v>
      </c>
      <c r="R63" s="17">
        <v>46289</v>
      </c>
      <c r="S63" s="17">
        <v>44725</v>
      </c>
      <c r="T63" s="17">
        <v>49545</v>
      </c>
      <c r="U63" s="17"/>
      <c r="V63" s="17" t="s">
        <v>113</v>
      </c>
      <c r="W63" s="17">
        <v>20810</v>
      </c>
      <c r="X63" s="17">
        <v>20676</v>
      </c>
      <c r="Y63" s="17">
        <v>22294</v>
      </c>
      <c r="Z63" s="17">
        <f t="shared" si="2"/>
        <v>21260</v>
      </c>
      <c r="AA63" s="17">
        <f t="shared" si="3"/>
        <v>897.97327354437448</v>
      </c>
      <c r="AB63" s="17">
        <f>_xlfn.T.TEST(W60:Y60,W63:Y63,2,1)</f>
        <v>4.9425723978674179E-4</v>
      </c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</row>
    <row r="64" spans="1:44" ht="15.6" x14ac:dyDescent="0.3">
      <c r="A64" s="17">
        <v>4</v>
      </c>
      <c r="B64" s="17">
        <v>15931.5</v>
      </c>
      <c r="C64" s="17">
        <v>11510.5</v>
      </c>
      <c r="D64" s="17">
        <v>11578.9</v>
      </c>
      <c r="E64" s="17">
        <v>13872</v>
      </c>
      <c r="F64" s="17">
        <v>22205</v>
      </c>
      <c r="G64" s="20">
        <v>14436</v>
      </c>
      <c r="H64" s="20">
        <v>14261</v>
      </c>
      <c r="I64" s="20">
        <v>14554</v>
      </c>
      <c r="J64" s="20">
        <v>13761</v>
      </c>
      <c r="K64" s="20">
        <v>4</v>
      </c>
      <c r="L64" s="17">
        <v>13795</v>
      </c>
      <c r="M64" s="17">
        <v>11694</v>
      </c>
      <c r="N64" s="17">
        <v>13576</v>
      </c>
      <c r="O64" s="17">
        <v>21281</v>
      </c>
      <c r="P64" s="17">
        <v>24008</v>
      </c>
      <c r="Q64" s="17">
        <v>24518</v>
      </c>
      <c r="R64" s="17">
        <v>40317</v>
      </c>
      <c r="S64" s="17">
        <v>45507</v>
      </c>
      <c r="T64" s="17">
        <v>45719</v>
      </c>
      <c r="U64" s="17"/>
      <c r="V64" s="17" t="s">
        <v>129</v>
      </c>
      <c r="W64" s="17">
        <v>24947</v>
      </c>
      <c r="X64" s="17">
        <v>25002</v>
      </c>
      <c r="Y64" s="17">
        <v>23966</v>
      </c>
      <c r="Z64" s="17">
        <f t="shared" si="2"/>
        <v>24638.333333333332</v>
      </c>
      <c r="AA64" s="17">
        <f t="shared" si="3"/>
        <v>582.90679643776105</v>
      </c>
      <c r="AB64" s="17">
        <f>_xlfn.T.TEST(W61:Y61,W64:Y64,2,1)</f>
        <v>3.9988736879557887E-3</v>
      </c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</row>
    <row r="65" spans="1:44" ht="15.6" x14ac:dyDescent="0.3">
      <c r="A65" s="17">
        <v>5</v>
      </c>
      <c r="B65" s="17">
        <v>16947.3</v>
      </c>
      <c r="C65" s="17">
        <v>9578.9</v>
      </c>
      <c r="D65" s="17">
        <v>10368</v>
      </c>
      <c r="E65" s="17">
        <v>14350</v>
      </c>
      <c r="F65" s="17">
        <v>13492</v>
      </c>
      <c r="G65" s="20">
        <v>13455</v>
      </c>
      <c r="H65" s="20">
        <v>21377</v>
      </c>
      <c r="I65" s="20">
        <v>20692</v>
      </c>
      <c r="J65" s="20">
        <v>20261</v>
      </c>
      <c r="K65" s="20">
        <v>5</v>
      </c>
      <c r="L65" s="17">
        <v>11418</v>
      </c>
      <c r="M65" s="17">
        <v>23686</v>
      </c>
      <c r="N65" s="17">
        <v>12343</v>
      </c>
      <c r="O65" s="17">
        <v>22245</v>
      </c>
      <c r="P65" s="17">
        <v>21735</v>
      </c>
      <c r="Q65" s="17">
        <v>18237</v>
      </c>
      <c r="R65" s="17">
        <v>47317</v>
      </c>
      <c r="S65" s="17">
        <v>50623</v>
      </c>
      <c r="T65" s="17">
        <v>42262</v>
      </c>
      <c r="U65" s="17"/>
      <c r="V65" s="17" t="s">
        <v>82</v>
      </c>
      <c r="W65" s="17">
        <v>44273</v>
      </c>
      <c r="X65" s="17">
        <v>46373</v>
      </c>
      <c r="Y65" s="17">
        <v>48182</v>
      </c>
      <c r="Z65" s="17">
        <f t="shared" si="2"/>
        <v>46276</v>
      </c>
      <c r="AA65" s="17">
        <f t="shared" si="3"/>
        <v>1956.3044241630698</v>
      </c>
      <c r="AB65" s="17">
        <f>_xlfn.T.TEST(W62:Y62,W65:Y65,2,1)</f>
        <v>2.7165778383325479E-3</v>
      </c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</row>
    <row r="66" spans="1:44" ht="15.6" x14ac:dyDescent="0.3">
      <c r="A66" s="17">
        <v>6</v>
      </c>
      <c r="B66" s="17">
        <v>10136.799999999999</v>
      </c>
      <c r="C66" s="17">
        <v>10052</v>
      </c>
      <c r="D66" s="17">
        <v>13510</v>
      </c>
      <c r="E66" s="17">
        <v>20968</v>
      </c>
      <c r="F66" s="17">
        <v>21630</v>
      </c>
      <c r="G66" s="20">
        <v>20024</v>
      </c>
      <c r="H66" s="17">
        <v>16977</v>
      </c>
      <c r="I66" s="17">
        <v>21692</v>
      </c>
      <c r="J66" s="17">
        <v>20954</v>
      </c>
      <c r="K66" s="20">
        <v>6</v>
      </c>
      <c r="L66" s="17">
        <v>13955</v>
      </c>
      <c r="M66" s="17">
        <v>12604</v>
      </c>
      <c r="N66" s="17">
        <v>21168</v>
      </c>
      <c r="O66" s="17">
        <v>28485</v>
      </c>
      <c r="P66" s="17">
        <v>19242</v>
      </c>
      <c r="Q66" s="17">
        <v>28320</v>
      </c>
      <c r="R66" s="17">
        <v>39556</v>
      </c>
      <c r="S66" s="17">
        <v>42526</v>
      </c>
      <c r="T66" s="17">
        <v>51226</v>
      </c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</row>
    <row r="67" spans="1:44" ht="15.6" x14ac:dyDescent="0.3">
      <c r="A67" s="17">
        <v>7</v>
      </c>
      <c r="B67" s="17">
        <v>9252.6</v>
      </c>
      <c r="C67" s="17">
        <v>10100</v>
      </c>
      <c r="D67" s="17">
        <v>9405</v>
      </c>
      <c r="E67" s="17">
        <v>16593</v>
      </c>
      <c r="F67" s="17">
        <v>17206</v>
      </c>
      <c r="G67" s="20">
        <v>16299</v>
      </c>
      <c r="H67" s="20">
        <v>22746</v>
      </c>
      <c r="I67" s="20">
        <v>20146</v>
      </c>
      <c r="J67" s="20">
        <v>20138</v>
      </c>
      <c r="K67" s="20">
        <v>7</v>
      </c>
      <c r="L67" s="17">
        <v>17664</v>
      </c>
      <c r="M67" s="17">
        <v>14828</v>
      </c>
      <c r="N67" s="17">
        <v>19525</v>
      </c>
      <c r="O67" s="17">
        <v>25675</v>
      </c>
      <c r="P67" s="17">
        <v>30151</v>
      </c>
      <c r="Q67" s="17">
        <v>26308</v>
      </c>
      <c r="R67" s="17">
        <v>41998</v>
      </c>
      <c r="S67" s="17">
        <v>43710</v>
      </c>
      <c r="T67" s="17">
        <v>47336</v>
      </c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</row>
    <row r="68" spans="1:44" ht="15.6" x14ac:dyDescent="0.3">
      <c r="A68" s="17">
        <v>8</v>
      </c>
      <c r="B68" s="17">
        <v>9457.9</v>
      </c>
      <c r="C68" s="17">
        <v>9263</v>
      </c>
      <c r="D68" s="17">
        <v>12210</v>
      </c>
      <c r="E68" s="17">
        <v>16666</v>
      </c>
      <c r="F68" s="17">
        <v>22475</v>
      </c>
      <c r="G68" s="20">
        <v>16054</v>
      </c>
      <c r="H68" s="20">
        <v>14369</v>
      </c>
      <c r="I68" s="20">
        <v>14754</v>
      </c>
      <c r="J68" s="20">
        <v>13977</v>
      </c>
      <c r="K68" s="20">
        <v>8</v>
      </c>
      <c r="L68" s="17">
        <v>18905</v>
      </c>
      <c r="M68" s="17">
        <v>21146</v>
      </c>
      <c r="N68" s="17">
        <v>14157</v>
      </c>
      <c r="O68" s="17">
        <v>26446</v>
      </c>
      <c r="P68" s="17">
        <v>27837</v>
      </c>
      <c r="Q68" s="17">
        <v>23664</v>
      </c>
      <c r="R68" s="17">
        <v>41987</v>
      </c>
      <c r="S68" s="17">
        <v>45740</v>
      </c>
      <c r="T68" s="17">
        <v>51015</v>
      </c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</row>
    <row r="69" spans="1:44" ht="15.6" x14ac:dyDescent="0.3">
      <c r="A69" s="17">
        <v>9</v>
      </c>
      <c r="B69" s="17">
        <v>9784</v>
      </c>
      <c r="C69" s="17">
        <v>9684</v>
      </c>
      <c r="D69" s="17">
        <v>16473</v>
      </c>
      <c r="E69" s="17">
        <v>14804</v>
      </c>
      <c r="F69" s="17">
        <v>13872</v>
      </c>
      <c r="G69" s="20">
        <v>17169</v>
      </c>
      <c r="H69" s="20">
        <v>15738</v>
      </c>
      <c r="I69" s="20">
        <v>14792</v>
      </c>
      <c r="J69" s="20">
        <v>15046</v>
      </c>
      <c r="K69" s="20">
        <v>9</v>
      </c>
      <c r="L69" s="17">
        <v>32336</v>
      </c>
      <c r="M69" s="17">
        <v>32044</v>
      </c>
      <c r="N69" s="17">
        <v>21803</v>
      </c>
      <c r="O69" s="17">
        <v>28981</v>
      </c>
      <c r="P69" s="17">
        <v>21708</v>
      </c>
      <c r="Q69" s="17">
        <v>28774</v>
      </c>
      <c r="R69" s="17">
        <v>47832</v>
      </c>
      <c r="S69" s="17">
        <v>51099</v>
      </c>
      <c r="T69" s="17">
        <v>50021</v>
      </c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</row>
    <row r="70" spans="1:44" ht="15.6" x14ac:dyDescent="0.3">
      <c r="A70" s="17">
        <v>10</v>
      </c>
      <c r="B70" s="17">
        <v>10473.700000000001</v>
      </c>
      <c r="C70" s="17">
        <v>10368</v>
      </c>
      <c r="D70" s="17">
        <v>16210</v>
      </c>
      <c r="E70" s="17">
        <v>21936</v>
      </c>
      <c r="F70" s="17">
        <v>22794</v>
      </c>
      <c r="G70" s="20">
        <v>22034</v>
      </c>
      <c r="H70" s="20">
        <v>23384</v>
      </c>
      <c r="I70" s="20">
        <v>22338</v>
      </c>
      <c r="J70" s="20">
        <v>23255</v>
      </c>
      <c r="K70" s="20">
        <v>10</v>
      </c>
      <c r="L70" s="17">
        <v>31460</v>
      </c>
      <c r="M70" s="17">
        <v>29270</v>
      </c>
      <c r="N70" s="17">
        <v>27482</v>
      </c>
      <c r="O70" s="17">
        <v>24380</v>
      </c>
      <c r="P70" s="17">
        <v>25041</v>
      </c>
      <c r="Q70" s="17">
        <v>23554</v>
      </c>
      <c r="R70" s="17">
        <v>49471</v>
      </c>
      <c r="S70" s="17">
        <v>48604</v>
      </c>
      <c r="T70" s="17">
        <v>49556</v>
      </c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</row>
    <row r="71" spans="1:44" ht="15.6" x14ac:dyDescent="0.3">
      <c r="A71" s="17" t="s">
        <v>74</v>
      </c>
      <c r="B71" s="17">
        <f>AVERAGE(B61:B70)</f>
        <v>11537.78</v>
      </c>
      <c r="C71" s="17">
        <f t="shared" ref="C71:D71" si="4">AVERAGE(C61:C70)</f>
        <v>11109.320000000002</v>
      </c>
      <c r="D71" s="17">
        <f t="shared" si="4"/>
        <v>12285.89</v>
      </c>
      <c r="E71" s="17">
        <f>AVERAGE(E61:E70)</f>
        <v>16743.5</v>
      </c>
      <c r="F71" s="17">
        <f t="shared" ref="F71:G71" si="5">AVERAGE(F61:F70)</f>
        <v>18420</v>
      </c>
      <c r="G71" s="17">
        <f t="shared" si="5"/>
        <v>16601.400000000001</v>
      </c>
      <c r="H71" s="17">
        <f t="shared" ref="H71" si="6">AVERAGE(H61:H70)</f>
        <v>20224.3</v>
      </c>
      <c r="I71" s="17">
        <f t="shared" ref="I71" si="7">AVERAGE(I61:I70)</f>
        <v>19636.7</v>
      </c>
      <c r="J71" s="17">
        <f t="shared" ref="J71" si="8">AVERAGE(J61:J70)</f>
        <v>19343.8</v>
      </c>
      <c r="K71" s="17"/>
      <c r="L71" s="17">
        <f>AVERAGE(L61:L70)</f>
        <v>20810.2</v>
      </c>
      <c r="M71" s="17">
        <f t="shared" ref="M71:T71" si="9">AVERAGE(M61:M70)</f>
        <v>20676.099999999999</v>
      </c>
      <c r="N71" s="17">
        <f t="shared" si="9"/>
        <v>22293.7</v>
      </c>
      <c r="O71" s="17">
        <f t="shared" si="9"/>
        <v>24947.599999999999</v>
      </c>
      <c r="P71" s="17">
        <f t="shared" si="9"/>
        <v>25002.400000000001</v>
      </c>
      <c r="Q71" s="17">
        <f t="shared" si="9"/>
        <v>23965.7</v>
      </c>
      <c r="R71" s="17">
        <f t="shared" si="9"/>
        <v>44273.599999999999</v>
      </c>
      <c r="S71" s="17">
        <f t="shared" si="9"/>
        <v>46373.599999999999</v>
      </c>
      <c r="T71" s="17">
        <f t="shared" si="9"/>
        <v>48182.8</v>
      </c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</row>
    <row r="72" spans="1:44" ht="15.6" x14ac:dyDescent="0.3">
      <c r="A72" s="16"/>
      <c r="B72" s="17"/>
      <c r="C72" s="17"/>
      <c r="D72" s="17"/>
      <c r="E72" s="17"/>
      <c r="F72" s="17"/>
      <c r="G72" s="16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</row>
    <row r="73" spans="1:44" ht="15.6" x14ac:dyDescent="0.3">
      <c r="A73" s="23" t="s">
        <v>169</v>
      </c>
      <c r="B73" s="24" t="s">
        <v>145</v>
      </c>
      <c r="C73" s="24"/>
      <c r="D73" s="24"/>
      <c r="E73" s="25"/>
      <c r="F73" s="17"/>
      <c r="G73" s="16"/>
      <c r="H73" s="17"/>
      <c r="I73" s="17"/>
      <c r="J73" s="17"/>
      <c r="K73" s="17"/>
      <c r="L73" s="17"/>
      <c r="M73" s="16"/>
      <c r="N73" s="17"/>
      <c r="O73" s="17"/>
      <c r="P73" s="17"/>
      <c r="Q73" s="16"/>
      <c r="R73" s="17"/>
      <c r="S73" s="17"/>
      <c r="T73" s="20"/>
      <c r="U73" s="16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15.6" x14ac:dyDescent="0.3">
      <c r="A74" s="26" t="s">
        <v>0</v>
      </c>
      <c r="B74" s="26" t="s">
        <v>79</v>
      </c>
      <c r="C74" s="27" t="s">
        <v>79</v>
      </c>
      <c r="D74" s="27" t="s">
        <v>79</v>
      </c>
      <c r="E74" s="23" t="s">
        <v>79</v>
      </c>
      <c r="F74" s="23" t="s">
        <v>79</v>
      </c>
      <c r="G74" s="23" t="s">
        <v>40</v>
      </c>
      <c r="H74" s="23" t="s">
        <v>79</v>
      </c>
      <c r="I74" s="23" t="s">
        <v>79</v>
      </c>
      <c r="J74" s="23" t="s">
        <v>79</v>
      </c>
      <c r="K74" s="23" t="s">
        <v>40</v>
      </c>
      <c r="L74" s="23" t="s">
        <v>40</v>
      </c>
      <c r="M74" s="23" t="s">
        <v>40</v>
      </c>
      <c r="N74" s="23" t="s">
        <v>40</v>
      </c>
      <c r="O74" s="23" t="s">
        <v>40</v>
      </c>
      <c r="P74" s="23" t="s">
        <v>40</v>
      </c>
      <c r="Q74" s="23" t="s">
        <v>40</v>
      </c>
      <c r="R74" s="23" t="s">
        <v>40</v>
      </c>
      <c r="S74" s="23" t="s">
        <v>40</v>
      </c>
      <c r="T74" s="25" t="s">
        <v>156</v>
      </c>
      <c r="U74" s="17"/>
      <c r="V74" s="17"/>
      <c r="W74" s="16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</row>
    <row r="75" spans="1:44" ht="15.6" x14ac:dyDescent="0.3">
      <c r="A75" s="28" t="s">
        <v>132</v>
      </c>
      <c r="B75" s="28" t="s">
        <v>133</v>
      </c>
      <c r="C75" s="24" t="s">
        <v>134</v>
      </c>
      <c r="D75" s="24" t="s">
        <v>135</v>
      </c>
      <c r="E75" s="25" t="s">
        <v>139</v>
      </c>
      <c r="F75" s="25" t="s">
        <v>140</v>
      </c>
      <c r="G75" s="25" t="s">
        <v>141</v>
      </c>
      <c r="H75" s="25" t="s">
        <v>142</v>
      </c>
      <c r="I75" s="25" t="s">
        <v>143</v>
      </c>
      <c r="J75" s="25" t="s">
        <v>144</v>
      </c>
      <c r="K75" s="17" t="s">
        <v>133</v>
      </c>
      <c r="L75" s="17" t="s">
        <v>134</v>
      </c>
      <c r="M75" s="17" t="s">
        <v>135</v>
      </c>
      <c r="N75" s="17" t="s">
        <v>139</v>
      </c>
      <c r="O75" s="17" t="s">
        <v>140</v>
      </c>
      <c r="P75" s="17" t="s">
        <v>141</v>
      </c>
      <c r="Q75" s="17" t="s">
        <v>142</v>
      </c>
      <c r="R75" s="20" t="s">
        <v>143</v>
      </c>
      <c r="S75" s="17" t="s">
        <v>144</v>
      </c>
      <c r="T75" s="17" t="s">
        <v>2702</v>
      </c>
      <c r="U75" s="17" t="s">
        <v>146</v>
      </c>
      <c r="V75" s="17" t="s">
        <v>147</v>
      </c>
      <c r="W75" s="16" t="s">
        <v>153</v>
      </c>
      <c r="X75" s="17" t="s">
        <v>154</v>
      </c>
      <c r="Y75" s="17"/>
      <c r="Z75" s="17"/>
      <c r="AA75" s="17" t="s">
        <v>2703</v>
      </c>
      <c r="AB75" s="17" t="s">
        <v>136</v>
      </c>
      <c r="AC75" s="17" t="s">
        <v>137</v>
      </c>
      <c r="AD75" s="17" t="s">
        <v>157</v>
      </c>
      <c r="AE75" s="17"/>
      <c r="AF75" s="17"/>
      <c r="AG75" s="17"/>
      <c r="AH75" s="17" t="s">
        <v>163</v>
      </c>
      <c r="AI75" s="17"/>
      <c r="AJ75" s="17"/>
      <c r="AK75" s="17"/>
      <c r="AL75" s="17"/>
      <c r="AM75" s="17"/>
      <c r="AN75" s="17"/>
      <c r="AO75" s="17"/>
      <c r="AP75" s="17"/>
      <c r="AQ75" s="17"/>
      <c r="AR75" s="17"/>
    </row>
    <row r="76" spans="1:44" ht="15.6" x14ac:dyDescent="0.3">
      <c r="A76" s="28" t="s">
        <v>148</v>
      </c>
      <c r="B76" s="28">
        <v>1</v>
      </c>
      <c r="C76" s="24">
        <v>0</v>
      </c>
      <c r="D76" s="25">
        <v>0</v>
      </c>
      <c r="E76" s="25">
        <v>4</v>
      </c>
      <c r="F76" s="25">
        <v>3</v>
      </c>
      <c r="G76" s="25">
        <v>2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0.8</v>
      </c>
      <c r="U76" s="25">
        <v>2.8</v>
      </c>
      <c r="V76" s="25">
        <v>0</v>
      </c>
      <c r="W76" s="25">
        <v>3.6</v>
      </c>
      <c r="X76" s="17">
        <f>114.12</f>
        <v>114.12</v>
      </c>
      <c r="Y76" s="17"/>
      <c r="Z76" s="17"/>
      <c r="AA76" s="17">
        <v>0</v>
      </c>
      <c r="AB76" s="17">
        <v>0</v>
      </c>
      <c r="AC76" s="17">
        <v>0</v>
      </c>
      <c r="AD76" s="17">
        <v>0</v>
      </c>
      <c r="AE76" s="17"/>
      <c r="AF76" s="17"/>
      <c r="AG76" s="17"/>
      <c r="AH76" s="17">
        <f>_xlfn.T.TEST(X76:X78,X83:X85,2,1)</f>
        <v>2.0438587624159557E-4</v>
      </c>
      <c r="AI76" s="17" t="s">
        <v>164</v>
      </c>
      <c r="AJ76" s="17"/>
      <c r="AK76" s="17"/>
      <c r="AL76" s="17"/>
      <c r="AM76" s="17"/>
      <c r="AN76" s="17"/>
      <c r="AO76" s="17"/>
      <c r="AP76" s="17"/>
      <c r="AQ76" s="17"/>
      <c r="AR76" s="17"/>
    </row>
    <row r="77" spans="1:44" ht="15.6" x14ac:dyDescent="0.3">
      <c r="A77" s="29" t="s">
        <v>149</v>
      </c>
      <c r="B77" s="29">
        <v>0</v>
      </c>
      <c r="C77" s="30">
        <v>1</v>
      </c>
      <c r="D77" s="25">
        <v>0</v>
      </c>
      <c r="E77" s="25">
        <v>2</v>
      </c>
      <c r="F77" s="17">
        <v>3</v>
      </c>
      <c r="G77" s="17">
        <v>3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20">
        <v>0</v>
      </c>
      <c r="S77" s="17">
        <v>0</v>
      </c>
      <c r="T77" s="17">
        <v>0.6</v>
      </c>
      <c r="U77" s="17">
        <v>2.4</v>
      </c>
      <c r="V77" s="17">
        <v>0</v>
      </c>
      <c r="W77" s="17">
        <v>3.2</v>
      </c>
      <c r="X77" s="17">
        <v>101.4</v>
      </c>
      <c r="Y77" s="17"/>
      <c r="Z77" s="17"/>
      <c r="AA77" s="17">
        <v>0</v>
      </c>
      <c r="AB77" s="17">
        <v>0</v>
      </c>
      <c r="AC77" s="17">
        <v>0</v>
      </c>
      <c r="AD77" s="17">
        <v>0</v>
      </c>
      <c r="AE77" s="17"/>
      <c r="AF77" s="17"/>
      <c r="AG77" s="17"/>
      <c r="AH77" s="17">
        <f>_xlfn.T.TEST(AD76:AD78,AE83:AE85,2,1)</f>
        <v>4.0606907491978825E-5</v>
      </c>
      <c r="AI77" s="17" t="s">
        <v>165</v>
      </c>
      <c r="AJ77" s="17"/>
      <c r="AK77" s="17"/>
      <c r="AL77" s="17"/>
      <c r="AM77" s="17"/>
      <c r="AN77" s="17"/>
      <c r="AO77" s="17"/>
      <c r="AP77" s="17"/>
      <c r="AQ77" s="17"/>
      <c r="AR77" s="17"/>
    </row>
    <row r="78" spans="1:44" ht="15.6" x14ac:dyDescent="0.3">
      <c r="A78" s="29" t="s">
        <v>150</v>
      </c>
      <c r="B78" s="29">
        <v>1</v>
      </c>
      <c r="C78" s="30">
        <v>1</v>
      </c>
      <c r="D78" s="25">
        <v>1</v>
      </c>
      <c r="E78" s="25">
        <v>3</v>
      </c>
      <c r="F78" s="17">
        <v>2</v>
      </c>
      <c r="G78" s="17">
        <v>2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0.6</v>
      </c>
      <c r="U78" s="17">
        <v>2.4</v>
      </c>
      <c r="V78" s="17">
        <v>0</v>
      </c>
      <c r="W78" s="17">
        <v>3.2</v>
      </c>
      <c r="X78" s="17">
        <v>101.4</v>
      </c>
      <c r="Y78" s="17"/>
      <c r="Z78" s="17"/>
      <c r="AA78" s="17">
        <v>0</v>
      </c>
      <c r="AB78" s="17">
        <v>0</v>
      </c>
      <c r="AC78" s="17">
        <v>0</v>
      </c>
      <c r="AD78" s="17">
        <v>0</v>
      </c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</row>
    <row r="79" spans="1:44" ht="15.6" x14ac:dyDescent="0.3">
      <c r="A79" s="29" t="s">
        <v>151</v>
      </c>
      <c r="B79" s="29">
        <v>1</v>
      </c>
      <c r="C79" s="25">
        <v>0</v>
      </c>
      <c r="D79" s="25">
        <v>1</v>
      </c>
      <c r="E79" s="25">
        <v>2</v>
      </c>
      <c r="F79" s="25">
        <v>0</v>
      </c>
      <c r="G79" s="25">
        <v>3</v>
      </c>
      <c r="H79" s="25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/>
      <c r="U79" s="17"/>
      <c r="V79" s="17"/>
      <c r="W79" s="17"/>
      <c r="X79" s="16">
        <f>AVERAGE(X76:X78)</f>
        <v>105.64</v>
      </c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</row>
    <row r="80" spans="1:44" ht="15.6" x14ac:dyDescent="0.3">
      <c r="A80" s="29" t="s">
        <v>152</v>
      </c>
      <c r="B80" s="29">
        <v>1</v>
      </c>
      <c r="C80" s="25">
        <v>1</v>
      </c>
      <c r="D80" s="25">
        <v>1</v>
      </c>
      <c r="E80" s="25">
        <v>3</v>
      </c>
      <c r="F80" s="25">
        <v>4</v>
      </c>
      <c r="G80" s="25">
        <v>2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</row>
    <row r="81" spans="1:50" ht="15.6" x14ac:dyDescent="0.3">
      <c r="A81" s="31" t="s">
        <v>1</v>
      </c>
      <c r="B81" s="26" t="s">
        <v>79</v>
      </c>
      <c r="C81" s="27" t="s">
        <v>79</v>
      </c>
      <c r="D81" s="27" t="s">
        <v>79</v>
      </c>
      <c r="E81" s="23" t="s">
        <v>79</v>
      </c>
      <c r="F81" s="23" t="s">
        <v>79</v>
      </c>
      <c r="G81" s="23" t="s">
        <v>40</v>
      </c>
      <c r="H81" s="23" t="s">
        <v>79</v>
      </c>
      <c r="I81" s="23" t="s">
        <v>79</v>
      </c>
      <c r="J81" s="23" t="s">
        <v>79</v>
      </c>
      <c r="K81" s="23" t="s">
        <v>40</v>
      </c>
      <c r="L81" s="23" t="s">
        <v>40</v>
      </c>
      <c r="M81" s="23" t="s">
        <v>40</v>
      </c>
      <c r="N81" s="23" t="s">
        <v>40</v>
      </c>
      <c r="O81" s="23" t="s">
        <v>40</v>
      </c>
      <c r="P81" s="23" t="s">
        <v>40</v>
      </c>
      <c r="Q81" s="23" t="s">
        <v>40</v>
      </c>
      <c r="R81" s="23" t="s">
        <v>40</v>
      </c>
      <c r="S81" s="23" t="s">
        <v>40</v>
      </c>
      <c r="T81" s="25" t="s">
        <v>160</v>
      </c>
      <c r="U81" s="17"/>
      <c r="V81" s="17"/>
      <c r="W81" s="17"/>
      <c r="X81" s="17"/>
      <c r="Y81" s="17"/>
      <c r="Z81" s="17"/>
      <c r="AA81" s="16" t="s">
        <v>40</v>
      </c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</row>
    <row r="82" spans="1:50" ht="15.6" x14ac:dyDescent="0.3">
      <c r="A82" s="29" t="s">
        <v>132</v>
      </c>
      <c r="B82" s="28" t="s">
        <v>133</v>
      </c>
      <c r="C82" s="24" t="s">
        <v>134</v>
      </c>
      <c r="D82" s="24" t="s">
        <v>135</v>
      </c>
      <c r="E82" s="25" t="s">
        <v>139</v>
      </c>
      <c r="F82" s="25" t="s">
        <v>140</v>
      </c>
      <c r="G82" s="25" t="s">
        <v>141</v>
      </c>
      <c r="H82" s="25" t="s">
        <v>142</v>
      </c>
      <c r="I82" s="25" t="s">
        <v>143</v>
      </c>
      <c r="J82" s="25" t="s">
        <v>144</v>
      </c>
      <c r="K82" s="17" t="s">
        <v>133</v>
      </c>
      <c r="L82" s="17" t="s">
        <v>134</v>
      </c>
      <c r="M82" s="17" t="s">
        <v>135</v>
      </c>
      <c r="N82" s="17" t="s">
        <v>139</v>
      </c>
      <c r="O82" s="17" t="s">
        <v>140</v>
      </c>
      <c r="P82" s="17" t="s">
        <v>141</v>
      </c>
      <c r="Q82" s="17" t="s">
        <v>142</v>
      </c>
      <c r="R82" s="20" t="s">
        <v>143</v>
      </c>
      <c r="S82" s="17" t="s">
        <v>144</v>
      </c>
      <c r="T82" s="17" t="s">
        <v>158</v>
      </c>
      <c r="U82" s="17" t="s">
        <v>159</v>
      </c>
      <c r="V82" s="17" t="s">
        <v>137</v>
      </c>
      <c r="W82" s="17" t="s">
        <v>153</v>
      </c>
      <c r="X82" s="17" t="s">
        <v>167</v>
      </c>
      <c r="Y82" s="17"/>
      <c r="Z82" s="17"/>
      <c r="AA82" s="17" t="s">
        <v>158</v>
      </c>
      <c r="AB82" s="17" t="s">
        <v>136</v>
      </c>
      <c r="AC82" s="17" t="s">
        <v>137</v>
      </c>
      <c r="AD82" s="17" t="s">
        <v>153</v>
      </c>
      <c r="AE82" s="16" t="s">
        <v>162</v>
      </c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</row>
    <row r="83" spans="1:50" ht="15.6" x14ac:dyDescent="0.3">
      <c r="A83" s="30" t="s">
        <v>155</v>
      </c>
      <c r="B83" s="29">
        <v>3</v>
      </c>
      <c r="C83" s="25">
        <v>4</v>
      </c>
      <c r="D83" s="25">
        <v>3</v>
      </c>
      <c r="E83" s="25">
        <v>7</v>
      </c>
      <c r="F83" s="25">
        <v>7</v>
      </c>
      <c r="G83" s="17">
        <v>9</v>
      </c>
      <c r="H83" s="25">
        <v>12</v>
      </c>
      <c r="I83" s="25">
        <v>11</v>
      </c>
      <c r="J83" s="25">
        <v>9</v>
      </c>
      <c r="K83" s="25">
        <v>7</v>
      </c>
      <c r="L83" s="25">
        <v>9</v>
      </c>
      <c r="M83" s="25">
        <v>11</v>
      </c>
      <c r="N83" s="25">
        <v>14</v>
      </c>
      <c r="O83" s="25">
        <v>20</v>
      </c>
      <c r="P83" s="25">
        <v>18</v>
      </c>
      <c r="Q83" s="25">
        <v>22</v>
      </c>
      <c r="R83" s="25">
        <v>25</v>
      </c>
      <c r="S83" s="25">
        <v>14</v>
      </c>
      <c r="T83" s="25">
        <v>3.6</v>
      </c>
      <c r="U83" s="25">
        <v>8.1999999999999993</v>
      </c>
      <c r="V83" s="25">
        <v>10</v>
      </c>
      <c r="W83" s="17">
        <f>SUM(T83:V83)</f>
        <v>21.799999999999997</v>
      </c>
      <c r="X83" s="17">
        <v>872</v>
      </c>
      <c r="Y83" s="17"/>
      <c r="Z83" s="17"/>
      <c r="AA83" s="17">
        <v>7</v>
      </c>
      <c r="AB83" s="17">
        <v>13.8</v>
      </c>
      <c r="AC83" s="17">
        <v>21</v>
      </c>
      <c r="AD83" s="17">
        <f>SUM(AA83:AC83)</f>
        <v>41.8</v>
      </c>
      <c r="AE83" s="17">
        <v>4054</v>
      </c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</row>
    <row r="84" spans="1:50" ht="15.6" x14ac:dyDescent="0.3">
      <c r="A84" s="29" t="s">
        <v>149</v>
      </c>
      <c r="B84" s="28">
        <v>4</v>
      </c>
      <c r="C84" s="25">
        <v>5</v>
      </c>
      <c r="D84" s="25">
        <v>6</v>
      </c>
      <c r="E84" s="25">
        <v>9</v>
      </c>
      <c r="F84" s="25">
        <v>8</v>
      </c>
      <c r="G84" s="25">
        <v>8</v>
      </c>
      <c r="H84" s="25">
        <v>8</v>
      </c>
      <c r="I84" s="25">
        <v>9</v>
      </c>
      <c r="J84" s="25">
        <v>10</v>
      </c>
      <c r="K84" s="25">
        <v>6</v>
      </c>
      <c r="L84" s="25">
        <v>10</v>
      </c>
      <c r="M84" s="25">
        <v>7</v>
      </c>
      <c r="N84" s="25">
        <v>15</v>
      </c>
      <c r="O84" s="25">
        <v>12</v>
      </c>
      <c r="P84" s="25">
        <v>10</v>
      </c>
      <c r="Q84" s="25">
        <v>28</v>
      </c>
      <c r="R84" s="25">
        <v>11</v>
      </c>
      <c r="S84" s="25">
        <v>23</v>
      </c>
      <c r="T84" s="25">
        <v>4.4000000000000004</v>
      </c>
      <c r="U84" s="25">
        <v>8</v>
      </c>
      <c r="V84" s="25">
        <v>9.8000000000000007</v>
      </c>
      <c r="W84" s="17">
        <f t="shared" ref="W84:W85" si="10">SUM(T84:V84)</f>
        <v>22.200000000000003</v>
      </c>
      <c r="X84" s="17">
        <v>888</v>
      </c>
      <c r="Y84" s="17"/>
      <c r="Z84" s="17"/>
      <c r="AA84" s="17">
        <v>7.4</v>
      </c>
      <c r="AB84" s="17">
        <v>14.8</v>
      </c>
      <c r="AC84" s="17">
        <v>19.600000000000001</v>
      </c>
      <c r="AD84" s="17">
        <f t="shared" ref="AD84:AD85" si="11">SUM(AA84:AC84)</f>
        <v>41.800000000000004</v>
      </c>
      <c r="AE84" s="17">
        <v>4054</v>
      </c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</row>
    <row r="85" spans="1:50" ht="15.6" x14ac:dyDescent="0.3">
      <c r="A85" s="29" t="s">
        <v>150</v>
      </c>
      <c r="B85" s="28">
        <v>3</v>
      </c>
      <c r="C85" s="25">
        <v>4</v>
      </c>
      <c r="D85" s="25">
        <v>4</v>
      </c>
      <c r="E85" s="25">
        <v>9</v>
      </c>
      <c r="F85" s="25">
        <v>8</v>
      </c>
      <c r="G85" s="25">
        <v>9</v>
      </c>
      <c r="H85" s="25">
        <v>10</v>
      </c>
      <c r="I85" s="25">
        <v>8</v>
      </c>
      <c r="J85" s="25">
        <v>8</v>
      </c>
      <c r="K85" s="25">
        <v>8</v>
      </c>
      <c r="L85" s="25">
        <v>5</v>
      </c>
      <c r="M85" s="25">
        <v>8</v>
      </c>
      <c r="N85" s="25">
        <v>13</v>
      </c>
      <c r="O85" s="25">
        <v>15</v>
      </c>
      <c r="P85" s="25">
        <v>9</v>
      </c>
      <c r="Q85" s="25">
        <v>18</v>
      </c>
      <c r="R85" s="25">
        <v>17</v>
      </c>
      <c r="S85" s="25">
        <v>22</v>
      </c>
      <c r="T85" s="25">
        <v>4</v>
      </c>
      <c r="U85" s="25">
        <v>8.6</v>
      </c>
      <c r="V85" s="25">
        <v>9.8000000000000007</v>
      </c>
      <c r="W85" s="17">
        <f t="shared" si="10"/>
        <v>22.4</v>
      </c>
      <c r="X85" s="17">
        <v>896</v>
      </c>
      <c r="Y85" s="17"/>
      <c r="Z85" s="17"/>
      <c r="AA85" s="17">
        <v>7.4</v>
      </c>
      <c r="AB85" s="17">
        <v>14</v>
      </c>
      <c r="AC85" s="17">
        <v>21.2</v>
      </c>
      <c r="AD85" s="17">
        <f t="shared" si="11"/>
        <v>42.599999999999994</v>
      </c>
      <c r="AE85" s="17">
        <v>4132</v>
      </c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</row>
    <row r="86" spans="1:50" ht="15.6" x14ac:dyDescent="0.3">
      <c r="A86" s="29" t="s">
        <v>151</v>
      </c>
      <c r="B86" s="28">
        <v>3</v>
      </c>
      <c r="C86" s="25">
        <v>5</v>
      </c>
      <c r="D86" s="25">
        <v>3</v>
      </c>
      <c r="E86" s="25">
        <v>10</v>
      </c>
      <c r="F86" s="25">
        <v>7</v>
      </c>
      <c r="G86" s="25">
        <v>7</v>
      </c>
      <c r="H86" s="25">
        <v>9</v>
      </c>
      <c r="I86" s="25">
        <v>12</v>
      </c>
      <c r="J86" s="25">
        <v>12</v>
      </c>
      <c r="K86" s="25">
        <v>5</v>
      </c>
      <c r="L86" s="25">
        <v>6</v>
      </c>
      <c r="M86" s="25">
        <v>6</v>
      </c>
      <c r="N86" s="25">
        <v>14</v>
      </c>
      <c r="O86" s="25">
        <v>13</v>
      </c>
      <c r="P86" s="25">
        <v>16</v>
      </c>
      <c r="Q86" s="25">
        <v>17</v>
      </c>
      <c r="R86" s="25">
        <v>22</v>
      </c>
      <c r="S86" s="25">
        <v>26</v>
      </c>
      <c r="T86" s="20"/>
      <c r="U86" s="17"/>
      <c r="V86" s="17"/>
      <c r="W86" s="17"/>
      <c r="X86" s="17">
        <f>AVERAGE(X83:X85)</f>
        <v>885.33333333333337</v>
      </c>
      <c r="Y86" s="17"/>
      <c r="Z86" s="17"/>
      <c r="AA86" s="17"/>
      <c r="AB86" s="17"/>
      <c r="AC86" s="17"/>
      <c r="AD86" s="17" t="s">
        <v>161</v>
      </c>
      <c r="AE86" s="17">
        <f>AVERAGE(AE83:AE85)</f>
        <v>4080</v>
      </c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</row>
    <row r="87" spans="1:50" ht="15.6" x14ac:dyDescent="0.3">
      <c r="A87" s="29" t="s">
        <v>152</v>
      </c>
      <c r="B87" s="29">
        <v>5</v>
      </c>
      <c r="C87" s="25">
        <v>4</v>
      </c>
      <c r="D87" s="25">
        <v>4</v>
      </c>
      <c r="E87" s="25">
        <v>8</v>
      </c>
      <c r="F87" s="25">
        <v>10</v>
      </c>
      <c r="G87" s="25">
        <v>8</v>
      </c>
      <c r="H87" s="25">
        <v>11</v>
      </c>
      <c r="I87" s="25">
        <v>9</v>
      </c>
      <c r="J87" s="25">
        <v>10</v>
      </c>
      <c r="K87" s="25">
        <v>9</v>
      </c>
      <c r="L87" s="25">
        <v>7</v>
      </c>
      <c r="M87" s="25">
        <v>5</v>
      </c>
      <c r="N87" s="25">
        <v>13</v>
      </c>
      <c r="O87" s="25">
        <v>14</v>
      </c>
      <c r="P87" s="25">
        <v>17</v>
      </c>
      <c r="Q87" s="25">
        <v>20</v>
      </c>
      <c r="R87" s="25">
        <v>23</v>
      </c>
      <c r="S87" s="25">
        <v>21</v>
      </c>
      <c r="T87" s="20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</row>
    <row r="88" spans="1:50" ht="15.6" x14ac:dyDescent="0.3">
      <c r="A88" s="29" t="s">
        <v>74</v>
      </c>
      <c r="B88" s="29">
        <f>AVERAGE(B83:B87)</f>
        <v>3.6</v>
      </c>
      <c r="C88" s="29">
        <f t="shared" ref="C88:D88" si="12">AVERAGE(C83:C87)</f>
        <v>4.4000000000000004</v>
      </c>
      <c r="D88" s="29">
        <f t="shared" si="12"/>
        <v>4</v>
      </c>
      <c r="E88" s="29">
        <f>AVERAGE(E83:E87)</f>
        <v>8.6</v>
      </c>
      <c r="F88" s="29">
        <f t="shared" ref="F88" si="13">AVERAGE(F83:F87)</f>
        <v>8</v>
      </c>
      <c r="G88" s="29">
        <f t="shared" ref="G88" si="14">AVERAGE(G83:G87)</f>
        <v>8.1999999999999993</v>
      </c>
      <c r="H88" s="29">
        <f>AVERAGE(H83:H87)</f>
        <v>10</v>
      </c>
      <c r="I88" s="29">
        <f t="shared" ref="I88" si="15">AVERAGE(I83:I87)</f>
        <v>9.8000000000000007</v>
      </c>
      <c r="J88" s="29">
        <f t="shared" ref="J88" si="16">AVERAGE(J83:J87)</f>
        <v>9.8000000000000007</v>
      </c>
      <c r="K88" s="29">
        <f>AVERAGE(K83:K87)</f>
        <v>7</v>
      </c>
      <c r="L88" s="29">
        <f t="shared" ref="L88" si="17">AVERAGE(L83:L87)</f>
        <v>7.4</v>
      </c>
      <c r="M88" s="29">
        <f t="shared" ref="M88:S88" si="18">AVERAGE(M83:M87)</f>
        <v>7.4</v>
      </c>
      <c r="N88" s="29">
        <f t="shared" si="18"/>
        <v>13.8</v>
      </c>
      <c r="O88" s="29">
        <f t="shared" si="18"/>
        <v>14.8</v>
      </c>
      <c r="P88" s="29">
        <f t="shared" si="18"/>
        <v>14</v>
      </c>
      <c r="Q88" s="29">
        <f t="shared" si="18"/>
        <v>21</v>
      </c>
      <c r="R88" s="29">
        <f t="shared" si="18"/>
        <v>19.600000000000001</v>
      </c>
      <c r="S88" s="29">
        <f t="shared" si="18"/>
        <v>21.2</v>
      </c>
      <c r="T88" s="29">
        <f>AVERAGE(T83:T85)</f>
        <v>4</v>
      </c>
      <c r="U88" s="29">
        <f>AVERAGE(U83:U85)</f>
        <v>8.2666666666666657</v>
      </c>
      <c r="V88" s="29">
        <f>AVERAGE(V83:V85)</f>
        <v>9.8666666666666671</v>
      </c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</row>
    <row r="89" spans="1:50" ht="15.6" x14ac:dyDescent="0.3">
      <c r="A89" s="23"/>
      <c r="B89" s="29"/>
      <c r="C89" s="25"/>
      <c r="D89" s="25"/>
      <c r="E89" s="25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</row>
    <row r="90" spans="1:50" ht="15.6" x14ac:dyDescent="0.3">
      <c r="A90" s="31" t="s">
        <v>168</v>
      </c>
      <c r="B90" s="16" t="s">
        <v>170</v>
      </c>
      <c r="C90" s="16"/>
      <c r="D90" s="16"/>
      <c r="E90" s="16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</row>
    <row r="91" spans="1:50" ht="15.6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</row>
    <row r="92" spans="1:50" ht="15.6" x14ac:dyDescent="0.3">
      <c r="A92" s="17" t="s">
        <v>0</v>
      </c>
      <c r="B92" s="17" t="s">
        <v>78</v>
      </c>
      <c r="C92" s="17" t="s">
        <v>78</v>
      </c>
      <c r="D92" s="17" t="s">
        <v>78</v>
      </c>
      <c r="E92" s="17" t="s">
        <v>78</v>
      </c>
      <c r="F92" s="17" t="s">
        <v>78</v>
      </c>
      <c r="G92" s="17" t="s">
        <v>78</v>
      </c>
      <c r="H92" s="17" t="s">
        <v>78</v>
      </c>
      <c r="I92" s="17" t="s">
        <v>78</v>
      </c>
      <c r="J92" s="17" t="s">
        <v>78</v>
      </c>
      <c r="K92" s="17" t="s">
        <v>79</v>
      </c>
      <c r="L92" s="17" t="s">
        <v>79</v>
      </c>
      <c r="M92" s="17" t="s">
        <v>79</v>
      </c>
      <c r="N92" s="17" t="s">
        <v>79</v>
      </c>
      <c r="O92" s="17" t="s">
        <v>79</v>
      </c>
      <c r="P92" s="17" t="s">
        <v>79</v>
      </c>
      <c r="Q92" s="17" t="s">
        <v>79</v>
      </c>
      <c r="R92" s="17" t="s">
        <v>79</v>
      </c>
      <c r="S92" s="17" t="s">
        <v>79</v>
      </c>
      <c r="T92" s="17" t="s">
        <v>40</v>
      </c>
      <c r="U92" s="17" t="s">
        <v>40</v>
      </c>
      <c r="V92" s="17" t="s">
        <v>40</v>
      </c>
      <c r="W92" s="17" t="s">
        <v>40</v>
      </c>
      <c r="X92" s="17" t="s">
        <v>40</v>
      </c>
      <c r="Y92" s="17" t="s">
        <v>40</v>
      </c>
      <c r="Z92" s="17" t="s">
        <v>40</v>
      </c>
      <c r="AA92" s="17" t="s">
        <v>40</v>
      </c>
      <c r="AB92" s="17" t="s">
        <v>40</v>
      </c>
      <c r="AC92" s="17"/>
      <c r="AD92" s="16" t="s">
        <v>78</v>
      </c>
      <c r="AE92" s="17" t="s">
        <v>138</v>
      </c>
      <c r="AF92" s="17" t="s">
        <v>136</v>
      </c>
      <c r="AG92" s="17" t="s">
        <v>137</v>
      </c>
      <c r="AH92" s="17" t="s">
        <v>172</v>
      </c>
      <c r="AI92" s="17" t="s">
        <v>2706</v>
      </c>
      <c r="AJ92" s="16" t="s">
        <v>103</v>
      </c>
      <c r="AK92" s="16" t="s">
        <v>79</v>
      </c>
      <c r="AL92" s="17" t="s">
        <v>138</v>
      </c>
      <c r="AM92" s="17" t="s">
        <v>136</v>
      </c>
      <c r="AN92" s="17" t="s">
        <v>137</v>
      </c>
      <c r="AO92" s="17" t="s">
        <v>172</v>
      </c>
      <c r="AP92" s="17" t="s">
        <v>173</v>
      </c>
      <c r="AQ92" s="16" t="s">
        <v>103</v>
      </c>
      <c r="AR92" s="16" t="s">
        <v>40</v>
      </c>
      <c r="AS92" s="17" t="s">
        <v>138</v>
      </c>
      <c r="AT92" s="17" t="s">
        <v>136</v>
      </c>
      <c r="AU92" s="17" t="s">
        <v>137</v>
      </c>
      <c r="AV92" s="17" t="s">
        <v>172</v>
      </c>
      <c r="AW92" s="17" t="s">
        <v>173</v>
      </c>
      <c r="AX92" s="16" t="s">
        <v>103</v>
      </c>
    </row>
    <row r="93" spans="1:50" ht="15.6" x14ac:dyDescent="0.3">
      <c r="A93" s="17" t="s">
        <v>171</v>
      </c>
      <c r="B93" s="17" t="s">
        <v>133</v>
      </c>
      <c r="C93" s="17" t="s">
        <v>134</v>
      </c>
      <c r="D93" s="17" t="s">
        <v>135</v>
      </c>
      <c r="E93" s="17" t="s">
        <v>139</v>
      </c>
      <c r="F93" s="17" t="s">
        <v>140</v>
      </c>
      <c r="G93" s="17" t="s">
        <v>141</v>
      </c>
      <c r="H93" s="17" t="s">
        <v>142</v>
      </c>
      <c r="I93" s="17" t="s">
        <v>143</v>
      </c>
      <c r="J93" s="17" t="s">
        <v>144</v>
      </c>
      <c r="K93" s="17" t="s">
        <v>133</v>
      </c>
      <c r="L93" s="17" t="s">
        <v>134</v>
      </c>
      <c r="M93" s="17" t="s">
        <v>135</v>
      </c>
      <c r="N93" s="17" t="s">
        <v>139</v>
      </c>
      <c r="O93" s="17" t="s">
        <v>140</v>
      </c>
      <c r="P93" s="17" t="s">
        <v>141</v>
      </c>
      <c r="Q93" s="17" t="s">
        <v>142</v>
      </c>
      <c r="R93" s="17" t="s">
        <v>143</v>
      </c>
      <c r="S93" s="17" t="s">
        <v>144</v>
      </c>
      <c r="T93" s="17" t="s">
        <v>133</v>
      </c>
      <c r="U93" s="17" t="s">
        <v>134</v>
      </c>
      <c r="V93" s="17" t="s">
        <v>135</v>
      </c>
      <c r="W93" s="17" t="s">
        <v>139</v>
      </c>
      <c r="X93" s="17" t="s">
        <v>140</v>
      </c>
      <c r="Y93" s="17" t="s">
        <v>141</v>
      </c>
      <c r="Z93" s="17" t="s">
        <v>142</v>
      </c>
      <c r="AA93" s="17" t="s">
        <v>143</v>
      </c>
      <c r="AB93" s="17" t="s">
        <v>144</v>
      </c>
      <c r="AC93" s="17"/>
      <c r="AD93" s="17"/>
      <c r="AE93" s="17">
        <v>343.4</v>
      </c>
      <c r="AF93" s="17">
        <v>152.19999999999999</v>
      </c>
      <c r="AG93" s="17">
        <v>45.4</v>
      </c>
      <c r="AH93" s="17">
        <f>SUM(AE93:AG93)</f>
        <v>541</v>
      </c>
      <c r="AI93" s="17">
        <v>2651</v>
      </c>
      <c r="AJ93" s="16">
        <v>22.7</v>
      </c>
      <c r="AK93" s="17"/>
      <c r="AL93" s="17">
        <v>8.8000000000000007</v>
      </c>
      <c r="AM93" s="17">
        <v>2.2000000000000002</v>
      </c>
      <c r="AN93" s="17">
        <v>1</v>
      </c>
      <c r="AO93" s="17">
        <f>SUM(AL93:AN93)</f>
        <v>12</v>
      </c>
      <c r="AP93" s="17">
        <v>380.4</v>
      </c>
      <c r="AQ93" s="16">
        <v>2.2000000000000002</v>
      </c>
      <c r="AR93" s="17"/>
      <c r="AS93" s="17">
        <v>8</v>
      </c>
      <c r="AT93" s="17">
        <v>2.4</v>
      </c>
      <c r="AU93" s="17">
        <v>0.2</v>
      </c>
      <c r="AV93" s="17">
        <f>SUM(AS93:AU93)</f>
        <v>10.6</v>
      </c>
      <c r="AW93" s="17">
        <v>604</v>
      </c>
      <c r="AX93" s="16">
        <v>3</v>
      </c>
    </row>
    <row r="94" spans="1:50" ht="15.6" x14ac:dyDescent="0.3">
      <c r="A94" s="17" t="s">
        <v>148</v>
      </c>
      <c r="B94" s="17">
        <v>310</v>
      </c>
      <c r="C94" s="17">
        <v>354</v>
      </c>
      <c r="D94" s="17">
        <v>321</v>
      </c>
      <c r="E94" s="17">
        <v>134</v>
      </c>
      <c r="F94" s="17">
        <v>155</v>
      </c>
      <c r="G94" s="17">
        <v>167</v>
      </c>
      <c r="H94" s="17">
        <v>45</v>
      </c>
      <c r="I94" s="17">
        <v>53</v>
      </c>
      <c r="J94" s="17">
        <v>39</v>
      </c>
      <c r="K94" s="17">
        <v>6</v>
      </c>
      <c r="L94" s="17">
        <v>11</v>
      </c>
      <c r="M94" s="17">
        <v>12</v>
      </c>
      <c r="N94" s="17">
        <v>1</v>
      </c>
      <c r="O94" s="17">
        <v>1</v>
      </c>
      <c r="P94" s="17">
        <v>4</v>
      </c>
      <c r="Q94" s="17">
        <v>1</v>
      </c>
      <c r="R94" s="17">
        <v>0</v>
      </c>
      <c r="S94" s="17">
        <v>1</v>
      </c>
      <c r="T94" s="17">
        <v>6</v>
      </c>
      <c r="U94" s="17">
        <v>9</v>
      </c>
      <c r="V94" s="17">
        <v>8</v>
      </c>
      <c r="W94" s="17">
        <v>2</v>
      </c>
      <c r="X94" s="17">
        <v>2</v>
      </c>
      <c r="Y94" s="17">
        <v>2</v>
      </c>
      <c r="Z94" s="17">
        <v>0</v>
      </c>
      <c r="AA94" s="17">
        <v>0</v>
      </c>
      <c r="AB94" s="17">
        <v>0</v>
      </c>
      <c r="AC94" s="17"/>
      <c r="AD94" s="17"/>
      <c r="AE94" s="17">
        <v>354</v>
      </c>
      <c r="AF94" s="17">
        <v>156.19999999999999</v>
      </c>
      <c r="AG94" s="17">
        <v>47.2</v>
      </c>
      <c r="AH94" s="17">
        <f t="shared" ref="AH94:AH95" si="19">SUM(AE94:AG94)</f>
        <v>557.4</v>
      </c>
      <c r="AI94" s="17">
        <v>2731</v>
      </c>
      <c r="AJ94" s="16">
        <v>23.45</v>
      </c>
      <c r="AK94" s="17"/>
      <c r="AL94" s="17">
        <v>9.4</v>
      </c>
      <c r="AM94" s="17">
        <v>2</v>
      </c>
      <c r="AN94" s="17">
        <v>1.2</v>
      </c>
      <c r="AO94" s="17">
        <f t="shared" ref="AO94:AO95" si="20">SUM(AL94:AN94)</f>
        <v>12.6</v>
      </c>
      <c r="AP94" s="17">
        <v>399.4</v>
      </c>
      <c r="AQ94" s="16">
        <v>2.2999999999999998</v>
      </c>
      <c r="AR94" s="17"/>
      <c r="AS94" s="17">
        <v>8.6</v>
      </c>
      <c r="AT94" s="17">
        <v>2.4</v>
      </c>
      <c r="AU94" s="17">
        <v>0.4</v>
      </c>
      <c r="AV94" s="17">
        <f t="shared" ref="AV94:AV95" si="21">SUM(AS94:AU94)</f>
        <v>11.4</v>
      </c>
      <c r="AW94" s="17">
        <v>650</v>
      </c>
      <c r="AX94" s="16">
        <v>3.2</v>
      </c>
    </row>
    <row r="95" spans="1:50" ht="15.6" x14ac:dyDescent="0.3">
      <c r="A95" s="17" t="s">
        <v>149</v>
      </c>
      <c r="B95" s="17">
        <v>335</v>
      </c>
      <c r="C95" s="17">
        <v>349</v>
      </c>
      <c r="D95" s="17">
        <v>359</v>
      </c>
      <c r="E95" s="17">
        <v>159</v>
      </c>
      <c r="F95" s="17">
        <v>148</v>
      </c>
      <c r="G95" s="17">
        <v>161</v>
      </c>
      <c r="H95" s="17">
        <v>41</v>
      </c>
      <c r="I95" s="17">
        <v>43</v>
      </c>
      <c r="J95" s="17">
        <v>46</v>
      </c>
      <c r="K95" s="17">
        <v>11</v>
      </c>
      <c r="L95" s="17">
        <v>10</v>
      </c>
      <c r="M95" s="17">
        <v>11</v>
      </c>
      <c r="N95" s="17">
        <v>2</v>
      </c>
      <c r="O95" s="17">
        <v>2</v>
      </c>
      <c r="P95" s="17">
        <v>2</v>
      </c>
      <c r="Q95" s="17">
        <v>2</v>
      </c>
      <c r="R95" s="17">
        <v>2</v>
      </c>
      <c r="S95" s="17">
        <v>1</v>
      </c>
      <c r="T95" s="17">
        <v>9</v>
      </c>
      <c r="U95" s="17">
        <v>9</v>
      </c>
      <c r="V95" s="17">
        <v>10</v>
      </c>
      <c r="W95" s="17">
        <v>3</v>
      </c>
      <c r="X95" s="17">
        <v>4</v>
      </c>
      <c r="Y95" s="17">
        <v>1</v>
      </c>
      <c r="Z95" s="17">
        <v>0</v>
      </c>
      <c r="AA95" s="17">
        <v>0</v>
      </c>
      <c r="AB95" s="17">
        <v>0</v>
      </c>
      <c r="AC95" s="17"/>
      <c r="AD95" s="17"/>
      <c r="AE95" s="17">
        <v>351.6</v>
      </c>
      <c r="AF95" s="17">
        <v>154.19999999999999</v>
      </c>
      <c r="AG95" s="17">
        <v>47.4</v>
      </c>
      <c r="AH95" s="17">
        <f t="shared" si="19"/>
        <v>553.20000000000005</v>
      </c>
      <c r="AI95" s="17">
        <v>2710.7</v>
      </c>
      <c r="AJ95" s="16">
        <v>23.2</v>
      </c>
      <c r="AK95" s="17"/>
      <c r="AL95" s="17">
        <v>9.6</v>
      </c>
      <c r="AM95" s="17">
        <v>2.8</v>
      </c>
      <c r="AN95" s="17">
        <v>1</v>
      </c>
      <c r="AO95" s="17">
        <f t="shared" si="20"/>
        <v>13.399999999999999</v>
      </c>
      <c r="AP95" s="17">
        <v>424</v>
      </c>
      <c r="AQ95" s="16">
        <v>2.4500000000000002</v>
      </c>
      <c r="AR95" s="17"/>
      <c r="AS95" s="17">
        <v>8.8000000000000007</v>
      </c>
      <c r="AT95" s="17">
        <v>2.2000000000000002</v>
      </c>
      <c r="AU95" s="17">
        <v>0.4</v>
      </c>
      <c r="AV95" s="17">
        <f t="shared" si="21"/>
        <v>11.4</v>
      </c>
      <c r="AW95" s="17">
        <v>650</v>
      </c>
      <c r="AX95" s="16">
        <v>3.2</v>
      </c>
    </row>
    <row r="96" spans="1:50" ht="15.6" x14ac:dyDescent="0.3">
      <c r="A96" s="17" t="s">
        <v>150</v>
      </c>
      <c r="B96" s="17">
        <v>332</v>
      </c>
      <c r="C96" s="17">
        <v>328</v>
      </c>
      <c r="D96" s="17">
        <v>376</v>
      </c>
      <c r="E96" s="17">
        <v>152</v>
      </c>
      <c r="F96" s="17">
        <v>139</v>
      </c>
      <c r="G96" s="17">
        <v>142</v>
      </c>
      <c r="H96" s="17">
        <v>39</v>
      </c>
      <c r="I96" s="17">
        <v>44</v>
      </c>
      <c r="J96" s="17">
        <v>44</v>
      </c>
      <c r="K96" s="17">
        <v>12</v>
      </c>
      <c r="L96" s="17">
        <v>9</v>
      </c>
      <c r="M96" s="17">
        <v>8</v>
      </c>
      <c r="N96" s="17">
        <v>3</v>
      </c>
      <c r="O96" s="17">
        <v>2</v>
      </c>
      <c r="P96" s="17">
        <v>3</v>
      </c>
      <c r="Q96" s="17">
        <v>2</v>
      </c>
      <c r="R96" s="17">
        <v>2</v>
      </c>
      <c r="S96" s="17">
        <v>2</v>
      </c>
      <c r="T96" s="17">
        <v>10</v>
      </c>
      <c r="U96" s="17">
        <v>10</v>
      </c>
      <c r="V96" s="17">
        <v>9</v>
      </c>
      <c r="W96" s="17">
        <v>1</v>
      </c>
      <c r="X96" s="17">
        <v>2</v>
      </c>
      <c r="Y96" s="17">
        <v>3</v>
      </c>
      <c r="Z96" s="17">
        <v>0</v>
      </c>
      <c r="AA96" s="17">
        <v>1</v>
      </c>
      <c r="AB96" s="17">
        <v>1</v>
      </c>
      <c r="AC96" s="17"/>
      <c r="AD96" s="17"/>
      <c r="AE96" s="17"/>
      <c r="AF96" s="17"/>
      <c r="AG96" s="17"/>
      <c r="AH96" s="17" t="s">
        <v>74</v>
      </c>
      <c r="AI96" s="17">
        <f>AVERAGE(AI93:AI95)</f>
        <v>2697.5666666666666</v>
      </c>
      <c r="AJ96" s="17">
        <f>AVERAGE(AJ93:AJ95)</f>
        <v>23.116666666666664</v>
      </c>
      <c r="AK96" s="17"/>
      <c r="AL96" s="17"/>
      <c r="AM96" s="17"/>
      <c r="AN96" s="17"/>
      <c r="AO96" s="17"/>
      <c r="AP96" s="17">
        <f>AVERAGE(AP93:AP95)</f>
        <v>401.26666666666665</v>
      </c>
      <c r="AQ96" s="16">
        <f>AVERAGE(AQ93:AQ95)</f>
        <v>2.3166666666666669</v>
      </c>
      <c r="AR96" s="17"/>
      <c r="AS96" s="17"/>
      <c r="AT96" s="17"/>
      <c r="AU96" s="17"/>
      <c r="AV96" s="17"/>
      <c r="AW96" s="17">
        <f>AVERAGE(AW93:AW95)</f>
        <v>634.66666666666663</v>
      </c>
      <c r="AX96" s="16">
        <f>AVERAGE(AX93:AX95)</f>
        <v>3.1333333333333333</v>
      </c>
    </row>
    <row r="97" spans="1:53" ht="15.6" x14ac:dyDescent="0.3">
      <c r="A97" s="17" t="s">
        <v>151</v>
      </c>
      <c r="B97" s="17">
        <v>365</v>
      </c>
      <c r="C97" s="17">
        <v>378</v>
      </c>
      <c r="D97" s="17">
        <v>354</v>
      </c>
      <c r="E97" s="17">
        <v>168</v>
      </c>
      <c r="F97" s="17">
        <v>168</v>
      </c>
      <c r="G97" s="17">
        <v>146</v>
      </c>
      <c r="H97" s="17">
        <v>67</v>
      </c>
      <c r="I97" s="17">
        <v>41</v>
      </c>
      <c r="J97" s="17">
        <v>51</v>
      </c>
      <c r="K97" s="17">
        <v>8</v>
      </c>
      <c r="L97" s="17">
        <v>10</v>
      </c>
      <c r="M97" s="17">
        <v>7</v>
      </c>
      <c r="N97" s="17">
        <v>3</v>
      </c>
      <c r="O97" s="17">
        <v>4</v>
      </c>
      <c r="P97" s="17">
        <v>2</v>
      </c>
      <c r="Q97" s="17">
        <v>0</v>
      </c>
      <c r="R97" s="17">
        <v>1</v>
      </c>
      <c r="S97" s="17">
        <v>1</v>
      </c>
      <c r="T97" s="17">
        <v>7</v>
      </c>
      <c r="U97" s="17">
        <v>6</v>
      </c>
      <c r="V97" s="17">
        <v>8</v>
      </c>
      <c r="W97" s="17">
        <v>4</v>
      </c>
      <c r="X97" s="17">
        <v>3</v>
      </c>
      <c r="Y97" s="17">
        <v>4</v>
      </c>
      <c r="Z97" s="17">
        <v>1</v>
      </c>
      <c r="AA97" s="17">
        <v>1</v>
      </c>
      <c r="AB97" s="17">
        <v>1</v>
      </c>
      <c r="AC97" s="17"/>
      <c r="AD97" s="17"/>
      <c r="AE97" s="17"/>
      <c r="AF97" s="17"/>
      <c r="AG97" s="17"/>
      <c r="AH97" s="17" t="s">
        <v>3</v>
      </c>
      <c r="AI97" s="17">
        <f>STDEV(AI93:AI95)</f>
        <v>41.585614499888429</v>
      </c>
      <c r="AJ97" s="17">
        <f>STDEV(AJ93:AJ95)</f>
        <v>0.38188130791298669</v>
      </c>
      <c r="AK97" s="17"/>
      <c r="AL97" s="17"/>
      <c r="AM97" s="17"/>
      <c r="AN97" s="17"/>
      <c r="AO97" s="17"/>
      <c r="AP97" s="17">
        <f>STDEV(AP93:AP95)</f>
        <v>21.859856663147035</v>
      </c>
      <c r="AQ97" s="17">
        <f>STDEV(AQ93:AQ95)</f>
        <v>0.12583057392117919</v>
      </c>
      <c r="AR97" s="17"/>
      <c r="AS97" s="17"/>
      <c r="AT97" s="17"/>
      <c r="AU97" s="17"/>
      <c r="AV97" s="17"/>
      <c r="AW97" s="17">
        <f>STDEV(AW93:AW95)</f>
        <v>26.558112382722783</v>
      </c>
      <c r="AX97" s="16">
        <f>STDEV(AX93:AX95)</f>
        <v>0.11547005383792526</v>
      </c>
    </row>
    <row r="98" spans="1:53" ht="15.6" x14ac:dyDescent="0.3">
      <c r="A98" s="17" t="s">
        <v>152</v>
      </c>
      <c r="B98" s="17">
        <v>375</v>
      </c>
      <c r="C98" s="17">
        <v>361</v>
      </c>
      <c r="D98" s="17">
        <v>348</v>
      </c>
      <c r="E98" s="17">
        <v>148</v>
      </c>
      <c r="F98" s="17">
        <v>171</v>
      </c>
      <c r="G98" s="17">
        <v>155</v>
      </c>
      <c r="H98" s="17">
        <v>35</v>
      </c>
      <c r="I98" s="17">
        <v>55</v>
      </c>
      <c r="J98" s="17">
        <v>57</v>
      </c>
      <c r="K98" s="17">
        <v>7</v>
      </c>
      <c r="L98" s="17">
        <v>7</v>
      </c>
      <c r="M98" s="17">
        <v>10</v>
      </c>
      <c r="N98" s="17">
        <v>2</v>
      </c>
      <c r="O98" s="17">
        <v>1</v>
      </c>
      <c r="P98" s="17">
        <v>3</v>
      </c>
      <c r="Q98" s="17">
        <v>0</v>
      </c>
      <c r="R98" s="17">
        <v>1</v>
      </c>
      <c r="S98" s="17">
        <v>0</v>
      </c>
      <c r="T98" s="17">
        <v>8</v>
      </c>
      <c r="U98" s="17">
        <v>9</v>
      </c>
      <c r="V98" s="17">
        <v>9</v>
      </c>
      <c r="W98" s="17">
        <v>2</v>
      </c>
      <c r="X98" s="17">
        <v>1</v>
      </c>
      <c r="Y98" s="17">
        <v>1</v>
      </c>
      <c r="Z98" s="17">
        <v>0</v>
      </c>
      <c r="AA98" s="17">
        <v>0</v>
      </c>
      <c r="AB98" s="17">
        <v>0</v>
      </c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</row>
    <row r="99" spans="1:53" ht="15.6" x14ac:dyDescent="0.3">
      <c r="A99" s="17"/>
      <c r="B99" s="17">
        <f>AVERAGE(B94:B98)</f>
        <v>343.4</v>
      </c>
      <c r="C99" s="17">
        <f t="shared" ref="C99" si="22">AVERAGE(C94:C98)</f>
        <v>354</v>
      </c>
      <c r="D99" s="17">
        <f t="shared" ref="D99" si="23">AVERAGE(D94:D98)</f>
        <v>351.6</v>
      </c>
      <c r="E99" s="17">
        <f t="shared" ref="E99" si="24">AVERAGE(E94:E98)</f>
        <v>152.19999999999999</v>
      </c>
      <c r="F99" s="17">
        <f t="shared" ref="F99" si="25">AVERAGE(F94:F98)</f>
        <v>156.19999999999999</v>
      </c>
      <c r="G99" s="17">
        <f t="shared" ref="G99" si="26">AVERAGE(G94:G98)</f>
        <v>154.19999999999999</v>
      </c>
      <c r="H99" s="17">
        <f t="shared" ref="H99" si="27">AVERAGE(H94:H98)</f>
        <v>45.4</v>
      </c>
      <c r="I99" s="17">
        <f t="shared" ref="I99" si="28">AVERAGE(I94:I98)</f>
        <v>47.2</v>
      </c>
      <c r="J99" s="17">
        <f t="shared" ref="J99" si="29">AVERAGE(J94:J98)</f>
        <v>47.4</v>
      </c>
      <c r="K99" s="17">
        <f>AVERAGE(K94:K98)</f>
        <v>8.8000000000000007</v>
      </c>
      <c r="L99" s="17">
        <f>AVERAGE(L94:L98)</f>
        <v>9.4</v>
      </c>
      <c r="M99" s="17">
        <f>AVERAGE(M94:M98)</f>
        <v>9.6</v>
      </c>
      <c r="N99" s="17">
        <f t="shared" ref="N99:S99" si="30">AVERAGE(N94:N98)</f>
        <v>2.2000000000000002</v>
      </c>
      <c r="O99" s="17">
        <f t="shared" si="30"/>
        <v>2</v>
      </c>
      <c r="P99" s="17">
        <f t="shared" si="30"/>
        <v>2.8</v>
      </c>
      <c r="Q99" s="17">
        <f t="shared" si="30"/>
        <v>1</v>
      </c>
      <c r="R99" s="17">
        <f t="shared" si="30"/>
        <v>1.2</v>
      </c>
      <c r="S99" s="17">
        <f t="shared" si="30"/>
        <v>1</v>
      </c>
      <c r="T99" s="17">
        <f t="shared" ref="T99" si="31">AVERAGE(T94:T98)</f>
        <v>8</v>
      </c>
      <c r="U99" s="17">
        <f t="shared" ref="U99" si="32">AVERAGE(U94:U98)</f>
        <v>8.6</v>
      </c>
      <c r="V99" s="17">
        <f t="shared" ref="V99" si="33">AVERAGE(V94:V98)</f>
        <v>8.8000000000000007</v>
      </c>
      <c r="W99" s="17">
        <f t="shared" ref="W99" si="34">AVERAGE(W94:W98)</f>
        <v>2.4</v>
      </c>
      <c r="X99" s="17">
        <f t="shared" ref="X99" si="35">AVERAGE(X94:X98)</f>
        <v>2.4</v>
      </c>
      <c r="Y99" s="17">
        <f t="shared" ref="Y99" si="36">AVERAGE(Y94:Y98)</f>
        <v>2.2000000000000002</v>
      </c>
      <c r="Z99" s="17">
        <f t="shared" ref="Z99" si="37">AVERAGE(Z94:Z98)</f>
        <v>0.2</v>
      </c>
      <c r="AA99" s="17">
        <f t="shared" ref="AA99" si="38">AVERAGE(AA94:AA98)</f>
        <v>0.4</v>
      </c>
      <c r="AB99" s="17">
        <f t="shared" ref="AB99" si="39">AVERAGE(AB94:AB98)</f>
        <v>0.4</v>
      </c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</row>
    <row r="100" spans="1:53" ht="15.6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</row>
    <row r="101" spans="1:53" ht="15.6" x14ac:dyDescent="0.3">
      <c r="A101" s="17" t="s">
        <v>1</v>
      </c>
      <c r="B101" s="17" t="s">
        <v>78</v>
      </c>
      <c r="C101" s="17" t="s">
        <v>78</v>
      </c>
      <c r="D101" s="17" t="s">
        <v>78</v>
      </c>
      <c r="E101" s="17" t="s">
        <v>78</v>
      </c>
      <c r="F101" s="17" t="s">
        <v>78</v>
      </c>
      <c r="G101" s="17" t="s">
        <v>78</v>
      </c>
      <c r="H101" s="17" t="s">
        <v>78</v>
      </c>
      <c r="I101" s="17" t="s">
        <v>78</v>
      </c>
      <c r="J101" s="17" t="s">
        <v>78</v>
      </c>
      <c r="K101" s="17" t="s">
        <v>79</v>
      </c>
      <c r="L101" s="17" t="s">
        <v>79</v>
      </c>
      <c r="M101" s="17" t="s">
        <v>79</v>
      </c>
      <c r="N101" s="17" t="s">
        <v>79</v>
      </c>
      <c r="O101" s="17" t="s">
        <v>79</v>
      </c>
      <c r="P101" s="17" t="s">
        <v>79</v>
      </c>
      <c r="Q101" s="17" t="s">
        <v>79</v>
      </c>
      <c r="R101" s="17" t="s">
        <v>79</v>
      </c>
      <c r="S101" s="17" t="s">
        <v>79</v>
      </c>
      <c r="T101" s="17" t="s">
        <v>40</v>
      </c>
      <c r="U101" s="17" t="s">
        <v>40</v>
      </c>
      <c r="V101" s="17" t="s">
        <v>40</v>
      </c>
      <c r="W101" s="17" t="s">
        <v>40</v>
      </c>
      <c r="X101" s="17" t="s">
        <v>40</v>
      </c>
      <c r="Y101" s="17" t="s">
        <v>40</v>
      </c>
      <c r="Z101" s="17" t="s">
        <v>40</v>
      </c>
      <c r="AA101" s="17" t="s">
        <v>40</v>
      </c>
      <c r="AB101" s="17" t="s">
        <v>40</v>
      </c>
      <c r="AC101" s="17"/>
      <c r="AD101" s="16" t="s">
        <v>78</v>
      </c>
      <c r="AE101" s="17" t="s">
        <v>138</v>
      </c>
      <c r="AF101" s="17" t="s">
        <v>136</v>
      </c>
      <c r="AG101" s="17" t="s">
        <v>137</v>
      </c>
      <c r="AH101" s="17" t="s">
        <v>172</v>
      </c>
      <c r="AI101" s="17" t="s">
        <v>2706</v>
      </c>
      <c r="AJ101" s="16" t="s">
        <v>103</v>
      </c>
      <c r="AK101" s="16" t="s">
        <v>79</v>
      </c>
      <c r="AL101" s="17" t="s">
        <v>138</v>
      </c>
      <c r="AM101" s="17" t="s">
        <v>136</v>
      </c>
      <c r="AN101" s="17" t="s">
        <v>137</v>
      </c>
      <c r="AO101" s="17" t="s">
        <v>172</v>
      </c>
      <c r="AP101" s="17" t="s">
        <v>2707</v>
      </c>
      <c r="AQ101" s="17" t="s">
        <v>103</v>
      </c>
      <c r="AR101" s="16" t="s">
        <v>40</v>
      </c>
      <c r="AS101" s="17" t="s">
        <v>138</v>
      </c>
      <c r="AT101" s="17" t="s">
        <v>136</v>
      </c>
      <c r="AU101" s="17" t="s">
        <v>137</v>
      </c>
      <c r="AV101" s="17" t="s">
        <v>172</v>
      </c>
      <c r="AW101" s="17" t="s">
        <v>173</v>
      </c>
      <c r="AX101" s="17" t="s">
        <v>103</v>
      </c>
      <c r="AY101" s="17"/>
      <c r="AZ101" s="17"/>
      <c r="BA101" s="17"/>
    </row>
    <row r="102" spans="1:53" ht="15.6" x14ac:dyDescent="0.3">
      <c r="A102" s="17" t="s">
        <v>171</v>
      </c>
      <c r="B102" s="17" t="s">
        <v>133</v>
      </c>
      <c r="C102" s="17" t="s">
        <v>134</v>
      </c>
      <c r="D102" s="17" t="s">
        <v>135</v>
      </c>
      <c r="E102" s="17" t="s">
        <v>139</v>
      </c>
      <c r="F102" s="17" t="s">
        <v>140</v>
      </c>
      <c r="G102" s="17" t="s">
        <v>141</v>
      </c>
      <c r="H102" s="17" t="s">
        <v>142</v>
      </c>
      <c r="I102" s="17" t="s">
        <v>143</v>
      </c>
      <c r="J102" s="17" t="s">
        <v>144</v>
      </c>
      <c r="K102" s="17" t="s">
        <v>133</v>
      </c>
      <c r="L102" s="17" t="s">
        <v>134</v>
      </c>
      <c r="M102" s="17" t="s">
        <v>135</v>
      </c>
      <c r="N102" s="17" t="s">
        <v>139</v>
      </c>
      <c r="O102" s="17" t="s">
        <v>140</v>
      </c>
      <c r="P102" s="17" t="s">
        <v>141</v>
      </c>
      <c r="Q102" s="17" t="s">
        <v>142</v>
      </c>
      <c r="R102" s="17" t="s">
        <v>143</v>
      </c>
      <c r="S102" s="17" t="s">
        <v>144</v>
      </c>
      <c r="T102" s="17" t="s">
        <v>133</v>
      </c>
      <c r="U102" s="17" t="s">
        <v>134</v>
      </c>
      <c r="V102" s="17" t="s">
        <v>135</v>
      </c>
      <c r="W102" s="17" t="s">
        <v>139</v>
      </c>
      <c r="X102" s="17" t="s">
        <v>140</v>
      </c>
      <c r="Y102" s="17" t="s">
        <v>141</v>
      </c>
      <c r="Z102" s="17" t="s">
        <v>142</v>
      </c>
      <c r="AA102" s="17" t="s">
        <v>143</v>
      </c>
      <c r="AB102" s="17" t="s">
        <v>144</v>
      </c>
      <c r="AC102" s="17"/>
      <c r="AD102" s="17"/>
      <c r="AE102" s="17">
        <v>465.4</v>
      </c>
      <c r="AF102" s="17">
        <v>457</v>
      </c>
      <c r="AG102" s="17">
        <v>228</v>
      </c>
      <c r="AH102" s="17">
        <f>SUM(AE102:AG102)</f>
        <v>1150.4000000000001</v>
      </c>
      <c r="AI102" s="17">
        <v>7132</v>
      </c>
      <c r="AJ102" s="16">
        <v>33.5</v>
      </c>
      <c r="AK102" s="17"/>
      <c r="AL102" s="17">
        <v>28.2</v>
      </c>
      <c r="AM102" s="17">
        <v>15.8</v>
      </c>
      <c r="AN102" s="17">
        <v>10</v>
      </c>
      <c r="AO102" s="17">
        <f>SUM(AL102:AN102)</f>
        <v>54</v>
      </c>
      <c r="AP102" s="17">
        <v>2160</v>
      </c>
      <c r="AQ102" s="17">
        <v>8.6999999999999993</v>
      </c>
      <c r="AR102" s="17"/>
      <c r="AS102" s="17">
        <v>20</v>
      </c>
      <c r="AT102" s="17">
        <v>10.199999999999999</v>
      </c>
      <c r="AU102" s="17">
        <v>10.199999999999999</v>
      </c>
      <c r="AV102" s="17">
        <f>SUM(AS102:AU102)</f>
        <v>40.4</v>
      </c>
      <c r="AW102" s="17">
        <v>3919</v>
      </c>
      <c r="AX102" s="17">
        <v>8.4</v>
      </c>
      <c r="AY102" s="17"/>
      <c r="AZ102" s="17"/>
      <c r="BA102" s="17"/>
    </row>
    <row r="103" spans="1:53" ht="15.6" x14ac:dyDescent="0.3">
      <c r="A103" s="17" t="s">
        <v>148</v>
      </c>
      <c r="B103" s="17">
        <v>350</v>
      </c>
      <c r="C103" s="17">
        <v>480</v>
      </c>
      <c r="D103" s="17">
        <v>333</v>
      </c>
      <c r="E103" s="17">
        <v>432</v>
      </c>
      <c r="F103" s="17">
        <v>556</v>
      </c>
      <c r="G103" s="17">
        <v>375</v>
      </c>
      <c r="H103" s="17">
        <v>210</v>
      </c>
      <c r="I103" s="17">
        <v>235</v>
      </c>
      <c r="J103" s="17">
        <v>210</v>
      </c>
      <c r="K103" s="17">
        <v>35</v>
      </c>
      <c r="L103" s="17">
        <v>26</v>
      </c>
      <c r="M103" s="17">
        <v>25</v>
      </c>
      <c r="N103" s="17">
        <v>19</v>
      </c>
      <c r="O103" s="17">
        <v>15</v>
      </c>
      <c r="P103" s="17">
        <v>17</v>
      </c>
      <c r="Q103" s="17">
        <v>12</v>
      </c>
      <c r="R103" s="17">
        <v>8</v>
      </c>
      <c r="S103" s="17">
        <v>7</v>
      </c>
      <c r="T103" s="17">
        <v>19</v>
      </c>
      <c r="U103" s="17">
        <v>20</v>
      </c>
      <c r="V103" s="17">
        <v>19</v>
      </c>
      <c r="W103" s="17">
        <v>11</v>
      </c>
      <c r="X103" s="17">
        <v>9</v>
      </c>
      <c r="Y103" s="17">
        <v>14</v>
      </c>
      <c r="Z103" s="17">
        <v>11</v>
      </c>
      <c r="AA103" s="17">
        <v>15</v>
      </c>
      <c r="AB103" s="17">
        <v>12</v>
      </c>
      <c r="AC103" s="17"/>
      <c r="AD103" s="17"/>
      <c r="AE103" s="17">
        <v>572.6</v>
      </c>
      <c r="AF103" s="17">
        <v>500.4</v>
      </c>
      <c r="AG103" s="17">
        <v>237.4</v>
      </c>
      <c r="AH103" s="17">
        <f t="shared" ref="AH103:AH104" si="40">SUM(AE103:AG103)</f>
        <v>1310.4000000000001</v>
      </c>
      <c r="AI103" s="17">
        <v>8124.5</v>
      </c>
      <c r="AJ103" s="16">
        <v>38</v>
      </c>
      <c r="AK103" s="17"/>
      <c r="AL103" s="17">
        <v>24.4</v>
      </c>
      <c r="AM103" s="17">
        <v>15</v>
      </c>
      <c r="AN103" s="17">
        <v>10.199999999999999</v>
      </c>
      <c r="AO103" s="17">
        <f t="shared" ref="AO103:AO104" si="41">SUM(AL103:AN103)</f>
        <v>49.599999999999994</v>
      </c>
      <c r="AP103" s="17">
        <v>1984</v>
      </c>
      <c r="AQ103" s="17">
        <v>8.0500000000000007</v>
      </c>
      <c r="AR103" s="17"/>
      <c r="AS103" s="17">
        <v>20.8</v>
      </c>
      <c r="AT103" s="17">
        <v>10.8</v>
      </c>
      <c r="AU103" s="17">
        <v>10.199999999999999</v>
      </c>
      <c r="AV103" s="17">
        <f t="shared" ref="AV103:AV104" si="42">SUM(AS103:AU103)</f>
        <v>41.8</v>
      </c>
      <c r="AW103" s="17">
        <v>4054.6</v>
      </c>
      <c r="AX103" s="17">
        <v>8.6999999999999993</v>
      </c>
      <c r="AY103" s="17"/>
      <c r="AZ103" s="17"/>
      <c r="BA103" s="17"/>
    </row>
    <row r="104" spans="1:53" ht="15.6" x14ac:dyDescent="0.3">
      <c r="A104" s="17" t="s">
        <v>149</v>
      </c>
      <c r="B104" s="17">
        <v>555</v>
      </c>
      <c r="C104" s="17">
        <v>579</v>
      </c>
      <c r="D104" s="17">
        <v>321</v>
      </c>
      <c r="E104" s="17">
        <v>489</v>
      </c>
      <c r="F104" s="17">
        <v>478</v>
      </c>
      <c r="G104" s="17">
        <v>391</v>
      </c>
      <c r="H104" s="17">
        <v>201</v>
      </c>
      <c r="I104" s="17">
        <v>254</v>
      </c>
      <c r="J104" s="17">
        <v>245</v>
      </c>
      <c r="K104" s="17">
        <v>26</v>
      </c>
      <c r="L104" s="17">
        <v>23</v>
      </c>
      <c r="M104" s="17">
        <v>30</v>
      </c>
      <c r="N104" s="17">
        <v>14</v>
      </c>
      <c r="O104" s="17">
        <v>14</v>
      </c>
      <c r="P104" s="17">
        <v>16</v>
      </c>
      <c r="Q104" s="17">
        <v>13</v>
      </c>
      <c r="R104" s="17">
        <v>8</v>
      </c>
      <c r="S104" s="17">
        <v>6</v>
      </c>
      <c r="T104" s="17">
        <v>26</v>
      </c>
      <c r="U104" s="17">
        <v>14</v>
      </c>
      <c r="V104" s="17">
        <v>28</v>
      </c>
      <c r="W104" s="17">
        <v>15</v>
      </c>
      <c r="X104" s="17">
        <v>12</v>
      </c>
      <c r="Y104" s="17">
        <v>12</v>
      </c>
      <c r="Z104" s="17">
        <v>13</v>
      </c>
      <c r="AA104" s="17">
        <v>6</v>
      </c>
      <c r="AB104" s="17">
        <v>16</v>
      </c>
      <c r="AC104" s="17"/>
      <c r="AD104" s="17"/>
      <c r="AE104" s="17">
        <v>302.39999999999998</v>
      </c>
      <c r="AF104" s="17">
        <v>394.6</v>
      </c>
      <c r="AG104" s="17">
        <v>221</v>
      </c>
      <c r="AH104" s="17">
        <f t="shared" si="40"/>
        <v>918</v>
      </c>
      <c r="AI104" s="17">
        <v>5691</v>
      </c>
      <c r="AJ104" s="16">
        <v>26.7</v>
      </c>
      <c r="AK104" s="17"/>
      <c r="AL104" s="17">
        <v>24.6</v>
      </c>
      <c r="AM104" s="17">
        <v>16.8</v>
      </c>
      <c r="AN104" s="17">
        <v>10.4</v>
      </c>
      <c r="AO104" s="17">
        <f t="shared" si="41"/>
        <v>51.800000000000004</v>
      </c>
      <c r="AP104" s="17">
        <v>2072</v>
      </c>
      <c r="AQ104" s="17">
        <v>8.4</v>
      </c>
      <c r="AR104" s="17"/>
      <c r="AS104" s="17">
        <v>20.2</v>
      </c>
      <c r="AT104" s="17">
        <v>10.8</v>
      </c>
      <c r="AU104" s="17">
        <v>10.4</v>
      </c>
      <c r="AV104" s="17">
        <f t="shared" si="42"/>
        <v>41.4</v>
      </c>
      <c r="AW104" s="17">
        <v>4016</v>
      </c>
      <c r="AX104" s="17">
        <v>8.6</v>
      </c>
      <c r="AY104" s="17"/>
      <c r="AZ104" s="17"/>
      <c r="BA104" s="17"/>
    </row>
    <row r="105" spans="1:53" ht="15.6" x14ac:dyDescent="0.3">
      <c r="A105" s="17" t="s">
        <v>150</v>
      </c>
      <c r="B105" s="17">
        <v>298</v>
      </c>
      <c r="C105" s="17">
        <v>675</v>
      </c>
      <c r="D105" s="17">
        <v>296</v>
      </c>
      <c r="E105" s="17">
        <v>500</v>
      </c>
      <c r="F105" s="17">
        <v>504</v>
      </c>
      <c r="G105" s="17">
        <v>421</v>
      </c>
      <c r="H105" s="17">
        <v>198</v>
      </c>
      <c r="I105" s="17">
        <v>265</v>
      </c>
      <c r="J105" s="17">
        <v>289</v>
      </c>
      <c r="K105" s="17">
        <v>21</v>
      </c>
      <c r="L105" s="17">
        <v>25</v>
      </c>
      <c r="M105" s="17">
        <v>21</v>
      </c>
      <c r="N105" s="17">
        <v>13</v>
      </c>
      <c r="O105" s="17">
        <v>17</v>
      </c>
      <c r="P105" s="17">
        <v>19</v>
      </c>
      <c r="Q105" s="17">
        <v>8</v>
      </c>
      <c r="R105" s="17">
        <v>11</v>
      </c>
      <c r="S105" s="17">
        <v>15</v>
      </c>
      <c r="T105" s="17">
        <v>14</v>
      </c>
      <c r="U105" s="17">
        <v>21</v>
      </c>
      <c r="V105" s="17">
        <v>15</v>
      </c>
      <c r="W105" s="17">
        <v>8</v>
      </c>
      <c r="X105" s="17">
        <v>6</v>
      </c>
      <c r="Y105" s="17">
        <v>8</v>
      </c>
      <c r="Z105" s="17">
        <v>9</v>
      </c>
      <c r="AA105" s="17">
        <v>8</v>
      </c>
      <c r="AB105" s="17">
        <v>7</v>
      </c>
      <c r="AC105" s="17"/>
      <c r="AD105" s="17"/>
      <c r="AE105" s="17"/>
      <c r="AF105" s="17"/>
      <c r="AG105" s="17"/>
      <c r="AH105" s="17"/>
      <c r="AI105" s="17"/>
      <c r="AJ105" s="16">
        <f>AVERAGE(AJ102:AJ104)</f>
        <v>32.733333333333334</v>
      </c>
      <c r="AK105" s="17"/>
      <c r="AL105" s="17"/>
      <c r="AM105" s="17"/>
      <c r="AN105" s="17"/>
      <c r="AO105" s="17"/>
      <c r="AP105" s="17">
        <f>AVERAGE(AP102:AP104)</f>
        <v>2072</v>
      </c>
      <c r="AQ105" s="17">
        <f>AVERAGE(AQ102:AQ104)</f>
        <v>8.3833333333333329</v>
      </c>
      <c r="AR105" s="17"/>
      <c r="AS105" s="17"/>
      <c r="AT105" s="17"/>
      <c r="AU105" s="17"/>
      <c r="AV105" s="17"/>
      <c r="AW105" s="17"/>
      <c r="AX105" s="17">
        <f>AVERAGE(AX102:AX104)</f>
        <v>8.5666666666666682</v>
      </c>
      <c r="AY105" s="17"/>
      <c r="AZ105" s="17"/>
      <c r="BA105" s="17"/>
    </row>
    <row r="106" spans="1:53" ht="15.6" x14ac:dyDescent="0.3">
      <c r="A106" s="17" t="s">
        <v>151</v>
      </c>
      <c r="B106" s="17">
        <v>467</v>
      </c>
      <c r="C106" s="17">
        <v>579</v>
      </c>
      <c r="D106" s="17">
        <v>250</v>
      </c>
      <c r="E106" s="17">
        <v>413</v>
      </c>
      <c r="F106" s="17">
        <v>489</v>
      </c>
      <c r="G106" s="17">
        <v>387</v>
      </c>
      <c r="H106" s="17">
        <v>256</v>
      </c>
      <c r="I106" s="17">
        <v>199</v>
      </c>
      <c r="J106" s="17">
        <v>189</v>
      </c>
      <c r="K106" s="17">
        <v>30</v>
      </c>
      <c r="L106" s="17">
        <v>27</v>
      </c>
      <c r="M106" s="17">
        <v>23</v>
      </c>
      <c r="N106" s="17">
        <v>18</v>
      </c>
      <c r="O106" s="17">
        <v>16</v>
      </c>
      <c r="P106" s="17">
        <v>20</v>
      </c>
      <c r="Q106" s="17">
        <v>7</v>
      </c>
      <c r="R106" s="17">
        <v>15</v>
      </c>
      <c r="S106" s="17">
        <v>14</v>
      </c>
      <c r="T106" s="17">
        <v>18</v>
      </c>
      <c r="U106" s="17">
        <v>27</v>
      </c>
      <c r="V106" s="17">
        <v>21</v>
      </c>
      <c r="W106" s="17">
        <v>7</v>
      </c>
      <c r="X106" s="17">
        <v>13</v>
      </c>
      <c r="Y106" s="17">
        <v>10</v>
      </c>
      <c r="Z106" s="17">
        <v>8</v>
      </c>
      <c r="AA106" s="17">
        <v>13</v>
      </c>
      <c r="AB106" s="17">
        <v>6</v>
      </c>
      <c r="AC106" s="17"/>
      <c r="AD106" s="17"/>
      <c r="AE106" s="17"/>
      <c r="AF106" s="17"/>
      <c r="AG106" s="17"/>
      <c r="AH106" s="17"/>
      <c r="AI106" s="17"/>
      <c r="AJ106" s="16">
        <f>STDEV(AJ102:AJ104)</f>
        <v>5.6888780381840878</v>
      </c>
      <c r="AK106" s="17"/>
      <c r="AL106" s="17"/>
      <c r="AM106" s="17"/>
      <c r="AN106" s="17"/>
      <c r="AO106" s="17"/>
      <c r="AP106" s="17"/>
      <c r="AQ106" s="17">
        <f>STDEV(AQ102:AQ104)</f>
        <v>0.32532035493238487</v>
      </c>
      <c r="AR106" s="17"/>
      <c r="AS106" s="17"/>
      <c r="AT106" s="17"/>
      <c r="AU106" s="17"/>
      <c r="AV106" s="17"/>
      <c r="AW106" s="17"/>
      <c r="AX106" s="17">
        <f>STDEV(AX102:AX104)</f>
        <v>0.15275252316519414</v>
      </c>
      <c r="AY106" s="17"/>
      <c r="AZ106" s="17"/>
      <c r="BA106" s="17"/>
    </row>
    <row r="107" spans="1:53" ht="15.6" x14ac:dyDescent="0.3">
      <c r="A107" s="17" t="s">
        <v>152</v>
      </c>
      <c r="B107" s="17">
        <v>657</v>
      </c>
      <c r="C107" s="17">
        <v>550</v>
      </c>
      <c r="D107" s="17">
        <v>312</v>
      </c>
      <c r="E107" s="17">
        <v>451</v>
      </c>
      <c r="F107" s="17">
        <v>475</v>
      </c>
      <c r="G107" s="17">
        <v>399</v>
      </c>
      <c r="H107" s="17">
        <v>275</v>
      </c>
      <c r="I107" s="17">
        <v>234</v>
      </c>
      <c r="J107" s="17">
        <v>176</v>
      </c>
      <c r="K107" s="17">
        <v>29</v>
      </c>
      <c r="L107" s="17">
        <v>21</v>
      </c>
      <c r="M107" s="17">
        <v>24</v>
      </c>
      <c r="N107" s="17">
        <v>15</v>
      </c>
      <c r="O107" s="17">
        <v>13</v>
      </c>
      <c r="P107" s="17">
        <v>12</v>
      </c>
      <c r="Q107" s="17">
        <v>10</v>
      </c>
      <c r="R107" s="17">
        <v>9</v>
      </c>
      <c r="S107" s="17">
        <v>10</v>
      </c>
      <c r="T107" s="17">
        <v>23</v>
      </c>
      <c r="U107" s="17">
        <v>22</v>
      </c>
      <c r="V107" s="17">
        <v>18</v>
      </c>
      <c r="W107" s="17">
        <v>10</v>
      </c>
      <c r="X107" s="17">
        <v>14</v>
      </c>
      <c r="Y107" s="17">
        <v>10</v>
      </c>
      <c r="Z107" s="17">
        <v>10</v>
      </c>
      <c r="AA107" s="17">
        <v>9</v>
      </c>
      <c r="AB107" s="17">
        <v>11</v>
      </c>
      <c r="AC107" s="17"/>
      <c r="AD107" s="17"/>
      <c r="AE107" s="17"/>
      <c r="AF107" s="17"/>
      <c r="AG107" s="17"/>
      <c r="AH107" s="17"/>
      <c r="AI107" s="17"/>
      <c r="AJ107" s="17">
        <f>_xlfn.T.TEST(AJ93:AJ95,AJ102:AJ104,2,1)</f>
        <v>9.7457524296001741E-2</v>
      </c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</row>
    <row r="108" spans="1:53" ht="15.6" x14ac:dyDescent="0.3">
      <c r="A108" s="17" t="s">
        <v>74</v>
      </c>
      <c r="B108" s="17">
        <f>AVERAGE(B103:B107)</f>
        <v>465.4</v>
      </c>
      <c r="C108" s="17">
        <f>AVERAGE(C103:C107)</f>
        <v>572.6</v>
      </c>
      <c r="D108" s="17">
        <f>AVERAGE(D103:D107)</f>
        <v>302.39999999999998</v>
      </c>
      <c r="E108" s="17">
        <f>AVERAGE(E103:E107)</f>
        <v>457</v>
      </c>
      <c r="F108" s="17">
        <f t="shared" ref="F108:G108" si="43">AVERAGE(F103:F107)</f>
        <v>500.4</v>
      </c>
      <c r="G108" s="17">
        <f t="shared" si="43"/>
        <v>394.6</v>
      </c>
      <c r="H108" s="17">
        <f t="shared" ref="H108" si="44">AVERAGE(H103:H107)</f>
        <v>228</v>
      </c>
      <c r="I108" s="17">
        <f t="shared" ref="I108" si="45">AVERAGE(I103:I107)</f>
        <v>237.4</v>
      </c>
      <c r="J108" s="17">
        <f t="shared" ref="J108" si="46">AVERAGE(J103:J107)</f>
        <v>221.8</v>
      </c>
      <c r="K108" s="17">
        <f t="shared" ref="K108" si="47">AVERAGE(K103:K107)</f>
        <v>28.2</v>
      </c>
      <c r="L108" s="17">
        <f t="shared" ref="L108" si="48">AVERAGE(L103:L107)</f>
        <v>24.4</v>
      </c>
      <c r="M108" s="17">
        <f t="shared" ref="M108" si="49">AVERAGE(M103:M107)</f>
        <v>24.6</v>
      </c>
      <c r="N108" s="17">
        <f t="shared" ref="N108" si="50">AVERAGE(N103:N107)</f>
        <v>15.8</v>
      </c>
      <c r="O108" s="17">
        <f t="shared" ref="O108" si="51">AVERAGE(O103:O107)</f>
        <v>15</v>
      </c>
      <c r="P108" s="17">
        <f t="shared" ref="P108" si="52">AVERAGE(P103:P107)</f>
        <v>16.8</v>
      </c>
      <c r="Q108" s="17">
        <f t="shared" ref="Q108" si="53">AVERAGE(Q103:Q107)</f>
        <v>10</v>
      </c>
      <c r="R108" s="17">
        <f t="shared" ref="R108" si="54">AVERAGE(R103:R107)</f>
        <v>10.199999999999999</v>
      </c>
      <c r="S108" s="17">
        <f t="shared" ref="S108" si="55">AVERAGE(S103:S107)</f>
        <v>10.4</v>
      </c>
      <c r="T108" s="17">
        <f t="shared" ref="T108" si="56">AVERAGE(T103:T107)</f>
        <v>20</v>
      </c>
      <c r="U108" s="17">
        <f t="shared" ref="U108" si="57">AVERAGE(U103:U107)</f>
        <v>20.8</v>
      </c>
      <c r="V108" s="17">
        <f t="shared" ref="V108" si="58">AVERAGE(V103:V107)</f>
        <v>20.2</v>
      </c>
      <c r="W108" s="17">
        <f t="shared" ref="W108" si="59">AVERAGE(W103:W107)</f>
        <v>10.199999999999999</v>
      </c>
      <c r="X108" s="17">
        <f t="shared" ref="X108" si="60">AVERAGE(X103:X107)</f>
        <v>10.8</v>
      </c>
      <c r="Y108" s="17">
        <f t="shared" ref="Y108" si="61">AVERAGE(Y103:Y107)</f>
        <v>10.8</v>
      </c>
      <c r="Z108" s="17">
        <f t="shared" ref="Z108" si="62">AVERAGE(Z103:Z107)</f>
        <v>10.199999999999999</v>
      </c>
      <c r="AA108" s="17">
        <f t="shared" ref="AA108" si="63">AVERAGE(AA103:AA107)</f>
        <v>10.199999999999999</v>
      </c>
      <c r="AB108" s="17">
        <f t="shared" ref="AB108" si="64">AVERAGE(AB103:AB107)</f>
        <v>10.4</v>
      </c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</row>
    <row r="109" spans="1:53" ht="15.6" x14ac:dyDescent="0.3">
      <c r="A109" s="29"/>
      <c r="B109" s="29"/>
      <c r="C109" s="32"/>
      <c r="D109" s="25"/>
      <c r="E109" s="25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6" t="s">
        <v>84</v>
      </c>
      <c r="AT109" s="16" t="s">
        <v>78</v>
      </c>
      <c r="AU109" s="16" t="s">
        <v>79</v>
      </c>
      <c r="AV109" s="16" t="s">
        <v>40</v>
      </c>
      <c r="AW109" s="17"/>
      <c r="AX109" s="17"/>
      <c r="AY109" s="17"/>
      <c r="AZ109" s="17"/>
      <c r="BA109" s="17"/>
    </row>
    <row r="110" spans="1:53" ht="15.6" x14ac:dyDescent="0.3">
      <c r="A110" s="29"/>
      <c r="B110" s="29"/>
      <c r="C110" s="30"/>
      <c r="D110" s="25"/>
      <c r="E110" s="25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>
        <f>_xlfn.T.TEST(AJ93:AJ95,AJ102:AJ104,2,1)</f>
        <v>9.7457524296001741E-2</v>
      </c>
      <c r="AU110" s="17">
        <f>_xlfn.T.TEST(AQ93:AQ95,AQ102:AQ104,2,1)</f>
        <v>1.3632860764622586E-3</v>
      </c>
      <c r="AV110" s="17">
        <f>_xlfn.T.TEST(AX93:AX95,AX102:AX104,2,1)</f>
        <v>3.7635723842385446E-5</v>
      </c>
      <c r="AW110" s="17"/>
      <c r="AX110" s="17"/>
      <c r="AY110" s="17"/>
      <c r="AZ110" s="17"/>
      <c r="BA110" s="17"/>
    </row>
    <row r="111" spans="1:53" ht="15.6" x14ac:dyDescent="0.3">
      <c r="A111" s="29"/>
      <c r="B111" s="29"/>
      <c r="C111" s="25"/>
      <c r="D111" s="25"/>
      <c r="E111" s="25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</row>
    <row r="112" spans="1:53" ht="15.6" x14ac:dyDescent="0.3">
      <c r="A112" s="23" t="s">
        <v>100</v>
      </c>
      <c r="B112" s="29"/>
      <c r="C112" s="25"/>
      <c r="D112" s="25"/>
      <c r="E112" s="25"/>
      <c r="F112" s="17" t="s">
        <v>166</v>
      </c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</row>
    <row r="113" spans="1:44" ht="15.6" x14ac:dyDescent="0.3">
      <c r="A113" s="17"/>
      <c r="B113" s="17" t="s">
        <v>36</v>
      </c>
      <c r="C113" s="17" t="s">
        <v>39</v>
      </c>
      <c r="D113" s="17" t="s">
        <v>46</v>
      </c>
      <c r="E113" s="17"/>
      <c r="F113" s="17"/>
      <c r="G113" s="19" t="s">
        <v>36</v>
      </c>
      <c r="H113" s="19" t="s">
        <v>39</v>
      </c>
      <c r="I113" s="17"/>
      <c r="J113" s="17"/>
      <c r="K113" s="17"/>
      <c r="L113" s="17" t="s">
        <v>36</v>
      </c>
      <c r="M113" s="17"/>
      <c r="N113" s="19" t="s">
        <v>84</v>
      </c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</row>
    <row r="114" spans="1:44" ht="15.6" x14ac:dyDescent="0.3">
      <c r="A114" s="17" t="s">
        <v>48</v>
      </c>
      <c r="B114" s="17">
        <v>26.8139</v>
      </c>
      <c r="C114" s="17">
        <v>24.079000000000001</v>
      </c>
      <c r="D114" s="17">
        <v>17.4649</v>
      </c>
      <c r="E114" s="17"/>
      <c r="F114" s="17"/>
      <c r="G114" s="19">
        <v>1</v>
      </c>
      <c r="H114" s="19">
        <v>1</v>
      </c>
      <c r="I114" s="17"/>
      <c r="J114" s="17"/>
      <c r="K114" s="17"/>
      <c r="L114" s="17"/>
      <c r="M114" s="17"/>
      <c r="N114" s="19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4" ht="15.6" x14ac:dyDescent="0.3">
      <c r="A115" s="17" t="s">
        <v>49</v>
      </c>
      <c r="B115" s="17">
        <v>29.7898</v>
      </c>
      <c r="C115" s="17">
        <v>26.48</v>
      </c>
      <c r="D115" s="17">
        <v>18.649899999999999</v>
      </c>
      <c r="E115" s="17"/>
      <c r="F115" s="17"/>
      <c r="G115" s="19">
        <v>0.28899200000000003</v>
      </c>
      <c r="H115" s="19">
        <v>0.430475</v>
      </c>
      <c r="I115" s="17"/>
      <c r="J115" s="17"/>
      <c r="K115" s="17"/>
      <c r="L115" s="17" t="s">
        <v>68</v>
      </c>
      <c r="M115" s="17"/>
      <c r="N115" s="19">
        <v>2.2929999999999999E-3</v>
      </c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</row>
    <row r="116" spans="1:44" ht="15.6" x14ac:dyDescent="0.3">
      <c r="A116" s="17" t="s">
        <v>50</v>
      </c>
      <c r="B116" s="17">
        <v>30.9879</v>
      </c>
      <c r="C116" s="17">
        <v>25.869</v>
      </c>
      <c r="D116" s="17">
        <v>18.889800000000001</v>
      </c>
      <c r="E116" s="17"/>
      <c r="F116" s="17"/>
      <c r="G116" s="19">
        <v>0.14874399999999999</v>
      </c>
      <c r="H116" s="19">
        <v>0.77639999999999998</v>
      </c>
      <c r="I116" s="17"/>
      <c r="J116" s="17"/>
      <c r="K116" s="17"/>
      <c r="L116" s="17" t="s">
        <v>70</v>
      </c>
      <c r="M116" s="17"/>
      <c r="N116" s="19">
        <v>1.8799999999999999E-3</v>
      </c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</row>
    <row r="117" spans="1:44" ht="15.6" x14ac:dyDescent="0.3">
      <c r="A117" s="17" t="s">
        <v>51</v>
      </c>
      <c r="B117" s="17">
        <v>26.772099999999998</v>
      </c>
      <c r="C117" s="17">
        <v>24.123000000000001</v>
      </c>
      <c r="D117" s="17">
        <v>17.372800000000002</v>
      </c>
      <c r="E117" s="17"/>
      <c r="F117" s="17"/>
      <c r="G117" s="19">
        <v>0.9657</v>
      </c>
      <c r="H117" s="19">
        <v>0.90990000000000004</v>
      </c>
      <c r="I117" s="17"/>
      <c r="J117" s="17"/>
      <c r="K117" s="17"/>
      <c r="L117" s="17" t="s">
        <v>71</v>
      </c>
      <c r="M117" s="17"/>
      <c r="N117" s="19">
        <v>1.6549999999999999E-2</v>
      </c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</row>
    <row r="118" spans="1:44" ht="15.6" x14ac:dyDescent="0.3">
      <c r="A118" s="17" t="s">
        <v>52</v>
      </c>
      <c r="B118" s="17">
        <v>30.387799999999999</v>
      </c>
      <c r="C118" s="17">
        <v>26.79</v>
      </c>
      <c r="D118" s="17">
        <v>18.889800000000001</v>
      </c>
      <c r="E118" s="17"/>
      <c r="F118" s="17"/>
      <c r="G118" s="19">
        <v>0.22539999999999999</v>
      </c>
      <c r="H118" s="19">
        <v>0.41</v>
      </c>
      <c r="I118" s="17"/>
      <c r="J118" s="17"/>
      <c r="K118" s="17"/>
      <c r="L118" s="17"/>
      <c r="M118" s="17"/>
      <c r="N118" s="19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</row>
    <row r="119" spans="1:44" ht="15.6" x14ac:dyDescent="0.3">
      <c r="A119" s="17" t="s">
        <v>53</v>
      </c>
      <c r="B119" s="17">
        <v>30.9968</v>
      </c>
      <c r="C119" s="17">
        <v>25.911999999999999</v>
      </c>
      <c r="D119" s="17">
        <v>18.963200000000001</v>
      </c>
      <c r="E119" s="17"/>
      <c r="F119" s="17"/>
      <c r="G119" s="19">
        <v>0.15554000000000001</v>
      </c>
      <c r="H119" s="19">
        <v>0.79290000000000005</v>
      </c>
      <c r="I119" s="17"/>
      <c r="J119" s="17"/>
      <c r="K119" s="17"/>
      <c r="L119" s="17" t="s">
        <v>39</v>
      </c>
      <c r="M119" s="17"/>
      <c r="N119" s="19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</row>
    <row r="120" spans="1:44" ht="15.6" x14ac:dyDescent="0.3">
      <c r="A120" s="17" t="s">
        <v>54</v>
      </c>
      <c r="B120" s="17">
        <v>26.9312</v>
      </c>
      <c r="C120" s="17">
        <v>24.024999999999999</v>
      </c>
      <c r="D120" s="17">
        <v>17.516300000000001</v>
      </c>
      <c r="E120" s="17"/>
      <c r="F120" s="17"/>
      <c r="G120" s="19">
        <v>0.95535000000000003</v>
      </c>
      <c r="H120" s="19">
        <v>1.075</v>
      </c>
      <c r="I120" s="17"/>
      <c r="J120" s="17"/>
      <c r="K120" s="17"/>
      <c r="L120" s="17"/>
      <c r="M120" s="17"/>
      <c r="N120" s="19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</row>
    <row r="121" spans="1:44" ht="15.6" x14ac:dyDescent="0.3">
      <c r="A121" s="17" t="s">
        <v>55</v>
      </c>
      <c r="B121" s="17">
        <v>29.8127</v>
      </c>
      <c r="C121" s="17">
        <v>26.312000000000001</v>
      </c>
      <c r="D121" s="17">
        <v>18.488600000000002</v>
      </c>
      <c r="E121" s="17"/>
      <c r="F121" s="17"/>
      <c r="G121" s="19">
        <v>0.25435000000000002</v>
      </c>
      <c r="H121" s="19">
        <v>0.43240000000000001</v>
      </c>
      <c r="I121" s="17"/>
      <c r="J121" s="17"/>
      <c r="K121" s="17"/>
      <c r="L121" s="17" t="s">
        <v>68</v>
      </c>
      <c r="M121" s="17"/>
      <c r="N121" s="19">
        <v>6.1450000000000003E-3</v>
      </c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</row>
    <row r="122" spans="1:44" ht="15.6" x14ac:dyDescent="0.3">
      <c r="A122" s="17" t="s">
        <v>56</v>
      </c>
      <c r="B122" s="17">
        <v>30.883199999999999</v>
      </c>
      <c r="C122" s="17">
        <v>25.756</v>
      </c>
      <c r="D122" s="17">
        <v>18.785299999999999</v>
      </c>
      <c r="E122" s="17"/>
      <c r="F122" s="17"/>
      <c r="G122" s="19">
        <v>0.14876</v>
      </c>
      <c r="H122" s="19">
        <v>0.78100000000000003</v>
      </c>
      <c r="I122" s="17"/>
      <c r="J122" s="17"/>
      <c r="K122" s="17"/>
      <c r="L122" s="17" t="s">
        <v>70</v>
      </c>
      <c r="M122" s="17"/>
      <c r="N122" s="19">
        <v>5.666E-3</v>
      </c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</row>
    <row r="123" spans="1:44" ht="15.6" x14ac:dyDescent="0.3">
      <c r="A123" s="17" t="s">
        <v>57</v>
      </c>
      <c r="B123" s="17">
        <v>24.154199999999999</v>
      </c>
      <c r="C123" s="17">
        <v>20.674900000000001</v>
      </c>
      <c r="D123" s="17">
        <v>16.746700000000001</v>
      </c>
      <c r="E123" s="17"/>
      <c r="F123" s="17"/>
      <c r="G123" s="19">
        <v>3.8410000000000002</v>
      </c>
      <c r="H123" s="19">
        <v>6.4348000000000001</v>
      </c>
      <c r="I123" s="17"/>
      <c r="J123" s="17"/>
      <c r="K123" s="17"/>
      <c r="L123" s="17" t="s">
        <v>71</v>
      </c>
      <c r="M123" s="17"/>
      <c r="N123" s="19">
        <v>4.0299999999999997E-3</v>
      </c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</row>
    <row r="124" spans="1:44" ht="15.6" x14ac:dyDescent="0.3">
      <c r="A124" s="17" t="s">
        <v>58</v>
      </c>
      <c r="B124" s="17">
        <v>23.0046</v>
      </c>
      <c r="C124" s="17">
        <v>22.451599999999999</v>
      </c>
      <c r="D124" s="17">
        <v>18.2193</v>
      </c>
      <c r="E124" s="17"/>
      <c r="F124" s="17"/>
      <c r="G124" s="19">
        <v>23.648800000000001</v>
      </c>
      <c r="H124" s="19">
        <v>5.2118000000000002</v>
      </c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</row>
    <row r="125" spans="1:44" ht="15.6" x14ac:dyDescent="0.3">
      <c r="A125" s="17" t="s">
        <v>59</v>
      </c>
      <c r="B125" s="17">
        <v>23.589500000000001</v>
      </c>
      <c r="C125" s="17">
        <v>24.719899999999999</v>
      </c>
      <c r="D125" s="17">
        <v>19.3538</v>
      </c>
      <c r="E125" s="17"/>
      <c r="F125" s="17"/>
      <c r="G125" s="19">
        <v>34.61439</v>
      </c>
      <c r="H125" s="19">
        <v>2.375</v>
      </c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</row>
    <row r="126" spans="1:44" ht="15.6" x14ac:dyDescent="0.3">
      <c r="A126" s="17" t="s">
        <v>60</v>
      </c>
      <c r="B126" s="17">
        <v>24.3217</v>
      </c>
      <c r="C126" s="17">
        <v>20.6523</v>
      </c>
      <c r="D126" s="17">
        <v>16.851700000000001</v>
      </c>
      <c r="E126" s="17"/>
      <c r="F126" s="17"/>
      <c r="G126" s="19">
        <v>3.6781999999999999</v>
      </c>
      <c r="H126" s="19">
        <v>7.0297999999999998</v>
      </c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</row>
    <row r="127" spans="1:44" ht="15.6" x14ac:dyDescent="0.3">
      <c r="A127" s="17" t="s">
        <v>61</v>
      </c>
      <c r="B127" s="17">
        <v>22.805299999999999</v>
      </c>
      <c r="C127" s="17">
        <v>22.506399999999999</v>
      </c>
      <c r="D127" s="17">
        <v>18.026299999999999</v>
      </c>
      <c r="E127" s="17"/>
      <c r="F127" s="17"/>
      <c r="G127" s="19">
        <v>23.752300000000002</v>
      </c>
      <c r="H127" s="19">
        <v>4.3893000000000004</v>
      </c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</row>
    <row r="128" spans="1:44" ht="15.6" x14ac:dyDescent="0.3">
      <c r="A128" s="17" t="s">
        <v>62</v>
      </c>
      <c r="B128" s="17">
        <v>23.788699999999999</v>
      </c>
      <c r="C128" s="17">
        <v>24.726700000000001</v>
      </c>
      <c r="D128" s="17">
        <v>19.212199999999999</v>
      </c>
      <c r="E128" s="17"/>
      <c r="F128" s="17"/>
      <c r="G128" s="19">
        <v>27.33164</v>
      </c>
      <c r="H128" s="19">
        <v>2.1429</v>
      </c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</row>
    <row r="129" spans="1:44" ht="15.6" x14ac:dyDescent="0.3">
      <c r="A129" s="17" t="s">
        <v>63</v>
      </c>
      <c r="B129" s="17">
        <v>23.989699999999999</v>
      </c>
      <c r="C129" s="17">
        <v>20.7865</v>
      </c>
      <c r="D129" s="17">
        <v>16.6891</v>
      </c>
      <c r="E129" s="17"/>
      <c r="F129" s="17"/>
      <c r="G129" s="19">
        <v>4.1360000000000001</v>
      </c>
      <c r="H129" s="19">
        <v>5.7226999999999997</v>
      </c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</row>
    <row r="130" spans="1:44" ht="15.6" x14ac:dyDescent="0.3">
      <c r="A130" s="17" t="s">
        <v>64</v>
      </c>
      <c r="B130" s="17">
        <v>22.9315</v>
      </c>
      <c r="C130" s="17">
        <v>22.885000000000002</v>
      </c>
      <c r="D130" s="17">
        <v>18.331700000000001</v>
      </c>
      <c r="E130" s="17"/>
      <c r="F130" s="17"/>
      <c r="G130" s="19">
        <v>26.893699999999999</v>
      </c>
      <c r="H130" s="19">
        <v>4.1721000000000004</v>
      </c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</row>
    <row r="131" spans="1:44" ht="15.6" x14ac:dyDescent="0.3">
      <c r="A131" s="17" t="s">
        <v>65</v>
      </c>
      <c r="B131" s="17">
        <v>23.311800000000002</v>
      </c>
      <c r="C131" s="17">
        <v>24.709800000000001</v>
      </c>
      <c r="D131" s="17">
        <v>19.392099999999999</v>
      </c>
      <c r="E131" s="17"/>
      <c r="F131" s="17"/>
      <c r="G131" s="19">
        <v>43.090499999999999</v>
      </c>
      <c r="H131" s="19">
        <v>2.4561000000000002</v>
      </c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</row>
    <row r="132" spans="1:44" ht="15.6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</row>
    <row r="133" spans="1:44" ht="15.6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</row>
    <row r="134" spans="1:44" ht="15.6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</row>
    <row r="135" spans="1:44" ht="15.6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</row>
    <row r="136" spans="1:44" ht="15.6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</row>
    <row r="137" spans="1:44" ht="15.6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</row>
    <row r="138" spans="1:44" ht="15.6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</row>
    <row r="139" spans="1:44" ht="15.6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</row>
    <row r="140" spans="1:44" ht="15.6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</row>
    <row r="141" spans="1:44" ht="15.6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</row>
    <row r="142" spans="1:44" ht="15.6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</row>
    <row r="143" spans="1:44" ht="15.6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</row>
    <row r="144" spans="1:44" ht="15.6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</row>
    <row r="145" spans="1:44" ht="15.6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</row>
    <row r="146" spans="1:44" ht="15.6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</row>
    <row r="147" spans="1:44" ht="15.6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</row>
    <row r="148" spans="1:44" ht="15.6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</row>
    <row r="149" spans="1:44" ht="15.6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8"/>
  <sheetViews>
    <sheetView topLeftCell="A104" workbookViewId="0">
      <selection activeCell="A25" sqref="A25"/>
    </sheetView>
  </sheetViews>
  <sheetFormatPr defaultRowHeight="14.4" x14ac:dyDescent="0.3"/>
  <cols>
    <col min="1" max="1" width="41.44140625" customWidth="1"/>
    <col min="2" max="2" width="19.5546875" customWidth="1"/>
    <col min="3" max="3" width="12.21875" customWidth="1"/>
    <col min="4" max="4" width="40.88671875" customWidth="1"/>
    <col min="5" max="5" width="14" customWidth="1"/>
    <col min="6" max="6" width="20.6640625" customWidth="1"/>
    <col min="7" max="7" width="13.6640625" customWidth="1"/>
  </cols>
  <sheetData>
    <row r="1" spans="1:6" ht="15.6" x14ac:dyDescent="0.3">
      <c r="A1" s="16" t="s">
        <v>225</v>
      </c>
    </row>
    <row r="2" spans="1:6" ht="15" x14ac:dyDescent="0.3">
      <c r="A2" s="7" t="s">
        <v>183</v>
      </c>
      <c r="B2" s="7"/>
      <c r="C2" s="7"/>
      <c r="D2" s="7" t="s">
        <v>184</v>
      </c>
      <c r="E2" s="7"/>
    </row>
    <row r="3" spans="1:6" ht="15.6" thickBot="1" x14ac:dyDescent="0.35">
      <c r="A3" s="8" t="s">
        <v>185</v>
      </c>
      <c r="B3" s="8" t="s">
        <v>186</v>
      </c>
      <c r="C3" s="7"/>
      <c r="D3" s="8" t="s">
        <v>185</v>
      </c>
      <c r="E3" s="8" t="s">
        <v>186</v>
      </c>
    </row>
    <row r="4" spans="1:6" ht="15" x14ac:dyDescent="0.3">
      <c r="A4" s="7" t="s">
        <v>187</v>
      </c>
      <c r="B4" s="9">
        <v>40.292429823902062</v>
      </c>
      <c r="C4" s="7"/>
      <c r="D4" s="7" t="s">
        <v>188</v>
      </c>
      <c r="E4" s="9">
        <v>15.795880017344075</v>
      </c>
    </row>
    <row r="5" spans="1:6" ht="15" x14ac:dyDescent="0.3">
      <c r="A5" s="7" t="s">
        <v>189</v>
      </c>
      <c r="B5" s="9">
        <v>39.229147988357859</v>
      </c>
      <c r="C5" s="7"/>
      <c r="D5" s="7" t="s">
        <v>190</v>
      </c>
      <c r="E5" s="9">
        <v>15.698970004336019</v>
      </c>
    </row>
    <row r="6" spans="1:6" ht="15" x14ac:dyDescent="0.3">
      <c r="A6" s="7" t="s">
        <v>191</v>
      </c>
      <c r="B6" s="9">
        <v>30.130768280269024</v>
      </c>
      <c r="C6" s="7"/>
      <c r="D6" s="7" t="s">
        <v>189</v>
      </c>
      <c r="E6" s="9">
        <v>14.958607314841775</v>
      </c>
    </row>
    <row r="7" spans="1:6" ht="15" x14ac:dyDescent="0.3">
      <c r="A7" s="7" t="s">
        <v>192</v>
      </c>
      <c r="B7" s="9">
        <v>28.207608310501747</v>
      </c>
      <c r="C7" s="7"/>
      <c r="D7" s="7" t="s">
        <v>193</v>
      </c>
      <c r="E7" s="9">
        <v>9.6382721639824069</v>
      </c>
      <c r="F7" s="4"/>
    </row>
    <row r="8" spans="1:6" ht="15" x14ac:dyDescent="0.3">
      <c r="A8" s="7" t="s">
        <v>194</v>
      </c>
      <c r="B8" s="9">
        <v>28.040958607678906</v>
      </c>
      <c r="C8" s="7"/>
      <c r="D8" s="7" t="s">
        <v>195</v>
      </c>
      <c r="E8" s="9">
        <v>8.9586073148417746</v>
      </c>
    </row>
    <row r="9" spans="1:6" ht="15" x14ac:dyDescent="0.3">
      <c r="A9" s="7" t="s">
        <v>196</v>
      </c>
      <c r="B9" s="9">
        <v>25.173925197299173</v>
      </c>
      <c r="C9" s="7"/>
      <c r="D9" s="7" t="s">
        <v>197</v>
      </c>
      <c r="E9" s="9">
        <v>7.1023729087095582</v>
      </c>
    </row>
    <row r="10" spans="1:6" ht="15" x14ac:dyDescent="0.3">
      <c r="A10" s="7" t="s">
        <v>198</v>
      </c>
      <c r="B10" s="9">
        <v>24</v>
      </c>
      <c r="C10" s="7"/>
      <c r="D10" s="7" t="s">
        <v>199</v>
      </c>
      <c r="E10" s="9">
        <v>6.6020599913279625</v>
      </c>
    </row>
    <row r="11" spans="1:6" ht="15" x14ac:dyDescent="0.3">
      <c r="A11" s="7" t="s">
        <v>200</v>
      </c>
      <c r="B11" s="9">
        <v>23.638272163982407</v>
      </c>
      <c r="C11" s="7"/>
      <c r="D11" s="7" t="s">
        <v>201</v>
      </c>
      <c r="E11" s="9">
        <v>6.5086383061657269</v>
      </c>
    </row>
    <row r="12" spans="1:6" ht="15" x14ac:dyDescent="0.3">
      <c r="A12" s="7" t="s">
        <v>202</v>
      </c>
      <c r="B12" s="9">
        <v>21.585026652029182</v>
      </c>
      <c r="C12" s="7"/>
      <c r="D12" s="7" t="s">
        <v>203</v>
      </c>
      <c r="E12" s="9">
        <v>6.4202164033831899</v>
      </c>
    </row>
    <row r="13" spans="1:6" ht="15" x14ac:dyDescent="0.3">
      <c r="A13" s="7" t="s">
        <v>204</v>
      </c>
      <c r="B13" s="9">
        <v>20.886056647693163</v>
      </c>
      <c r="C13" s="7"/>
      <c r="D13" s="7" t="s">
        <v>205</v>
      </c>
      <c r="E13" s="9">
        <v>5.9208187539523749</v>
      </c>
    </row>
    <row r="14" spans="1:6" ht="15" x14ac:dyDescent="0.3">
      <c r="A14" s="7" t="s">
        <v>206</v>
      </c>
      <c r="B14" s="9">
        <v>19.180456064458131</v>
      </c>
      <c r="C14" s="7"/>
      <c r="D14" s="7" t="s">
        <v>207</v>
      </c>
      <c r="E14" s="9">
        <v>5.8860566476931631</v>
      </c>
    </row>
    <row r="15" spans="1:6" ht="15" x14ac:dyDescent="0.3">
      <c r="A15" s="7" t="s">
        <v>208</v>
      </c>
      <c r="B15" s="9">
        <v>19.06048074738138</v>
      </c>
      <c r="C15" s="7"/>
      <c r="D15" s="7" t="s">
        <v>202</v>
      </c>
      <c r="E15" s="9">
        <v>5.4559319556497243</v>
      </c>
    </row>
    <row r="16" spans="1:6" ht="15" x14ac:dyDescent="0.3">
      <c r="A16" s="7" t="s">
        <v>209</v>
      </c>
      <c r="B16" s="9">
        <v>19.06048074738138</v>
      </c>
      <c r="C16" s="7"/>
      <c r="D16" s="7" t="s">
        <v>210</v>
      </c>
      <c r="E16" s="9">
        <v>5.4559319556497243</v>
      </c>
    </row>
    <row r="17" spans="1:7" ht="15" x14ac:dyDescent="0.3">
      <c r="A17" s="7" t="s">
        <v>211</v>
      </c>
      <c r="B17" s="9">
        <v>18.853871964321762</v>
      </c>
      <c r="C17" s="7"/>
      <c r="D17" s="7" t="s">
        <v>212</v>
      </c>
      <c r="E17" s="9">
        <v>5.4559319556497243</v>
      </c>
    </row>
    <row r="18" spans="1:7" ht="15" x14ac:dyDescent="0.3">
      <c r="A18" s="7" t="s">
        <v>213</v>
      </c>
      <c r="B18" s="9">
        <v>18.075720713938118</v>
      </c>
      <c r="C18" s="7"/>
      <c r="D18" s="7" t="s">
        <v>214</v>
      </c>
      <c r="E18" s="9">
        <v>5.346787486224656</v>
      </c>
    </row>
    <row r="19" spans="1:7" ht="15" x14ac:dyDescent="0.3">
      <c r="A19" s="7" t="s">
        <v>215</v>
      </c>
      <c r="B19" s="9">
        <v>17.602059991327963</v>
      </c>
      <c r="C19" s="7"/>
      <c r="D19" s="7" t="s">
        <v>216</v>
      </c>
      <c r="E19" s="9">
        <v>5.2365720064370631</v>
      </c>
    </row>
    <row r="20" spans="1:7" ht="15" x14ac:dyDescent="0.3">
      <c r="A20" s="7" t="s">
        <v>217</v>
      </c>
      <c r="B20" s="9">
        <v>14.795880017344075</v>
      </c>
      <c r="C20" s="7"/>
      <c r="D20" s="7" t="s">
        <v>218</v>
      </c>
      <c r="E20" s="9">
        <v>5.2365720064370631</v>
      </c>
    </row>
    <row r="21" spans="1:7" ht="15" x14ac:dyDescent="0.3">
      <c r="A21" s="7" t="s">
        <v>219</v>
      </c>
      <c r="B21" s="9">
        <v>14.657577319177793</v>
      </c>
      <c r="C21" s="7"/>
      <c r="D21" s="7" t="s">
        <v>220</v>
      </c>
      <c r="E21" s="9">
        <v>5.017728766960432</v>
      </c>
    </row>
    <row r="22" spans="1:7" ht="15" x14ac:dyDescent="0.3">
      <c r="A22" s="7" t="s">
        <v>221</v>
      </c>
      <c r="B22" s="9">
        <v>14.619788758288394</v>
      </c>
      <c r="C22" s="7"/>
      <c r="D22" s="7" t="s">
        <v>222</v>
      </c>
      <c r="E22" s="9">
        <v>5.017728766960432</v>
      </c>
    </row>
    <row r="23" spans="1:7" ht="15" x14ac:dyDescent="0.3">
      <c r="A23" s="7" t="s">
        <v>223</v>
      </c>
      <c r="B23" s="9">
        <v>14.552841968657781</v>
      </c>
      <c r="C23" s="7"/>
      <c r="D23" s="7" t="s">
        <v>224</v>
      </c>
      <c r="E23" s="9">
        <v>4.5686362358410131</v>
      </c>
    </row>
    <row r="25" spans="1:7" ht="15.6" x14ac:dyDescent="0.3">
      <c r="A25" s="16" t="s">
        <v>2645</v>
      </c>
    </row>
    <row r="26" spans="1:7" ht="15" thickBot="1" x14ac:dyDescent="0.35">
      <c r="A26" s="10" t="s">
        <v>226</v>
      </c>
      <c r="B26" s="10" t="s">
        <v>227</v>
      </c>
      <c r="C26" s="10" t="s">
        <v>228</v>
      </c>
      <c r="D26" s="11"/>
      <c r="E26" s="10" t="s">
        <v>229</v>
      </c>
      <c r="F26" s="10" t="s">
        <v>230</v>
      </c>
      <c r="G26" s="10" t="s">
        <v>231</v>
      </c>
    </row>
    <row r="27" spans="1:7" x14ac:dyDescent="0.3">
      <c r="A27" s="12" t="s">
        <v>232</v>
      </c>
      <c r="B27" s="12" t="s">
        <v>233</v>
      </c>
      <c r="C27" s="12" t="s">
        <v>234</v>
      </c>
      <c r="D27" s="11"/>
      <c r="E27" s="12" t="s">
        <v>235</v>
      </c>
      <c r="F27" s="12" t="s">
        <v>236</v>
      </c>
      <c r="G27" s="12" t="s">
        <v>237</v>
      </c>
    </row>
    <row r="28" spans="1:7" x14ac:dyDescent="0.3">
      <c r="A28" s="13" t="s">
        <v>238</v>
      </c>
      <c r="B28" s="13" t="s">
        <v>239</v>
      </c>
      <c r="C28" s="13" t="s">
        <v>240</v>
      </c>
      <c r="D28" s="11"/>
      <c r="E28" s="13" t="s">
        <v>241</v>
      </c>
      <c r="F28" s="13" t="s">
        <v>242</v>
      </c>
      <c r="G28" s="13" t="s">
        <v>243</v>
      </c>
    </row>
    <row r="29" spans="1:7" x14ac:dyDescent="0.3">
      <c r="A29" s="13" t="s">
        <v>244</v>
      </c>
      <c r="B29" s="13" t="s">
        <v>245</v>
      </c>
      <c r="C29" s="13" t="s">
        <v>246</v>
      </c>
      <c r="D29" s="11"/>
      <c r="E29" s="11"/>
      <c r="F29" s="13" t="s">
        <v>247</v>
      </c>
      <c r="G29" s="13" t="s">
        <v>248</v>
      </c>
    </row>
    <row r="30" spans="1:7" x14ac:dyDescent="0.3">
      <c r="A30" s="13" t="s">
        <v>249</v>
      </c>
      <c r="B30" s="13" t="s">
        <v>250</v>
      </c>
      <c r="C30" s="13" t="s">
        <v>251</v>
      </c>
      <c r="D30" s="11"/>
      <c r="E30" s="11"/>
      <c r="F30" s="13" t="s">
        <v>252</v>
      </c>
      <c r="G30" s="13" t="s">
        <v>253</v>
      </c>
    </row>
    <row r="31" spans="1:7" x14ac:dyDescent="0.3">
      <c r="A31" s="13" t="s">
        <v>254</v>
      </c>
      <c r="B31" s="13" t="s">
        <v>255</v>
      </c>
      <c r="C31" s="13" t="s">
        <v>256</v>
      </c>
      <c r="D31" s="11"/>
      <c r="E31" s="11"/>
      <c r="F31" s="11"/>
      <c r="G31" s="13" t="s">
        <v>257</v>
      </c>
    </row>
    <row r="32" spans="1:7" x14ac:dyDescent="0.3">
      <c r="A32" s="13" t="s">
        <v>258</v>
      </c>
      <c r="B32" s="13" t="s">
        <v>259</v>
      </c>
      <c r="C32" s="13" t="s">
        <v>260</v>
      </c>
      <c r="D32" s="11"/>
      <c r="E32" s="11"/>
      <c r="F32" s="11"/>
      <c r="G32" s="13" t="s">
        <v>261</v>
      </c>
    </row>
    <row r="33" spans="1:7" x14ac:dyDescent="0.3">
      <c r="A33" s="13" t="s">
        <v>262</v>
      </c>
      <c r="B33" s="13" t="s">
        <v>263</v>
      </c>
      <c r="C33" s="13" t="s">
        <v>264</v>
      </c>
      <c r="D33" s="11"/>
      <c r="E33" s="11"/>
      <c r="F33" s="11"/>
      <c r="G33" s="13" t="s">
        <v>265</v>
      </c>
    </row>
    <row r="34" spans="1:7" x14ac:dyDescent="0.3">
      <c r="A34" s="13" t="s">
        <v>266</v>
      </c>
      <c r="B34" s="13" t="s">
        <v>267</v>
      </c>
      <c r="C34" s="13" t="s">
        <v>268</v>
      </c>
      <c r="D34" s="11"/>
      <c r="E34" s="11"/>
      <c r="F34" s="11"/>
      <c r="G34" s="13" t="s">
        <v>269</v>
      </c>
    </row>
    <row r="35" spans="1:7" x14ac:dyDescent="0.3">
      <c r="A35" s="13" t="s">
        <v>270</v>
      </c>
      <c r="B35" s="13" t="s">
        <v>271</v>
      </c>
      <c r="C35" s="13" t="s">
        <v>272</v>
      </c>
      <c r="D35" s="11"/>
      <c r="E35" s="11"/>
      <c r="F35" s="11"/>
      <c r="G35" s="13" t="s">
        <v>273</v>
      </c>
    </row>
    <row r="36" spans="1:7" x14ac:dyDescent="0.3">
      <c r="A36" s="13" t="s">
        <v>274</v>
      </c>
      <c r="B36" s="13" t="s">
        <v>275</v>
      </c>
      <c r="C36" s="13" t="s">
        <v>276</v>
      </c>
      <c r="D36" s="11"/>
      <c r="E36" s="11"/>
      <c r="F36" s="11"/>
      <c r="G36" s="13" t="s">
        <v>277</v>
      </c>
    </row>
    <row r="37" spans="1:7" x14ac:dyDescent="0.3">
      <c r="A37" s="13" t="s">
        <v>278</v>
      </c>
      <c r="B37" s="13" t="s">
        <v>279</v>
      </c>
      <c r="C37" s="13" t="s">
        <v>280</v>
      </c>
      <c r="D37" s="11"/>
      <c r="E37" s="11"/>
      <c r="F37" s="11"/>
      <c r="G37" s="13" t="s">
        <v>281</v>
      </c>
    </row>
    <row r="38" spans="1:7" x14ac:dyDescent="0.3">
      <c r="A38" s="13" t="s">
        <v>282</v>
      </c>
      <c r="B38" s="13" t="s">
        <v>283</v>
      </c>
      <c r="C38" s="13" t="s">
        <v>284</v>
      </c>
      <c r="D38" s="11"/>
      <c r="E38" s="11"/>
      <c r="F38" s="11"/>
      <c r="G38" s="13" t="s">
        <v>285</v>
      </c>
    </row>
    <row r="39" spans="1:7" x14ac:dyDescent="0.3">
      <c r="A39" s="13" t="s">
        <v>286</v>
      </c>
      <c r="B39" s="13" t="s">
        <v>287</v>
      </c>
      <c r="C39" s="13" t="s">
        <v>288</v>
      </c>
      <c r="D39" s="11"/>
      <c r="E39" s="11"/>
      <c r="F39" s="11"/>
      <c r="G39" s="13" t="s">
        <v>289</v>
      </c>
    </row>
    <row r="40" spans="1:7" x14ac:dyDescent="0.3">
      <c r="A40" s="13" t="s">
        <v>290</v>
      </c>
      <c r="B40" s="13" t="s">
        <v>291</v>
      </c>
      <c r="C40" s="13" t="s">
        <v>292</v>
      </c>
      <c r="D40" s="11"/>
      <c r="E40" s="11"/>
      <c r="F40" s="11"/>
      <c r="G40" s="13" t="s">
        <v>293</v>
      </c>
    </row>
    <row r="41" spans="1:7" x14ac:dyDescent="0.3">
      <c r="A41" s="13" t="s">
        <v>294</v>
      </c>
      <c r="B41" s="13" t="s">
        <v>295</v>
      </c>
      <c r="C41" s="13" t="s">
        <v>296</v>
      </c>
      <c r="D41" s="11"/>
      <c r="E41" s="11"/>
      <c r="F41" s="11"/>
      <c r="G41" s="13" t="s">
        <v>297</v>
      </c>
    </row>
    <row r="42" spans="1:7" x14ac:dyDescent="0.3">
      <c r="A42" s="13" t="s">
        <v>298</v>
      </c>
      <c r="B42" s="13" t="s">
        <v>299</v>
      </c>
      <c r="C42" s="13" t="s">
        <v>300</v>
      </c>
      <c r="D42" s="11"/>
      <c r="E42" s="11"/>
      <c r="F42" s="11"/>
      <c r="G42" s="13" t="s">
        <v>301</v>
      </c>
    </row>
    <row r="43" spans="1:7" x14ac:dyDescent="0.3">
      <c r="A43" s="13" t="s">
        <v>302</v>
      </c>
      <c r="B43" s="13" t="s">
        <v>303</v>
      </c>
      <c r="C43" s="13" t="s">
        <v>304</v>
      </c>
      <c r="D43" s="11"/>
      <c r="E43" s="11"/>
      <c r="F43" s="11"/>
      <c r="G43" s="13" t="s">
        <v>305</v>
      </c>
    </row>
    <row r="44" spans="1:7" x14ac:dyDescent="0.3">
      <c r="A44" s="13" t="s">
        <v>306</v>
      </c>
      <c r="B44" s="13" t="s">
        <v>307</v>
      </c>
      <c r="C44" s="13" t="s">
        <v>308</v>
      </c>
      <c r="D44" s="11"/>
      <c r="E44" s="11"/>
      <c r="F44" s="11"/>
      <c r="G44" s="13" t="s">
        <v>309</v>
      </c>
    </row>
    <row r="45" spans="1:7" x14ac:dyDescent="0.3">
      <c r="A45" s="13" t="s">
        <v>310</v>
      </c>
      <c r="B45" s="13" t="s">
        <v>311</v>
      </c>
      <c r="C45" s="13" t="s">
        <v>312</v>
      </c>
      <c r="D45" s="11"/>
      <c r="E45" s="11"/>
      <c r="F45" s="11"/>
      <c r="G45" s="13" t="s">
        <v>313</v>
      </c>
    </row>
    <row r="46" spans="1:7" x14ac:dyDescent="0.3">
      <c r="A46" s="13" t="s">
        <v>314</v>
      </c>
      <c r="B46" s="13" t="s">
        <v>315</v>
      </c>
      <c r="C46" s="13" t="s">
        <v>316</v>
      </c>
      <c r="D46" s="11"/>
      <c r="E46" s="11"/>
      <c r="F46" s="11"/>
      <c r="G46" s="13" t="s">
        <v>317</v>
      </c>
    </row>
    <row r="47" spans="1:7" x14ac:dyDescent="0.3">
      <c r="A47" s="13" t="s">
        <v>318</v>
      </c>
      <c r="B47" s="13" t="s">
        <v>319</v>
      </c>
      <c r="C47" s="13" t="s">
        <v>320</v>
      </c>
      <c r="D47" s="11"/>
      <c r="E47" s="11"/>
      <c r="F47" s="11"/>
      <c r="G47" s="13" t="s">
        <v>321</v>
      </c>
    </row>
    <row r="48" spans="1:7" x14ac:dyDescent="0.3">
      <c r="A48" s="13" t="s">
        <v>322</v>
      </c>
      <c r="B48" s="13" t="s">
        <v>323</v>
      </c>
      <c r="C48" s="13" t="s">
        <v>324</v>
      </c>
      <c r="D48" s="11"/>
      <c r="E48" s="11"/>
      <c r="F48" s="11"/>
      <c r="G48" s="13" t="s">
        <v>325</v>
      </c>
    </row>
    <row r="49" spans="1:7" x14ac:dyDescent="0.3">
      <c r="A49" s="13" t="s">
        <v>326</v>
      </c>
      <c r="B49" s="13" t="s">
        <v>327</v>
      </c>
      <c r="C49" s="13" t="s">
        <v>328</v>
      </c>
      <c r="D49" s="11"/>
      <c r="E49" s="11"/>
      <c r="F49" s="11"/>
      <c r="G49" s="13" t="s">
        <v>329</v>
      </c>
    </row>
    <row r="50" spans="1:7" x14ac:dyDescent="0.3">
      <c r="A50" s="13" t="s">
        <v>330</v>
      </c>
      <c r="B50" s="13" t="s">
        <v>331</v>
      </c>
      <c r="C50" s="13" t="s">
        <v>332</v>
      </c>
      <c r="D50" s="11"/>
      <c r="E50" s="11"/>
      <c r="F50" s="11"/>
      <c r="G50" s="13" t="s">
        <v>333</v>
      </c>
    </row>
    <row r="51" spans="1:7" x14ac:dyDescent="0.3">
      <c r="A51" s="13" t="s">
        <v>334</v>
      </c>
      <c r="B51" s="13" t="s">
        <v>335</v>
      </c>
      <c r="C51" s="13" t="s">
        <v>336</v>
      </c>
      <c r="D51" s="11"/>
      <c r="E51" s="11"/>
      <c r="F51" s="11"/>
      <c r="G51" s="13" t="s">
        <v>337</v>
      </c>
    </row>
    <row r="52" spans="1:7" x14ac:dyDescent="0.3">
      <c r="A52" s="13" t="s">
        <v>338</v>
      </c>
      <c r="B52" s="13" t="s">
        <v>339</v>
      </c>
      <c r="C52" s="13" t="s">
        <v>340</v>
      </c>
      <c r="D52" s="11"/>
      <c r="E52" s="11"/>
      <c r="F52" s="11"/>
      <c r="G52" s="13" t="s">
        <v>341</v>
      </c>
    </row>
    <row r="53" spans="1:7" x14ac:dyDescent="0.3">
      <c r="A53" s="13" t="s">
        <v>342</v>
      </c>
      <c r="B53" s="13" t="s">
        <v>343</v>
      </c>
      <c r="C53" s="13" t="s">
        <v>344</v>
      </c>
      <c r="D53" s="11"/>
      <c r="E53" s="11"/>
      <c r="F53" s="11"/>
      <c r="G53" s="13" t="s">
        <v>345</v>
      </c>
    </row>
    <row r="54" spans="1:7" x14ac:dyDescent="0.3">
      <c r="A54" s="13" t="s">
        <v>346</v>
      </c>
      <c r="B54" s="13" t="s">
        <v>347</v>
      </c>
      <c r="C54" s="13" t="s">
        <v>348</v>
      </c>
      <c r="D54" s="11"/>
      <c r="E54" s="11"/>
      <c r="F54" s="11"/>
      <c r="G54" s="13" t="s">
        <v>349</v>
      </c>
    </row>
    <row r="55" spans="1:7" x14ac:dyDescent="0.3">
      <c r="A55" s="13" t="s">
        <v>350</v>
      </c>
      <c r="B55" s="13" t="s">
        <v>351</v>
      </c>
      <c r="C55" s="13" t="s">
        <v>352</v>
      </c>
      <c r="D55" s="11"/>
      <c r="E55" s="11"/>
      <c r="F55" s="11"/>
      <c r="G55" s="13" t="s">
        <v>353</v>
      </c>
    </row>
    <row r="56" spans="1:7" x14ac:dyDescent="0.3">
      <c r="A56" s="13"/>
      <c r="B56" s="13" t="s">
        <v>354</v>
      </c>
      <c r="C56" s="13" t="s">
        <v>355</v>
      </c>
      <c r="D56" s="11"/>
      <c r="E56" s="11"/>
      <c r="F56" s="11"/>
      <c r="G56" s="13" t="s">
        <v>356</v>
      </c>
    </row>
    <row r="57" spans="1:7" x14ac:dyDescent="0.3">
      <c r="A57" s="13"/>
      <c r="B57" s="13" t="s">
        <v>357</v>
      </c>
      <c r="C57" s="13" t="s">
        <v>358</v>
      </c>
      <c r="D57" s="11"/>
      <c r="E57" s="11"/>
      <c r="F57" s="11"/>
      <c r="G57" s="13" t="s">
        <v>359</v>
      </c>
    </row>
    <row r="58" spans="1:7" x14ac:dyDescent="0.3">
      <c r="A58" s="13"/>
      <c r="B58" s="13" t="s">
        <v>360</v>
      </c>
      <c r="C58" s="13" t="s">
        <v>361</v>
      </c>
      <c r="D58" s="11"/>
      <c r="E58" s="11"/>
      <c r="F58" s="11"/>
      <c r="G58" s="13" t="s">
        <v>362</v>
      </c>
    </row>
    <row r="59" spans="1:7" x14ac:dyDescent="0.3">
      <c r="A59" s="13"/>
      <c r="B59" s="13" t="s">
        <v>363</v>
      </c>
      <c r="C59" s="13" t="s">
        <v>364</v>
      </c>
      <c r="D59" s="11"/>
      <c r="E59" s="11"/>
      <c r="F59" s="11"/>
      <c r="G59" s="13" t="s">
        <v>365</v>
      </c>
    </row>
    <row r="60" spans="1:7" x14ac:dyDescent="0.3">
      <c r="A60" s="13"/>
      <c r="B60" s="13" t="s">
        <v>366</v>
      </c>
      <c r="C60" s="13" t="s">
        <v>367</v>
      </c>
      <c r="D60" s="11"/>
      <c r="E60" s="11"/>
      <c r="F60" s="11"/>
      <c r="G60" s="13" t="s">
        <v>368</v>
      </c>
    </row>
    <row r="61" spans="1:7" x14ac:dyDescent="0.3">
      <c r="A61" s="13"/>
      <c r="B61" s="13" t="s">
        <v>369</v>
      </c>
      <c r="C61" s="13" t="s">
        <v>370</v>
      </c>
      <c r="D61" s="11"/>
      <c r="E61" s="11"/>
      <c r="F61" s="11"/>
      <c r="G61" s="13" t="s">
        <v>371</v>
      </c>
    </row>
    <row r="62" spans="1:7" x14ac:dyDescent="0.3">
      <c r="A62" s="13"/>
      <c r="B62" s="13" t="s">
        <v>372</v>
      </c>
      <c r="C62" s="13" t="s">
        <v>373</v>
      </c>
      <c r="D62" s="11"/>
      <c r="E62" s="11"/>
      <c r="F62" s="11"/>
      <c r="G62" s="13" t="s">
        <v>374</v>
      </c>
    </row>
    <row r="63" spans="1:7" x14ac:dyDescent="0.3">
      <c r="A63" s="13"/>
      <c r="B63" s="13" t="s">
        <v>375</v>
      </c>
      <c r="C63" s="13" t="s">
        <v>376</v>
      </c>
      <c r="D63" s="11"/>
      <c r="E63" s="11"/>
      <c r="F63" s="11"/>
      <c r="G63" s="13" t="s">
        <v>377</v>
      </c>
    </row>
    <row r="64" spans="1:7" x14ac:dyDescent="0.3">
      <c r="A64" s="13"/>
      <c r="B64" s="13" t="s">
        <v>378</v>
      </c>
      <c r="C64" s="13" t="s">
        <v>379</v>
      </c>
      <c r="D64" s="11"/>
      <c r="E64" s="11"/>
      <c r="F64" s="11"/>
      <c r="G64" s="13" t="s">
        <v>380</v>
      </c>
    </row>
    <row r="65" spans="1:7" x14ac:dyDescent="0.3">
      <c r="A65" s="13"/>
      <c r="B65" s="13" t="s">
        <v>381</v>
      </c>
      <c r="C65" s="13" t="s">
        <v>382</v>
      </c>
      <c r="D65" s="11"/>
      <c r="E65" s="11"/>
      <c r="F65" s="11"/>
      <c r="G65" s="13" t="s">
        <v>383</v>
      </c>
    </row>
    <row r="66" spans="1:7" x14ac:dyDescent="0.3">
      <c r="A66" s="13"/>
      <c r="B66" s="13" t="s">
        <v>384</v>
      </c>
      <c r="C66" s="13" t="s">
        <v>385</v>
      </c>
      <c r="D66" s="11"/>
      <c r="E66" s="11"/>
      <c r="F66" s="11"/>
      <c r="G66" s="13" t="s">
        <v>386</v>
      </c>
    </row>
    <row r="67" spans="1:7" x14ac:dyDescent="0.3">
      <c r="A67" s="13"/>
      <c r="B67" s="13" t="s">
        <v>387</v>
      </c>
      <c r="C67" s="13" t="s">
        <v>388</v>
      </c>
      <c r="D67" s="11"/>
      <c r="E67" s="11"/>
      <c r="F67" s="11"/>
      <c r="G67" s="13" t="s">
        <v>389</v>
      </c>
    </row>
    <row r="68" spans="1:7" x14ac:dyDescent="0.3">
      <c r="A68" s="13"/>
      <c r="B68" s="13" t="s">
        <v>390</v>
      </c>
      <c r="C68" s="13" t="s">
        <v>391</v>
      </c>
      <c r="D68" s="11"/>
      <c r="E68" s="11"/>
      <c r="F68" s="11"/>
      <c r="G68" s="13" t="s">
        <v>392</v>
      </c>
    </row>
    <row r="69" spans="1:7" x14ac:dyDescent="0.3">
      <c r="A69" s="13"/>
      <c r="B69" s="13" t="s">
        <v>393</v>
      </c>
      <c r="C69" s="13" t="s">
        <v>394</v>
      </c>
      <c r="D69" s="11"/>
      <c r="E69" s="11"/>
      <c r="F69" s="11"/>
      <c r="G69" s="13" t="s">
        <v>395</v>
      </c>
    </row>
    <row r="70" spans="1:7" x14ac:dyDescent="0.3">
      <c r="A70" s="13"/>
      <c r="B70" s="13" t="s">
        <v>396</v>
      </c>
      <c r="C70" s="13" t="s">
        <v>397</v>
      </c>
      <c r="D70" s="11"/>
      <c r="E70" s="11"/>
      <c r="F70" s="11"/>
      <c r="G70" s="13" t="s">
        <v>398</v>
      </c>
    </row>
    <row r="71" spans="1:7" x14ac:dyDescent="0.3">
      <c r="A71" s="13"/>
      <c r="B71" s="13" t="s">
        <v>399</v>
      </c>
      <c r="C71" s="13" t="s">
        <v>400</v>
      </c>
      <c r="D71" s="11"/>
      <c r="E71" s="11"/>
      <c r="F71" s="11"/>
      <c r="G71" s="13" t="s">
        <v>401</v>
      </c>
    </row>
    <row r="72" spans="1:7" x14ac:dyDescent="0.3">
      <c r="A72" s="13"/>
      <c r="B72" s="13" t="s">
        <v>402</v>
      </c>
      <c r="C72" s="13" t="s">
        <v>403</v>
      </c>
      <c r="D72" s="11"/>
      <c r="E72" s="11"/>
      <c r="F72" s="11"/>
      <c r="G72" s="13" t="s">
        <v>404</v>
      </c>
    </row>
    <row r="73" spans="1:7" x14ac:dyDescent="0.3">
      <c r="A73" s="13"/>
      <c r="B73" s="13" t="s">
        <v>405</v>
      </c>
      <c r="C73" s="13" t="s">
        <v>406</v>
      </c>
      <c r="D73" s="11"/>
      <c r="E73" s="11"/>
      <c r="F73" s="11"/>
      <c r="G73" s="13" t="s">
        <v>407</v>
      </c>
    </row>
    <row r="74" spans="1:7" x14ac:dyDescent="0.3">
      <c r="A74" s="13"/>
      <c r="B74" s="13" t="s">
        <v>408</v>
      </c>
      <c r="C74" s="13" t="s">
        <v>409</v>
      </c>
      <c r="D74" s="11"/>
      <c r="E74" s="11"/>
      <c r="F74" s="11"/>
      <c r="G74" s="13" t="s">
        <v>410</v>
      </c>
    </row>
    <row r="75" spans="1:7" x14ac:dyDescent="0.3">
      <c r="A75" s="13"/>
      <c r="B75" s="13" t="s">
        <v>411</v>
      </c>
      <c r="C75" s="13" t="s">
        <v>412</v>
      </c>
      <c r="D75" s="11"/>
      <c r="E75" s="11"/>
      <c r="F75" s="11"/>
      <c r="G75" s="13" t="s">
        <v>413</v>
      </c>
    </row>
    <row r="76" spans="1:7" x14ac:dyDescent="0.3">
      <c r="A76" s="13"/>
      <c r="B76" s="13" t="s">
        <v>414</v>
      </c>
      <c r="C76" s="13" t="s">
        <v>415</v>
      </c>
      <c r="D76" s="11"/>
      <c r="E76" s="11"/>
      <c r="F76" s="11"/>
      <c r="G76" s="13" t="s">
        <v>416</v>
      </c>
    </row>
    <row r="77" spans="1:7" x14ac:dyDescent="0.3">
      <c r="A77" s="13"/>
      <c r="B77" s="13" t="s">
        <v>417</v>
      </c>
      <c r="C77" s="13" t="s">
        <v>418</v>
      </c>
      <c r="D77" s="11"/>
      <c r="E77" s="11"/>
      <c r="F77" s="11"/>
      <c r="G77" s="13" t="s">
        <v>419</v>
      </c>
    </row>
    <row r="78" spans="1:7" x14ac:dyDescent="0.3">
      <c r="A78" s="13"/>
      <c r="B78" s="13" t="s">
        <v>420</v>
      </c>
      <c r="C78" s="13" t="s">
        <v>421</v>
      </c>
      <c r="D78" s="11"/>
      <c r="E78" s="11"/>
      <c r="F78" s="11"/>
      <c r="G78" s="13" t="s">
        <v>422</v>
      </c>
    </row>
    <row r="79" spans="1:7" x14ac:dyDescent="0.3">
      <c r="A79" s="13"/>
      <c r="B79" s="13" t="s">
        <v>423</v>
      </c>
      <c r="C79" s="13" t="s">
        <v>424</v>
      </c>
      <c r="D79" s="11"/>
      <c r="E79" s="11"/>
      <c r="F79" s="11"/>
      <c r="G79" s="13" t="s">
        <v>425</v>
      </c>
    </row>
    <row r="80" spans="1:7" x14ac:dyDescent="0.3">
      <c r="A80" s="13"/>
      <c r="B80" s="13" t="s">
        <v>426</v>
      </c>
      <c r="C80" s="13" t="s">
        <v>427</v>
      </c>
      <c r="D80" s="11"/>
      <c r="E80" s="11"/>
      <c r="F80" s="11"/>
      <c r="G80" s="13" t="s">
        <v>428</v>
      </c>
    </row>
    <row r="81" spans="1:7" x14ac:dyDescent="0.3">
      <c r="A81" s="13"/>
      <c r="B81" s="13" t="s">
        <v>429</v>
      </c>
      <c r="C81" s="13" t="s">
        <v>430</v>
      </c>
      <c r="D81" s="11"/>
      <c r="E81" s="11"/>
      <c r="F81" s="11"/>
      <c r="G81" s="13" t="s">
        <v>431</v>
      </c>
    </row>
    <row r="82" spans="1:7" x14ac:dyDescent="0.3">
      <c r="A82" s="13"/>
      <c r="B82" s="13" t="s">
        <v>432</v>
      </c>
      <c r="C82" s="13" t="s">
        <v>433</v>
      </c>
      <c r="D82" s="11"/>
      <c r="E82" s="11"/>
      <c r="F82" s="11"/>
      <c r="G82" s="13" t="s">
        <v>434</v>
      </c>
    </row>
    <row r="83" spans="1:7" x14ac:dyDescent="0.3">
      <c r="A83" s="13"/>
      <c r="B83" s="13" t="s">
        <v>435</v>
      </c>
      <c r="C83" s="13" t="s">
        <v>436</v>
      </c>
      <c r="D83" s="11"/>
      <c r="E83" s="11"/>
      <c r="F83" s="11"/>
      <c r="G83" s="13" t="s">
        <v>437</v>
      </c>
    </row>
    <row r="84" spans="1:7" x14ac:dyDescent="0.3">
      <c r="A84" s="13"/>
      <c r="B84" s="13" t="s">
        <v>438</v>
      </c>
      <c r="C84" s="13" t="s">
        <v>439</v>
      </c>
      <c r="D84" s="11"/>
      <c r="E84" s="11"/>
      <c r="F84" s="11"/>
      <c r="G84" s="13" t="s">
        <v>440</v>
      </c>
    </row>
    <row r="85" spans="1:7" x14ac:dyDescent="0.3">
      <c r="A85" s="13"/>
      <c r="B85" s="13" t="s">
        <v>441</v>
      </c>
      <c r="C85" s="13" t="s">
        <v>442</v>
      </c>
      <c r="D85" s="11"/>
      <c r="E85" s="11"/>
      <c r="F85" s="11"/>
      <c r="G85" s="13" t="s">
        <v>443</v>
      </c>
    </row>
    <row r="86" spans="1:7" x14ac:dyDescent="0.3">
      <c r="A86" s="13"/>
      <c r="B86" s="13" t="s">
        <v>444</v>
      </c>
      <c r="C86" s="13" t="s">
        <v>445</v>
      </c>
      <c r="D86" s="11"/>
      <c r="E86" s="11"/>
      <c r="F86" s="11"/>
      <c r="G86" s="13" t="s">
        <v>446</v>
      </c>
    </row>
    <row r="87" spans="1:7" x14ac:dyDescent="0.3">
      <c r="A87" s="13"/>
      <c r="B87" s="13" t="s">
        <v>447</v>
      </c>
      <c r="C87" s="13" t="s">
        <v>448</v>
      </c>
      <c r="D87" s="11"/>
      <c r="E87" s="11"/>
      <c r="F87" s="11"/>
      <c r="G87" s="13" t="s">
        <v>449</v>
      </c>
    </row>
    <row r="88" spans="1:7" x14ac:dyDescent="0.3">
      <c r="A88" s="13"/>
      <c r="B88" s="13" t="s">
        <v>450</v>
      </c>
      <c r="C88" s="13" t="s">
        <v>451</v>
      </c>
      <c r="D88" s="11"/>
      <c r="E88" s="11"/>
      <c r="F88" s="11"/>
      <c r="G88" s="13" t="s">
        <v>452</v>
      </c>
    </row>
    <row r="89" spans="1:7" x14ac:dyDescent="0.3">
      <c r="A89" s="13"/>
      <c r="B89" s="13" t="s">
        <v>453</v>
      </c>
      <c r="C89" s="13" t="s">
        <v>454</v>
      </c>
      <c r="D89" s="11"/>
      <c r="E89" s="11"/>
      <c r="F89" s="11"/>
      <c r="G89" s="13" t="s">
        <v>455</v>
      </c>
    </row>
    <row r="90" spans="1:7" x14ac:dyDescent="0.3">
      <c r="A90" s="13"/>
      <c r="B90" s="13" t="s">
        <v>456</v>
      </c>
      <c r="C90" s="13" t="s">
        <v>457</v>
      </c>
      <c r="D90" s="11"/>
      <c r="E90" s="11"/>
      <c r="F90" s="11"/>
      <c r="G90" s="13" t="s">
        <v>458</v>
      </c>
    </row>
    <row r="91" spans="1:7" x14ac:dyDescent="0.3">
      <c r="A91" s="13"/>
      <c r="B91" s="13" t="s">
        <v>459</v>
      </c>
      <c r="C91" s="13" t="s">
        <v>460</v>
      </c>
      <c r="D91" s="11"/>
      <c r="E91" s="11"/>
      <c r="F91" s="11"/>
      <c r="G91" s="13" t="s">
        <v>461</v>
      </c>
    </row>
    <row r="92" spans="1:7" x14ac:dyDescent="0.3">
      <c r="A92" s="13"/>
      <c r="B92" s="13" t="s">
        <v>462</v>
      </c>
      <c r="C92" s="13" t="s">
        <v>463</v>
      </c>
      <c r="D92" s="11"/>
      <c r="E92" s="11"/>
      <c r="F92" s="11"/>
      <c r="G92" s="13" t="s">
        <v>464</v>
      </c>
    </row>
    <row r="93" spans="1:7" x14ac:dyDescent="0.3">
      <c r="A93" s="13"/>
      <c r="B93" s="13" t="s">
        <v>465</v>
      </c>
      <c r="C93" s="13" t="s">
        <v>466</v>
      </c>
      <c r="D93" s="11"/>
      <c r="E93" s="11"/>
      <c r="F93" s="11"/>
      <c r="G93" s="13" t="s">
        <v>467</v>
      </c>
    </row>
    <row r="94" spans="1:7" x14ac:dyDescent="0.3">
      <c r="A94" s="13"/>
      <c r="B94" s="13" t="s">
        <v>468</v>
      </c>
      <c r="C94" s="13" t="s">
        <v>469</v>
      </c>
      <c r="D94" s="11"/>
      <c r="E94" s="11"/>
      <c r="F94" s="11"/>
      <c r="G94" s="13" t="s">
        <v>470</v>
      </c>
    </row>
    <row r="95" spans="1:7" x14ac:dyDescent="0.3">
      <c r="A95" s="13"/>
      <c r="B95" s="13" t="s">
        <v>471</v>
      </c>
      <c r="C95" s="13" t="s">
        <v>472</v>
      </c>
      <c r="D95" s="11"/>
      <c r="E95" s="11"/>
      <c r="F95" s="11"/>
      <c r="G95" s="13" t="s">
        <v>473</v>
      </c>
    </row>
    <row r="96" spans="1:7" x14ac:dyDescent="0.3">
      <c r="A96" s="13"/>
      <c r="B96" s="13" t="s">
        <v>474</v>
      </c>
      <c r="C96" s="13" t="s">
        <v>475</v>
      </c>
      <c r="D96" s="11"/>
      <c r="E96" s="11"/>
      <c r="F96" s="11"/>
      <c r="G96" s="13" t="s">
        <v>476</v>
      </c>
    </row>
    <row r="97" spans="1:7" x14ac:dyDescent="0.3">
      <c r="A97" s="13"/>
      <c r="B97" s="13" t="s">
        <v>477</v>
      </c>
      <c r="C97" s="13" t="s">
        <v>478</v>
      </c>
      <c r="D97" s="11"/>
      <c r="E97" s="11"/>
      <c r="F97" s="11"/>
      <c r="G97" s="13" t="s">
        <v>479</v>
      </c>
    </row>
    <row r="98" spans="1:7" x14ac:dyDescent="0.3">
      <c r="A98" s="13"/>
      <c r="B98" s="13" t="s">
        <v>480</v>
      </c>
      <c r="C98" s="13" t="s">
        <v>481</v>
      </c>
      <c r="D98" s="11"/>
      <c r="E98" s="11"/>
      <c r="F98" s="11"/>
      <c r="G98" s="13" t="s">
        <v>482</v>
      </c>
    </row>
    <row r="99" spans="1:7" x14ac:dyDescent="0.3">
      <c r="A99" s="13"/>
      <c r="B99" s="13" t="s">
        <v>483</v>
      </c>
      <c r="C99" s="13" t="s">
        <v>484</v>
      </c>
      <c r="D99" s="11"/>
      <c r="E99" s="11"/>
      <c r="F99" s="11"/>
      <c r="G99" s="13" t="s">
        <v>485</v>
      </c>
    </row>
    <row r="100" spans="1:7" x14ac:dyDescent="0.3">
      <c r="A100" s="13"/>
      <c r="B100" s="13" t="s">
        <v>486</v>
      </c>
      <c r="C100" s="13" t="s">
        <v>487</v>
      </c>
      <c r="D100" s="11"/>
      <c r="E100" s="11"/>
      <c r="F100" s="11"/>
      <c r="G100" s="13" t="s">
        <v>488</v>
      </c>
    </row>
    <row r="101" spans="1:7" x14ac:dyDescent="0.3">
      <c r="A101" s="13"/>
      <c r="B101" s="13" t="s">
        <v>489</v>
      </c>
      <c r="C101" s="13" t="s">
        <v>490</v>
      </c>
      <c r="D101" s="11"/>
      <c r="E101" s="11"/>
      <c r="F101" s="11"/>
      <c r="G101" s="13" t="s">
        <v>491</v>
      </c>
    </row>
    <row r="102" spans="1:7" x14ac:dyDescent="0.3">
      <c r="A102" s="13"/>
      <c r="B102" s="13" t="s">
        <v>492</v>
      </c>
      <c r="C102" s="13" t="s">
        <v>493</v>
      </c>
      <c r="D102" s="11"/>
      <c r="E102" s="11"/>
      <c r="F102" s="11"/>
      <c r="G102" s="13" t="s">
        <v>494</v>
      </c>
    </row>
    <row r="103" spans="1:7" x14ac:dyDescent="0.3">
      <c r="A103" s="13"/>
      <c r="B103" s="13" t="s">
        <v>495</v>
      </c>
      <c r="C103" s="13" t="s">
        <v>496</v>
      </c>
      <c r="D103" s="11"/>
      <c r="E103" s="11"/>
      <c r="F103" s="11"/>
      <c r="G103" s="13" t="s">
        <v>497</v>
      </c>
    </row>
    <row r="104" spans="1:7" x14ac:dyDescent="0.3">
      <c r="A104" s="13"/>
      <c r="B104" s="13" t="s">
        <v>498</v>
      </c>
      <c r="C104" s="13" t="s">
        <v>499</v>
      </c>
      <c r="D104" s="11"/>
      <c r="E104" s="11"/>
      <c r="F104" s="11"/>
      <c r="G104" s="13" t="s">
        <v>500</v>
      </c>
    </row>
    <row r="105" spans="1:7" x14ac:dyDescent="0.3">
      <c r="A105" s="13"/>
      <c r="B105" s="13" t="s">
        <v>501</v>
      </c>
      <c r="C105" s="13" t="s">
        <v>502</v>
      </c>
      <c r="D105" s="11"/>
      <c r="E105" s="11"/>
      <c r="F105" s="11"/>
      <c r="G105" s="13" t="s">
        <v>503</v>
      </c>
    </row>
    <row r="106" spans="1:7" x14ac:dyDescent="0.3">
      <c r="A106" s="13"/>
      <c r="B106" s="13" t="s">
        <v>504</v>
      </c>
      <c r="C106" s="13" t="s">
        <v>505</v>
      </c>
      <c r="D106" s="11"/>
      <c r="E106" s="11"/>
      <c r="F106" s="11"/>
      <c r="G106" s="13" t="s">
        <v>506</v>
      </c>
    </row>
    <row r="107" spans="1:7" x14ac:dyDescent="0.3">
      <c r="A107" s="13"/>
      <c r="B107" s="13" t="s">
        <v>507</v>
      </c>
      <c r="C107" s="13" t="s">
        <v>508</v>
      </c>
      <c r="D107" s="11"/>
      <c r="E107" s="11"/>
      <c r="F107" s="11"/>
      <c r="G107" s="13" t="s">
        <v>509</v>
      </c>
    </row>
    <row r="108" spans="1:7" x14ac:dyDescent="0.3">
      <c r="A108" s="13"/>
      <c r="B108" s="13" t="s">
        <v>510</v>
      </c>
      <c r="C108" s="13" t="s">
        <v>511</v>
      </c>
      <c r="D108" s="11"/>
      <c r="E108" s="11"/>
      <c r="F108" s="11"/>
      <c r="G108" s="13" t="s">
        <v>512</v>
      </c>
    </row>
    <row r="109" spans="1:7" x14ac:dyDescent="0.3">
      <c r="A109" s="13"/>
      <c r="B109" s="13" t="s">
        <v>513</v>
      </c>
      <c r="C109" s="13" t="s">
        <v>514</v>
      </c>
      <c r="D109" s="11"/>
      <c r="E109" s="11"/>
      <c r="F109" s="11"/>
      <c r="G109" s="13" t="s">
        <v>515</v>
      </c>
    </row>
    <row r="110" spans="1:7" x14ac:dyDescent="0.3">
      <c r="A110" s="13"/>
      <c r="B110" s="13" t="s">
        <v>516</v>
      </c>
      <c r="C110" s="13" t="s">
        <v>517</v>
      </c>
      <c r="D110" s="11"/>
      <c r="E110" s="11"/>
      <c r="F110" s="11"/>
      <c r="G110" s="13" t="s">
        <v>518</v>
      </c>
    </row>
    <row r="111" spans="1:7" x14ac:dyDescent="0.3">
      <c r="A111" s="13"/>
      <c r="B111" s="13" t="s">
        <v>519</v>
      </c>
      <c r="C111" s="13" t="s">
        <v>520</v>
      </c>
      <c r="D111" s="11"/>
      <c r="E111" s="11"/>
      <c r="F111" s="11"/>
      <c r="G111" s="13" t="s">
        <v>521</v>
      </c>
    </row>
    <row r="112" spans="1:7" x14ac:dyDescent="0.3">
      <c r="A112" s="13"/>
      <c r="B112" s="13" t="s">
        <v>522</v>
      </c>
      <c r="C112" s="13" t="s">
        <v>523</v>
      </c>
      <c r="D112" s="11"/>
      <c r="E112" s="11"/>
      <c r="F112" s="11"/>
      <c r="G112" s="13" t="s">
        <v>524</v>
      </c>
    </row>
    <row r="113" spans="1:7" x14ac:dyDescent="0.3">
      <c r="A113" s="13"/>
      <c r="B113" s="13" t="s">
        <v>525</v>
      </c>
      <c r="C113" s="13" t="s">
        <v>526</v>
      </c>
      <c r="D113" s="11"/>
      <c r="E113" s="11"/>
      <c r="F113" s="11"/>
      <c r="G113" s="13" t="s">
        <v>527</v>
      </c>
    </row>
    <row r="114" spans="1:7" x14ac:dyDescent="0.3">
      <c r="A114" s="13"/>
      <c r="B114" s="13" t="s">
        <v>528</v>
      </c>
      <c r="C114" s="13" t="s">
        <v>529</v>
      </c>
      <c r="D114" s="11"/>
      <c r="E114" s="11"/>
      <c r="F114" s="11"/>
      <c r="G114" s="13" t="s">
        <v>530</v>
      </c>
    </row>
    <row r="115" spans="1:7" x14ac:dyDescent="0.3">
      <c r="A115" s="13"/>
      <c r="B115" s="13" t="s">
        <v>531</v>
      </c>
      <c r="C115" s="13" t="s">
        <v>532</v>
      </c>
      <c r="D115" s="11"/>
      <c r="E115" s="11"/>
      <c r="F115" s="11"/>
      <c r="G115" s="13" t="s">
        <v>533</v>
      </c>
    </row>
    <row r="116" spans="1:7" x14ac:dyDescent="0.3">
      <c r="A116" s="13"/>
      <c r="B116" s="13" t="s">
        <v>534</v>
      </c>
      <c r="C116" s="13" t="s">
        <v>535</v>
      </c>
      <c r="D116" s="11"/>
      <c r="E116" s="11"/>
      <c r="F116" s="11"/>
      <c r="G116" s="13" t="s">
        <v>536</v>
      </c>
    </row>
    <row r="117" spans="1:7" x14ac:dyDescent="0.3">
      <c r="A117" s="13"/>
      <c r="B117" s="13" t="s">
        <v>537</v>
      </c>
      <c r="C117" s="13" t="s">
        <v>538</v>
      </c>
      <c r="D117" s="11"/>
      <c r="E117" s="11"/>
      <c r="F117" s="11"/>
      <c r="G117" s="13" t="s">
        <v>539</v>
      </c>
    </row>
    <row r="118" spans="1:7" x14ac:dyDescent="0.3">
      <c r="A118" s="13"/>
      <c r="B118" s="13" t="s">
        <v>540</v>
      </c>
      <c r="C118" s="13" t="s">
        <v>541</v>
      </c>
      <c r="D118" s="11"/>
      <c r="E118" s="11"/>
      <c r="F118" s="11"/>
      <c r="G118" s="13" t="s">
        <v>542</v>
      </c>
    </row>
    <row r="119" spans="1:7" x14ac:dyDescent="0.3">
      <c r="A119" s="13"/>
      <c r="B119" s="13" t="s">
        <v>543</v>
      </c>
      <c r="C119" s="13" t="s">
        <v>544</v>
      </c>
      <c r="D119" s="11"/>
      <c r="E119" s="11"/>
      <c r="F119" s="11"/>
      <c r="G119" s="13" t="s">
        <v>545</v>
      </c>
    </row>
    <row r="120" spans="1:7" x14ac:dyDescent="0.3">
      <c r="A120" s="13"/>
      <c r="B120" s="13" t="s">
        <v>546</v>
      </c>
      <c r="C120" s="13" t="s">
        <v>547</v>
      </c>
      <c r="D120" s="11"/>
      <c r="E120" s="11"/>
      <c r="F120" s="11"/>
      <c r="G120" s="13" t="s">
        <v>548</v>
      </c>
    </row>
    <row r="121" spans="1:7" x14ac:dyDescent="0.3">
      <c r="A121" s="13"/>
      <c r="B121" s="13" t="s">
        <v>549</v>
      </c>
      <c r="C121" s="13" t="s">
        <v>550</v>
      </c>
      <c r="D121" s="11"/>
      <c r="E121" s="11"/>
      <c r="F121" s="11"/>
      <c r="G121" s="13" t="s">
        <v>551</v>
      </c>
    </row>
    <row r="122" spans="1:7" x14ac:dyDescent="0.3">
      <c r="A122" s="13"/>
      <c r="B122" s="13" t="s">
        <v>552</v>
      </c>
      <c r="C122" s="13" t="s">
        <v>553</v>
      </c>
      <c r="D122" s="11"/>
      <c r="E122" s="11"/>
      <c r="F122" s="11"/>
      <c r="G122" s="13" t="s">
        <v>554</v>
      </c>
    </row>
    <row r="123" spans="1:7" x14ac:dyDescent="0.3">
      <c r="A123" s="13"/>
      <c r="B123" s="13" t="s">
        <v>555</v>
      </c>
      <c r="C123" s="13" t="s">
        <v>556</v>
      </c>
      <c r="D123" s="11"/>
      <c r="E123" s="11"/>
      <c r="F123" s="11"/>
      <c r="G123" s="13" t="s">
        <v>557</v>
      </c>
    </row>
    <row r="124" spans="1:7" x14ac:dyDescent="0.3">
      <c r="A124" s="13"/>
      <c r="B124" s="13" t="s">
        <v>558</v>
      </c>
      <c r="C124" s="13" t="s">
        <v>559</v>
      </c>
      <c r="D124" s="11"/>
      <c r="E124" s="11"/>
      <c r="F124" s="11"/>
      <c r="G124" s="13" t="s">
        <v>560</v>
      </c>
    </row>
    <row r="125" spans="1:7" x14ac:dyDescent="0.3">
      <c r="A125" s="13"/>
      <c r="B125" s="13" t="s">
        <v>561</v>
      </c>
      <c r="C125" s="13" t="s">
        <v>562</v>
      </c>
      <c r="D125" s="11"/>
      <c r="E125" s="11"/>
      <c r="F125" s="11"/>
      <c r="G125" s="13" t="s">
        <v>563</v>
      </c>
    </row>
    <row r="126" spans="1:7" x14ac:dyDescent="0.3">
      <c r="A126" s="13"/>
      <c r="B126" s="13" t="s">
        <v>564</v>
      </c>
      <c r="C126" s="13" t="s">
        <v>565</v>
      </c>
      <c r="D126" s="11"/>
      <c r="E126" s="11"/>
      <c r="F126" s="11"/>
      <c r="G126" s="13" t="s">
        <v>566</v>
      </c>
    </row>
    <row r="127" spans="1:7" x14ac:dyDescent="0.3">
      <c r="A127" s="13"/>
      <c r="B127" s="13" t="s">
        <v>567</v>
      </c>
      <c r="C127" s="13" t="s">
        <v>568</v>
      </c>
      <c r="D127" s="11"/>
      <c r="E127" s="11"/>
      <c r="F127" s="11"/>
      <c r="G127" s="13" t="s">
        <v>569</v>
      </c>
    </row>
    <row r="128" spans="1:7" x14ac:dyDescent="0.3">
      <c r="A128" s="13"/>
      <c r="B128" s="13" t="s">
        <v>570</v>
      </c>
      <c r="C128" s="13" t="s">
        <v>571</v>
      </c>
      <c r="D128" s="11"/>
      <c r="E128" s="11"/>
      <c r="F128" s="11"/>
      <c r="G128" s="13" t="s">
        <v>572</v>
      </c>
    </row>
    <row r="129" spans="1:7" x14ac:dyDescent="0.3">
      <c r="A129" s="13"/>
      <c r="B129" s="13" t="s">
        <v>573</v>
      </c>
      <c r="C129" s="13" t="s">
        <v>574</v>
      </c>
      <c r="D129" s="11"/>
      <c r="E129" s="11"/>
      <c r="F129" s="11"/>
      <c r="G129" s="13" t="s">
        <v>575</v>
      </c>
    </row>
    <row r="130" spans="1:7" x14ac:dyDescent="0.3">
      <c r="A130" s="13"/>
      <c r="B130" s="13" t="s">
        <v>576</v>
      </c>
      <c r="C130" s="13" t="s">
        <v>577</v>
      </c>
      <c r="D130" s="11"/>
      <c r="E130" s="11"/>
      <c r="F130" s="11"/>
      <c r="G130" s="13" t="s">
        <v>578</v>
      </c>
    </row>
    <row r="131" spans="1:7" x14ac:dyDescent="0.3">
      <c r="A131" s="13"/>
      <c r="B131" s="13" t="s">
        <v>579</v>
      </c>
      <c r="C131" s="13" t="s">
        <v>580</v>
      </c>
      <c r="D131" s="11"/>
      <c r="E131" s="11"/>
      <c r="F131" s="11"/>
      <c r="G131" s="13" t="s">
        <v>581</v>
      </c>
    </row>
    <row r="132" spans="1:7" x14ac:dyDescent="0.3">
      <c r="A132" s="13"/>
      <c r="B132" s="13" t="s">
        <v>582</v>
      </c>
      <c r="C132" s="13" t="s">
        <v>583</v>
      </c>
      <c r="D132" s="11"/>
      <c r="E132" s="11"/>
      <c r="F132" s="11"/>
      <c r="G132" s="13" t="s">
        <v>584</v>
      </c>
    </row>
    <row r="133" spans="1:7" x14ac:dyDescent="0.3">
      <c r="A133" s="13"/>
      <c r="B133" s="13" t="s">
        <v>585</v>
      </c>
      <c r="C133" s="13" t="s">
        <v>586</v>
      </c>
      <c r="D133" s="11"/>
      <c r="E133" s="11"/>
      <c r="F133" s="11"/>
      <c r="G133" s="13" t="s">
        <v>587</v>
      </c>
    </row>
    <row r="134" spans="1:7" x14ac:dyDescent="0.3">
      <c r="A134" s="13"/>
      <c r="B134" s="13" t="s">
        <v>588</v>
      </c>
      <c r="C134" s="13" t="s">
        <v>589</v>
      </c>
      <c r="D134" s="11"/>
      <c r="E134" s="11"/>
      <c r="F134" s="11"/>
      <c r="G134" s="13" t="s">
        <v>590</v>
      </c>
    </row>
    <row r="135" spans="1:7" x14ac:dyDescent="0.3">
      <c r="A135" s="13"/>
      <c r="B135" s="13" t="s">
        <v>591</v>
      </c>
      <c r="C135" s="13" t="s">
        <v>592</v>
      </c>
      <c r="D135" s="11"/>
      <c r="E135" s="11"/>
      <c r="F135" s="11"/>
      <c r="G135" s="13" t="s">
        <v>593</v>
      </c>
    </row>
    <row r="136" spans="1:7" x14ac:dyDescent="0.3">
      <c r="A136" s="13"/>
      <c r="B136" s="13" t="s">
        <v>594</v>
      </c>
      <c r="C136" s="13" t="s">
        <v>595</v>
      </c>
      <c r="D136" s="11"/>
      <c r="E136" s="11"/>
      <c r="F136" s="11"/>
      <c r="G136" s="13" t="s">
        <v>596</v>
      </c>
    </row>
    <row r="137" spans="1:7" x14ac:dyDescent="0.3">
      <c r="A137" s="13"/>
      <c r="B137" s="13" t="s">
        <v>597</v>
      </c>
      <c r="C137" s="13" t="s">
        <v>598</v>
      </c>
      <c r="D137" s="11"/>
      <c r="E137" s="11"/>
      <c r="F137" s="11"/>
      <c r="G137" s="13" t="s">
        <v>599</v>
      </c>
    </row>
    <row r="138" spans="1:7" x14ac:dyDescent="0.3">
      <c r="A138" s="13"/>
      <c r="B138" s="13" t="s">
        <v>600</v>
      </c>
      <c r="C138" s="13" t="s">
        <v>601</v>
      </c>
      <c r="D138" s="11"/>
      <c r="E138" s="11"/>
      <c r="F138" s="11"/>
      <c r="G138" s="13" t="s">
        <v>602</v>
      </c>
    </row>
    <row r="139" spans="1:7" x14ac:dyDescent="0.3">
      <c r="A139" s="13"/>
      <c r="B139" s="13" t="s">
        <v>603</v>
      </c>
      <c r="C139" s="13" t="s">
        <v>604</v>
      </c>
      <c r="D139" s="11"/>
      <c r="E139" s="11"/>
      <c r="F139" s="11"/>
      <c r="G139" s="13" t="s">
        <v>605</v>
      </c>
    </row>
    <row r="140" spans="1:7" x14ac:dyDescent="0.3">
      <c r="A140" s="13"/>
      <c r="B140" s="13" t="s">
        <v>606</v>
      </c>
      <c r="C140" s="13" t="s">
        <v>607</v>
      </c>
      <c r="D140" s="11"/>
      <c r="E140" s="11"/>
      <c r="F140" s="11"/>
      <c r="G140" s="13" t="s">
        <v>608</v>
      </c>
    </row>
    <row r="141" spans="1:7" x14ac:dyDescent="0.3">
      <c r="A141" s="13"/>
      <c r="B141" s="13" t="s">
        <v>609</v>
      </c>
      <c r="C141" s="13" t="s">
        <v>610</v>
      </c>
      <c r="D141" s="11"/>
      <c r="E141" s="11"/>
      <c r="F141" s="11"/>
      <c r="G141" s="13" t="s">
        <v>611</v>
      </c>
    </row>
    <row r="142" spans="1:7" x14ac:dyDescent="0.3">
      <c r="A142" s="13"/>
      <c r="B142" s="13" t="s">
        <v>612</v>
      </c>
      <c r="C142" s="13" t="s">
        <v>613</v>
      </c>
      <c r="D142" s="11"/>
      <c r="E142" s="11"/>
      <c r="F142" s="11"/>
      <c r="G142" s="13" t="s">
        <v>614</v>
      </c>
    </row>
    <row r="143" spans="1:7" x14ac:dyDescent="0.3">
      <c r="A143" s="13"/>
      <c r="B143" s="13" t="s">
        <v>615</v>
      </c>
      <c r="C143" s="13" t="s">
        <v>616</v>
      </c>
      <c r="D143" s="11"/>
      <c r="E143" s="11"/>
      <c r="F143" s="11"/>
      <c r="G143" s="13" t="s">
        <v>617</v>
      </c>
    </row>
    <row r="144" spans="1:7" x14ac:dyDescent="0.3">
      <c r="A144" s="13"/>
      <c r="B144" s="13"/>
      <c r="C144" s="13" t="s">
        <v>618</v>
      </c>
      <c r="D144" s="11"/>
      <c r="E144" s="11"/>
      <c r="F144" s="11"/>
      <c r="G144" s="13" t="s">
        <v>619</v>
      </c>
    </row>
    <row r="145" spans="1:7" x14ac:dyDescent="0.3">
      <c r="A145" s="13"/>
      <c r="B145" s="13"/>
      <c r="C145" s="13" t="s">
        <v>620</v>
      </c>
      <c r="D145" s="11"/>
      <c r="E145" s="11"/>
      <c r="F145" s="11"/>
      <c r="G145" s="13" t="s">
        <v>621</v>
      </c>
    </row>
    <row r="146" spans="1:7" x14ac:dyDescent="0.3">
      <c r="A146" s="13"/>
      <c r="B146" s="13"/>
      <c r="C146" s="13" t="s">
        <v>622</v>
      </c>
      <c r="D146" s="11"/>
      <c r="E146" s="11"/>
      <c r="F146" s="11"/>
      <c r="G146" s="13" t="s">
        <v>623</v>
      </c>
    </row>
    <row r="147" spans="1:7" x14ac:dyDescent="0.3">
      <c r="A147" s="13"/>
      <c r="B147" s="13"/>
      <c r="C147" s="13" t="s">
        <v>624</v>
      </c>
      <c r="D147" s="11"/>
      <c r="E147" s="11"/>
      <c r="F147" s="11"/>
      <c r="G147" s="13" t="s">
        <v>625</v>
      </c>
    </row>
    <row r="148" spans="1:7" x14ac:dyDescent="0.3">
      <c r="A148" s="13"/>
      <c r="B148" s="13"/>
      <c r="C148" s="13" t="s">
        <v>626</v>
      </c>
      <c r="D148" s="11"/>
      <c r="E148" s="11"/>
      <c r="F148" s="11"/>
      <c r="G148" s="13" t="s">
        <v>627</v>
      </c>
    </row>
    <row r="149" spans="1:7" x14ac:dyDescent="0.3">
      <c r="A149" s="13"/>
      <c r="B149" s="13"/>
      <c r="C149" s="13" t="s">
        <v>628</v>
      </c>
      <c r="D149" s="11"/>
      <c r="E149" s="11"/>
      <c r="F149" s="11"/>
      <c r="G149" s="13" t="s">
        <v>629</v>
      </c>
    </row>
    <row r="150" spans="1:7" x14ac:dyDescent="0.3">
      <c r="A150" s="13"/>
      <c r="B150" s="13"/>
      <c r="C150" s="13" t="s">
        <v>630</v>
      </c>
      <c r="D150" s="11"/>
      <c r="E150" s="11"/>
      <c r="F150" s="11"/>
      <c r="G150" s="13" t="s">
        <v>631</v>
      </c>
    </row>
    <row r="151" spans="1:7" x14ac:dyDescent="0.3">
      <c r="A151" s="13"/>
      <c r="B151" s="13"/>
      <c r="C151" s="13" t="s">
        <v>632</v>
      </c>
      <c r="D151" s="11"/>
      <c r="E151" s="11"/>
      <c r="F151" s="11"/>
      <c r="G151" s="13" t="s">
        <v>633</v>
      </c>
    </row>
    <row r="152" spans="1:7" x14ac:dyDescent="0.3">
      <c r="A152" s="13"/>
      <c r="B152" s="13"/>
      <c r="C152" s="13" t="s">
        <v>634</v>
      </c>
      <c r="D152" s="11"/>
      <c r="E152" s="11"/>
      <c r="F152" s="11"/>
      <c r="G152" s="13" t="s">
        <v>635</v>
      </c>
    </row>
    <row r="153" spans="1:7" x14ac:dyDescent="0.3">
      <c r="A153" s="13"/>
      <c r="B153" s="13"/>
      <c r="C153" s="13" t="s">
        <v>636</v>
      </c>
      <c r="D153" s="11"/>
      <c r="E153" s="11"/>
      <c r="F153" s="11"/>
      <c r="G153" s="13" t="s">
        <v>637</v>
      </c>
    </row>
    <row r="154" spans="1:7" x14ac:dyDescent="0.3">
      <c r="A154" s="13"/>
      <c r="B154" s="13"/>
      <c r="C154" s="13" t="s">
        <v>638</v>
      </c>
      <c r="D154" s="11"/>
      <c r="E154" s="11"/>
      <c r="F154" s="11"/>
      <c r="G154" s="13" t="s">
        <v>639</v>
      </c>
    </row>
    <row r="155" spans="1:7" x14ac:dyDescent="0.3">
      <c r="A155" s="13"/>
      <c r="B155" s="13"/>
      <c r="C155" s="13" t="s">
        <v>640</v>
      </c>
      <c r="D155" s="11"/>
      <c r="E155" s="11"/>
      <c r="F155" s="11"/>
      <c r="G155" s="13" t="s">
        <v>641</v>
      </c>
    </row>
    <row r="156" spans="1:7" x14ac:dyDescent="0.3">
      <c r="A156" s="13"/>
      <c r="B156" s="13"/>
      <c r="C156" s="13" t="s">
        <v>642</v>
      </c>
      <c r="D156" s="11"/>
      <c r="E156" s="11"/>
      <c r="F156" s="11"/>
      <c r="G156" s="13" t="s">
        <v>643</v>
      </c>
    </row>
    <row r="157" spans="1:7" x14ac:dyDescent="0.3">
      <c r="A157" s="13"/>
      <c r="B157" s="13"/>
      <c r="C157" s="13" t="s">
        <v>644</v>
      </c>
      <c r="D157" s="11"/>
      <c r="E157" s="11"/>
      <c r="F157" s="11"/>
      <c r="G157" s="13" t="s">
        <v>645</v>
      </c>
    </row>
    <row r="158" spans="1:7" x14ac:dyDescent="0.3">
      <c r="A158" s="13"/>
      <c r="B158" s="13"/>
      <c r="C158" s="13" t="s">
        <v>646</v>
      </c>
      <c r="D158" s="11"/>
      <c r="E158" s="11"/>
      <c r="F158" s="11"/>
      <c r="G158" s="13" t="s">
        <v>647</v>
      </c>
    </row>
    <row r="159" spans="1:7" x14ac:dyDescent="0.3">
      <c r="A159" s="13"/>
      <c r="B159" s="13"/>
      <c r="C159" s="13" t="s">
        <v>648</v>
      </c>
      <c r="D159" s="11"/>
      <c r="E159" s="11"/>
      <c r="F159" s="11"/>
      <c r="G159" s="13" t="s">
        <v>649</v>
      </c>
    </row>
    <row r="160" spans="1:7" x14ac:dyDescent="0.3">
      <c r="A160" s="13"/>
      <c r="B160" s="13"/>
      <c r="C160" s="13" t="s">
        <v>650</v>
      </c>
      <c r="D160" s="11"/>
      <c r="E160" s="11"/>
      <c r="F160" s="11"/>
      <c r="G160" s="13" t="s">
        <v>651</v>
      </c>
    </row>
    <row r="161" spans="1:7" x14ac:dyDescent="0.3">
      <c r="A161" s="13"/>
      <c r="B161" s="13"/>
      <c r="C161" s="13" t="s">
        <v>652</v>
      </c>
      <c r="D161" s="11"/>
      <c r="E161" s="11"/>
      <c r="F161" s="11"/>
      <c r="G161" s="13" t="s">
        <v>653</v>
      </c>
    </row>
    <row r="162" spans="1:7" x14ac:dyDescent="0.3">
      <c r="A162" s="13"/>
      <c r="B162" s="13"/>
      <c r="C162" s="13" t="s">
        <v>654</v>
      </c>
      <c r="D162" s="11"/>
      <c r="E162" s="11"/>
      <c r="F162" s="11"/>
      <c r="G162" s="13" t="s">
        <v>655</v>
      </c>
    </row>
    <row r="163" spans="1:7" x14ac:dyDescent="0.3">
      <c r="A163" s="13"/>
      <c r="B163" s="13"/>
      <c r="C163" s="13" t="s">
        <v>656</v>
      </c>
      <c r="D163" s="11"/>
      <c r="E163" s="11"/>
      <c r="F163" s="11"/>
      <c r="G163" s="13" t="s">
        <v>657</v>
      </c>
    </row>
    <row r="164" spans="1:7" x14ac:dyDescent="0.3">
      <c r="A164" s="13"/>
      <c r="B164" s="13"/>
      <c r="C164" s="13" t="s">
        <v>658</v>
      </c>
      <c r="D164" s="11"/>
      <c r="E164" s="11"/>
      <c r="F164" s="11"/>
      <c r="G164" s="13" t="s">
        <v>659</v>
      </c>
    </row>
    <row r="165" spans="1:7" x14ac:dyDescent="0.3">
      <c r="A165" s="13"/>
      <c r="B165" s="13"/>
      <c r="C165" s="13" t="s">
        <v>660</v>
      </c>
      <c r="D165" s="11"/>
      <c r="E165" s="11"/>
      <c r="F165" s="11"/>
      <c r="G165" s="13" t="s">
        <v>661</v>
      </c>
    </row>
    <row r="166" spans="1:7" x14ac:dyDescent="0.3">
      <c r="A166" s="13"/>
      <c r="B166" s="13"/>
      <c r="C166" s="13" t="s">
        <v>662</v>
      </c>
      <c r="D166" s="11"/>
      <c r="E166" s="11"/>
      <c r="F166" s="11"/>
      <c r="G166" s="13" t="s">
        <v>663</v>
      </c>
    </row>
    <row r="167" spans="1:7" x14ac:dyDescent="0.3">
      <c r="A167" s="13"/>
      <c r="B167" s="13"/>
      <c r="C167" s="13" t="s">
        <v>664</v>
      </c>
      <c r="D167" s="11"/>
      <c r="E167" s="11"/>
      <c r="F167" s="11"/>
      <c r="G167" s="13" t="s">
        <v>665</v>
      </c>
    </row>
    <row r="168" spans="1:7" x14ac:dyDescent="0.3">
      <c r="A168" s="13"/>
      <c r="B168" s="13"/>
      <c r="C168" s="13" t="s">
        <v>666</v>
      </c>
      <c r="D168" s="11"/>
      <c r="E168" s="11"/>
      <c r="F168" s="11"/>
      <c r="G168" s="13" t="s">
        <v>667</v>
      </c>
    </row>
    <row r="169" spans="1:7" x14ac:dyDescent="0.3">
      <c r="A169" s="13"/>
      <c r="B169" s="13"/>
      <c r="C169" s="13" t="s">
        <v>668</v>
      </c>
      <c r="D169" s="11"/>
      <c r="E169" s="11"/>
      <c r="F169" s="11"/>
      <c r="G169" s="13" t="s">
        <v>669</v>
      </c>
    </row>
    <row r="170" spans="1:7" x14ac:dyDescent="0.3">
      <c r="A170" s="13"/>
      <c r="B170" s="13"/>
      <c r="C170" s="13" t="s">
        <v>670</v>
      </c>
      <c r="D170" s="11"/>
      <c r="E170" s="11"/>
      <c r="F170" s="11"/>
      <c r="G170" s="13" t="s">
        <v>671</v>
      </c>
    </row>
    <row r="171" spans="1:7" x14ac:dyDescent="0.3">
      <c r="A171" s="13"/>
      <c r="B171" s="13"/>
      <c r="C171" s="13" t="s">
        <v>672</v>
      </c>
      <c r="D171" s="11"/>
      <c r="E171" s="11"/>
      <c r="F171" s="11"/>
      <c r="G171" s="13" t="s">
        <v>673</v>
      </c>
    </row>
    <row r="172" spans="1:7" x14ac:dyDescent="0.3">
      <c r="A172" s="13"/>
      <c r="B172" s="13"/>
      <c r="C172" s="13" t="s">
        <v>674</v>
      </c>
      <c r="D172" s="11"/>
      <c r="E172" s="11"/>
      <c r="F172" s="11"/>
      <c r="G172" s="13" t="s">
        <v>675</v>
      </c>
    </row>
    <row r="173" spans="1:7" x14ac:dyDescent="0.3">
      <c r="A173" s="13"/>
      <c r="B173" s="13"/>
      <c r="C173" s="13" t="s">
        <v>676</v>
      </c>
      <c r="D173" s="11"/>
      <c r="E173" s="11"/>
      <c r="F173" s="11"/>
      <c r="G173" s="13" t="s">
        <v>677</v>
      </c>
    </row>
    <row r="174" spans="1:7" x14ac:dyDescent="0.3">
      <c r="A174" s="13"/>
      <c r="B174" s="13"/>
      <c r="C174" s="13" t="s">
        <v>678</v>
      </c>
      <c r="D174" s="11"/>
      <c r="E174" s="11"/>
      <c r="F174" s="11"/>
      <c r="G174" s="13" t="s">
        <v>679</v>
      </c>
    </row>
    <row r="175" spans="1:7" x14ac:dyDescent="0.3">
      <c r="A175" s="13"/>
      <c r="B175" s="13"/>
      <c r="C175" s="13" t="s">
        <v>680</v>
      </c>
      <c r="D175" s="11"/>
      <c r="E175" s="11"/>
      <c r="F175" s="11"/>
      <c r="G175" s="13" t="s">
        <v>681</v>
      </c>
    </row>
    <row r="176" spans="1:7" x14ac:dyDescent="0.3">
      <c r="A176" s="13"/>
      <c r="B176" s="13"/>
      <c r="C176" s="13" t="s">
        <v>682</v>
      </c>
      <c r="D176" s="11"/>
      <c r="E176" s="11"/>
      <c r="F176" s="11"/>
      <c r="G176" s="13" t="s">
        <v>683</v>
      </c>
    </row>
    <row r="177" spans="1:7" x14ac:dyDescent="0.3">
      <c r="A177" s="13"/>
      <c r="B177" s="13"/>
      <c r="C177" s="13" t="s">
        <v>684</v>
      </c>
      <c r="D177" s="11"/>
      <c r="E177" s="11"/>
      <c r="F177" s="11"/>
      <c r="G177" s="13" t="s">
        <v>685</v>
      </c>
    </row>
    <row r="178" spans="1:7" x14ac:dyDescent="0.3">
      <c r="A178" s="13"/>
      <c r="B178" s="13"/>
      <c r="C178" s="13" t="s">
        <v>686</v>
      </c>
      <c r="D178" s="11"/>
      <c r="E178" s="11"/>
      <c r="F178" s="11"/>
      <c r="G178" s="13" t="s">
        <v>687</v>
      </c>
    </row>
    <row r="179" spans="1:7" x14ac:dyDescent="0.3">
      <c r="A179" s="13"/>
      <c r="B179" s="13"/>
      <c r="C179" s="13" t="s">
        <v>688</v>
      </c>
      <c r="D179" s="11"/>
      <c r="E179" s="11"/>
      <c r="F179" s="11"/>
      <c r="G179" s="13" t="s">
        <v>689</v>
      </c>
    </row>
    <row r="180" spans="1:7" x14ac:dyDescent="0.3">
      <c r="A180" s="13"/>
      <c r="B180" s="13"/>
      <c r="C180" s="13" t="s">
        <v>690</v>
      </c>
      <c r="D180" s="11"/>
      <c r="E180" s="11"/>
      <c r="F180" s="11"/>
      <c r="G180" s="13" t="s">
        <v>691</v>
      </c>
    </row>
    <row r="181" spans="1:7" x14ac:dyDescent="0.3">
      <c r="A181" s="13"/>
      <c r="B181" s="13"/>
      <c r="C181" s="13" t="s">
        <v>692</v>
      </c>
      <c r="D181" s="11"/>
      <c r="E181" s="11"/>
      <c r="F181" s="11"/>
      <c r="G181" s="13" t="s">
        <v>693</v>
      </c>
    </row>
    <row r="182" spans="1:7" x14ac:dyDescent="0.3">
      <c r="A182" s="13"/>
      <c r="B182" s="13"/>
      <c r="C182" s="13" t="s">
        <v>694</v>
      </c>
      <c r="D182" s="11"/>
      <c r="E182" s="11"/>
      <c r="F182" s="11"/>
      <c r="G182" s="13" t="s">
        <v>695</v>
      </c>
    </row>
    <row r="183" spans="1:7" x14ac:dyDescent="0.3">
      <c r="A183" s="13"/>
      <c r="B183" s="13"/>
      <c r="C183" s="13" t="s">
        <v>696</v>
      </c>
      <c r="D183" s="11"/>
      <c r="E183" s="11"/>
      <c r="F183" s="11"/>
      <c r="G183" s="13" t="s">
        <v>697</v>
      </c>
    </row>
    <row r="184" spans="1:7" x14ac:dyDescent="0.3">
      <c r="A184" s="13"/>
      <c r="B184" s="13"/>
      <c r="C184" s="13" t="s">
        <v>698</v>
      </c>
      <c r="D184" s="11"/>
      <c r="E184" s="11"/>
      <c r="F184" s="11"/>
      <c r="G184" s="13" t="s">
        <v>699</v>
      </c>
    </row>
    <row r="185" spans="1:7" x14ac:dyDescent="0.3">
      <c r="A185" s="13"/>
      <c r="B185" s="13"/>
      <c r="C185" s="13" t="s">
        <v>700</v>
      </c>
      <c r="D185" s="11"/>
      <c r="E185" s="11"/>
      <c r="F185" s="11"/>
      <c r="G185" s="13" t="s">
        <v>701</v>
      </c>
    </row>
    <row r="186" spans="1:7" x14ac:dyDescent="0.3">
      <c r="A186" s="13"/>
      <c r="B186" s="13"/>
      <c r="C186" s="13" t="s">
        <v>702</v>
      </c>
      <c r="D186" s="11"/>
      <c r="E186" s="11"/>
      <c r="F186" s="11"/>
      <c r="G186" s="13" t="s">
        <v>703</v>
      </c>
    </row>
    <row r="187" spans="1:7" x14ac:dyDescent="0.3">
      <c r="A187" s="13"/>
      <c r="B187" s="13"/>
      <c r="C187" s="13" t="s">
        <v>704</v>
      </c>
      <c r="D187" s="11"/>
      <c r="E187" s="11"/>
      <c r="F187" s="11"/>
      <c r="G187" s="13" t="s">
        <v>705</v>
      </c>
    </row>
    <row r="188" spans="1:7" x14ac:dyDescent="0.3">
      <c r="A188" s="13"/>
      <c r="B188" s="13"/>
      <c r="C188" s="13" t="s">
        <v>706</v>
      </c>
      <c r="D188" s="11"/>
      <c r="E188" s="11"/>
      <c r="F188" s="11"/>
      <c r="G188" s="13" t="s">
        <v>707</v>
      </c>
    </row>
    <row r="189" spans="1:7" x14ac:dyDescent="0.3">
      <c r="A189" s="13"/>
      <c r="B189" s="13"/>
      <c r="C189" s="13" t="s">
        <v>708</v>
      </c>
      <c r="D189" s="11"/>
      <c r="E189" s="11"/>
      <c r="F189" s="11"/>
      <c r="G189" s="13" t="s">
        <v>709</v>
      </c>
    </row>
    <row r="190" spans="1:7" x14ac:dyDescent="0.3">
      <c r="A190" s="13"/>
      <c r="B190" s="13"/>
      <c r="C190" s="13" t="s">
        <v>710</v>
      </c>
      <c r="D190" s="11"/>
      <c r="E190" s="11"/>
      <c r="F190" s="11"/>
      <c r="G190" s="13" t="s">
        <v>711</v>
      </c>
    </row>
    <row r="191" spans="1:7" x14ac:dyDescent="0.3">
      <c r="A191" s="13"/>
      <c r="B191" s="13"/>
      <c r="C191" s="13" t="s">
        <v>712</v>
      </c>
      <c r="D191" s="11"/>
      <c r="E191" s="11"/>
      <c r="F191" s="11"/>
      <c r="G191" s="13" t="s">
        <v>713</v>
      </c>
    </row>
    <row r="192" spans="1:7" x14ac:dyDescent="0.3">
      <c r="A192" s="13"/>
      <c r="B192" s="13"/>
      <c r="C192" s="13" t="s">
        <v>714</v>
      </c>
      <c r="D192" s="11"/>
      <c r="E192" s="11"/>
      <c r="F192" s="11"/>
      <c r="G192" s="13" t="s">
        <v>715</v>
      </c>
    </row>
    <row r="193" spans="1:7" x14ac:dyDescent="0.3">
      <c r="A193" s="13"/>
      <c r="B193" s="13"/>
      <c r="C193" s="13" t="s">
        <v>716</v>
      </c>
      <c r="D193" s="11"/>
      <c r="E193" s="11"/>
      <c r="F193" s="11"/>
      <c r="G193" s="13" t="s">
        <v>717</v>
      </c>
    </row>
    <row r="194" spans="1:7" x14ac:dyDescent="0.3">
      <c r="A194" s="13"/>
      <c r="B194" s="13"/>
      <c r="C194" s="13" t="s">
        <v>718</v>
      </c>
      <c r="D194" s="11"/>
      <c r="E194" s="11"/>
      <c r="F194" s="11"/>
      <c r="G194" s="13" t="s">
        <v>719</v>
      </c>
    </row>
    <row r="195" spans="1:7" x14ac:dyDescent="0.3">
      <c r="A195" s="13"/>
      <c r="B195" s="13"/>
      <c r="C195" s="13" t="s">
        <v>720</v>
      </c>
      <c r="D195" s="11"/>
      <c r="E195" s="11"/>
      <c r="F195" s="11"/>
      <c r="G195" s="13" t="s">
        <v>721</v>
      </c>
    </row>
    <row r="196" spans="1:7" x14ac:dyDescent="0.3">
      <c r="A196" s="13"/>
      <c r="B196" s="13"/>
      <c r="C196" s="13" t="s">
        <v>722</v>
      </c>
      <c r="D196" s="11"/>
      <c r="E196" s="11"/>
      <c r="F196" s="11"/>
      <c r="G196" s="13" t="s">
        <v>723</v>
      </c>
    </row>
    <row r="197" spans="1:7" x14ac:dyDescent="0.3">
      <c r="A197" s="13"/>
      <c r="B197" s="13"/>
      <c r="C197" s="13" t="s">
        <v>724</v>
      </c>
      <c r="D197" s="11"/>
      <c r="E197" s="11"/>
      <c r="F197" s="11"/>
      <c r="G197" s="13" t="s">
        <v>725</v>
      </c>
    </row>
    <row r="198" spans="1:7" x14ac:dyDescent="0.3">
      <c r="A198" s="13"/>
      <c r="B198" s="13"/>
      <c r="C198" s="13" t="s">
        <v>726</v>
      </c>
      <c r="D198" s="11"/>
      <c r="E198" s="11"/>
      <c r="F198" s="11"/>
      <c r="G198" s="13" t="s">
        <v>727</v>
      </c>
    </row>
    <row r="199" spans="1:7" x14ac:dyDescent="0.3">
      <c r="A199" s="13"/>
      <c r="B199" s="13"/>
      <c r="C199" s="13" t="s">
        <v>728</v>
      </c>
      <c r="D199" s="11"/>
      <c r="E199" s="11"/>
      <c r="F199" s="11"/>
      <c r="G199" s="13" t="s">
        <v>729</v>
      </c>
    </row>
    <row r="200" spans="1:7" x14ac:dyDescent="0.3">
      <c r="A200" s="13"/>
      <c r="B200" s="13"/>
      <c r="C200" s="13" t="s">
        <v>730</v>
      </c>
      <c r="D200" s="11"/>
      <c r="E200" s="11"/>
      <c r="F200" s="11"/>
      <c r="G200" s="13" t="s">
        <v>731</v>
      </c>
    </row>
    <row r="201" spans="1:7" x14ac:dyDescent="0.3">
      <c r="A201" s="13"/>
      <c r="B201" s="13"/>
      <c r="C201" s="13" t="s">
        <v>732</v>
      </c>
      <c r="D201" s="11"/>
      <c r="E201" s="11"/>
      <c r="F201" s="11"/>
      <c r="G201" s="13" t="s">
        <v>733</v>
      </c>
    </row>
    <row r="202" spans="1:7" x14ac:dyDescent="0.3">
      <c r="A202" s="13"/>
      <c r="B202" s="13"/>
      <c r="C202" s="13" t="s">
        <v>734</v>
      </c>
      <c r="D202" s="11"/>
      <c r="E202" s="11"/>
      <c r="F202" s="11"/>
      <c r="G202" s="13" t="s">
        <v>735</v>
      </c>
    </row>
    <row r="203" spans="1:7" x14ac:dyDescent="0.3">
      <c r="A203" s="13"/>
      <c r="B203" s="13"/>
      <c r="C203" s="13" t="s">
        <v>736</v>
      </c>
      <c r="D203" s="11"/>
      <c r="E203" s="11"/>
      <c r="F203" s="11"/>
      <c r="G203" s="13" t="s">
        <v>737</v>
      </c>
    </row>
    <row r="204" spans="1:7" x14ac:dyDescent="0.3">
      <c r="A204" s="13"/>
      <c r="B204" s="13"/>
      <c r="C204" s="13" t="s">
        <v>738</v>
      </c>
      <c r="D204" s="11"/>
      <c r="E204" s="11"/>
      <c r="F204" s="11"/>
      <c r="G204" s="13" t="s">
        <v>739</v>
      </c>
    </row>
    <row r="205" spans="1:7" x14ac:dyDescent="0.3">
      <c r="A205" s="13"/>
      <c r="B205" s="13"/>
      <c r="C205" s="13" t="s">
        <v>740</v>
      </c>
      <c r="D205" s="11"/>
      <c r="E205" s="11"/>
      <c r="F205" s="11"/>
      <c r="G205" s="13" t="s">
        <v>741</v>
      </c>
    </row>
    <row r="206" spans="1:7" x14ac:dyDescent="0.3">
      <c r="A206" s="13"/>
      <c r="B206" s="13"/>
      <c r="C206" s="13" t="s">
        <v>742</v>
      </c>
      <c r="D206" s="11"/>
      <c r="E206" s="11"/>
      <c r="F206" s="11"/>
      <c r="G206" s="13" t="s">
        <v>743</v>
      </c>
    </row>
    <row r="207" spans="1:7" x14ac:dyDescent="0.3">
      <c r="A207" s="13"/>
      <c r="B207" s="13"/>
      <c r="C207" s="13" t="s">
        <v>744</v>
      </c>
      <c r="D207" s="11"/>
      <c r="E207" s="11"/>
      <c r="F207" s="11"/>
      <c r="G207" s="13" t="s">
        <v>745</v>
      </c>
    </row>
    <row r="208" spans="1:7" x14ac:dyDescent="0.3">
      <c r="A208" s="13"/>
      <c r="B208" s="13"/>
      <c r="C208" s="13" t="s">
        <v>746</v>
      </c>
      <c r="D208" s="11"/>
      <c r="E208" s="11"/>
      <c r="F208" s="11"/>
      <c r="G208" s="13" t="s">
        <v>747</v>
      </c>
    </row>
    <row r="209" spans="1:7" x14ac:dyDescent="0.3">
      <c r="A209" s="13"/>
      <c r="B209" s="13"/>
      <c r="C209" s="13" t="s">
        <v>748</v>
      </c>
      <c r="D209" s="11"/>
      <c r="E209" s="11"/>
      <c r="F209" s="11"/>
      <c r="G209" s="13" t="s">
        <v>749</v>
      </c>
    </row>
    <row r="210" spans="1:7" x14ac:dyDescent="0.3">
      <c r="A210" s="13"/>
      <c r="B210" s="13"/>
      <c r="C210" s="13" t="s">
        <v>750</v>
      </c>
      <c r="D210" s="11"/>
      <c r="E210" s="11"/>
      <c r="F210" s="11"/>
      <c r="G210" s="13" t="s">
        <v>751</v>
      </c>
    </row>
    <row r="211" spans="1:7" x14ac:dyDescent="0.3">
      <c r="A211" s="13"/>
      <c r="B211" s="13"/>
      <c r="C211" s="13" t="s">
        <v>752</v>
      </c>
      <c r="D211" s="11"/>
      <c r="E211" s="11"/>
      <c r="F211" s="11"/>
      <c r="G211" s="13" t="s">
        <v>753</v>
      </c>
    </row>
    <row r="212" spans="1:7" x14ac:dyDescent="0.3">
      <c r="A212" s="13"/>
      <c r="B212" s="13"/>
      <c r="C212" s="13" t="s">
        <v>754</v>
      </c>
      <c r="D212" s="11"/>
      <c r="E212" s="11"/>
      <c r="F212" s="11"/>
      <c r="G212" s="13" t="s">
        <v>755</v>
      </c>
    </row>
    <row r="213" spans="1:7" x14ac:dyDescent="0.3">
      <c r="A213" s="13"/>
      <c r="B213" s="13"/>
      <c r="C213" s="13" t="s">
        <v>756</v>
      </c>
      <c r="D213" s="11"/>
      <c r="E213" s="11"/>
      <c r="F213" s="11"/>
      <c r="G213" s="13" t="s">
        <v>757</v>
      </c>
    </row>
    <row r="214" spans="1:7" x14ac:dyDescent="0.3">
      <c r="A214" s="13"/>
      <c r="B214" s="13"/>
      <c r="C214" s="13" t="s">
        <v>758</v>
      </c>
      <c r="D214" s="11"/>
      <c r="E214" s="11"/>
      <c r="F214" s="11"/>
      <c r="G214" s="13" t="s">
        <v>759</v>
      </c>
    </row>
    <row r="215" spans="1:7" x14ac:dyDescent="0.3">
      <c r="A215" s="13"/>
      <c r="B215" s="13"/>
      <c r="C215" s="13" t="s">
        <v>760</v>
      </c>
      <c r="D215" s="11"/>
      <c r="E215" s="11"/>
      <c r="F215" s="11"/>
      <c r="G215" s="13" t="s">
        <v>761</v>
      </c>
    </row>
    <row r="216" spans="1:7" x14ac:dyDescent="0.3">
      <c r="A216" s="13"/>
      <c r="B216" s="13"/>
      <c r="C216" s="13" t="s">
        <v>762</v>
      </c>
      <c r="D216" s="11"/>
      <c r="E216" s="11"/>
      <c r="F216" s="11"/>
      <c r="G216" s="13" t="s">
        <v>763</v>
      </c>
    </row>
    <row r="217" spans="1:7" x14ac:dyDescent="0.3">
      <c r="A217" s="13"/>
      <c r="B217" s="13"/>
      <c r="C217" s="13" t="s">
        <v>764</v>
      </c>
      <c r="D217" s="11"/>
      <c r="E217" s="11"/>
      <c r="F217" s="11"/>
      <c r="G217" s="13" t="s">
        <v>765</v>
      </c>
    </row>
    <row r="218" spans="1:7" x14ac:dyDescent="0.3">
      <c r="A218" s="13"/>
      <c r="B218" s="13"/>
      <c r="C218" s="13" t="s">
        <v>766</v>
      </c>
      <c r="D218" s="11"/>
      <c r="E218" s="11"/>
      <c r="F218" s="11"/>
      <c r="G218" s="13" t="s">
        <v>767</v>
      </c>
    </row>
    <row r="219" spans="1:7" x14ac:dyDescent="0.3">
      <c r="A219" s="13"/>
      <c r="B219" s="13"/>
      <c r="C219" s="13" t="s">
        <v>768</v>
      </c>
      <c r="D219" s="11"/>
      <c r="E219" s="11"/>
      <c r="F219" s="11"/>
      <c r="G219" s="13" t="s">
        <v>769</v>
      </c>
    </row>
    <row r="220" spans="1:7" x14ac:dyDescent="0.3">
      <c r="A220" s="13"/>
      <c r="B220" s="13"/>
      <c r="C220" s="13" t="s">
        <v>770</v>
      </c>
      <c r="D220" s="11"/>
      <c r="E220" s="11"/>
      <c r="F220" s="11"/>
      <c r="G220" s="13" t="s">
        <v>771</v>
      </c>
    </row>
    <row r="221" spans="1:7" x14ac:dyDescent="0.3">
      <c r="A221" s="13"/>
      <c r="B221" s="13"/>
      <c r="C221" s="13" t="s">
        <v>772</v>
      </c>
      <c r="D221" s="11"/>
      <c r="E221" s="11"/>
      <c r="F221" s="11"/>
      <c r="G221" s="13" t="s">
        <v>773</v>
      </c>
    </row>
    <row r="222" spans="1:7" x14ac:dyDescent="0.3">
      <c r="A222" s="13"/>
      <c r="B222" s="13"/>
      <c r="C222" s="13" t="s">
        <v>774</v>
      </c>
      <c r="D222" s="11"/>
      <c r="E222" s="11"/>
      <c r="F222" s="11"/>
      <c r="G222" s="13" t="s">
        <v>775</v>
      </c>
    </row>
    <row r="223" spans="1:7" x14ac:dyDescent="0.3">
      <c r="A223" s="13"/>
      <c r="B223" s="13"/>
      <c r="C223" s="13" t="s">
        <v>776</v>
      </c>
      <c r="D223" s="11"/>
      <c r="E223" s="11"/>
      <c r="F223" s="11"/>
      <c r="G223" s="13" t="s">
        <v>777</v>
      </c>
    </row>
    <row r="224" spans="1:7" x14ac:dyDescent="0.3">
      <c r="A224" s="13"/>
      <c r="B224" s="13"/>
      <c r="C224" s="13" t="s">
        <v>778</v>
      </c>
      <c r="D224" s="11"/>
      <c r="E224" s="11"/>
      <c r="F224" s="11"/>
      <c r="G224" s="13" t="s">
        <v>779</v>
      </c>
    </row>
    <row r="225" spans="1:7" x14ac:dyDescent="0.3">
      <c r="A225" s="13"/>
      <c r="B225" s="13"/>
      <c r="C225" s="13" t="s">
        <v>780</v>
      </c>
      <c r="D225" s="11"/>
      <c r="E225" s="11"/>
      <c r="F225" s="11"/>
      <c r="G225" s="13" t="s">
        <v>781</v>
      </c>
    </row>
    <row r="226" spans="1:7" x14ac:dyDescent="0.3">
      <c r="A226" s="13"/>
      <c r="B226" s="13"/>
      <c r="C226" s="13" t="s">
        <v>782</v>
      </c>
      <c r="D226" s="11"/>
      <c r="E226" s="11"/>
      <c r="F226" s="11"/>
      <c r="G226" s="13" t="s">
        <v>783</v>
      </c>
    </row>
    <row r="227" spans="1:7" x14ac:dyDescent="0.3">
      <c r="A227" s="13"/>
      <c r="B227" s="13"/>
      <c r="C227" s="13" t="s">
        <v>784</v>
      </c>
      <c r="D227" s="11"/>
      <c r="E227" s="11"/>
      <c r="F227" s="11"/>
      <c r="G227" s="13" t="s">
        <v>785</v>
      </c>
    </row>
    <row r="228" spans="1:7" x14ac:dyDescent="0.3">
      <c r="A228" s="13"/>
      <c r="B228" s="13"/>
      <c r="C228" s="13" t="s">
        <v>786</v>
      </c>
      <c r="D228" s="11"/>
      <c r="E228" s="11"/>
      <c r="F228" s="11"/>
      <c r="G228" s="13" t="s">
        <v>787</v>
      </c>
    </row>
    <row r="229" spans="1:7" x14ac:dyDescent="0.3">
      <c r="A229" s="13"/>
      <c r="B229" s="13"/>
      <c r="C229" s="13" t="s">
        <v>788</v>
      </c>
      <c r="D229" s="11"/>
      <c r="E229" s="11"/>
      <c r="F229" s="11"/>
      <c r="G229" s="13" t="s">
        <v>789</v>
      </c>
    </row>
    <row r="230" spans="1:7" x14ac:dyDescent="0.3">
      <c r="A230" s="13"/>
      <c r="B230" s="13"/>
      <c r="C230" s="13" t="s">
        <v>790</v>
      </c>
      <c r="D230" s="11"/>
      <c r="E230" s="11"/>
      <c r="F230" s="11"/>
      <c r="G230" s="13" t="s">
        <v>791</v>
      </c>
    </row>
    <row r="231" spans="1:7" x14ac:dyDescent="0.3">
      <c r="A231" s="13"/>
      <c r="B231" s="13"/>
      <c r="C231" s="13" t="s">
        <v>792</v>
      </c>
      <c r="D231" s="11"/>
      <c r="E231" s="11"/>
      <c r="F231" s="11"/>
      <c r="G231" s="13" t="s">
        <v>793</v>
      </c>
    </row>
    <row r="232" spans="1:7" x14ac:dyDescent="0.3">
      <c r="A232" s="13"/>
      <c r="B232" s="13"/>
      <c r="C232" s="13" t="s">
        <v>794</v>
      </c>
      <c r="D232" s="11"/>
      <c r="E232" s="11"/>
      <c r="F232" s="11"/>
      <c r="G232" s="13" t="s">
        <v>795</v>
      </c>
    </row>
    <row r="233" spans="1:7" x14ac:dyDescent="0.3">
      <c r="A233" s="13"/>
      <c r="B233" s="13"/>
      <c r="C233" s="13" t="s">
        <v>796</v>
      </c>
      <c r="D233" s="11"/>
      <c r="E233" s="11"/>
      <c r="F233" s="11"/>
      <c r="G233" s="13" t="s">
        <v>797</v>
      </c>
    </row>
    <row r="234" spans="1:7" x14ac:dyDescent="0.3">
      <c r="A234" s="13"/>
      <c r="B234" s="13"/>
      <c r="C234" s="13" t="s">
        <v>798</v>
      </c>
      <c r="D234" s="11"/>
      <c r="E234" s="11"/>
      <c r="F234" s="11"/>
      <c r="G234" s="13" t="s">
        <v>799</v>
      </c>
    </row>
    <row r="235" spans="1:7" x14ac:dyDescent="0.3">
      <c r="A235" s="13"/>
      <c r="B235" s="13"/>
      <c r="C235" s="13" t="s">
        <v>800</v>
      </c>
      <c r="D235" s="11"/>
      <c r="E235" s="11"/>
      <c r="F235" s="11"/>
      <c r="G235" s="13" t="s">
        <v>801</v>
      </c>
    </row>
    <row r="236" spans="1:7" x14ac:dyDescent="0.3">
      <c r="A236" s="13"/>
      <c r="B236" s="13"/>
      <c r="C236" s="13" t="s">
        <v>802</v>
      </c>
      <c r="D236" s="11"/>
      <c r="E236" s="11"/>
      <c r="F236" s="11"/>
      <c r="G236" s="13" t="s">
        <v>803</v>
      </c>
    </row>
    <row r="237" spans="1:7" x14ac:dyDescent="0.3">
      <c r="A237" s="13"/>
      <c r="B237" s="13"/>
      <c r="C237" s="13" t="s">
        <v>804</v>
      </c>
      <c r="D237" s="11"/>
      <c r="E237" s="11"/>
      <c r="F237" s="11"/>
      <c r="G237" s="13" t="s">
        <v>805</v>
      </c>
    </row>
    <row r="238" spans="1:7" x14ac:dyDescent="0.3">
      <c r="A238" s="13"/>
      <c r="B238" s="13"/>
      <c r="C238" s="13" t="s">
        <v>806</v>
      </c>
      <c r="D238" s="11"/>
      <c r="E238" s="11"/>
      <c r="F238" s="11"/>
      <c r="G238" s="13" t="s">
        <v>807</v>
      </c>
    </row>
    <row r="239" spans="1:7" x14ac:dyDescent="0.3">
      <c r="A239" s="13"/>
      <c r="B239" s="13"/>
      <c r="C239" s="13" t="s">
        <v>808</v>
      </c>
      <c r="D239" s="11"/>
      <c r="E239" s="11"/>
      <c r="F239" s="11"/>
      <c r="G239" s="13" t="s">
        <v>809</v>
      </c>
    </row>
    <row r="240" spans="1:7" x14ac:dyDescent="0.3">
      <c r="A240" s="13"/>
      <c r="B240" s="13"/>
      <c r="C240" s="13" t="s">
        <v>810</v>
      </c>
      <c r="D240" s="11"/>
      <c r="E240" s="11"/>
      <c r="F240" s="11"/>
      <c r="G240" s="13" t="s">
        <v>811</v>
      </c>
    </row>
    <row r="241" spans="1:7" x14ac:dyDescent="0.3">
      <c r="A241" s="13"/>
      <c r="B241" s="13"/>
      <c r="C241" s="13" t="s">
        <v>812</v>
      </c>
      <c r="D241" s="11"/>
      <c r="E241" s="11"/>
      <c r="F241" s="11"/>
      <c r="G241" s="13" t="s">
        <v>813</v>
      </c>
    </row>
    <row r="242" spans="1:7" x14ac:dyDescent="0.3">
      <c r="A242" s="13"/>
      <c r="B242" s="13"/>
      <c r="C242" s="13" t="s">
        <v>814</v>
      </c>
      <c r="D242" s="11"/>
      <c r="E242" s="11"/>
      <c r="F242" s="11"/>
      <c r="G242" s="13" t="s">
        <v>815</v>
      </c>
    </row>
    <row r="243" spans="1:7" x14ac:dyDescent="0.3">
      <c r="A243" s="13"/>
      <c r="B243" s="13"/>
      <c r="C243" s="13" t="s">
        <v>816</v>
      </c>
      <c r="D243" s="11"/>
      <c r="E243" s="11"/>
      <c r="F243" s="11"/>
      <c r="G243" s="13" t="s">
        <v>817</v>
      </c>
    </row>
    <row r="244" spans="1:7" x14ac:dyDescent="0.3">
      <c r="A244" s="13"/>
      <c r="B244" s="13"/>
      <c r="C244" s="13" t="s">
        <v>818</v>
      </c>
      <c r="D244" s="11"/>
      <c r="E244" s="11"/>
      <c r="F244" s="11"/>
      <c r="G244" s="13" t="s">
        <v>819</v>
      </c>
    </row>
    <row r="245" spans="1:7" x14ac:dyDescent="0.3">
      <c r="A245" s="13"/>
      <c r="B245" s="13"/>
      <c r="C245" s="13" t="s">
        <v>820</v>
      </c>
      <c r="D245" s="11"/>
      <c r="E245" s="11"/>
      <c r="F245" s="11"/>
      <c r="G245" s="13" t="s">
        <v>821</v>
      </c>
    </row>
    <row r="246" spans="1:7" x14ac:dyDescent="0.3">
      <c r="A246" s="13"/>
      <c r="B246" s="13"/>
      <c r="C246" s="13" t="s">
        <v>822</v>
      </c>
      <c r="D246" s="11"/>
      <c r="E246" s="11"/>
      <c r="F246" s="11"/>
      <c r="G246" s="13" t="s">
        <v>823</v>
      </c>
    </row>
    <row r="247" spans="1:7" x14ac:dyDescent="0.3">
      <c r="A247" s="13"/>
      <c r="B247" s="13"/>
      <c r="C247" s="13" t="s">
        <v>824</v>
      </c>
      <c r="D247" s="11"/>
      <c r="E247" s="11"/>
      <c r="F247" s="11"/>
      <c r="G247" s="13" t="s">
        <v>825</v>
      </c>
    </row>
    <row r="248" spans="1:7" x14ac:dyDescent="0.3">
      <c r="A248" s="13"/>
      <c r="B248" s="13"/>
      <c r="C248" s="13" t="s">
        <v>826</v>
      </c>
      <c r="D248" s="11"/>
      <c r="E248" s="11"/>
      <c r="F248" s="11"/>
      <c r="G248" s="13" t="s">
        <v>827</v>
      </c>
    </row>
    <row r="249" spans="1:7" x14ac:dyDescent="0.3">
      <c r="A249" s="13"/>
      <c r="B249" s="13"/>
      <c r="C249" s="13" t="s">
        <v>828</v>
      </c>
      <c r="D249" s="11"/>
      <c r="E249" s="11"/>
      <c r="F249" s="11"/>
      <c r="G249" s="13" t="s">
        <v>829</v>
      </c>
    </row>
    <row r="250" spans="1:7" x14ac:dyDescent="0.3">
      <c r="A250" s="13"/>
      <c r="B250" s="13"/>
      <c r="C250" s="13" t="s">
        <v>830</v>
      </c>
      <c r="D250" s="11"/>
      <c r="E250" s="11"/>
      <c r="F250" s="11"/>
      <c r="G250" s="13" t="s">
        <v>831</v>
      </c>
    </row>
    <row r="251" spans="1:7" x14ac:dyDescent="0.3">
      <c r="A251" s="13"/>
      <c r="B251" s="13"/>
      <c r="C251" s="13" t="s">
        <v>832</v>
      </c>
      <c r="D251" s="11"/>
      <c r="E251" s="11"/>
      <c r="F251" s="11"/>
      <c r="G251" s="13" t="s">
        <v>833</v>
      </c>
    </row>
    <row r="252" spans="1:7" x14ac:dyDescent="0.3">
      <c r="A252" s="13"/>
      <c r="B252" s="13"/>
      <c r="C252" s="13" t="s">
        <v>834</v>
      </c>
      <c r="D252" s="11"/>
      <c r="E252" s="11"/>
      <c r="F252" s="11"/>
      <c r="G252" s="13" t="s">
        <v>835</v>
      </c>
    </row>
    <row r="253" spans="1:7" x14ac:dyDescent="0.3">
      <c r="A253" s="13"/>
      <c r="B253" s="13"/>
      <c r="C253" s="13" t="s">
        <v>836</v>
      </c>
      <c r="D253" s="11"/>
      <c r="E253" s="11"/>
      <c r="F253" s="11"/>
      <c r="G253" s="13" t="s">
        <v>837</v>
      </c>
    </row>
    <row r="254" spans="1:7" x14ac:dyDescent="0.3">
      <c r="A254" s="13"/>
      <c r="B254" s="13"/>
      <c r="C254" s="13" t="s">
        <v>838</v>
      </c>
      <c r="D254" s="11"/>
      <c r="E254" s="11"/>
      <c r="F254" s="11"/>
      <c r="G254" s="13" t="s">
        <v>839</v>
      </c>
    </row>
    <row r="255" spans="1:7" x14ac:dyDescent="0.3">
      <c r="A255" s="13"/>
      <c r="B255" s="13"/>
      <c r="C255" s="13" t="s">
        <v>840</v>
      </c>
      <c r="D255" s="11"/>
      <c r="E255" s="11"/>
      <c r="F255" s="11"/>
      <c r="G255" s="13" t="s">
        <v>841</v>
      </c>
    </row>
    <row r="256" spans="1:7" x14ac:dyDescent="0.3">
      <c r="A256" s="13"/>
      <c r="B256" s="13"/>
      <c r="C256" s="13" t="s">
        <v>842</v>
      </c>
      <c r="D256" s="11"/>
      <c r="E256" s="11"/>
      <c r="F256" s="11"/>
      <c r="G256" s="13" t="s">
        <v>843</v>
      </c>
    </row>
    <row r="257" spans="1:7" x14ac:dyDescent="0.3">
      <c r="A257" s="13"/>
      <c r="B257" s="13"/>
      <c r="C257" s="13" t="s">
        <v>844</v>
      </c>
      <c r="D257" s="11"/>
      <c r="E257" s="11"/>
      <c r="F257" s="11"/>
      <c r="G257" s="13" t="s">
        <v>845</v>
      </c>
    </row>
    <row r="258" spans="1:7" x14ac:dyDescent="0.3">
      <c r="A258" s="13"/>
      <c r="B258" s="13"/>
      <c r="C258" s="13" t="s">
        <v>846</v>
      </c>
      <c r="D258" s="11"/>
      <c r="E258" s="11"/>
      <c r="F258" s="11"/>
      <c r="G258" s="13" t="s">
        <v>847</v>
      </c>
    </row>
    <row r="259" spans="1:7" x14ac:dyDescent="0.3">
      <c r="A259" s="13"/>
      <c r="B259" s="13"/>
      <c r="C259" s="13" t="s">
        <v>848</v>
      </c>
      <c r="D259" s="11"/>
      <c r="E259" s="11"/>
      <c r="F259" s="11"/>
      <c r="G259" s="13" t="s">
        <v>849</v>
      </c>
    </row>
    <row r="260" spans="1:7" x14ac:dyDescent="0.3">
      <c r="A260" s="13"/>
      <c r="B260" s="13"/>
      <c r="C260" s="13" t="s">
        <v>850</v>
      </c>
      <c r="D260" s="11"/>
      <c r="E260" s="11"/>
      <c r="F260" s="11"/>
      <c r="G260" s="13" t="s">
        <v>851</v>
      </c>
    </row>
    <row r="261" spans="1:7" x14ac:dyDescent="0.3">
      <c r="A261" s="13"/>
      <c r="B261" s="13"/>
      <c r="C261" s="13" t="s">
        <v>852</v>
      </c>
      <c r="D261" s="11"/>
      <c r="E261" s="11"/>
      <c r="F261" s="11"/>
      <c r="G261" s="13" t="s">
        <v>853</v>
      </c>
    </row>
    <row r="262" spans="1:7" x14ac:dyDescent="0.3">
      <c r="A262" s="13"/>
      <c r="B262" s="13"/>
      <c r="C262" s="13" t="s">
        <v>854</v>
      </c>
      <c r="D262" s="11"/>
      <c r="E262" s="11"/>
      <c r="F262" s="11"/>
      <c r="G262" s="13" t="s">
        <v>855</v>
      </c>
    </row>
    <row r="263" spans="1:7" x14ac:dyDescent="0.3">
      <c r="A263" s="13"/>
      <c r="B263" s="13"/>
      <c r="C263" s="13" t="s">
        <v>856</v>
      </c>
      <c r="D263" s="11"/>
      <c r="E263" s="11"/>
      <c r="F263" s="11"/>
      <c r="G263" s="13" t="s">
        <v>857</v>
      </c>
    </row>
    <row r="264" spans="1:7" x14ac:dyDescent="0.3">
      <c r="A264" s="13"/>
      <c r="B264" s="13"/>
      <c r="C264" s="13" t="s">
        <v>858</v>
      </c>
      <c r="D264" s="11"/>
      <c r="E264" s="11"/>
      <c r="F264" s="11"/>
      <c r="G264" s="13" t="s">
        <v>859</v>
      </c>
    </row>
    <row r="265" spans="1:7" x14ac:dyDescent="0.3">
      <c r="A265" s="13"/>
      <c r="B265" s="13"/>
      <c r="C265" s="13" t="s">
        <v>860</v>
      </c>
      <c r="D265" s="11"/>
      <c r="E265" s="11"/>
      <c r="F265" s="11"/>
      <c r="G265" s="13" t="s">
        <v>861</v>
      </c>
    </row>
    <row r="266" spans="1:7" x14ac:dyDescent="0.3">
      <c r="A266" s="13"/>
      <c r="B266" s="13"/>
      <c r="C266" s="13" t="s">
        <v>862</v>
      </c>
      <c r="D266" s="11"/>
      <c r="E266" s="11"/>
      <c r="F266" s="11"/>
      <c r="G266" s="13" t="s">
        <v>863</v>
      </c>
    </row>
    <row r="267" spans="1:7" x14ac:dyDescent="0.3">
      <c r="A267" s="13"/>
      <c r="B267" s="13"/>
      <c r="C267" s="13" t="s">
        <v>864</v>
      </c>
      <c r="D267" s="11"/>
      <c r="E267" s="11"/>
      <c r="F267" s="11"/>
      <c r="G267" s="13" t="s">
        <v>865</v>
      </c>
    </row>
    <row r="268" spans="1:7" x14ac:dyDescent="0.3">
      <c r="A268" s="13"/>
      <c r="B268" s="13"/>
      <c r="C268" s="13" t="s">
        <v>866</v>
      </c>
      <c r="D268" s="11"/>
      <c r="E268" s="11"/>
      <c r="F268" s="11"/>
      <c r="G268" s="13" t="s">
        <v>867</v>
      </c>
    </row>
    <row r="269" spans="1:7" x14ac:dyDescent="0.3">
      <c r="A269" s="13"/>
      <c r="B269" s="13"/>
      <c r="C269" s="13" t="s">
        <v>868</v>
      </c>
      <c r="D269" s="11"/>
      <c r="E269" s="11"/>
      <c r="F269" s="11"/>
      <c r="G269" s="13" t="s">
        <v>869</v>
      </c>
    </row>
    <row r="270" spans="1:7" x14ac:dyDescent="0.3">
      <c r="A270" s="13"/>
      <c r="B270" s="13"/>
      <c r="C270" s="13" t="s">
        <v>870</v>
      </c>
      <c r="D270" s="11"/>
      <c r="E270" s="11"/>
      <c r="F270" s="11"/>
      <c r="G270" s="13" t="s">
        <v>871</v>
      </c>
    </row>
    <row r="271" spans="1:7" x14ac:dyDescent="0.3">
      <c r="A271" s="13"/>
      <c r="B271" s="13"/>
      <c r="C271" s="13" t="s">
        <v>872</v>
      </c>
      <c r="D271" s="11"/>
      <c r="E271" s="11"/>
      <c r="F271" s="11"/>
      <c r="G271" s="13" t="s">
        <v>873</v>
      </c>
    </row>
    <row r="272" spans="1:7" x14ac:dyDescent="0.3">
      <c r="A272" s="13"/>
      <c r="B272" s="13"/>
      <c r="C272" s="13" t="s">
        <v>874</v>
      </c>
      <c r="D272" s="11"/>
      <c r="E272" s="11"/>
      <c r="F272" s="11"/>
      <c r="G272" s="13" t="s">
        <v>875</v>
      </c>
    </row>
    <row r="273" spans="1:7" x14ac:dyDescent="0.3">
      <c r="A273" s="13"/>
      <c r="B273" s="13"/>
      <c r="C273" s="13" t="s">
        <v>876</v>
      </c>
      <c r="D273" s="11"/>
      <c r="E273" s="11"/>
      <c r="F273" s="11"/>
      <c r="G273" s="13" t="s">
        <v>877</v>
      </c>
    </row>
    <row r="274" spans="1:7" x14ac:dyDescent="0.3">
      <c r="A274" s="13"/>
      <c r="B274" s="13"/>
      <c r="C274" s="13" t="s">
        <v>878</v>
      </c>
      <c r="D274" s="11"/>
      <c r="E274" s="11"/>
      <c r="F274" s="11"/>
      <c r="G274" s="13" t="s">
        <v>879</v>
      </c>
    </row>
    <row r="275" spans="1:7" x14ac:dyDescent="0.3">
      <c r="A275" s="13"/>
      <c r="B275" s="13"/>
      <c r="C275" s="13" t="s">
        <v>880</v>
      </c>
      <c r="D275" s="11"/>
      <c r="E275" s="11"/>
      <c r="F275" s="11"/>
      <c r="G275" s="13" t="s">
        <v>881</v>
      </c>
    </row>
    <row r="276" spans="1:7" x14ac:dyDescent="0.3">
      <c r="A276" s="13"/>
      <c r="B276" s="13"/>
      <c r="C276" s="13" t="s">
        <v>882</v>
      </c>
      <c r="D276" s="11"/>
      <c r="E276" s="11"/>
      <c r="F276" s="11"/>
      <c r="G276" s="13" t="s">
        <v>883</v>
      </c>
    </row>
    <row r="277" spans="1:7" x14ac:dyDescent="0.3">
      <c r="A277" s="13"/>
      <c r="B277" s="13"/>
      <c r="C277" s="13" t="s">
        <v>884</v>
      </c>
      <c r="D277" s="11"/>
      <c r="E277" s="11"/>
      <c r="F277" s="11"/>
      <c r="G277" s="13" t="s">
        <v>885</v>
      </c>
    </row>
    <row r="278" spans="1:7" x14ac:dyDescent="0.3">
      <c r="A278" s="13"/>
      <c r="B278" s="13"/>
      <c r="C278" s="13" t="s">
        <v>886</v>
      </c>
      <c r="D278" s="11"/>
      <c r="E278" s="11"/>
      <c r="F278" s="11"/>
      <c r="G278" s="13" t="s">
        <v>887</v>
      </c>
    </row>
    <row r="279" spans="1:7" x14ac:dyDescent="0.3">
      <c r="A279" s="13"/>
      <c r="B279" s="13"/>
      <c r="C279" s="13" t="s">
        <v>888</v>
      </c>
      <c r="D279" s="11"/>
      <c r="E279" s="11"/>
      <c r="F279" s="11"/>
      <c r="G279" s="13" t="s">
        <v>889</v>
      </c>
    </row>
    <row r="280" spans="1:7" x14ac:dyDescent="0.3">
      <c r="A280" s="13"/>
      <c r="B280" s="13"/>
      <c r="C280" s="13" t="s">
        <v>890</v>
      </c>
      <c r="D280" s="11"/>
      <c r="E280" s="11"/>
      <c r="F280" s="11"/>
      <c r="G280" s="13" t="s">
        <v>891</v>
      </c>
    </row>
    <row r="281" spans="1:7" x14ac:dyDescent="0.3">
      <c r="A281" s="13"/>
      <c r="B281" s="13"/>
      <c r="C281" s="13" t="s">
        <v>892</v>
      </c>
      <c r="D281" s="11"/>
      <c r="E281" s="11"/>
      <c r="F281" s="11"/>
      <c r="G281" s="13" t="s">
        <v>893</v>
      </c>
    </row>
    <row r="282" spans="1:7" x14ac:dyDescent="0.3">
      <c r="A282" s="13"/>
      <c r="B282" s="13"/>
      <c r="C282" s="13" t="s">
        <v>894</v>
      </c>
      <c r="D282" s="11"/>
      <c r="E282" s="11"/>
      <c r="F282" s="11"/>
      <c r="G282" s="13" t="s">
        <v>895</v>
      </c>
    </row>
    <row r="283" spans="1:7" x14ac:dyDescent="0.3">
      <c r="A283" s="13"/>
      <c r="B283" s="13"/>
      <c r="C283" s="13" t="s">
        <v>896</v>
      </c>
      <c r="D283" s="11"/>
      <c r="E283" s="11"/>
      <c r="F283" s="11"/>
      <c r="G283" s="13" t="s">
        <v>897</v>
      </c>
    </row>
    <row r="284" spans="1:7" x14ac:dyDescent="0.3">
      <c r="A284" s="13"/>
      <c r="B284" s="13"/>
      <c r="C284" s="13" t="s">
        <v>898</v>
      </c>
      <c r="D284" s="11"/>
      <c r="E284" s="11"/>
      <c r="F284" s="11"/>
      <c r="G284" s="13" t="s">
        <v>899</v>
      </c>
    </row>
    <row r="285" spans="1:7" x14ac:dyDescent="0.3">
      <c r="A285" s="13"/>
      <c r="B285" s="13"/>
      <c r="C285" s="13" t="s">
        <v>900</v>
      </c>
      <c r="D285" s="11"/>
      <c r="E285" s="11"/>
      <c r="F285" s="11"/>
      <c r="G285" s="13" t="s">
        <v>901</v>
      </c>
    </row>
    <row r="286" spans="1:7" x14ac:dyDescent="0.3">
      <c r="A286" s="13"/>
      <c r="B286" s="13"/>
      <c r="C286" s="13" t="s">
        <v>902</v>
      </c>
      <c r="D286" s="11"/>
      <c r="E286" s="11"/>
      <c r="F286" s="11"/>
      <c r="G286" s="13" t="s">
        <v>903</v>
      </c>
    </row>
    <row r="287" spans="1:7" x14ac:dyDescent="0.3">
      <c r="A287" s="13"/>
      <c r="B287" s="13"/>
      <c r="C287" s="13" t="s">
        <v>904</v>
      </c>
      <c r="D287" s="11"/>
      <c r="E287" s="11"/>
      <c r="F287" s="11"/>
      <c r="G287" s="13" t="s">
        <v>905</v>
      </c>
    </row>
    <row r="288" spans="1:7" x14ac:dyDescent="0.3">
      <c r="A288" s="13"/>
      <c r="B288" s="13"/>
      <c r="C288" s="13" t="s">
        <v>906</v>
      </c>
      <c r="D288" s="11"/>
      <c r="E288" s="11"/>
      <c r="F288" s="11"/>
      <c r="G288" s="13" t="s">
        <v>907</v>
      </c>
    </row>
    <row r="289" spans="1:7" x14ac:dyDescent="0.3">
      <c r="A289" s="13"/>
      <c r="B289" s="13"/>
      <c r="C289" s="13" t="s">
        <v>908</v>
      </c>
      <c r="D289" s="11"/>
      <c r="E289" s="11"/>
      <c r="F289" s="11"/>
      <c r="G289" s="13" t="s">
        <v>909</v>
      </c>
    </row>
    <row r="290" spans="1:7" x14ac:dyDescent="0.3">
      <c r="A290" s="13"/>
      <c r="B290" s="13"/>
      <c r="C290" s="13" t="s">
        <v>910</v>
      </c>
      <c r="D290" s="11"/>
      <c r="E290" s="11"/>
      <c r="F290" s="11"/>
      <c r="G290" s="13" t="s">
        <v>911</v>
      </c>
    </row>
    <row r="291" spans="1:7" x14ac:dyDescent="0.3">
      <c r="A291" s="13"/>
      <c r="B291" s="13"/>
      <c r="C291" s="13" t="s">
        <v>912</v>
      </c>
      <c r="D291" s="11"/>
      <c r="E291" s="11"/>
      <c r="F291" s="11"/>
      <c r="G291" s="13" t="s">
        <v>913</v>
      </c>
    </row>
    <row r="292" spans="1:7" x14ac:dyDescent="0.3">
      <c r="A292" s="13"/>
      <c r="B292" s="13"/>
      <c r="C292" s="13" t="s">
        <v>914</v>
      </c>
      <c r="D292" s="11"/>
      <c r="E292" s="11"/>
      <c r="F292" s="11"/>
      <c r="G292" s="13" t="s">
        <v>915</v>
      </c>
    </row>
    <row r="293" spans="1:7" x14ac:dyDescent="0.3">
      <c r="A293" s="13"/>
      <c r="B293" s="13"/>
      <c r="C293" s="13" t="s">
        <v>916</v>
      </c>
      <c r="D293" s="11"/>
      <c r="E293" s="11"/>
      <c r="F293" s="11"/>
      <c r="G293" s="13" t="s">
        <v>917</v>
      </c>
    </row>
    <row r="294" spans="1:7" x14ac:dyDescent="0.3">
      <c r="A294" s="13"/>
      <c r="B294" s="13"/>
      <c r="C294" s="13" t="s">
        <v>918</v>
      </c>
      <c r="D294" s="11"/>
      <c r="E294" s="11"/>
      <c r="F294" s="11"/>
      <c r="G294" s="13" t="s">
        <v>919</v>
      </c>
    </row>
    <row r="295" spans="1:7" x14ac:dyDescent="0.3">
      <c r="A295" s="13"/>
      <c r="B295" s="13"/>
      <c r="C295" s="13" t="s">
        <v>920</v>
      </c>
      <c r="D295" s="11"/>
      <c r="E295" s="11"/>
      <c r="F295" s="11"/>
      <c r="G295" s="13" t="s">
        <v>921</v>
      </c>
    </row>
    <row r="296" spans="1:7" x14ac:dyDescent="0.3">
      <c r="A296" s="13"/>
      <c r="B296" s="13"/>
      <c r="C296" s="13" t="s">
        <v>922</v>
      </c>
      <c r="D296" s="11"/>
      <c r="E296" s="11"/>
      <c r="F296" s="11"/>
      <c r="G296" s="13" t="s">
        <v>923</v>
      </c>
    </row>
    <row r="297" spans="1:7" x14ac:dyDescent="0.3">
      <c r="A297" s="13"/>
      <c r="B297" s="13"/>
      <c r="C297" s="13" t="s">
        <v>924</v>
      </c>
      <c r="D297" s="11"/>
      <c r="E297" s="11"/>
      <c r="F297" s="11"/>
      <c r="G297" s="13" t="s">
        <v>925</v>
      </c>
    </row>
    <row r="298" spans="1:7" x14ac:dyDescent="0.3">
      <c r="A298" s="13"/>
      <c r="B298" s="13"/>
      <c r="C298" s="13" t="s">
        <v>926</v>
      </c>
      <c r="D298" s="11"/>
      <c r="E298" s="11"/>
      <c r="F298" s="11"/>
      <c r="G298" s="13" t="s">
        <v>927</v>
      </c>
    </row>
    <row r="299" spans="1:7" x14ac:dyDescent="0.3">
      <c r="A299" s="13"/>
      <c r="B299" s="13"/>
      <c r="C299" s="13" t="s">
        <v>928</v>
      </c>
      <c r="D299" s="11"/>
      <c r="E299" s="11"/>
      <c r="F299" s="11"/>
      <c r="G299" s="13" t="s">
        <v>929</v>
      </c>
    </row>
    <row r="300" spans="1:7" x14ac:dyDescent="0.3">
      <c r="A300" s="13"/>
      <c r="B300" s="13"/>
      <c r="C300" s="13" t="s">
        <v>930</v>
      </c>
      <c r="D300" s="11"/>
      <c r="E300" s="11"/>
      <c r="F300" s="11"/>
      <c r="G300" s="13" t="s">
        <v>931</v>
      </c>
    </row>
    <row r="301" spans="1:7" x14ac:dyDescent="0.3">
      <c r="A301" s="13"/>
      <c r="B301" s="13"/>
      <c r="C301" s="13" t="s">
        <v>932</v>
      </c>
      <c r="D301" s="11"/>
      <c r="E301" s="11"/>
      <c r="F301" s="11"/>
      <c r="G301" s="13" t="s">
        <v>933</v>
      </c>
    </row>
    <row r="302" spans="1:7" x14ac:dyDescent="0.3">
      <c r="A302" s="13"/>
      <c r="B302" s="13"/>
      <c r="C302" s="13" t="s">
        <v>934</v>
      </c>
      <c r="D302" s="11"/>
      <c r="E302" s="11"/>
      <c r="F302" s="11"/>
      <c r="G302" s="13" t="s">
        <v>935</v>
      </c>
    </row>
    <row r="303" spans="1:7" x14ac:dyDescent="0.3">
      <c r="A303" s="13"/>
      <c r="B303" s="13"/>
      <c r="C303" s="13" t="s">
        <v>936</v>
      </c>
      <c r="D303" s="11"/>
      <c r="E303" s="11"/>
      <c r="F303" s="11"/>
      <c r="G303" s="13" t="s">
        <v>937</v>
      </c>
    </row>
    <row r="304" spans="1:7" x14ac:dyDescent="0.3">
      <c r="A304" s="13"/>
      <c r="B304" s="13"/>
      <c r="C304" s="13" t="s">
        <v>938</v>
      </c>
      <c r="D304" s="11"/>
      <c r="E304" s="11"/>
      <c r="F304" s="11"/>
      <c r="G304" s="13" t="s">
        <v>939</v>
      </c>
    </row>
    <row r="305" spans="1:7" x14ac:dyDescent="0.3">
      <c r="A305" s="13"/>
      <c r="B305" s="13"/>
      <c r="C305" s="13" t="s">
        <v>940</v>
      </c>
      <c r="D305" s="11"/>
      <c r="E305" s="11"/>
      <c r="F305" s="11"/>
      <c r="G305" s="13" t="s">
        <v>941</v>
      </c>
    </row>
    <row r="306" spans="1:7" x14ac:dyDescent="0.3">
      <c r="A306" s="13"/>
      <c r="B306" s="13"/>
      <c r="C306" s="13" t="s">
        <v>942</v>
      </c>
      <c r="D306" s="11"/>
      <c r="E306" s="11"/>
      <c r="F306" s="11"/>
      <c r="G306" s="13" t="s">
        <v>943</v>
      </c>
    </row>
    <row r="307" spans="1:7" x14ac:dyDescent="0.3">
      <c r="A307" s="13"/>
      <c r="B307" s="13"/>
      <c r="C307" s="13" t="s">
        <v>944</v>
      </c>
      <c r="D307" s="11"/>
      <c r="E307" s="11"/>
      <c r="F307" s="11"/>
      <c r="G307" s="13" t="s">
        <v>945</v>
      </c>
    </row>
    <row r="308" spans="1:7" x14ac:dyDescent="0.3">
      <c r="A308" s="13"/>
      <c r="B308" s="13"/>
      <c r="C308" s="13" t="s">
        <v>946</v>
      </c>
      <c r="D308" s="11"/>
      <c r="E308" s="11"/>
      <c r="F308" s="11"/>
      <c r="G308" s="13" t="s">
        <v>947</v>
      </c>
    </row>
    <row r="309" spans="1:7" x14ac:dyDescent="0.3">
      <c r="A309" s="13"/>
      <c r="B309" s="13"/>
      <c r="C309" s="13" t="s">
        <v>948</v>
      </c>
      <c r="D309" s="11"/>
      <c r="E309" s="11"/>
      <c r="F309" s="11"/>
      <c r="G309" s="13" t="s">
        <v>949</v>
      </c>
    </row>
    <row r="310" spans="1:7" x14ac:dyDescent="0.3">
      <c r="A310" s="13"/>
      <c r="B310" s="13"/>
      <c r="C310" s="13" t="s">
        <v>950</v>
      </c>
      <c r="D310" s="11"/>
      <c r="E310" s="11"/>
      <c r="F310" s="11"/>
      <c r="G310" s="13" t="s">
        <v>951</v>
      </c>
    </row>
    <row r="311" spans="1:7" x14ac:dyDescent="0.3">
      <c r="A311" s="13"/>
      <c r="B311" s="13"/>
      <c r="C311" s="13" t="s">
        <v>952</v>
      </c>
      <c r="D311" s="11"/>
      <c r="E311" s="11"/>
      <c r="F311" s="11"/>
      <c r="G311" s="13" t="s">
        <v>953</v>
      </c>
    </row>
    <row r="312" spans="1:7" x14ac:dyDescent="0.3">
      <c r="A312" s="13"/>
      <c r="B312" s="13"/>
      <c r="C312" s="13" t="s">
        <v>954</v>
      </c>
      <c r="D312" s="11"/>
      <c r="E312" s="11"/>
      <c r="F312" s="11"/>
      <c r="G312" s="13" t="s">
        <v>955</v>
      </c>
    </row>
    <row r="313" spans="1:7" x14ac:dyDescent="0.3">
      <c r="A313" s="13"/>
      <c r="B313" s="13"/>
      <c r="C313" s="13" t="s">
        <v>956</v>
      </c>
      <c r="D313" s="11"/>
      <c r="E313" s="11"/>
      <c r="F313" s="11"/>
      <c r="G313" s="13" t="s">
        <v>957</v>
      </c>
    </row>
    <row r="314" spans="1:7" x14ac:dyDescent="0.3">
      <c r="A314" s="13"/>
      <c r="B314" s="13"/>
      <c r="C314" s="13" t="s">
        <v>958</v>
      </c>
      <c r="D314" s="11"/>
      <c r="E314" s="11"/>
      <c r="F314" s="11"/>
      <c r="G314" s="13" t="s">
        <v>959</v>
      </c>
    </row>
    <row r="315" spans="1:7" x14ac:dyDescent="0.3">
      <c r="A315" s="13"/>
      <c r="B315" s="13"/>
      <c r="C315" s="13" t="s">
        <v>960</v>
      </c>
      <c r="D315" s="11"/>
      <c r="E315" s="11"/>
      <c r="F315" s="11"/>
      <c r="G315" s="13" t="s">
        <v>961</v>
      </c>
    </row>
    <row r="316" spans="1:7" x14ac:dyDescent="0.3">
      <c r="A316" s="13"/>
      <c r="B316" s="13"/>
      <c r="C316" s="13" t="s">
        <v>962</v>
      </c>
      <c r="D316" s="11"/>
      <c r="E316" s="11"/>
      <c r="F316" s="11"/>
      <c r="G316" s="13" t="s">
        <v>963</v>
      </c>
    </row>
    <row r="317" spans="1:7" x14ac:dyDescent="0.3">
      <c r="A317" s="13"/>
      <c r="B317" s="13"/>
      <c r="C317" s="13" t="s">
        <v>964</v>
      </c>
      <c r="D317" s="11"/>
      <c r="E317" s="11"/>
      <c r="F317" s="11"/>
      <c r="G317" s="13" t="s">
        <v>965</v>
      </c>
    </row>
    <row r="318" spans="1:7" x14ac:dyDescent="0.3">
      <c r="A318" s="13"/>
      <c r="B318" s="13"/>
      <c r="C318" s="13" t="s">
        <v>966</v>
      </c>
      <c r="D318" s="11"/>
      <c r="E318" s="11"/>
      <c r="F318" s="11"/>
      <c r="G318" s="13" t="s">
        <v>967</v>
      </c>
    </row>
    <row r="319" spans="1:7" x14ac:dyDescent="0.3">
      <c r="A319" s="13"/>
      <c r="B319" s="13"/>
      <c r="C319" s="13" t="s">
        <v>968</v>
      </c>
      <c r="D319" s="11"/>
      <c r="E319" s="11"/>
      <c r="F319" s="11"/>
      <c r="G319" s="13" t="s">
        <v>969</v>
      </c>
    </row>
    <row r="320" spans="1:7" x14ac:dyDescent="0.3">
      <c r="A320" s="13"/>
      <c r="B320" s="13"/>
      <c r="C320" s="13" t="s">
        <v>970</v>
      </c>
      <c r="D320" s="11"/>
      <c r="E320" s="11"/>
      <c r="F320" s="11"/>
      <c r="G320" s="13" t="s">
        <v>971</v>
      </c>
    </row>
    <row r="321" spans="1:7" x14ac:dyDescent="0.3">
      <c r="A321" s="13"/>
      <c r="B321" s="13"/>
      <c r="C321" s="13" t="s">
        <v>972</v>
      </c>
      <c r="D321" s="11"/>
      <c r="E321" s="11"/>
      <c r="F321" s="11"/>
      <c r="G321" s="13" t="s">
        <v>973</v>
      </c>
    </row>
    <row r="322" spans="1:7" x14ac:dyDescent="0.3">
      <c r="A322" s="13"/>
      <c r="B322" s="13"/>
      <c r="C322" s="13" t="s">
        <v>974</v>
      </c>
      <c r="D322" s="11"/>
      <c r="E322" s="11"/>
      <c r="F322" s="11"/>
      <c r="G322" s="13" t="s">
        <v>975</v>
      </c>
    </row>
    <row r="323" spans="1:7" x14ac:dyDescent="0.3">
      <c r="A323" s="13"/>
      <c r="B323" s="13"/>
      <c r="C323" s="13" t="s">
        <v>976</v>
      </c>
      <c r="D323" s="11"/>
      <c r="E323" s="11"/>
      <c r="F323" s="11"/>
      <c r="G323" s="13" t="s">
        <v>977</v>
      </c>
    </row>
    <row r="324" spans="1:7" x14ac:dyDescent="0.3">
      <c r="A324" s="13"/>
      <c r="B324" s="13"/>
      <c r="C324" s="13" t="s">
        <v>978</v>
      </c>
      <c r="D324" s="11"/>
      <c r="E324" s="11"/>
      <c r="F324" s="11"/>
      <c r="G324" s="13" t="s">
        <v>979</v>
      </c>
    </row>
    <row r="325" spans="1:7" x14ac:dyDescent="0.3">
      <c r="A325" s="13"/>
      <c r="B325" s="13"/>
      <c r="C325" s="13" t="s">
        <v>980</v>
      </c>
      <c r="D325" s="11"/>
      <c r="E325" s="11"/>
      <c r="F325" s="11"/>
      <c r="G325" s="13" t="s">
        <v>981</v>
      </c>
    </row>
    <row r="326" spans="1:7" x14ac:dyDescent="0.3">
      <c r="A326" s="13"/>
      <c r="B326" s="13"/>
      <c r="C326" s="13" t="s">
        <v>982</v>
      </c>
      <c r="D326" s="11"/>
      <c r="E326" s="11"/>
      <c r="F326" s="11"/>
      <c r="G326" s="13" t="s">
        <v>983</v>
      </c>
    </row>
    <row r="327" spans="1:7" x14ac:dyDescent="0.3">
      <c r="A327" s="13"/>
      <c r="B327" s="13"/>
      <c r="C327" s="13" t="s">
        <v>984</v>
      </c>
      <c r="D327" s="11"/>
      <c r="E327" s="11"/>
      <c r="F327" s="11"/>
      <c r="G327" s="13" t="s">
        <v>985</v>
      </c>
    </row>
    <row r="328" spans="1:7" x14ac:dyDescent="0.3">
      <c r="A328" s="13"/>
      <c r="B328" s="13"/>
      <c r="C328" s="13" t="s">
        <v>986</v>
      </c>
      <c r="D328" s="11"/>
      <c r="E328" s="11"/>
      <c r="F328" s="11"/>
      <c r="G328" s="13" t="s">
        <v>987</v>
      </c>
    </row>
    <row r="329" spans="1:7" x14ac:dyDescent="0.3">
      <c r="A329" s="13"/>
      <c r="B329" s="13"/>
      <c r="C329" s="13" t="s">
        <v>988</v>
      </c>
      <c r="D329" s="11"/>
      <c r="E329" s="11"/>
      <c r="F329" s="11"/>
      <c r="G329" s="13" t="s">
        <v>989</v>
      </c>
    </row>
    <row r="330" spans="1:7" x14ac:dyDescent="0.3">
      <c r="A330" s="13"/>
      <c r="B330" s="13"/>
      <c r="C330" s="13" t="s">
        <v>990</v>
      </c>
      <c r="D330" s="11"/>
      <c r="E330" s="11"/>
      <c r="F330" s="11"/>
      <c r="G330" s="13" t="s">
        <v>991</v>
      </c>
    </row>
    <row r="331" spans="1:7" x14ac:dyDescent="0.3">
      <c r="A331" s="13"/>
      <c r="B331" s="13"/>
      <c r="C331" s="13" t="s">
        <v>992</v>
      </c>
      <c r="D331" s="11"/>
      <c r="E331" s="11"/>
      <c r="F331" s="11"/>
      <c r="G331" s="13" t="s">
        <v>993</v>
      </c>
    </row>
    <row r="332" spans="1:7" x14ac:dyDescent="0.3">
      <c r="A332" s="13"/>
      <c r="B332" s="13"/>
      <c r="C332" s="13" t="s">
        <v>994</v>
      </c>
      <c r="D332" s="11"/>
      <c r="E332" s="11"/>
      <c r="F332" s="11"/>
      <c r="G332" s="13" t="s">
        <v>995</v>
      </c>
    </row>
    <row r="333" spans="1:7" x14ac:dyDescent="0.3">
      <c r="A333" s="13"/>
      <c r="B333" s="13"/>
      <c r="C333" s="13" t="s">
        <v>996</v>
      </c>
      <c r="D333" s="11"/>
      <c r="E333" s="11"/>
      <c r="F333" s="11"/>
      <c r="G333" s="13" t="s">
        <v>997</v>
      </c>
    </row>
    <row r="334" spans="1:7" x14ac:dyDescent="0.3">
      <c r="A334" s="13"/>
      <c r="B334" s="13"/>
      <c r="C334" s="13" t="s">
        <v>998</v>
      </c>
      <c r="D334" s="11"/>
      <c r="E334" s="11"/>
      <c r="F334" s="11"/>
      <c r="G334" s="13" t="s">
        <v>999</v>
      </c>
    </row>
    <row r="335" spans="1:7" x14ac:dyDescent="0.3">
      <c r="A335" s="13"/>
      <c r="B335" s="13"/>
      <c r="C335" s="13" t="s">
        <v>1000</v>
      </c>
      <c r="D335" s="11"/>
      <c r="E335" s="11"/>
      <c r="F335" s="11"/>
      <c r="G335" s="13" t="s">
        <v>1001</v>
      </c>
    </row>
    <row r="336" spans="1:7" x14ac:dyDescent="0.3">
      <c r="A336" s="13"/>
      <c r="B336" s="13"/>
      <c r="C336" s="13" t="s">
        <v>1002</v>
      </c>
      <c r="D336" s="11"/>
      <c r="E336" s="11"/>
      <c r="F336" s="11"/>
      <c r="G336" s="13" t="s">
        <v>1003</v>
      </c>
    </row>
    <row r="337" spans="1:7" x14ac:dyDescent="0.3">
      <c r="A337" s="13"/>
      <c r="B337" s="13"/>
      <c r="C337" s="13" t="s">
        <v>1004</v>
      </c>
      <c r="D337" s="11"/>
      <c r="E337" s="11"/>
      <c r="F337" s="11"/>
      <c r="G337" s="13" t="s">
        <v>1005</v>
      </c>
    </row>
    <row r="338" spans="1:7" x14ac:dyDescent="0.3">
      <c r="A338" s="13"/>
      <c r="B338" s="13"/>
      <c r="C338" s="13" t="s">
        <v>1006</v>
      </c>
      <c r="D338" s="11"/>
      <c r="E338" s="11"/>
      <c r="F338" s="11"/>
      <c r="G338" s="13" t="s">
        <v>1007</v>
      </c>
    </row>
    <row r="339" spans="1:7" x14ac:dyDescent="0.3">
      <c r="A339" s="13"/>
      <c r="B339" s="13"/>
      <c r="C339" s="13" t="s">
        <v>1008</v>
      </c>
      <c r="D339" s="11"/>
      <c r="E339" s="11"/>
      <c r="F339" s="11"/>
      <c r="G339" s="13" t="s">
        <v>1009</v>
      </c>
    </row>
    <row r="340" spans="1:7" x14ac:dyDescent="0.3">
      <c r="A340" s="13"/>
      <c r="B340" s="13"/>
      <c r="C340" s="13" t="s">
        <v>1010</v>
      </c>
      <c r="D340" s="11"/>
      <c r="E340" s="11"/>
      <c r="F340" s="11"/>
      <c r="G340" s="13" t="s">
        <v>1011</v>
      </c>
    </row>
    <row r="341" spans="1:7" x14ac:dyDescent="0.3">
      <c r="A341" s="13"/>
      <c r="B341" s="13"/>
      <c r="C341" s="13" t="s">
        <v>1012</v>
      </c>
      <c r="D341" s="11"/>
      <c r="E341" s="11"/>
      <c r="F341" s="11"/>
      <c r="G341" s="13" t="s">
        <v>1013</v>
      </c>
    </row>
    <row r="342" spans="1:7" x14ac:dyDescent="0.3">
      <c r="A342" s="13"/>
      <c r="B342" s="13"/>
      <c r="C342" s="13" t="s">
        <v>1014</v>
      </c>
      <c r="D342" s="11"/>
      <c r="E342" s="11"/>
      <c r="F342" s="11"/>
      <c r="G342" s="13" t="s">
        <v>1015</v>
      </c>
    </row>
    <row r="343" spans="1:7" x14ac:dyDescent="0.3">
      <c r="A343" s="13"/>
      <c r="B343" s="13"/>
      <c r="C343" s="13" t="s">
        <v>1016</v>
      </c>
      <c r="D343" s="11"/>
      <c r="E343" s="11"/>
      <c r="F343" s="11"/>
      <c r="G343" s="13" t="s">
        <v>1017</v>
      </c>
    </row>
    <row r="344" spans="1:7" x14ac:dyDescent="0.3">
      <c r="A344" s="13"/>
      <c r="B344" s="13"/>
      <c r="C344" s="13" t="s">
        <v>1018</v>
      </c>
      <c r="D344" s="11"/>
      <c r="E344" s="11"/>
      <c r="F344" s="11"/>
      <c r="G344" s="13" t="s">
        <v>1019</v>
      </c>
    </row>
    <row r="345" spans="1:7" x14ac:dyDescent="0.3">
      <c r="A345" s="13"/>
      <c r="B345" s="13"/>
      <c r="C345" s="13" t="s">
        <v>1020</v>
      </c>
      <c r="D345" s="11"/>
      <c r="E345" s="11"/>
      <c r="F345" s="11"/>
      <c r="G345" s="13" t="s">
        <v>1021</v>
      </c>
    </row>
    <row r="346" spans="1:7" x14ac:dyDescent="0.3">
      <c r="A346" s="13"/>
      <c r="B346" s="13"/>
      <c r="C346" s="13" t="s">
        <v>1022</v>
      </c>
      <c r="D346" s="11"/>
      <c r="E346" s="11"/>
      <c r="F346" s="11"/>
      <c r="G346" s="13" t="s">
        <v>1023</v>
      </c>
    </row>
    <row r="347" spans="1:7" x14ac:dyDescent="0.3">
      <c r="A347" s="13"/>
      <c r="B347" s="13"/>
      <c r="C347" s="13" t="s">
        <v>1024</v>
      </c>
      <c r="D347" s="11"/>
      <c r="E347" s="11"/>
      <c r="F347" s="11"/>
      <c r="G347" s="13" t="s">
        <v>1025</v>
      </c>
    </row>
    <row r="348" spans="1:7" x14ac:dyDescent="0.3">
      <c r="A348" s="13"/>
      <c r="B348" s="13"/>
      <c r="C348" s="13" t="s">
        <v>1026</v>
      </c>
      <c r="D348" s="11"/>
      <c r="E348" s="11"/>
      <c r="F348" s="11"/>
      <c r="G348" s="13" t="s">
        <v>1027</v>
      </c>
    </row>
    <row r="349" spans="1:7" x14ac:dyDescent="0.3">
      <c r="A349" s="13"/>
      <c r="B349" s="13"/>
      <c r="C349" s="13" t="s">
        <v>1028</v>
      </c>
      <c r="D349" s="11"/>
      <c r="E349" s="11"/>
      <c r="F349" s="11"/>
      <c r="G349" s="13" t="s">
        <v>1029</v>
      </c>
    </row>
    <row r="350" spans="1:7" x14ac:dyDescent="0.3">
      <c r="A350" s="13"/>
      <c r="B350" s="13"/>
      <c r="C350" s="13" t="s">
        <v>1030</v>
      </c>
      <c r="D350" s="11"/>
      <c r="E350" s="11"/>
      <c r="F350" s="11"/>
      <c r="G350" s="13" t="s">
        <v>1031</v>
      </c>
    </row>
    <row r="351" spans="1:7" x14ac:dyDescent="0.3">
      <c r="A351" s="13"/>
      <c r="B351" s="13"/>
      <c r="C351" s="13" t="s">
        <v>1032</v>
      </c>
      <c r="D351" s="11"/>
      <c r="E351" s="11"/>
      <c r="F351" s="11"/>
      <c r="G351" s="13" t="s">
        <v>1033</v>
      </c>
    </row>
    <row r="352" spans="1:7" x14ac:dyDescent="0.3">
      <c r="A352" s="13"/>
      <c r="B352" s="13"/>
      <c r="C352" s="13" t="s">
        <v>1034</v>
      </c>
      <c r="D352" s="11"/>
      <c r="E352" s="11"/>
      <c r="F352" s="11"/>
      <c r="G352" s="13" t="s">
        <v>1035</v>
      </c>
    </row>
    <row r="353" spans="1:7" x14ac:dyDescent="0.3">
      <c r="A353" s="13"/>
      <c r="B353" s="13"/>
      <c r="C353" s="13" t="s">
        <v>1036</v>
      </c>
      <c r="D353" s="11"/>
      <c r="E353" s="11"/>
      <c r="F353" s="11"/>
      <c r="G353" s="13" t="s">
        <v>1037</v>
      </c>
    </row>
    <row r="354" spans="1:7" x14ac:dyDescent="0.3">
      <c r="A354" s="13"/>
      <c r="B354" s="13"/>
      <c r="C354" s="13" t="s">
        <v>1038</v>
      </c>
      <c r="D354" s="11"/>
      <c r="E354" s="11"/>
      <c r="F354" s="11"/>
      <c r="G354" s="13" t="s">
        <v>1039</v>
      </c>
    </row>
    <row r="355" spans="1:7" x14ac:dyDescent="0.3">
      <c r="A355" s="13"/>
      <c r="B355" s="13"/>
      <c r="C355" s="13" t="s">
        <v>1040</v>
      </c>
      <c r="D355" s="11"/>
      <c r="E355" s="11"/>
      <c r="F355" s="11"/>
      <c r="G355" s="13" t="s">
        <v>1041</v>
      </c>
    </row>
    <row r="356" spans="1:7" x14ac:dyDescent="0.3">
      <c r="A356" s="13"/>
      <c r="B356" s="13"/>
      <c r="C356" s="13" t="s">
        <v>1042</v>
      </c>
      <c r="D356" s="11"/>
      <c r="E356" s="11"/>
      <c r="F356" s="11"/>
      <c r="G356" s="13" t="s">
        <v>1043</v>
      </c>
    </row>
    <row r="357" spans="1:7" x14ac:dyDescent="0.3">
      <c r="A357" s="13"/>
      <c r="B357" s="13"/>
      <c r="C357" s="13" t="s">
        <v>1044</v>
      </c>
      <c r="D357" s="11"/>
      <c r="E357" s="11"/>
      <c r="F357" s="11"/>
      <c r="G357" s="13" t="s">
        <v>1045</v>
      </c>
    </row>
    <row r="358" spans="1:7" x14ac:dyDescent="0.3">
      <c r="A358" s="13"/>
      <c r="B358" s="13"/>
      <c r="C358" s="13" t="s">
        <v>1046</v>
      </c>
      <c r="D358" s="11"/>
      <c r="E358" s="11"/>
      <c r="F358" s="11"/>
      <c r="G358" s="13" t="s">
        <v>1047</v>
      </c>
    </row>
    <row r="359" spans="1:7" x14ac:dyDescent="0.3">
      <c r="A359" s="13"/>
      <c r="B359" s="13"/>
      <c r="C359" s="13" t="s">
        <v>1048</v>
      </c>
      <c r="D359" s="11"/>
      <c r="E359" s="11"/>
      <c r="F359" s="11"/>
      <c r="G359" s="13" t="s">
        <v>1049</v>
      </c>
    </row>
    <row r="360" spans="1:7" x14ac:dyDescent="0.3">
      <c r="A360" s="13"/>
      <c r="B360" s="13"/>
      <c r="C360" s="13" t="s">
        <v>1050</v>
      </c>
      <c r="D360" s="11"/>
      <c r="E360" s="11"/>
      <c r="F360" s="11"/>
      <c r="G360" s="13" t="s">
        <v>1051</v>
      </c>
    </row>
    <row r="361" spans="1:7" x14ac:dyDescent="0.3">
      <c r="A361" s="13"/>
      <c r="B361" s="13"/>
      <c r="C361" s="13" t="s">
        <v>1052</v>
      </c>
      <c r="D361" s="11"/>
      <c r="E361" s="11"/>
      <c r="F361" s="11"/>
      <c r="G361" s="13" t="s">
        <v>1053</v>
      </c>
    </row>
    <row r="362" spans="1:7" x14ac:dyDescent="0.3">
      <c r="A362" s="13"/>
      <c r="B362" s="13"/>
      <c r="C362" s="13" t="s">
        <v>1054</v>
      </c>
      <c r="D362" s="11"/>
      <c r="E362" s="11"/>
      <c r="F362" s="11"/>
      <c r="G362" s="13" t="s">
        <v>1055</v>
      </c>
    </row>
    <row r="363" spans="1:7" x14ac:dyDescent="0.3">
      <c r="A363" s="13"/>
      <c r="B363" s="13"/>
      <c r="C363" s="13" t="s">
        <v>1056</v>
      </c>
      <c r="D363" s="11"/>
      <c r="E363" s="11"/>
      <c r="F363" s="11"/>
      <c r="G363" s="13" t="s">
        <v>1057</v>
      </c>
    </row>
    <row r="364" spans="1:7" x14ac:dyDescent="0.3">
      <c r="A364" s="13"/>
      <c r="B364" s="13"/>
      <c r="C364" s="13" t="s">
        <v>1058</v>
      </c>
      <c r="D364" s="11"/>
      <c r="E364" s="11"/>
      <c r="F364" s="11"/>
      <c r="G364" s="13" t="s">
        <v>1059</v>
      </c>
    </row>
    <row r="365" spans="1:7" x14ac:dyDescent="0.3">
      <c r="A365" s="13"/>
      <c r="B365" s="13"/>
      <c r="C365" s="13" t="s">
        <v>1060</v>
      </c>
      <c r="D365" s="11"/>
      <c r="E365" s="11"/>
      <c r="F365" s="11"/>
      <c r="G365" s="13" t="s">
        <v>1061</v>
      </c>
    </row>
    <row r="366" spans="1:7" x14ac:dyDescent="0.3">
      <c r="A366" s="13"/>
      <c r="B366" s="13"/>
      <c r="C366" s="13" t="s">
        <v>1062</v>
      </c>
      <c r="D366" s="11"/>
      <c r="E366" s="11"/>
      <c r="F366" s="11"/>
      <c r="G366" s="13" t="s">
        <v>1063</v>
      </c>
    </row>
    <row r="367" spans="1:7" x14ac:dyDescent="0.3">
      <c r="A367" s="13"/>
      <c r="B367" s="13"/>
      <c r="C367" s="13" t="s">
        <v>1064</v>
      </c>
      <c r="D367" s="11"/>
      <c r="E367" s="11"/>
      <c r="F367" s="11"/>
      <c r="G367" s="13" t="s">
        <v>1065</v>
      </c>
    </row>
    <row r="368" spans="1:7" x14ac:dyDescent="0.3">
      <c r="A368" s="13"/>
      <c r="B368" s="13"/>
      <c r="C368" s="13" t="s">
        <v>1066</v>
      </c>
      <c r="D368" s="11"/>
      <c r="E368" s="11"/>
      <c r="F368" s="11"/>
      <c r="G368" s="13" t="s">
        <v>1067</v>
      </c>
    </row>
    <row r="369" spans="1:7" x14ac:dyDescent="0.3">
      <c r="A369" s="13"/>
      <c r="B369" s="13"/>
      <c r="C369" s="13" t="s">
        <v>1068</v>
      </c>
      <c r="D369" s="11"/>
      <c r="E369" s="11"/>
      <c r="F369" s="11"/>
      <c r="G369" s="13" t="s">
        <v>1069</v>
      </c>
    </row>
    <row r="370" spans="1:7" x14ac:dyDescent="0.3">
      <c r="A370" s="13"/>
      <c r="B370" s="13"/>
      <c r="C370" s="13" t="s">
        <v>1070</v>
      </c>
      <c r="D370" s="11"/>
      <c r="E370" s="11"/>
      <c r="F370" s="11"/>
      <c r="G370" s="13" t="s">
        <v>1071</v>
      </c>
    </row>
    <row r="371" spans="1:7" x14ac:dyDescent="0.3">
      <c r="A371" s="13"/>
      <c r="B371" s="13"/>
      <c r="C371" s="13" t="s">
        <v>1072</v>
      </c>
      <c r="D371" s="11"/>
      <c r="E371" s="11"/>
      <c r="F371" s="11"/>
      <c r="G371" s="13" t="s">
        <v>1073</v>
      </c>
    </row>
    <row r="372" spans="1:7" x14ac:dyDescent="0.3">
      <c r="A372" s="13"/>
      <c r="B372" s="13"/>
      <c r="C372" s="13" t="s">
        <v>1074</v>
      </c>
      <c r="D372" s="11"/>
      <c r="E372" s="11"/>
      <c r="F372" s="11"/>
      <c r="G372" s="13" t="s">
        <v>1075</v>
      </c>
    </row>
    <row r="373" spans="1:7" x14ac:dyDescent="0.3">
      <c r="A373" s="13"/>
      <c r="B373" s="13"/>
      <c r="C373" s="13" t="s">
        <v>1076</v>
      </c>
      <c r="D373" s="11"/>
      <c r="E373" s="11"/>
      <c r="F373" s="11"/>
      <c r="G373" s="13" t="s">
        <v>1077</v>
      </c>
    </row>
    <row r="374" spans="1:7" x14ac:dyDescent="0.3">
      <c r="A374" s="13"/>
      <c r="B374" s="13"/>
      <c r="C374" s="13" t="s">
        <v>1078</v>
      </c>
      <c r="D374" s="11"/>
      <c r="E374" s="11"/>
      <c r="F374" s="11"/>
      <c r="G374" s="13" t="s">
        <v>1079</v>
      </c>
    </row>
    <row r="375" spans="1:7" x14ac:dyDescent="0.3">
      <c r="A375" s="13"/>
      <c r="B375" s="13"/>
      <c r="C375" s="13" t="s">
        <v>1080</v>
      </c>
      <c r="D375" s="11"/>
      <c r="E375" s="11"/>
      <c r="F375" s="11"/>
      <c r="G375" s="13" t="s">
        <v>1081</v>
      </c>
    </row>
    <row r="376" spans="1:7" x14ac:dyDescent="0.3">
      <c r="A376" s="13"/>
      <c r="B376" s="13"/>
      <c r="C376" s="13" t="s">
        <v>1082</v>
      </c>
      <c r="D376" s="11"/>
      <c r="E376" s="11"/>
      <c r="F376" s="11"/>
      <c r="G376" s="13" t="s">
        <v>1083</v>
      </c>
    </row>
    <row r="377" spans="1:7" x14ac:dyDescent="0.3">
      <c r="A377" s="13"/>
      <c r="B377" s="13"/>
      <c r="C377" s="13" t="s">
        <v>1084</v>
      </c>
      <c r="D377" s="11"/>
      <c r="E377" s="11"/>
      <c r="F377" s="11"/>
      <c r="G377" s="13" t="s">
        <v>1085</v>
      </c>
    </row>
    <row r="378" spans="1:7" x14ac:dyDescent="0.3">
      <c r="A378" s="13"/>
      <c r="B378" s="13"/>
      <c r="C378" s="13" t="s">
        <v>1086</v>
      </c>
      <c r="D378" s="11"/>
      <c r="E378" s="11"/>
      <c r="F378" s="11"/>
      <c r="G378" s="13" t="s">
        <v>1087</v>
      </c>
    </row>
    <row r="379" spans="1:7" x14ac:dyDescent="0.3">
      <c r="A379" s="13"/>
      <c r="B379" s="13"/>
      <c r="C379" s="13" t="s">
        <v>1088</v>
      </c>
      <c r="D379" s="11"/>
      <c r="E379" s="11"/>
      <c r="F379" s="11"/>
      <c r="G379" s="13" t="s">
        <v>1089</v>
      </c>
    </row>
    <row r="380" spans="1:7" x14ac:dyDescent="0.3">
      <c r="A380" s="13"/>
      <c r="B380" s="13"/>
      <c r="C380" s="13" t="s">
        <v>1090</v>
      </c>
      <c r="D380" s="11"/>
      <c r="E380" s="11"/>
      <c r="F380" s="11"/>
      <c r="G380" s="13" t="s">
        <v>1091</v>
      </c>
    </row>
    <row r="381" spans="1:7" x14ac:dyDescent="0.3">
      <c r="A381" s="13"/>
      <c r="B381" s="13"/>
      <c r="C381" s="13" t="s">
        <v>1092</v>
      </c>
      <c r="D381" s="11"/>
      <c r="E381" s="11"/>
      <c r="F381" s="11"/>
      <c r="G381" s="13" t="s">
        <v>1093</v>
      </c>
    </row>
    <row r="382" spans="1:7" x14ac:dyDescent="0.3">
      <c r="A382" s="13"/>
      <c r="B382" s="13"/>
      <c r="C382" s="13" t="s">
        <v>1094</v>
      </c>
      <c r="D382" s="11"/>
      <c r="E382" s="11"/>
      <c r="F382" s="11"/>
      <c r="G382" s="13" t="s">
        <v>1095</v>
      </c>
    </row>
    <row r="383" spans="1:7" x14ac:dyDescent="0.3">
      <c r="A383" s="13"/>
      <c r="B383" s="13"/>
      <c r="C383" s="13" t="s">
        <v>1096</v>
      </c>
      <c r="D383" s="11"/>
      <c r="E383" s="11"/>
      <c r="F383" s="11"/>
      <c r="G383" s="13" t="s">
        <v>1097</v>
      </c>
    </row>
    <row r="384" spans="1:7" x14ac:dyDescent="0.3">
      <c r="A384" s="13"/>
      <c r="B384" s="13"/>
      <c r="C384" s="13" t="s">
        <v>1098</v>
      </c>
      <c r="D384" s="11"/>
      <c r="E384" s="11"/>
      <c r="F384" s="11"/>
      <c r="G384" s="13" t="s">
        <v>1099</v>
      </c>
    </row>
    <row r="385" spans="1:7" x14ac:dyDescent="0.3">
      <c r="A385" s="13"/>
      <c r="B385" s="13"/>
      <c r="C385" s="13" t="s">
        <v>1100</v>
      </c>
      <c r="D385" s="11"/>
      <c r="E385" s="11"/>
      <c r="F385" s="11"/>
      <c r="G385" s="13" t="s">
        <v>1101</v>
      </c>
    </row>
    <row r="386" spans="1:7" x14ac:dyDescent="0.3">
      <c r="A386" s="13"/>
      <c r="B386" s="13"/>
      <c r="C386" s="13" t="s">
        <v>1102</v>
      </c>
      <c r="D386" s="11"/>
      <c r="E386" s="11"/>
      <c r="F386" s="11"/>
      <c r="G386" s="13" t="s">
        <v>1103</v>
      </c>
    </row>
    <row r="387" spans="1:7" x14ac:dyDescent="0.3">
      <c r="A387" s="13"/>
      <c r="B387" s="13"/>
      <c r="C387" s="13" t="s">
        <v>1104</v>
      </c>
      <c r="D387" s="11"/>
      <c r="E387" s="11"/>
      <c r="F387" s="11"/>
      <c r="G387" s="13" t="s">
        <v>1105</v>
      </c>
    </row>
    <row r="388" spans="1:7" x14ac:dyDescent="0.3">
      <c r="A388" s="13"/>
      <c r="B388" s="13"/>
      <c r="C388" s="13" t="s">
        <v>1106</v>
      </c>
      <c r="D388" s="11"/>
      <c r="E388" s="11"/>
      <c r="F388" s="11"/>
      <c r="G388" s="13" t="s">
        <v>1107</v>
      </c>
    </row>
    <row r="389" spans="1:7" x14ac:dyDescent="0.3">
      <c r="A389" s="13"/>
      <c r="B389" s="13"/>
      <c r="C389" s="13" t="s">
        <v>1108</v>
      </c>
      <c r="D389" s="11"/>
      <c r="E389" s="11"/>
      <c r="F389" s="11"/>
      <c r="G389" s="13" t="s">
        <v>1109</v>
      </c>
    </row>
    <row r="390" spans="1:7" x14ac:dyDescent="0.3">
      <c r="A390" s="13"/>
      <c r="B390" s="13"/>
      <c r="C390" s="13" t="s">
        <v>1110</v>
      </c>
      <c r="D390" s="11"/>
      <c r="E390" s="11"/>
      <c r="F390" s="11"/>
      <c r="G390" s="13" t="s">
        <v>1111</v>
      </c>
    </row>
    <row r="391" spans="1:7" x14ac:dyDescent="0.3">
      <c r="A391" s="13"/>
      <c r="B391" s="13"/>
      <c r="C391" s="13" t="s">
        <v>1112</v>
      </c>
      <c r="D391" s="11"/>
      <c r="E391" s="11"/>
      <c r="F391" s="11"/>
      <c r="G391" s="13" t="s">
        <v>1113</v>
      </c>
    </row>
    <row r="392" spans="1:7" x14ac:dyDescent="0.3">
      <c r="A392" s="13"/>
      <c r="B392" s="13"/>
      <c r="C392" s="13" t="s">
        <v>1114</v>
      </c>
      <c r="D392" s="11"/>
      <c r="E392" s="11"/>
      <c r="F392" s="11"/>
      <c r="G392" s="13" t="s">
        <v>1115</v>
      </c>
    </row>
    <row r="393" spans="1:7" x14ac:dyDescent="0.3">
      <c r="A393" s="13"/>
      <c r="B393" s="13"/>
      <c r="C393" s="13" t="s">
        <v>1116</v>
      </c>
      <c r="D393" s="11"/>
      <c r="E393" s="11"/>
      <c r="F393" s="11"/>
      <c r="G393" s="13" t="s">
        <v>1117</v>
      </c>
    </row>
    <row r="394" spans="1:7" x14ac:dyDescent="0.3">
      <c r="A394" s="13"/>
      <c r="B394" s="13"/>
      <c r="C394" s="13" t="s">
        <v>1118</v>
      </c>
      <c r="D394" s="11"/>
      <c r="E394" s="11"/>
      <c r="F394" s="11"/>
      <c r="G394" s="13" t="s">
        <v>1119</v>
      </c>
    </row>
    <row r="395" spans="1:7" x14ac:dyDescent="0.3">
      <c r="A395" s="13"/>
      <c r="B395" s="13"/>
      <c r="C395" s="13" t="s">
        <v>1120</v>
      </c>
      <c r="D395" s="11"/>
      <c r="E395" s="11"/>
      <c r="F395" s="11"/>
      <c r="G395" s="13" t="s">
        <v>1121</v>
      </c>
    </row>
    <row r="396" spans="1:7" x14ac:dyDescent="0.3">
      <c r="A396" s="13"/>
      <c r="B396" s="13"/>
      <c r="C396" s="13" t="s">
        <v>1122</v>
      </c>
      <c r="D396" s="11"/>
      <c r="E396" s="11"/>
      <c r="F396" s="11"/>
      <c r="G396" s="13" t="s">
        <v>1123</v>
      </c>
    </row>
    <row r="397" spans="1:7" x14ac:dyDescent="0.3">
      <c r="A397" s="13"/>
      <c r="B397" s="13"/>
      <c r="C397" s="13" t="s">
        <v>1124</v>
      </c>
      <c r="D397" s="11"/>
      <c r="E397" s="11"/>
      <c r="F397" s="11"/>
      <c r="G397" s="13" t="s">
        <v>1125</v>
      </c>
    </row>
    <row r="398" spans="1:7" x14ac:dyDescent="0.3">
      <c r="A398" s="13"/>
      <c r="B398" s="13"/>
      <c r="C398" s="13" t="s">
        <v>1126</v>
      </c>
      <c r="D398" s="11"/>
      <c r="E398" s="11"/>
      <c r="F398" s="11"/>
      <c r="G398" s="13" t="s">
        <v>1127</v>
      </c>
    </row>
    <row r="399" spans="1:7" x14ac:dyDescent="0.3">
      <c r="A399" s="13"/>
      <c r="B399" s="13"/>
      <c r="C399" s="13" t="s">
        <v>1128</v>
      </c>
      <c r="D399" s="11"/>
      <c r="E399" s="11"/>
      <c r="F399" s="11"/>
      <c r="G399" s="13" t="s">
        <v>1129</v>
      </c>
    </row>
    <row r="400" spans="1:7" x14ac:dyDescent="0.3">
      <c r="A400" s="13"/>
      <c r="B400" s="13"/>
      <c r="C400" s="13" t="s">
        <v>1130</v>
      </c>
      <c r="D400" s="11"/>
      <c r="E400" s="11"/>
      <c r="F400" s="11"/>
      <c r="G400" s="13" t="s">
        <v>1131</v>
      </c>
    </row>
    <row r="401" spans="1:7" x14ac:dyDescent="0.3">
      <c r="A401" s="13"/>
      <c r="B401" s="13"/>
      <c r="C401" s="13" t="s">
        <v>1132</v>
      </c>
      <c r="D401" s="11"/>
      <c r="E401" s="11"/>
      <c r="F401" s="11"/>
      <c r="G401" s="13" t="s">
        <v>1133</v>
      </c>
    </row>
    <row r="402" spans="1:7" x14ac:dyDescent="0.3">
      <c r="A402" s="13"/>
      <c r="B402" s="13"/>
      <c r="C402" s="13" t="s">
        <v>1134</v>
      </c>
      <c r="D402" s="11"/>
      <c r="E402" s="11"/>
      <c r="F402" s="11"/>
      <c r="G402" s="13" t="s">
        <v>1135</v>
      </c>
    </row>
    <row r="403" spans="1:7" x14ac:dyDescent="0.3">
      <c r="A403" s="13"/>
      <c r="B403" s="13"/>
      <c r="C403" s="13" t="s">
        <v>1136</v>
      </c>
      <c r="D403" s="11"/>
      <c r="E403" s="11"/>
      <c r="F403" s="11"/>
      <c r="G403" s="13" t="s">
        <v>1137</v>
      </c>
    </row>
    <row r="404" spans="1:7" x14ac:dyDescent="0.3">
      <c r="A404" s="13"/>
      <c r="B404" s="13"/>
      <c r="C404" s="13" t="s">
        <v>1138</v>
      </c>
      <c r="D404" s="11"/>
      <c r="E404" s="11"/>
      <c r="F404" s="11"/>
      <c r="G404" s="13" t="s">
        <v>1139</v>
      </c>
    </row>
    <row r="405" spans="1:7" x14ac:dyDescent="0.3">
      <c r="A405" s="13"/>
      <c r="B405" s="13"/>
      <c r="C405" s="13" t="s">
        <v>1140</v>
      </c>
      <c r="D405" s="11"/>
      <c r="E405" s="11"/>
      <c r="F405" s="11"/>
      <c r="G405" s="13" t="s">
        <v>1141</v>
      </c>
    </row>
    <row r="406" spans="1:7" x14ac:dyDescent="0.3">
      <c r="A406" s="13"/>
      <c r="B406" s="13"/>
      <c r="C406" s="13" t="s">
        <v>1142</v>
      </c>
      <c r="D406" s="11"/>
      <c r="E406" s="11"/>
      <c r="F406" s="11"/>
      <c r="G406" s="13" t="s">
        <v>1143</v>
      </c>
    </row>
    <row r="407" spans="1:7" x14ac:dyDescent="0.3">
      <c r="A407" s="13"/>
      <c r="B407" s="13"/>
      <c r="C407" s="13" t="s">
        <v>1144</v>
      </c>
      <c r="D407" s="11"/>
      <c r="E407" s="11"/>
      <c r="F407" s="11"/>
      <c r="G407" s="13" t="s">
        <v>1145</v>
      </c>
    </row>
    <row r="408" spans="1:7" x14ac:dyDescent="0.3">
      <c r="A408" s="13"/>
      <c r="B408" s="13"/>
      <c r="C408" s="13" t="s">
        <v>1146</v>
      </c>
      <c r="D408" s="11"/>
      <c r="E408" s="11"/>
      <c r="F408" s="11"/>
      <c r="G408" s="13" t="s">
        <v>1147</v>
      </c>
    </row>
    <row r="409" spans="1:7" x14ac:dyDescent="0.3">
      <c r="A409" s="13"/>
      <c r="B409" s="13"/>
      <c r="C409" s="13" t="s">
        <v>1148</v>
      </c>
      <c r="D409" s="11"/>
      <c r="E409" s="11"/>
      <c r="F409" s="11"/>
      <c r="G409" s="13" t="s">
        <v>1149</v>
      </c>
    </row>
    <row r="410" spans="1:7" x14ac:dyDescent="0.3">
      <c r="A410" s="13"/>
      <c r="B410" s="13"/>
      <c r="C410" s="13" t="s">
        <v>1150</v>
      </c>
      <c r="D410" s="11"/>
      <c r="E410" s="11"/>
      <c r="F410" s="11"/>
      <c r="G410" s="13" t="s">
        <v>1151</v>
      </c>
    </row>
    <row r="411" spans="1:7" x14ac:dyDescent="0.3">
      <c r="A411" s="13"/>
      <c r="B411" s="13"/>
      <c r="C411" s="13" t="s">
        <v>1152</v>
      </c>
      <c r="D411" s="11"/>
      <c r="E411" s="11"/>
      <c r="F411" s="11"/>
      <c r="G411" s="13" t="s">
        <v>1153</v>
      </c>
    </row>
    <row r="412" spans="1:7" x14ac:dyDescent="0.3">
      <c r="A412" s="13"/>
      <c r="B412" s="13"/>
      <c r="C412" s="13" t="s">
        <v>1154</v>
      </c>
      <c r="D412" s="11"/>
      <c r="E412" s="11"/>
      <c r="F412" s="11"/>
      <c r="G412" s="13" t="s">
        <v>1155</v>
      </c>
    </row>
    <row r="413" spans="1:7" x14ac:dyDescent="0.3">
      <c r="A413" s="13"/>
      <c r="B413" s="13"/>
      <c r="C413" s="13" t="s">
        <v>1156</v>
      </c>
      <c r="D413" s="11"/>
      <c r="E413" s="11"/>
      <c r="F413" s="11"/>
      <c r="G413" s="13" t="s">
        <v>1157</v>
      </c>
    </row>
    <row r="414" spans="1:7" x14ac:dyDescent="0.3">
      <c r="A414" s="13"/>
      <c r="B414" s="13"/>
      <c r="C414" s="13" t="s">
        <v>1158</v>
      </c>
      <c r="D414" s="11"/>
      <c r="E414" s="11"/>
      <c r="F414" s="11"/>
      <c r="G414" s="13" t="s">
        <v>1159</v>
      </c>
    </row>
    <row r="415" spans="1:7" x14ac:dyDescent="0.3">
      <c r="A415" s="13"/>
      <c r="B415" s="13"/>
      <c r="C415" s="13" t="s">
        <v>1160</v>
      </c>
      <c r="D415" s="11"/>
      <c r="E415" s="11"/>
      <c r="F415" s="11"/>
      <c r="G415" s="13" t="s">
        <v>1161</v>
      </c>
    </row>
    <row r="416" spans="1:7" x14ac:dyDescent="0.3">
      <c r="A416" s="13"/>
      <c r="B416" s="13"/>
      <c r="C416" s="13" t="s">
        <v>1162</v>
      </c>
      <c r="D416" s="11"/>
      <c r="E416" s="11"/>
      <c r="F416" s="11"/>
      <c r="G416" s="13" t="s">
        <v>1163</v>
      </c>
    </row>
    <row r="417" spans="1:7" x14ac:dyDescent="0.3">
      <c r="A417" s="13"/>
      <c r="B417" s="13"/>
      <c r="C417" s="13" t="s">
        <v>1164</v>
      </c>
      <c r="D417" s="11"/>
      <c r="E417" s="11"/>
      <c r="F417" s="11"/>
      <c r="G417" s="13" t="s">
        <v>1165</v>
      </c>
    </row>
    <row r="418" spans="1:7" x14ac:dyDescent="0.3">
      <c r="A418" s="13"/>
      <c r="B418" s="13"/>
      <c r="C418" s="13" t="s">
        <v>1166</v>
      </c>
      <c r="D418" s="11"/>
      <c r="E418" s="11"/>
      <c r="F418" s="11"/>
      <c r="G418" s="13" t="s">
        <v>1167</v>
      </c>
    </row>
    <row r="419" spans="1:7" x14ac:dyDescent="0.3">
      <c r="A419" s="13"/>
      <c r="B419" s="13"/>
      <c r="C419" s="13" t="s">
        <v>1168</v>
      </c>
      <c r="D419" s="11"/>
      <c r="E419" s="11"/>
      <c r="F419" s="11"/>
      <c r="G419" s="13" t="s">
        <v>1169</v>
      </c>
    </row>
    <row r="420" spans="1:7" x14ac:dyDescent="0.3">
      <c r="A420" s="13"/>
      <c r="B420" s="13"/>
      <c r="C420" s="13" t="s">
        <v>1170</v>
      </c>
      <c r="D420" s="11"/>
      <c r="E420" s="11"/>
      <c r="F420" s="11"/>
      <c r="G420" s="13" t="s">
        <v>1171</v>
      </c>
    </row>
    <row r="421" spans="1:7" x14ac:dyDescent="0.3">
      <c r="A421" s="13"/>
      <c r="B421" s="13"/>
      <c r="C421" s="13" t="s">
        <v>1172</v>
      </c>
      <c r="D421" s="11"/>
      <c r="E421" s="11"/>
      <c r="F421" s="11"/>
      <c r="G421" s="13" t="s">
        <v>1173</v>
      </c>
    </row>
    <row r="422" spans="1:7" x14ac:dyDescent="0.3">
      <c r="A422" s="13"/>
      <c r="B422" s="13"/>
      <c r="C422" s="13" t="s">
        <v>1174</v>
      </c>
      <c r="D422" s="11"/>
      <c r="E422" s="11"/>
      <c r="F422" s="11"/>
      <c r="G422" s="13" t="s">
        <v>1175</v>
      </c>
    </row>
    <row r="423" spans="1:7" x14ac:dyDescent="0.3">
      <c r="A423" s="13"/>
      <c r="B423" s="13"/>
      <c r="C423" s="13" t="s">
        <v>1176</v>
      </c>
      <c r="D423" s="11"/>
      <c r="E423" s="11"/>
      <c r="F423" s="11"/>
      <c r="G423" s="13" t="s">
        <v>1177</v>
      </c>
    </row>
    <row r="424" spans="1:7" x14ac:dyDescent="0.3">
      <c r="A424" s="13"/>
      <c r="B424" s="13"/>
      <c r="C424" s="13" t="s">
        <v>1178</v>
      </c>
      <c r="D424" s="11"/>
      <c r="E424" s="11"/>
      <c r="F424" s="11"/>
      <c r="G424" s="13" t="s">
        <v>1179</v>
      </c>
    </row>
    <row r="425" spans="1:7" x14ac:dyDescent="0.3">
      <c r="A425" s="13"/>
      <c r="B425" s="13"/>
      <c r="C425" s="13" t="s">
        <v>1180</v>
      </c>
      <c r="D425" s="11"/>
      <c r="E425" s="11"/>
      <c r="F425" s="11"/>
      <c r="G425" s="13" t="s">
        <v>1181</v>
      </c>
    </row>
    <row r="426" spans="1:7" x14ac:dyDescent="0.3">
      <c r="A426" s="13"/>
      <c r="B426" s="13"/>
      <c r="C426" s="13" t="s">
        <v>1182</v>
      </c>
      <c r="D426" s="11"/>
      <c r="E426" s="11"/>
      <c r="F426" s="11"/>
      <c r="G426" s="13" t="s">
        <v>1183</v>
      </c>
    </row>
    <row r="427" spans="1:7" x14ac:dyDescent="0.3">
      <c r="A427" s="13"/>
      <c r="B427" s="13"/>
      <c r="C427" s="13" t="s">
        <v>1184</v>
      </c>
      <c r="D427" s="11"/>
      <c r="E427" s="11"/>
      <c r="F427" s="11"/>
      <c r="G427" s="13" t="s">
        <v>1185</v>
      </c>
    </row>
    <row r="428" spans="1:7" x14ac:dyDescent="0.3">
      <c r="A428" s="13"/>
      <c r="B428" s="13"/>
      <c r="C428" s="13" t="s">
        <v>1186</v>
      </c>
      <c r="D428" s="11"/>
      <c r="E428" s="11"/>
      <c r="F428" s="11"/>
      <c r="G428" s="13" t="s">
        <v>1187</v>
      </c>
    </row>
    <row r="429" spans="1:7" x14ac:dyDescent="0.3">
      <c r="A429" s="13"/>
      <c r="B429" s="13"/>
      <c r="C429" s="13" t="s">
        <v>1188</v>
      </c>
      <c r="D429" s="11"/>
      <c r="E429" s="11"/>
      <c r="F429" s="11"/>
      <c r="G429" s="13" t="s">
        <v>1189</v>
      </c>
    </row>
    <row r="430" spans="1:7" x14ac:dyDescent="0.3">
      <c r="A430" s="13"/>
      <c r="B430" s="13"/>
      <c r="C430" s="13" t="s">
        <v>1190</v>
      </c>
      <c r="D430" s="11"/>
      <c r="E430" s="11"/>
      <c r="F430" s="11"/>
      <c r="G430" s="13" t="s">
        <v>1191</v>
      </c>
    </row>
    <row r="431" spans="1:7" x14ac:dyDescent="0.3">
      <c r="A431" s="13"/>
      <c r="B431" s="13"/>
      <c r="C431" s="13" t="s">
        <v>1192</v>
      </c>
      <c r="D431" s="11"/>
      <c r="E431" s="11"/>
      <c r="F431" s="11"/>
      <c r="G431" s="13" t="s">
        <v>1193</v>
      </c>
    </row>
    <row r="432" spans="1:7" x14ac:dyDescent="0.3">
      <c r="A432" s="13"/>
      <c r="B432" s="13"/>
      <c r="C432" s="13" t="s">
        <v>1194</v>
      </c>
      <c r="D432" s="11"/>
      <c r="E432" s="11"/>
      <c r="F432" s="11"/>
      <c r="G432" s="13" t="s">
        <v>1195</v>
      </c>
    </row>
    <row r="433" spans="1:7" x14ac:dyDescent="0.3">
      <c r="A433" s="13"/>
      <c r="B433" s="13"/>
      <c r="C433" s="13" t="s">
        <v>1196</v>
      </c>
      <c r="D433" s="11"/>
      <c r="E433" s="11"/>
      <c r="F433" s="11"/>
      <c r="G433" s="13" t="s">
        <v>1197</v>
      </c>
    </row>
    <row r="434" spans="1:7" x14ac:dyDescent="0.3">
      <c r="A434" s="13"/>
      <c r="B434" s="13"/>
      <c r="C434" s="13" t="s">
        <v>1198</v>
      </c>
      <c r="D434" s="11"/>
      <c r="E434" s="11"/>
      <c r="F434" s="11"/>
      <c r="G434" s="13" t="s">
        <v>1199</v>
      </c>
    </row>
    <row r="435" spans="1:7" x14ac:dyDescent="0.3">
      <c r="A435" s="13"/>
      <c r="B435" s="13"/>
      <c r="C435" s="13" t="s">
        <v>1200</v>
      </c>
      <c r="D435" s="11"/>
      <c r="E435" s="11"/>
      <c r="F435" s="11"/>
      <c r="G435" s="13" t="s">
        <v>1201</v>
      </c>
    </row>
    <row r="436" spans="1:7" x14ac:dyDescent="0.3">
      <c r="A436" s="13"/>
      <c r="B436" s="13"/>
      <c r="C436" s="13" t="s">
        <v>1202</v>
      </c>
      <c r="D436" s="11"/>
      <c r="E436" s="11"/>
      <c r="F436" s="11"/>
      <c r="G436" s="13" t="s">
        <v>1203</v>
      </c>
    </row>
    <row r="437" spans="1:7" x14ac:dyDescent="0.3">
      <c r="A437" s="13"/>
      <c r="B437" s="13"/>
      <c r="C437" s="13" t="s">
        <v>1204</v>
      </c>
      <c r="D437" s="11"/>
      <c r="E437" s="11"/>
      <c r="F437" s="11"/>
      <c r="G437" s="13" t="s">
        <v>1205</v>
      </c>
    </row>
    <row r="438" spans="1:7" x14ac:dyDescent="0.3">
      <c r="A438" s="13"/>
      <c r="B438" s="13"/>
      <c r="C438" s="13" t="s">
        <v>1206</v>
      </c>
      <c r="D438" s="11"/>
      <c r="E438" s="11"/>
      <c r="F438" s="11"/>
      <c r="G438" s="13" t="s">
        <v>1207</v>
      </c>
    </row>
    <row r="439" spans="1:7" x14ac:dyDescent="0.3">
      <c r="A439" s="13"/>
      <c r="B439" s="13"/>
      <c r="C439" s="13" t="s">
        <v>1208</v>
      </c>
      <c r="D439" s="11"/>
      <c r="E439" s="11"/>
      <c r="F439" s="11"/>
      <c r="G439" s="13" t="s">
        <v>1209</v>
      </c>
    </row>
    <row r="440" spans="1:7" x14ac:dyDescent="0.3">
      <c r="A440" s="13"/>
      <c r="B440" s="13"/>
      <c r="C440" s="13" t="s">
        <v>1210</v>
      </c>
      <c r="D440" s="11"/>
      <c r="E440" s="11"/>
      <c r="F440" s="11"/>
      <c r="G440" s="13" t="s">
        <v>1211</v>
      </c>
    </row>
    <row r="441" spans="1:7" x14ac:dyDescent="0.3">
      <c r="A441" s="13"/>
      <c r="B441" s="13"/>
      <c r="C441" s="13" t="s">
        <v>1212</v>
      </c>
      <c r="D441" s="11"/>
      <c r="E441" s="11"/>
      <c r="F441" s="11"/>
      <c r="G441" s="13" t="s">
        <v>1213</v>
      </c>
    </row>
    <row r="442" spans="1:7" x14ac:dyDescent="0.3">
      <c r="A442" s="13"/>
      <c r="B442" s="13"/>
      <c r="C442" s="13" t="s">
        <v>1214</v>
      </c>
      <c r="D442" s="11"/>
      <c r="E442" s="11"/>
      <c r="F442" s="11"/>
      <c r="G442" s="13" t="s">
        <v>1215</v>
      </c>
    </row>
    <row r="443" spans="1:7" x14ac:dyDescent="0.3">
      <c r="A443" s="13"/>
      <c r="B443" s="13"/>
      <c r="C443" s="13" t="s">
        <v>1216</v>
      </c>
      <c r="D443" s="11"/>
      <c r="E443" s="11"/>
      <c r="F443" s="11"/>
      <c r="G443" s="13" t="s">
        <v>1217</v>
      </c>
    </row>
    <row r="444" spans="1:7" x14ac:dyDescent="0.3">
      <c r="A444" s="13"/>
      <c r="B444" s="13"/>
      <c r="C444" s="13" t="s">
        <v>1218</v>
      </c>
      <c r="D444" s="11"/>
      <c r="E444" s="11"/>
      <c r="F444" s="11"/>
      <c r="G444" s="13" t="s">
        <v>1219</v>
      </c>
    </row>
    <row r="445" spans="1:7" x14ac:dyDescent="0.3">
      <c r="A445" s="13"/>
      <c r="B445" s="13"/>
      <c r="C445" s="13" t="s">
        <v>1220</v>
      </c>
      <c r="D445" s="11"/>
      <c r="E445" s="11"/>
      <c r="F445" s="11"/>
      <c r="G445" s="13" t="s">
        <v>1221</v>
      </c>
    </row>
    <row r="446" spans="1:7" x14ac:dyDescent="0.3">
      <c r="A446" s="13"/>
      <c r="B446" s="13"/>
      <c r="C446" s="13" t="s">
        <v>1222</v>
      </c>
      <c r="D446" s="11"/>
      <c r="E446" s="11"/>
      <c r="F446" s="11"/>
      <c r="G446" s="13" t="s">
        <v>1223</v>
      </c>
    </row>
    <row r="447" spans="1:7" x14ac:dyDescent="0.3">
      <c r="A447" s="13"/>
      <c r="B447" s="13"/>
      <c r="C447" s="13" t="s">
        <v>1224</v>
      </c>
      <c r="D447" s="11"/>
      <c r="E447" s="11"/>
      <c r="F447" s="11"/>
      <c r="G447" s="13" t="s">
        <v>1225</v>
      </c>
    </row>
    <row r="448" spans="1:7" x14ac:dyDescent="0.3">
      <c r="A448" s="13"/>
      <c r="B448" s="13"/>
      <c r="C448" s="13" t="s">
        <v>1226</v>
      </c>
      <c r="D448" s="11"/>
      <c r="E448" s="11"/>
      <c r="F448" s="11"/>
      <c r="G448" s="13" t="s">
        <v>1227</v>
      </c>
    </row>
    <row r="449" spans="1:7" x14ac:dyDescent="0.3">
      <c r="A449" s="13"/>
      <c r="B449" s="13"/>
      <c r="C449" s="13" t="s">
        <v>1228</v>
      </c>
      <c r="D449" s="11"/>
      <c r="E449" s="11"/>
      <c r="F449" s="11"/>
      <c r="G449" s="13" t="s">
        <v>1229</v>
      </c>
    </row>
    <row r="450" spans="1:7" x14ac:dyDescent="0.3">
      <c r="A450" s="13"/>
      <c r="B450" s="13"/>
      <c r="C450" s="13" t="s">
        <v>1230</v>
      </c>
      <c r="D450" s="11"/>
      <c r="E450" s="11"/>
      <c r="F450" s="11"/>
      <c r="G450" s="13" t="s">
        <v>1231</v>
      </c>
    </row>
    <row r="451" spans="1:7" x14ac:dyDescent="0.3">
      <c r="A451" s="13"/>
      <c r="B451" s="13"/>
      <c r="C451" s="13" t="s">
        <v>1232</v>
      </c>
      <c r="D451" s="11"/>
      <c r="E451" s="11"/>
      <c r="F451" s="11"/>
      <c r="G451" s="13" t="s">
        <v>1233</v>
      </c>
    </row>
    <row r="452" spans="1:7" x14ac:dyDescent="0.3">
      <c r="A452" s="13"/>
      <c r="B452" s="13"/>
      <c r="C452" s="13" t="s">
        <v>1234</v>
      </c>
      <c r="D452" s="11"/>
      <c r="E452" s="11"/>
      <c r="F452" s="11"/>
      <c r="G452" s="13" t="s">
        <v>1235</v>
      </c>
    </row>
    <row r="453" spans="1:7" x14ac:dyDescent="0.3">
      <c r="A453" s="13"/>
      <c r="B453" s="13"/>
      <c r="C453" s="13" t="s">
        <v>1236</v>
      </c>
      <c r="D453" s="11"/>
      <c r="E453" s="11"/>
      <c r="F453" s="11"/>
      <c r="G453" s="13" t="s">
        <v>1237</v>
      </c>
    </row>
    <row r="454" spans="1:7" x14ac:dyDescent="0.3">
      <c r="A454" s="13"/>
      <c r="B454" s="13"/>
      <c r="C454" s="13" t="s">
        <v>1238</v>
      </c>
      <c r="D454" s="11"/>
      <c r="E454" s="11"/>
      <c r="F454" s="11"/>
      <c r="G454" s="13" t="s">
        <v>1239</v>
      </c>
    </row>
    <row r="455" spans="1:7" x14ac:dyDescent="0.3">
      <c r="A455" s="13"/>
      <c r="B455" s="13"/>
      <c r="C455" s="13" t="s">
        <v>1240</v>
      </c>
      <c r="D455" s="11"/>
      <c r="E455" s="11"/>
      <c r="F455" s="11"/>
      <c r="G455" s="13" t="s">
        <v>1241</v>
      </c>
    </row>
    <row r="456" spans="1:7" x14ac:dyDescent="0.3">
      <c r="A456" s="13"/>
      <c r="B456" s="13"/>
      <c r="C456" s="13" t="s">
        <v>1242</v>
      </c>
      <c r="D456" s="11"/>
      <c r="E456" s="11"/>
      <c r="F456" s="11"/>
      <c r="G456" s="13" t="s">
        <v>1243</v>
      </c>
    </row>
    <row r="457" spans="1:7" x14ac:dyDescent="0.3">
      <c r="A457" s="13"/>
      <c r="B457" s="13"/>
      <c r="C457" s="13" t="s">
        <v>1244</v>
      </c>
      <c r="D457" s="11"/>
      <c r="E457" s="11"/>
      <c r="F457" s="11"/>
      <c r="G457" s="13" t="s">
        <v>1245</v>
      </c>
    </row>
    <row r="458" spans="1:7" x14ac:dyDescent="0.3">
      <c r="A458" s="13"/>
      <c r="B458" s="13"/>
      <c r="C458" s="13" t="s">
        <v>1246</v>
      </c>
      <c r="D458" s="11"/>
      <c r="E458" s="11"/>
      <c r="F458" s="11"/>
      <c r="G458" s="13" t="s">
        <v>1247</v>
      </c>
    </row>
    <row r="459" spans="1:7" x14ac:dyDescent="0.3">
      <c r="A459" s="13"/>
      <c r="B459" s="13"/>
      <c r="C459" s="13" t="s">
        <v>1248</v>
      </c>
      <c r="D459" s="11"/>
      <c r="E459" s="11"/>
      <c r="F459" s="11"/>
      <c r="G459" s="13" t="s">
        <v>1249</v>
      </c>
    </row>
    <row r="460" spans="1:7" x14ac:dyDescent="0.3">
      <c r="A460" s="13"/>
      <c r="B460" s="13"/>
      <c r="C460" s="13" t="s">
        <v>1250</v>
      </c>
      <c r="D460" s="11"/>
      <c r="E460" s="11"/>
      <c r="F460" s="11"/>
      <c r="G460" s="13" t="s">
        <v>1251</v>
      </c>
    </row>
    <row r="461" spans="1:7" x14ac:dyDescent="0.3">
      <c r="A461" s="13"/>
      <c r="B461" s="13"/>
      <c r="C461" s="13" t="s">
        <v>1252</v>
      </c>
      <c r="D461" s="11"/>
      <c r="E461" s="11"/>
      <c r="F461" s="11"/>
      <c r="G461" s="13" t="s">
        <v>1253</v>
      </c>
    </row>
    <row r="462" spans="1:7" x14ac:dyDescent="0.3">
      <c r="A462" s="13"/>
      <c r="B462" s="13"/>
      <c r="C462" s="13" t="s">
        <v>1254</v>
      </c>
      <c r="D462" s="11"/>
      <c r="E462" s="11"/>
      <c r="F462" s="11"/>
      <c r="G462" s="13" t="s">
        <v>1255</v>
      </c>
    </row>
    <row r="463" spans="1:7" x14ac:dyDescent="0.3">
      <c r="A463" s="13"/>
      <c r="B463" s="13"/>
      <c r="C463" s="13" t="s">
        <v>1256</v>
      </c>
      <c r="D463" s="11"/>
      <c r="E463" s="11"/>
      <c r="F463" s="11"/>
      <c r="G463" s="13" t="s">
        <v>1257</v>
      </c>
    </row>
    <row r="464" spans="1:7" x14ac:dyDescent="0.3">
      <c r="A464" s="13"/>
      <c r="B464" s="13"/>
      <c r="C464" s="13" t="s">
        <v>1258</v>
      </c>
      <c r="D464" s="11"/>
      <c r="E464" s="11"/>
      <c r="F464" s="11"/>
      <c r="G464" s="13" t="s">
        <v>1259</v>
      </c>
    </row>
    <row r="465" spans="1:7" x14ac:dyDescent="0.3">
      <c r="A465" s="13"/>
      <c r="B465" s="13"/>
      <c r="C465" s="13" t="s">
        <v>1260</v>
      </c>
      <c r="D465" s="11"/>
      <c r="E465" s="11"/>
      <c r="F465" s="11"/>
      <c r="G465" s="13" t="s">
        <v>1261</v>
      </c>
    </row>
    <row r="466" spans="1:7" x14ac:dyDescent="0.3">
      <c r="A466" s="13"/>
      <c r="B466" s="13"/>
      <c r="C466" s="13" t="s">
        <v>1262</v>
      </c>
      <c r="D466" s="11"/>
      <c r="E466" s="11"/>
      <c r="F466" s="11"/>
      <c r="G466" s="13" t="s">
        <v>1263</v>
      </c>
    </row>
    <row r="467" spans="1:7" x14ac:dyDescent="0.3">
      <c r="A467" s="13"/>
      <c r="B467" s="13"/>
      <c r="C467" s="13" t="s">
        <v>1264</v>
      </c>
      <c r="D467" s="11"/>
      <c r="E467" s="11"/>
      <c r="F467" s="11"/>
      <c r="G467" s="13" t="s">
        <v>1265</v>
      </c>
    </row>
    <row r="468" spans="1:7" x14ac:dyDescent="0.3">
      <c r="A468" s="13"/>
      <c r="B468" s="13"/>
      <c r="C468" s="13" t="s">
        <v>1266</v>
      </c>
      <c r="D468" s="11"/>
      <c r="E468" s="11"/>
      <c r="F468" s="11"/>
      <c r="G468" s="13" t="s">
        <v>1267</v>
      </c>
    </row>
    <row r="469" spans="1:7" x14ac:dyDescent="0.3">
      <c r="A469" s="13"/>
      <c r="B469" s="13"/>
      <c r="C469" s="13" t="s">
        <v>1268</v>
      </c>
      <c r="D469" s="11"/>
      <c r="E469" s="11"/>
      <c r="F469" s="11"/>
      <c r="G469" s="13" t="s">
        <v>1269</v>
      </c>
    </row>
    <row r="470" spans="1:7" x14ac:dyDescent="0.3">
      <c r="A470" s="13"/>
      <c r="B470" s="13"/>
      <c r="C470" s="13" t="s">
        <v>1270</v>
      </c>
      <c r="D470" s="11"/>
      <c r="E470" s="11"/>
      <c r="F470" s="11"/>
      <c r="G470" s="13" t="s">
        <v>1271</v>
      </c>
    </row>
    <row r="471" spans="1:7" x14ac:dyDescent="0.3">
      <c r="A471" s="13"/>
      <c r="B471" s="13"/>
      <c r="C471" s="13" t="s">
        <v>1272</v>
      </c>
      <c r="D471" s="11"/>
      <c r="E471" s="11"/>
      <c r="F471" s="11"/>
      <c r="G471" s="13" t="s">
        <v>1273</v>
      </c>
    </row>
    <row r="472" spans="1:7" x14ac:dyDescent="0.3">
      <c r="A472" s="13"/>
      <c r="B472" s="13"/>
      <c r="C472" s="13" t="s">
        <v>1274</v>
      </c>
      <c r="D472" s="11"/>
      <c r="E472" s="11"/>
      <c r="F472" s="11"/>
      <c r="G472" s="13" t="s">
        <v>1275</v>
      </c>
    </row>
    <row r="473" spans="1:7" x14ac:dyDescent="0.3">
      <c r="A473" s="13"/>
      <c r="B473" s="13"/>
      <c r="C473" s="13" t="s">
        <v>1276</v>
      </c>
      <c r="D473" s="11"/>
      <c r="E473" s="11"/>
      <c r="F473" s="11"/>
      <c r="G473" s="13" t="s">
        <v>1277</v>
      </c>
    </row>
    <row r="474" spans="1:7" x14ac:dyDescent="0.3">
      <c r="A474" s="13"/>
      <c r="B474" s="13"/>
      <c r="C474" s="13" t="s">
        <v>1278</v>
      </c>
      <c r="D474" s="11"/>
      <c r="E474" s="11"/>
      <c r="F474" s="11"/>
      <c r="G474" s="13" t="s">
        <v>1279</v>
      </c>
    </row>
    <row r="475" spans="1:7" x14ac:dyDescent="0.3">
      <c r="A475" s="13"/>
      <c r="B475" s="13"/>
      <c r="C475" s="13" t="s">
        <v>1280</v>
      </c>
      <c r="D475" s="11"/>
      <c r="E475" s="11"/>
      <c r="F475" s="11"/>
      <c r="G475" s="13" t="s">
        <v>1281</v>
      </c>
    </row>
    <row r="476" spans="1:7" x14ac:dyDescent="0.3">
      <c r="A476" s="13"/>
      <c r="B476" s="13"/>
      <c r="C476" s="13" t="s">
        <v>1282</v>
      </c>
      <c r="D476" s="11"/>
      <c r="E476" s="11"/>
      <c r="F476" s="11"/>
      <c r="G476" s="13" t="s">
        <v>1283</v>
      </c>
    </row>
    <row r="477" spans="1:7" x14ac:dyDescent="0.3">
      <c r="A477" s="13"/>
      <c r="B477" s="13"/>
      <c r="C477" s="13" t="s">
        <v>1284</v>
      </c>
      <c r="D477" s="11"/>
      <c r="E477" s="11"/>
      <c r="F477" s="11"/>
      <c r="G477" s="13" t="s">
        <v>1285</v>
      </c>
    </row>
    <row r="478" spans="1:7" x14ac:dyDescent="0.3">
      <c r="A478" s="13"/>
      <c r="B478" s="13"/>
      <c r="C478" s="13" t="s">
        <v>1286</v>
      </c>
      <c r="D478" s="11"/>
      <c r="E478" s="11"/>
      <c r="F478" s="11"/>
      <c r="G478" s="13" t="s">
        <v>1287</v>
      </c>
    </row>
    <row r="479" spans="1:7" x14ac:dyDescent="0.3">
      <c r="A479" s="13"/>
      <c r="B479" s="13"/>
      <c r="C479" s="13" t="s">
        <v>1288</v>
      </c>
      <c r="D479" s="11"/>
      <c r="E479" s="11"/>
      <c r="F479" s="11"/>
      <c r="G479" s="13" t="s">
        <v>1289</v>
      </c>
    </row>
    <row r="480" spans="1:7" x14ac:dyDescent="0.3">
      <c r="A480" s="13"/>
      <c r="B480" s="13"/>
      <c r="C480" s="13" t="s">
        <v>1290</v>
      </c>
      <c r="D480" s="11"/>
      <c r="E480" s="11"/>
      <c r="F480" s="11"/>
      <c r="G480" s="13" t="s">
        <v>1291</v>
      </c>
    </row>
    <row r="481" spans="1:7" x14ac:dyDescent="0.3">
      <c r="A481" s="13"/>
      <c r="B481" s="13"/>
      <c r="C481" s="13" t="s">
        <v>1292</v>
      </c>
      <c r="D481" s="11"/>
      <c r="E481" s="11"/>
      <c r="F481" s="11"/>
      <c r="G481" s="13" t="s">
        <v>1293</v>
      </c>
    </row>
    <row r="482" spans="1:7" x14ac:dyDescent="0.3">
      <c r="A482" s="13"/>
      <c r="B482" s="13"/>
      <c r="C482" s="13" t="s">
        <v>1294</v>
      </c>
      <c r="D482" s="11"/>
      <c r="E482" s="11"/>
      <c r="F482" s="11"/>
      <c r="G482" s="13" t="s">
        <v>1295</v>
      </c>
    </row>
    <row r="483" spans="1:7" x14ac:dyDescent="0.3">
      <c r="A483" s="13"/>
      <c r="B483" s="13"/>
      <c r="C483" s="13" t="s">
        <v>1296</v>
      </c>
      <c r="D483" s="11"/>
      <c r="E483" s="11"/>
      <c r="F483" s="11"/>
      <c r="G483" s="13" t="s">
        <v>1297</v>
      </c>
    </row>
    <row r="484" spans="1:7" x14ac:dyDescent="0.3">
      <c r="A484" s="13"/>
      <c r="B484" s="13"/>
      <c r="C484" s="13" t="s">
        <v>1298</v>
      </c>
      <c r="D484" s="11"/>
      <c r="E484" s="11"/>
      <c r="F484" s="11"/>
      <c r="G484" s="13" t="s">
        <v>1299</v>
      </c>
    </row>
    <row r="485" spans="1:7" x14ac:dyDescent="0.3">
      <c r="A485" s="13"/>
      <c r="B485" s="13"/>
      <c r="C485" s="13" t="s">
        <v>1300</v>
      </c>
      <c r="D485" s="11"/>
      <c r="E485" s="11"/>
      <c r="F485" s="11"/>
      <c r="G485" s="13" t="s">
        <v>1301</v>
      </c>
    </row>
    <row r="486" spans="1:7" x14ac:dyDescent="0.3">
      <c r="A486" s="13"/>
      <c r="B486" s="13"/>
      <c r="C486" s="13" t="s">
        <v>1302</v>
      </c>
      <c r="D486" s="11"/>
      <c r="E486" s="11"/>
      <c r="F486" s="11"/>
      <c r="G486" s="13" t="s">
        <v>1303</v>
      </c>
    </row>
    <row r="487" spans="1:7" x14ac:dyDescent="0.3">
      <c r="A487" s="13"/>
      <c r="B487" s="13"/>
      <c r="C487" s="13" t="s">
        <v>1304</v>
      </c>
      <c r="D487" s="11"/>
      <c r="E487" s="11"/>
      <c r="F487" s="11"/>
      <c r="G487" s="13" t="s">
        <v>1305</v>
      </c>
    </row>
    <row r="488" spans="1:7" x14ac:dyDescent="0.3">
      <c r="A488" s="13"/>
      <c r="B488" s="13"/>
      <c r="C488" s="13" t="s">
        <v>1306</v>
      </c>
      <c r="D488" s="11"/>
      <c r="E488" s="11"/>
      <c r="F488" s="11"/>
      <c r="G488" s="13" t="s">
        <v>1307</v>
      </c>
    </row>
    <row r="489" spans="1:7" x14ac:dyDescent="0.3">
      <c r="A489" s="13"/>
      <c r="B489" s="13"/>
      <c r="C489" s="13" t="s">
        <v>1308</v>
      </c>
      <c r="D489" s="11"/>
      <c r="E489" s="11"/>
      <c r="F489" s="11"/>
      <c r="G489" s="13" t="s">
        <v>1309</v>
      </c>
    </row>
    <row r="490" spans="1:7" x14ac:dyDescent="0.3">
      <c r="A490" s="13"/>
      <c r="B490" s="13"/>
      <c r="C490" s="13" t="s">
        <v>1310</v>
      </c>
      <c r="D490" s="11"/>
      <c r="E490" s="11"/>
      <c r="F490" s="11"/>
      <c r="G490" s="13" t="s">
        <v>1311</v>
      </c>
    </row>
    <row r="491" spans="1:7" x14ac:dyDescent="0.3">
      <c r="A491" s="13"/>
      <c r="B491" s="13"/>
      <c r="C491" s="13" t="s">
        <v>1312</v>
      </c>
      <c r="D491" s="11"/>
      <c r="E491" s="11"/>
      <c r="F491" s="11"/>
      <c r="G491" s="13" t="s">
        <v>1313</v>
      </c>
    </row>
    <row r="492" spans="1:7" x14ac:dyDescent="0.3">
      <c r="A492" s="13"/>
      <c r="B492" s="13"/>
      <c r="C492" s="13" t="s">
        <v>1314</v>
      </c>
      <c r="D492" s="11"/>
      <c r="E492" s="11"/>
      <c r="F492" s="11"/>
      <c r="G492" s="13" t="s">
        <v>1315</v>
      </c>
    </row>
    <row r="493" spans="1:7" x14ac:dyDescent="0.3">
      <c r="A493" s="13"/>
      <c r="B493" s="13"/>
      <c r="C493" s="13" t="s">
        <v>1316</v>
      </c>
      <c r="D493" s="11"/>
      <c r="E493" s="11"/>
      <c r="F493" s="11"/>
      <c r="G493" s="13" t="s">
        <v>1317</v>
      </c>
    </row>
    <row r="494" spans="1:7" x14ac:dyDescent="0.3">
      <c r="A494" s="13"/>
      <c r="B494" s="13"/>
      <c r="C494" s="13" t="s">
        <v>1318</v>
      </c>
      <c r="D494" s="11"/>
      <c r="E494" s="11"/>
      <c r="F494" s="11"/>
      <c r="G494" s="13" t="s">
        <v>1319</v>
      </c>
    </row>
    <row r="495" spans="1:7" x14ac:dyDescent="0.3">
      <c r="A495" s="13"/>
      <c r="B495" s="13"/>
      <c r="C495" s="13" t="s">
        <v>1320</v>
      </c>
      <c r="D495" s="11"/>
      <c r="E495" s="11"/>
      <c r="F495" s="11"/>
      <c r="G495" s="13" t="s">
        <v>1321</v>
      </c>
    </row>
    <row r="496" spans="1:7" x14ac:dyDescent="0.3">
      <c r="A496" s="13"/>
      <c r="B496" s="13"/>
      <c r="C496" s="13" t="s">
        <v>1322</v>
      </c>
      <c r="D496" s="11"/>
      <c r="E496" s="11"/>
      <c r="F496" s="11"/>
      <c r="G496" s="13" t="s">
        <v>1323</v>
      </c>
    </row>
    <row r="497" spans="1:7" x14ac:dyDescent="0.3">
      <c r="A497" s="13"/>
      <c r="B497" s="13"/>
      <c r="C497" s="13" t="s">
        <v>1324</v>
      </c>
      <c r="D497" s="11"/>
      <c r="E497" s="11"/>
      <c r="F497" s="11"/>
      <c r="G497" s="13" t="s">
        <v>1325</v>
      </c>
    </row>
    <row r="498" spans="1:7" x14ac:dyDescent="0.3">
      <c r="A498" s="13"/>
      <c r="B498" s="13"/>
      <c r="C498" s="13" t="s">
        <v>1326</v>
      </c>
      <c r="D498" s="11"/>
      <c r="E498" s="11"/>
      <c r="F498" s="11"/>
      <c r="G498" s="13" t="s">
        <v>1327</v>
      </c>
    </row>
    <row r="499" spans="1:7" x14ac:dyDescent="0.3">
      <c r="A499" s="13"/>
      <c r="B499" s="13"/>
      <c r="C499" s="13" t="s">
        <v>1328</v>
      </c>
      <c r="D499" s="11"/>
      <c r="E499" s="11"/>
      <c r="F499" s="11"/>
      <c r="G499" s="13" t="s">
        <v>1329</v>
      </c>
    </row>
    <row r="500" spans="1:7" x14ac:dyDescent="0.3">
      <c r="A500" s="13"/>
      <c r="B500" s="13"/>
      <c r="C500" s="13" t="s">
        <v>1330</v>
      </c>
      <c r="D500" s="11"/>
      <c r="E500" s="11"/>
      <c r="F500" s="11"/>
      <c r="G500" s="13" t="s">
        <v>1331</v>
      </c>
    </row>
    <row r="501" spans="1:7" x14ac:dyDescent="0.3">
      <c r="A501" s="13"/>
      <c r="B501" s="13"/>
      <c r="C501" s="13" t="s">
        <v>1332</v>
      </c>
      <c r="D501" s="11"/>
      <c r="E501" s="11"/>
      <c r="F501" s="11"/>
      <c r="G501" s="13" t="s">
        <v>1333</v>
      </c>
    </row>
    <row r="502" spans="1:7" x14ac:dyDescent="0.3">
      <c r="A502" s="13"/>
      <c r="B502" s="13"/>
      <c r="C502" s="13" t="s">
        <v>1334</v>
      </c>
      <c r="D502" s="11"/>
      <c r="E502" s="11"/>
      <c r="F502" s="11"/>
      <c r="G502" s="13" t="s">
        <v>1335</v>
      </c>
    </row>
    <row r="503" spans="1:7" x14ac:dyDescent="0.3">
      <c r="A503" s="13"/>
      <c r="B503" s="13"/>
      <c r="C503" s="13" t="s">
        <v>1336</v>
      </c>
      <c r="D503" s="11"/>
      <c r="E503" s="11"/>
      <c r="F503" s="11"/>
      <c r="G503" s="13" t="s">
        <v>1337</v>
      </c>
    </row>
    <row r="504" spans="1:7" x14ac:dyDescent="0.3">
      <c r="A504" s="13"/>
      <c r="B504" s="13"/>
      <c r="C504" s="13" t="s">
        <v>1338</v>
      </c>
      <c r="D504" s="11"/>
      <c r="E504" s="11"/>
      <c r="F504" s="11"/>
      <c r="G504" s="13" t="s">
        <v>1339</v>
      </c>
    </row>
    <row r="505" spans="1:7" x14ac:dyDescent="0.3">
      <c r="A505" s="13"/>
      <c r="B505" s="13"/>
      <c r="C505" s="13" t="s">
        <v>1340</v>
      </c>
      <c r="D505" s="11"/>
      <c r="E505" s="11"/>
      <c r="F505" s="11"/>
      <c r="G505" s="13" t="s">
        <v>1341</v>
      </c>
    </row>
    <row r="506" spans="1:7" x14ac:dyDescent="0.3">
      <c r="A506" s="13"/>
      <c r="B506" s="13"/>
      <c r="C506" s="13" t="s">
        <v>1342</v>
      </c>
      <c r="D506" s="11"/>
      <c r="E506" s="11"/>
      <c r="F506" s="11"/>
      <c r="G506" s="13" t="s">
        <v>1343</v>
      </c>
    </row>
    <row r="507" spans="1:7" x14ac:dyDescent="0.3">
      <c r="A507" s="13"/>
      <c r="B507" s="13"/>
      <c r="C507" s="13" t="s">
        <v>1344</v>
      </c>
      <c r="D507" s="11"/>
      <c r="E507" s="11"/>
      <c r="F507" s="11"/>
      <c r="G507" s="13" t="s">
        <v>1345</v>
      </c>
    </row>
    <row r="508" spans="1:7" x14ac:dyDescent="0.3">
      <c r="A508" s="13"/>
      <c r="B508" s="13"/>
      <c r="C508" s="13" t="s">
        <v>1346</v>
      </c>
      <c r="D508" s="11"/>
      <c r="E508" s="11"/>
      <c r="F508" s="11"/>
      <c r="G508" s="13" t="s">
        <v>1347</v>
      </c>
    </row>
    <row r="509" spans="1:7" x14ac:dyDescent="0.3">
      <c r="A509" s="13"/>
      <c r="B509" s="13"/>
      <c r="C509" s="13" t="s">
        <v>1348</v>
      </c>
      <c r="D509" s="11"/>
      <c r="E509" s="11"/>
      <c r="F509" s="11"/>
      <c r="G509" s="13" t="s">
        <v>1349</v>
      </c>
    </row>
    <row r="510" spans="1:7" x14ac:dyDescent="0.3">
      <c r="A510" s="13"/>
      <c r="B510" s="13"/>
      <c r="C510" s="13" t="s">
        <v>1350</v>
      </c>
      <c r="D510" s="11"/>
      <c r="E510" s="11"/>
      <c r="F510" s="11"/>
      <c r="G510" s="13" t="s">
        <v>1351</v>
      </c>
    </row>
    <row r="511" spans="1:7" x14ac:dyDescent="0.3">
      <c r="A511" s="13"/>
      <c r="B511" s="13"/>
      <c r="C511" s="13" t="s">
        <v>1352</v>
      </c>
      <c r="D511" s="11"/>
      <c r="E511" s="11"/>
      <c r="F511" s="11"/>
      <c r="G511" s="13" t="s">
        <v>1353</v>
      </c>
    </row>
    <row r="512" spans="1:7" x14ac:dyDescent="0.3">
      <c r="A512" s="13"/>
      <c r="B512" s="13"/>
      <c r="C512" s="13" t="s">
        <v>1354</v>
      </c>
      <c r="D512" s="11"/>
      <c r="E512" s="11"/>
      <c r="F512" s="11"/>
      <c r="G512" s="13" t="s">
        <v>1355</v>
      </c>
    </row>
    <row r="513" spans="1:7" x14ac:dyDescent="0.3">
      <c r="A513" s="13"/>
      <c r="B513" s="13"/>
      <c r="C513" s="13" t="s">
        <v>1356</v>
      </c>
      <c r="D513" s="11"/>
      <c r="E513" s="11"/>
      <c r="F513" s="11"/>
      <c r="G513" s="13" t="s">
        <v>1357</v>
      </c>
    </row>
    <row r="514" spans="1:7" x14ac:dyDescent="0.3">
      <c r="A514" s="13"/>
      <c r="B514" s="13"/>
      <c r="C514" s="13" t="s">
        <v>1358</v>
      </c>
      <c r="D514" s="11"/>
      <c r="E514" s="11"/>
      <c r="F514" s="11"/>
      <c r="G514" s="13" t="s">
        <v>1359</v>
      </c>
    </row>
    <row r="515" spans="1:7" x14ac:dyDescent="0.3">
      <c r="A515" s="13"/>
      <c r="B515" s="13"/>
      <c r="C515" s="13" t="s">
        <v>1360</v>
      </c>
      <c r="D515" s="11"/>
      <c r="E515" s="11"/>
      <c r="F515" s="11"/>
      <c r="G515" s="13" t="s">
        <v>1361</v>
      </c>
    </row>
    <row r="516" spans="1:7" x14ac:dyDescent="0.3">
      <c r="A516" s="13"/>
      <c r="B516" s="13"/>
      <c r="C516" s="13" t="s">
        <v>1362</v>
      </c>
      <c r="D516" s="11"/>
      <c r="E516" s="11"/>
      <c r="F516" s="11"/>
      <c r="G516" s="13" t="s">
        <v>1363</v>
      </c>
    </row>
    <row r="517" spans="1:7" x14ac:dyDescent="0.3">
      <c r="A517" s="13"/>
      <c r="B517" s="13"/>
      <c r="C517" s="13" t="s">
        <v>1364</v>
      </c>
      <c r="D517" s="11"/>
      <c r="E517" s="11"/>
      <c r="F517" s="11"/>
      <c r="G517" s="13" t="s">
        <v>1365</v>
      </c>
    </row>
    <row r="518" spans="1:7" x14ac:dyDescent="0.3">
      <c r="A518" s="13"/>
      <c r="B518" s="13"/>
      <c r="C518" s="13" t="s">
        <v>1366</v>
      </c>
      <c r="D518" s="11"/>
      <c r="E518" s="11"/>
      <c r="F518" s="11"/>
      <c r="G518" s="13" t="s">
        <v>1367</v>
      </c>
    </row>
    <row r="519" spans="1:7" x14ac:dyDescent="0.3">
      <c r="A519" s="13"/>
      <c r="B519" s="13"/>
      <c r="C519" s="13" t="s">
        <v>1368</v>
      </c>
      <c r="D519" s="11"/>
      <c r="E519" s="11"/>
      <c r="F519" s="11"/>
      <c r="G519" s="13" t="s">
        <v>1369</v>
      </c>
    </row>
    <row r="520" spans="1:7" x14ac:dyDescent="0.3">
      <c r="A520" s="13"/>
      <c r="B520" s="13"/>
      <c r="C520" s="13" t="s">
        <v>1370</v>
      </c>
      <c r="D520" s="11"/>
      <c r="E520" s="11"/>
      <c r="F520" s="11"/>
      <c r="G520" s="13" t="s">
        <v>1371</v>
      </c>
    </row>
    <row r="521" spans="1:7" x14ac:dyDescent="0.3">
      <c r="A521" s="13"/>
      <c r="B521" s="13"/>
      <c r="C521" s="13" t="s">
        <v>1372</v>
      </c>
      <c r="D521" s="11"/>
      <c r="E521" s="11"/>
      <c r="F521" s="11"/>
      <c r="G521" s="13" t="s">
        <v>1373</v>
      </c>
    </row>
    <row r="522" spans="1:7" x14ac:dyDescent="0.3">
      <c r="A522" s="13"/>
      <c r="B522" s="13"/>
      <c r="C522" s="13" t="s">
        <v>1374</v>
      </c>
      <c r="D522" s="11"/>
      <c r="E522" s="11"/>
      <c r="F522" s="11"/>
      <c r="G522" s="13" t="s">
        <v>1375</v>
      </c>
    </row>
    <row r="523" spans="1:7" x14ac:dyDescent="0.3">
      <c r="A523" s="13"/>
      <c r="B523" s="13"/>
      <c r="C523" s="13" t="s">
        <v>1376</v>
      </c>
      <c r="D523" s="11"/>
      <c r="E523" s="11"/>
      <c r="F523" s="11"/>
      <c r="G523" s="13" t="s">
        <v>1377</v>
      </c>
    </row>
    <row r="524" spans="1:7" x14ac:dyDescent="0.3">
      <c r="A524" s="13"/>
      <c r="B524" s="13"/>
      <c r="C524" s="13" t="s">
        <v>1378</v>
      </c>
      <c r="D524" s="11"/>
      <c r="E524" s="11"/>
      <c r="F524" s="11"/>
      <c r="G524" s="13" t="s">
        <v>1379</v>
      </c>
    </row>
    <row r="525" spans="1:7" x14ac:dyDescent="0.3">
      <c r="A525" s="13"/>
      <c r="B525" s="13"/>
      <c r="C525" s="13" t="s">
        <v>1380</v>
      </c>
      <c r="D525" s="11"/>
      <c r="E525" s="11"/>
      <c r="F525" s="11"/>
      <c r="G525" s="13" t="s">
        <v>1381</v>
      </c>
    </row>
    <row r="526" spans="1:7" x14ac:dyDescent="0.3">
      <c r="A526" s="13"/>
      <c r="B526" s="13"/>
      <c r="C526" s="13" t="s">
        <v>1382</v>
      </c>
      <c r="D526" s="11"/>
      <c r="E526" s="11"/>
      <c r="F526" s="11"/>
      <c r="G526" s="13" t="s">
        <v>1383</v>
      </c>
    </row>
    <row r="527" spans="1:7" x14ac:dyDescent="0.3">
      <c r="A527" s="13"/>
      <c r="B527" s="13"/>
      <c r="C527" s="13" t="s">
        <v>1384</v>
      </c>
      <c r="D527" s="11"/>
      <c r="E527" s="11"/>
      <c r="F527" s="11"/>
      <c r="G527" s="13" t="s">
        <v>1385</v>
      </c>
    </row>
    <row r="528" spans="1:7" x14ac:dyDescent="0.3">
      <c r="A528" s="13"/>
      <c r="B528" s="13"/>
      <c r="C528" s="13" t="s">
        <v>1386</v>
      </c>
      <c r="D528" s="11"/>
      <c r="E528" s="11"/>
      <c r="F528" s="11"/>
      <c r="G528" s="13" t="s">
        <v>1387</v>
      </c>
    </row>
    <row r="529" spans="1:7" x14ac:dyDescent="0.3">
      <c r="A529" s="13"/>
      <c r="B529" s="13"/>
      <c r="C529" s="13" t="s">
        <v>1388</v>
      </c>
      <c r="D529" s="11"/>
      <c r="E529" s="11"/>
      <c r="F529" s="11"/>
      <c r="G529" s="13" t="s">
        <v>1389</v>
      </c>
    </row>
    <row r="530" spans="1:7" x14ac:dyDescent="0.3">
      <c r="A530" s="13"/>
      <c r="B530" s="13"/>
      <c r="C530" s="13" t="s">
        <v>1390</v>
      </c>
      <c r="D530" s="11"/>
      <c r="E530" s="11"/>
      <c r="F530" s="11"/>
      <c r="G530" s="13" t="s">
        <v>1391</v>
      </c>
    </row>
    <row r="531" spans="1:7" x14ac:dyDescent="0.3">
      <c r="A531" s="13"/>
      <c r="B531" s="13"/>
      <c r="C531" s="13" t="s">
        <v>1392</v>
      </c>
      <c r="D531" s="11"/>
      <c r="E531" s="11"/>
      <c r="F531" s="11"/>
      <c r="G531" s="13" t="s">
        <v>1393</v>
      </c>
    </row>
    <row r="532" spans="1:7" x14ac:dyDescent="0.3">
      <c r="A532" s="13"/>
      <c r="B532" s="13"/>
      <c r="C532" s="13" t="s">
        <v>1394</v>
      </c>
      <c r="D532" s="11"/>
      <c r="E532" s="11"/>
      <c r="F532" s="11"/>
      <c r="G532" s="13" t="s">
        <v>1395</v>
      </c>
    </row>
    <row r="533" spans="1:7" x14ac:dyDescent="0.3">
      <c r="A533" s="13"/>
      <c r="B533" s="13"/>
      <c r="C533" s="13" t="s">
        <v>1396</v>
      </c>
      <c r="D533" s="11"/>
      <c r="E533" s="11"/>
      <c r="F533" s="11"/>
      <c r="G533" s="13" t="s">
        <v>1397</v>
      </c>
    </row>
    <row r="534" spans="1:7" x14ac:dyDescent="0.3">
      <c r="A534" s="13"/>
      <c r="B534" s="13"/>
      <c r="C534" s="13" t="s">
        <v>1398</v>
      </c>
      <c r="D534" s="11"/>
      <c r="E534" s="11"/>
      <c r="F534" s="11"/>
      <c r="G534" s="13" t="s">
        <v>1399</v>
      </c>
    </row>
    <row r="535" spans="1:7" x14ac:dyDescent="0.3">
      <c r="A535" s="13"/>
      <c r="B535" s="13"/>
      <c r="C535" s="13" t="s">
        <v>1400</v>
      </c>
      <c r="D535" s="11"/>
      <c r="E535" s="11"/>
      <c r="F535" s="11"/>
      <c r="G535" s="13" t="s">
        <v>1401</v>
      </c>
    </row>
    <row r="536" spans="1:7" x14ac:dyDescent="0.3">
      <c r="A536" s="13"/>
      <c r="B536" s="13"/>
      <c r="C536" s="13" t="s">
        <v>1402</v>
      </c>
      <c r="D536" s="11"/>
      <c r="E536" s="11"/>
      <c r="F536" s="11"/>
      <c r="G536" s="13" t="s">
        <v>1403</v>
      </c>
    </row>
    <row r="537" spans="1:7" x14ac:dyDescent="0.3">
      <c r="A537" s="13"/>
      <c r="B537" s="13"/>
      <c r="C537" s="13" t="s">
        <v>1404</v>
      </c>
      <c r="D537" s="11"/>
      <c r="E537" s="11"/>
      <c r="F537" s="11"/>
      <c r="G537" s="13" t="s">
        <v>1405</v>
      </c>
    </row>
    <row r="538" spans="1:7" x14ac:dyDescent="0.3">
      <c r="A538" s="13"/>
      <c r="B538" s="13"/>
      <c r="C538" s="13" t="s">
        <v>1406</v>
      </c>
      <c r="D538" s="11"/>
      <c r="E538" s="11"/>
      <c r="F538" s="11"/>
      <c r="G538" s="13" t="s">
        <v>1407</v>
      </c>
    </row>
    <row r="539" spans="1:7" x14ac:dyDescent="0.3">
      <c r="A539" s="13"/>
      <c r="B539" s="13"/>
      <c r="C539" s="13" t="s">
        <v>1408</v>
      </c>
      <c r="D539" s="11"/>
      <c r="E539" s="11"/>
      <c r="F539" s="11"/>
      <c r="G539" s="13" t="s">
        <v>1409</v>
      </c>
    </row>
    <row r="540" spans="1:7" x14ac:dyDescent="0.3">
      <c r="A540" s="13"/>
      <c r="B540" s="13"/>
      <c r="C540" s="13" t="s">
        <v>1410</v>
      </c>
      <c r="D540" s="11"/>
      <c r="E540" s="11"/>
      <c r="F540" s="11"/>
      <c r="G540" s="13" t="s">
        <v>1411</v>
      </c>
    </row>
    <row r="541" spans="1:7" x14ac:dyDescent="0.3">
      <c r="A541" s="13"/>
      <c r="B541" s="13"/>
      <c r="C541" s="13" t="s">
        <v>1412</v>
      </c>
      <c r="D541" s="11"/>
      <c r="E541" s="11"/>
      <c r="F541" s="11"/>
      <c r="G541" s="13" t="s">
        <v>1413</v>
      </c>
    </row>
    <row r="542" spans="1:7" x14ac:dyDescent="0.3">
      <c r="A542" s="13"/>
      <c r="B542" s="13"/>
      <c r="C542" s="13" t="s">
        <v>1414</v>
      </c>
      <c r="D542" s="11"/>
      <c r="E542" s="11"/>
      <c r="F542" s="11"/>
      <c r="G542" s="13" t="s">
        <v>1415</v>
      </c>
    </row>
    <row r="543" spans="1:7" x14ac:dyDescent="0.3">
      <c r="A543" s="13"/>
      <c r="B543" s="13"/>
      <c r="C543" s="13" t="s">
        <v>1416</v>
      </c>
      <c r="D543" s="11"/>
      <c r="E543" s="11"/>
      <c r="F543" s="11"/>
      <c r="G543" s="13" t="s">
        <v>1417</v>
      </c>
    </row>
    <row r="544" spans="1:7" x14ac:dyDescent="0.3">
      <c r="A544" s="13"/>
      <c r="B544" s="13"/>
      <c r="C544" s="13" t="s">
        <v>1418</v>
      </c>
      <c r="D544" s="11"/>
      <c r="E544" s="11"/>
      <c r="F544" s="11"/>
      <c r="G544" s="13" t="s">
        <v>1419</v>
      </c>
    </row>
    <row r="545" spans="1:7" x14ac:dyDescent="0.3">
      <c r="A545" s="13"/>
      <c r="B545" s="13"/>
      <c r="C545" s="13" t="s">
        <v>1420</v>
      </c>
      <c r="D545" s="11"/>
      <c r="E545" s="11"/>
      <c r="F545" s="11"/>
      <c r="G545" s="13" t="s">
        <v>1421</v>
      </c>
    </row>
    <row r="546" spans="1:7" x14ac:dyDescent="0.3">
      <c r="A546" s="13"/>
      <c r="B546" s="13"/>
      <c r="C546" s="13" t="s">
        <v>1422</v>
      </c>
      <c r="D546" s="11"/>
      <c r="E546" s="11"/>
      <c r="F546" s="11"/>
      <c r="G546" s="13" t="s">
        <v>1423</v>
      </c>
    </row>
    <row r="547" spans="1:7" x14ac:dyDescent="0.3">
      <c r="A547" s="13"/>
      <c r="B547" s="13"/>
      <c r="C547" s="13" t="s">
        <v>1424</v>
      </c>
      <c r="D547" s="11"/>
      <c r="E547" s="11"/>
      <c r="F547" s="11"/>
      <c r="G547" s="13" t="s">
        <v>1425</v>
      </c>
    </row>
    <row r="548" spans="1:7" x14ac:dyDescent="0.3">
      <c r="A548" s="13"/>
      <c r="B548" s="13"/>
      <c r="C548" s="13" t="s">
        <v>1426</v>
      </c>
      <c r="D548" s="11"/>
      <c r="E548" s="11"/>
      <c r="F548" s="11"/>
      <c r="G548" s="13" t="s">
        <v>1427</v>
      </c>
    </row>
    <row r="549" spans="1:7" x14ac:dyDescent="0.3">
      <c r="A549" s="13"/>
      <c r="B549" s="13"/>
      <c r="C549" s="13" t="s">
        <v>1428</v>
      </c>
      <c r="D549" s="11"/>
      <c r="E549" s="11"/>
      <c r="F549" s="11"/>
      <c r="G549" s="13" t="s">
        <v>1429</v>
      </c>
    </row>
    <row r="550" spans="1:7" x14ac:dyDescent="0.3">
      <c r="A550" s="13"/>
      <c r="B550" s="13"/>
      <c r="C550" s="13" t="s">
        <v>1430</v>
      </c>
      <c r="D550" s="11"/>
      <c r="E550" s="11"/>
      <c r="F550" s="11"/>
      <c r="G550" s="13" t="s">
        <v>1431</v>
      </c>
    </row>
    <row r="551" spans="1:7" x14ac:dyDescent="0.3">
      <c r="A551" s="13"/>
      <c r="B551" s="13"/>
      <c r="C551" s="13" t="s">
        <v>1432</v>
      </c>
      <c r="D551" s="11"/>
      <c r="E551" s="11"/>
      <c r="F551" s="11"/>
      <c r="G551" s="13" t="s">
        <v>1433</v>
      </c>
    </row>
    <row r="552" spans="1:7" x14ac:dyDescent="0.3">
      <c r="A552" s="13"/>
      <c r="B552" s="13"/>
      <c r="C552" s="13" t="s">
        <v>1434</v>
      </c>
      <c r="D552" s="11"/>
      <c r="E552" s="11"/>
      <c r="F552" s="11"/>
      <c r="G552" s="13" t="s">
        <v>1435</v>
      </c>
    </row>
    <row r="553" spans="1:7" x14ac:dyDescent="0.3">
      <c r="A553" s="13"/>
      <c r="B553" s="13"/>
      <c r="C553" s="13" t="s">
        <v>1436</v>
      </c>
      <c r="D553" s="11"/>
      <c r="E553" s="11"/>
      <c r="F553" s="11"/>
      <c r="G553" s="13" t="s">
        <v>1437</v>
      </c>
    </row>
    <row r="554" spans="1:7" x14ac:dyDescent="0.3">
      <c r="A554" s="13"/>
      <c r="B554" s="13"/>
      <c r="C554" s="13" t="s">
        <v>1438</v>
      </c>
      <c r="D554" s="11"/>
      <c r="E554" s="11"/>
      <c r="F554" s="11"/>
      <c r="G554" s="13" t="s">
        <v>1439</v>
      </c>
    </row>
    <row r="555" spans="1:7" x14ac:dyDescent="0.3">
      <c r="A555" s="13"/>
      <c r="B555" s="13"/>
      <c r="C555" s="13" t="s">
        <v>1440</v>
      </c>
      <c r="D555" s="11"/>
      <c r="E555" s="11"/>
      <c r="F555" s="11"/>
      <c r="G555" s="13" t="s">
        <v>1441</v>
      </c>
    </row>
    <row r="556" spans="1:7" x14ac:dyDescent="0.3">
      <c r="A556" s="13"/>
      <c r="B556" s="13"/>
      <c r="C556" s="13" t="s">
        <v>1442</v>
      </c>
      <c r="D556" s="11"/>
      <c r="E556" s="11"/>
      <c r="F556" s="11"/>
      <c r="G556" s="13" t="s">
        <v>1443</v>
      </c>
    </row>
    <row r="557" spans="1:7" x14ac:dyDescent="0.3">
      <c r="A557" s="13"/>
      <c r="B557" s="13"/>
      <c r="C557" s="13" t="s">
        <v>1444</v>
      </c>
      <c r="D557" s="11"/>
      <c r="E557" s="11"/>
      <c r="F557" s="11"/>
      <c r="G557" s="13" t="s">
        <v>1445</v>
      </c>
    </row>
    <row r="558" spans="1:7" x14ac:dyDescent="0.3">
      <c r="A558" s="13"/>
      <c r="B558" s="13"/>
      <c r="C558" s="13" t="s">
        <v>1446</v>
      </c>
      <c r="D558" s="11"/>
      <c r="E558" s="11"/>
      <c r="F558" s="11"/>
      <c r="G558" s="13" t="s">
        <v>1447</v>
      </c>
    </row>
    <row r="559" spans="1:7" x14ac:dyDescent="0.3">
      <c r="A559" s="13"/>
      <c r="B559" s="13"/>
      <c r="C559" s="13" t="s">
        <v>1448</v>
      </c>
      <c r="D559" s="11"/>
      <c r="E559" s="11"/>
      <c r="F559" s="11"/>
      <c r="G559" s="13" t="s">
        <v>1449</v>
      </c>
    </row>
    <row r="560" spans="1:7" x14ac:dyDescent="0.3">
      <c r="A560" s="13"/>
      <c r="B560" s="13"/>
      <c r="C560" s="13" t="s">
        <v>1450</v>
      </c>
      <c r="D560" s="11"/>
      <c r="E560" s="11"/>
      <c r="F560" s="11"/>
      <c r="G560" s="13" t="s">
        <v>1451</v>
      </c>
    </row>
    <row r="561" spans="1:7" x14ac:dyDescent="0.3">
      <c r="A561" s="13"/>
      <c r="B561" s="13"/>
      <c r="C561" s="13" t="s">
        <v>1452</v>
      </c>
      <c r="D561" s="11"/>
      <c r="E561" s="11"/>
      <c r="F561" s="11"/>
      <c r="G561" s="13" t="s">
        <v>1453</v>
      </c>
    </row>
    <row r="562" spans="1:7" x14ac:dyDescent="0.3">
      <c r="A562" s="13"/>
      <c r="B562" s="13"/>
      <c r="C562" s="13" t="s">
        <v>1454</v>
      </c>
      <c r="D562" s="11"/>
      <c r="E562" s="11"/>
      <c r="F562" s="11"/>
      <c r="G562" s="13" t="s">
        <v>1455</v>
      </c>
    </row>
    <row r="563" spans="1:7" x14ac:dyDescent="0.3">
      <c r="A563" s="13"/>
      <c r="B563" s="13"/>
      <c r="C563" s="13" t="s">
        <v>1456</v>
      </c>
      <c r="D563" s="11"/>
      <c r="E563" s="11"/>
      <c r="F563" s="11"/>
      <c r="G563" s="13" t="s">
        <v>1457</v>
      </c>
    </row>
    <row r="564" spans="1:7" x14ac:dyDescent="0.3">
      <c r="A564" s="13"/>
      <c r="B564" s="13"/>
      <c r="C564" s="13" t="s">
        <v>1458</v>
      </c>
      <c r="D564" s="11"/>
      <c r="E564" s="11"/>
      <c r="F564" s="11"/>
      <c r="G564" s="13" t="s">
        <v>1459</v>
      </c>
    </row>
    <row r="565" spans="1:7" x14ac:dyDescent="0.3">
      <c r="A565" s="13"/>
      <c r="B565" s="13"/>
      <c r="C565" s="13" t="s">
        <v>1460</v>
      </c>
      <c r="D565" s="11"/>
      <c r="E565" s="11"/>
      <c r="F565" s="11"/>
      <c r="G565" s="13" t="s">
        <v>1461</v>
      </c>
    </row>
    <row r="566" spans="1:7" x14ac:dyDescent="0.3">
      <c r="A566" s="13"/>
      <c r="B566" s="13"/>
      <c r="C566" s="13" t="s">
        <v>1462</v>
      </c>
      <c r="D566" s="11"/>
      <c r="E566" s="11"/>
      <c r="F566" s="11"/>
      <c r="G566" s="13" t="s">
        <v>1463</v>
      </c>
    </row>
    <row r="567" spans="1:7" x14ac:dyDescent="0.3">
      <c r="A567" s="13"/>
      <c r="B567" s="13"/>
      <c r="C567" s="13" t="s">
        <v>1464</v>
      </c>
      <c r="D567" s="11"/>
      <c r="E567" s="11"/>
      <c r="F567" s="11"/>
      <c r="G567" s="13" t="s">
        <v>1465</v>
      </c>
    </row>
    <row r="568" spans="1:7" x14ac:dyDescent="0.3">
      <c r="A568" s="13"/>
      <c r="B568" s="13"/>
      <c r="C568" s="13" t="s">
        <v>1466</v>
      </c>
      <c r="D568" s="11"/>
      <c r="E568" s="11"/>
      <c r="F568" s="11"/>
      <c r="G568" s="13" t="s">
        <v>1467</v>
      </c>
    </row>
    <row r="569" spans="1:7" x14ac:dyDescent="0.3">
      <c r="A569" s="13"/>
      <c r="B569" s="13"/>
      <c r="C569" s="13" t="s">
        <v>1468</v>
      </c>
      <c r="D569" s="11"/>
      <c r="E569" s="11"/>
      <c r="F569" s="11"/>
      <c r="G569" s="13" t="s">
        <v>1469</v>
      </c>
    </row>
    <row r="570" spans="1:7" x14ac:dyDescent="0.3">
      <c r="A570" s="13"/>
      <c r="B570" s="13"/>
      <c r="C570" s="13" t="s">
        <v>1470</v>
      </c>
      <c r="D570" s="11"/>
      <c r="E570" s="11"/>
      <c r="F570" s="11"/>
      <c r="G570" s="13" t="s">
        <v>1471</v>
      </c>
    </row>
    <row r="571" spans="1:7" x14ac:dyDescent="0.3">
      <c r="A571" s="13"/>
      <c r="B571" s="13"/>
      <c r="C571" s="13" t="s">
        <v>1472</v>
      </c>
      <c r="D571" s="11"/>
      <c r="E571" s="11"/>
      <c r="F571" s="11"/>
      <c r="G571" s="13" t="s">
        <v>1473</v>
      </c>
    </row>
    <row r="572" spans="1:7" x14ac:dyDescent="0.3">
      <c r="A572" s="13"/>
      <c r="B572" s="13"/>
      <c r="C572" s="13" t="s">
        <v>1474</v>
      </c>
      <c r="D572" s="11"/>
      <c r="E572" s="11"/>
      <c r="F572" s="11"/>
      <c r="G572" s="13" t="s">
        <v>1475</v>
      </c>
    </row>
    <row r="573" spans="1:7" x14ac:dyDescent="0.3">
      <c r="A573" s="13"/>
      <c r="B573" s="13"/>
      <c r="C573" s="13" t="s">
        <v>1476</v>
      </c>
      <c r="D573" s="11"/>
      <c r="E573" s="11"/>
      <c r="F573" s="11"/>
      <c r="G573" s="13" t="s">
        <v>1477</v>
      </c>
    </row>
    <row r="574" spans="1:7" x14ac:dyDescent="0.3">
      <c r="A574" s="13"/>
      <c r="B574" s="13"/>
      <c r="C574" s="13" t="s">
        <v>1478</v>
      </c>
      <c r="D574" s="11"/>
      <c r="E574" s="11"/>
      <c r="F574" s="11"/>
      <c r="G574" s="13" t="s">
        <v>1479</v>
      </c>
    </row>
    <row r="575" spans="1:7" x14ac:dyDescent="0.3">
      <c r="A575" s="13"/>
      <c r="B575" s="13"/>
      <c r="C575" s="13" t="s">
        <v>1480</v>
      </c>
      <c r="D575" s="11"/>
      <c r="E575" s="11"/>
      <c r="F575" s="11"/>
      <c r="G575" s="13" t="s">
        <v>1481</v>
      </c>
    </row>
    <row r="576" spans="1:7" x14ac:dyDescent="0.3">
      <c r="A576" s="13"/>
      <c r="B576" s="13"/>
      <c r="C576" s="13" t="s">
        <v>1482</v>
      </c>
      <c r="D576" s="11"/>
      <c r="E576" s="11"/>
      <c r="F576" s="11"/>
      <c r="G576" s="13" t="s">
        <v>1483</v>
      </c>
    </row>
    <row r="577" spans="1:7" x14ac:dyDescent="0.3">
      <c r="A577" s="13"/>
      <c r="B577" s="13"/>
      <c r="C577" s="13" t="s">
        <v>1484</v>
      </c>
      <c r="D577" s="11"/>
      <c r="E577" s="11"/>
      <c r="F577" s="11"/>
      <c r="G577" s="13" t="s">
        <v>1485</v>
      </c>
    </row>
    <row r="578" spans="1:7" x14ac:dyDescent="0.3">
      <c r="A578" s="13"/>
      <c r="B578" s="13"/>
      <c r="C578" s="13" t="s">
        <v>1486</v>
      </c>
      <c r="D578" s="11"/>
      <c r="E578" s="11"/>
      <c r="F578" s="11"/>
      <c r="G578" s="13" t="s">
        <v>1487</v>
      </c>
    </row>
    <row r="579" spans="1:7" x14ac:dyDescent="0.3">
      <c r="A579" s="13"/>
      <c r="B579" s="13"/>
      <c r="C579" s="13" t="s">
        <v>1488</v>
      </c>
      <c r="D579" s="11"/>
      <c r="E579" s="11"/>
      <c r="F579" s="11"/>
      <c r="G579" s="13" t="s">
        <v>1489</v>
      </c>
    </row>
    <row r="580" spans="1:7" x14ac:dyDescent="0.3">
      <c r="A580" s="13"/>
      <c r="B580" s="13"/>
      <c r="C580" s="13" t="s">
        <v>1490</v>
      </c>
      <c r="D580" s="11"/>
      <c r="E580" s="11"/>
      <c r="F580" s="11"/>
      <c r="G580" s="13" t="s">
        <v>1491</v>
      </c>
    </row>
    <row r="581" spans="1:7" x14ac:dyDescent="0.3">
      <c r="A581" s="13"/>
      <c r="B581" s="13"/>
      <c r="C581" s="13" t="s">
        <v>1492</v>
      </c>
      <c r="D581" s="11"/>
      <c r="E581" s="11"/>
      <c r="F581" s="11"/>
      <c r="G581" s="13" t="s">
        <v>1493</v>
      </c>
    </row>
    <row r="582" spans="1:7" x14ac:dyDescent="0.3">
      <c r="A582" s="13"/>
      <c r="B582" s="13"/>
      <c r="C582" s="13" t="s">
        <v>1494</v>
      </c>
      <c r="D582" s="11"/>
      <c r="E582" s="11"/>
      <c r="F582" s="11"/>
      <c r="G582" s="13" t="s">
        <v>1495</v>
      </c>
    </row>
    <row r="583" spans="1:7" x14ac:dyDescent="0.3">
      <c r="A583" s="13"/>
      <c r="B583" s="13"/>
      <c r="C583" s="13" t="s">
        <v>1496</v>
      </c>
      <c r="D583" s="11"/>
      <c r="E583" s="11"/>
      <c r="F583" s="11"/>
      <c r="G583" s="13" t="s">
        <v>1497</v>
      </c>
    </row>
    <row r="584" spans="1:7" x14ac:dyDescent="0.3">
      <c r="A584" s="13"/>
      <c r="B584" s="13"/>
      <c r="C584" s="13" t="s">
        <v>1498</v>
      </c>
      <c r="D584" s="11"/>
      <c r="E584" s="11"/>
      <c r="F584" s="11"/>
      <c r="G584" s="13" t="s">
        <v>1499</v>
      </c>
    </row>
    <row r="585" spans="1:7" x14ac:dyDescent="0.3">
      <c r="A585" s="13"/>
      <c r="B585" s="13"/>
      <c r="C585" s="13" t="s">
        <v>1500</v>
      </c>
      <c r="D585" s="11"/>
      <c r="E585" s="11"/>
      <c r="F585" s="11"/>
      <c r="G585" s="13" t="s">
        <v>1501</v>
      </c>
    </row>
    <row r="586" spans="1:7" x14ac:dyDescent="0.3">
      <c r="A586" s="13"/>
      <c r="B586" s="13"/>
      <c r="C586" s="13" t="s">
        <v>1502</v>
      </c>
      <c r="D586" s="11"/>
      <c r="E586" s="11"/>
      <c r="F586" s="11"/>
      <c r="G586" s="13" t="s">
        <v>1503</v>
      </c>
    </row>
    <row r="587" spans="1:7" x14ac:dyDescent="0.3">
      <c r="A587" s="13"/>
      <c r="B587" s="13"/>
      <c r="C587" s="13" t="s">
        <v>1504</v>
      </c>
      <c r="D587" s="11"/>
      <c r="E587" s="11"/>
      <c r="F587" s="11"/>
      <c r="G587" s="13" t="s">
        <v>1505</v>
      </c>
    </row>
    <row r="588" spans="1:7" x14ac:dyDescent="0.3">
      <c r="A588" s="13"/>
      <c r="B588" s="13"/>
      <c r="C588" s="13" t="s">
        <v>1506</v>
      </c>
      <c r="D588" s="11"/>
      <c r="E588" s="11"/>
      <c r="F588" s="11"/>
      <c r="G588" s="13" t="s">
        <v>1507</v>
      </c>
    </row>
    <row r="589" spans="1:7" x14ac:dyDescent="0.3">
      <c r="A589" s="13"/>
      <c r="B589" s="13"/>
      <c r="C589" s="13" t="s">
        <v>1508</v>
      </c>
      <c r="D589" s="11"/>
      <c r="E589" s="11"/>
      <c r="F589" s="11"/>
      <c r="G589" s="13" t="s">
        <v>1509</v>
      </c>
    </row>
    <row r="590" spans="1:7" x14ac:dyDescent="0.3">
      <c r="A590" s="13"/>
      <c r="B590" s="13"/>
      <c r="C590" s="13" t="s">
        <v>1510</v>
      </c>
      <c r="D590" s="11"/>
      <c r="E590" s="11"/>
      <c r="F590" s="11"/>
      <c r="G590" s="13" t="s">
        <v>1511</v>
      </c>
    </row>
    <row r="591" spans="1:7" x14ac:dyDescent="0.3">
      <c r="A591" s="13"/>
      <c r="B591" s="13"/>
      <c r="C591" s="13" t="s">
        <v>1512</v>
      </c>
      <c r="D591" s="11"/>
      <c r="E591" s="11"/>
      <c r="F591" s="11"/>
      <c r="G591" s="13" t="s">
        <v>1513</v>
      </c>
    </row>
    <row r="592" spans="1:7" x14ac:dyDescent="0.3">
      <c r="A592" s="13"/>
      <c r="B592" s="13"/>
      <c r="C592" s="13" t="s">
        <v>1514</v>
      </c>
      <c r="D592" s="11"/>
      <c r="E592" s="11"/>
      <c r="F592" s="11"/>
      <c r="G592" s="13" t="s">
        <v>1515</v>
      </c>
    </row>
    <row r="593" spans="1:7" x14ac:dyDescent="0.3">
      <c r="A593" s="13"/>
      <c r="B593" s="13"/>
      <c r="C593" s="13" t="s">
        <v>1516</v>
      </c>
      <c r="D593" s="11"/>
      <c r="E593" s="11"/>
      <c r="F593" s="11"/>
      <c r="G593" s="13" t="s">
        <v>1517</v>
      </c>
    </row>
    <row r="594" spans="1:7" x14ac:dyDescent="0.3">
      <c r="A594" s="13"/>
      <c r="B594" s="13"/>
      <c r="C594" s="13" t="s">
        <v>1518</v>
      </c>
      <c r="D594" s="11"/>
      <c r="E594" s="11"/>
      <c r="F594" s="11"/>
      <c r="G594" s="13" t="s">
        <v>1519</v>
      </c>
    </row>
    <row r="595" spans="1:7" x14ac:dyDescent="0.3">
      <c r="A595" s="13"/>
      <c r="B595" s="13"/>
      <c r="C595" s="13" t="s">
        <v>1520</v>
      </c>
      <c r="D595" s="11"/>
      <c r="E595" s="11"/>
      <c r="F595" s="11"/>
      <c r="G595" s="13" t="s">
        <v>1521</v>
      </c>
    </row>
    <row r="596" spans="1:7" x14ac:dyDescent="0.3">
      <c r="A596" s="13"/>
      <c r="B596" s="13"/>
      <c r="C596" s="13" t="s">
        <v>1522</v>
      </c>
      <c r="D596" s="11"/>
      <c r="E596" s="11"/>
      <c r="F596" s="11"/>
      <c r="G596" s="13" t="s">
        <v>1523</v>
      </c>
    </row>
    <row r="597" spans="1:7" x14ac:dyDescent="0.3">
      <c r="A597" s="13"/>
      <c r="B597" s="13"/>
      <c r="C597" s="13" t="s">
        <v>1524</v>
      </c>
      <c r="D597" s="11"/>
      <c r="E597" s="11"/>
      <c r="F597" s="11"/>
      <c r="G597" s="13" t="s">
        <v>1525</v>
      </c>
    </row>
    <row r="598" spans="1:7" x14ac:dyDescent="0.3">
      <c r="A598" s="13"/>
      <c r="B598" s="13"/>
      <c r="C598" s="13" t="s">
        <v>1526</v>
      </c>
      <c r="D598" s="11"/>
      <c r="E598" s="11"/>
      <c r="F598" s="11"/>
      <c r="G598" s="13" t="s">
        <v>1527</v>
      </c>
    </row>
    <row r="599" spans="1:7" x14ac:dyDescent="0.3">
      <c r="A599" s="13"/>
      <c r="B599" s="13"/>
      <c r="C599" s="13" t="s">
        <v>1528</v>
      </c>
      <c r="D599" s="11"/>
      <c r="E599" s="11"/>
      <c r="F599" s="11"/>
      <c r="G599" s="13" t="s">
        <v>1529</v>
      </c>
    </row>
    <row r="600" spans="1:7" x14ac:dyDescent="0.3">
      <c r="A600" s="13"/>
      <c r="B600" s="13"/>
      <c r="C600" s="13" t="s">
        <v>1530</v>
      </c>
      <c r="D600" s="11"/>
      <c r="E600" s="11"/>
      <c r="F600" s="11"/>
      <c r="G600" s="13" t="s">
        <v>1531</v>
      </c>
    </row>
    <row r="601" spans="1:7" x14ac:dyDescent="0.3">
      <c r="A601" s="13"/>
      <c r="B601" s="13"/>
      <c r="C601" s="13" t="s">
        <v>1532</v>
      </c>
      <c r="D601" s="11"/>
      <c r="E601" s="11"/>
      <c r="F601" s="11"/>
      <c r="G601" s="13" t="s">
        <v>1533</v>
      </c>
    </row>
    <row r="602" spans="1:7" x14ac:dyDescent="0.3">
      <c r="A602" s="13"/>
      <c r="B602" s="13"/>
      <c r="C602" s="13" t="s">
        <v>1534</v>
      </c>
      <c r="D602" s="11"/>
      <c r="E602" s="11"/>
      <c r="F602" s="11"/>
      <c r="G602" s="13" t="s">
        <v>1535</v>
      </c>
    </row>
    <row r="603" spans="1:7" x14ac:dyDescent="0.3">
      <c r="A603" s="13"/>
      <c r="B603" s="13"/>
      <c r="C603" s="13" t="s">
        <v>1536</v>
      </c>
      <c r="D603" s="11"/>
      <c r="E603" s="11"/>
      <c r="F603" s="11"/>
      <c r="G603" s="13" t="s">
        <v>1537</v>
      </c>
    </row>
    <row r="604" spans="1:7" x14ac:dyDescent="0.3">
      <c r="A604" s="13"/>
      <c r="B604" s="13"/>
      <c r="C604" s="13" t="s">
        <v>1538</v>
      </c>
      <c r="D604" s="11"/>
      <c r="E604" s="11"/>
      <c r="F604" s="11"/>
      <c r="G604" s="13" t="s">
        <v>1539</v>
      </c>
    </row>
    <row r="605" spans="1:7" x14ac:dyDescent="0.3">
      <c r="A605" s="13"/>
      <c r="B605" s="13"/>
      <c r="C605" s="13" t="s">
        <v>1540</v>
      </c>
      <c r="D605" s="11"/>
      <c r="E605" s="11"/>
      <c r="F605" s="11"/>
      <c r="G605" s="13" t="s">
        <v>1541</v>
      </c>
    </row>
    <row r="606" spans="1:7" x14ac:dyDescent="0.3">
      <c r="A606" s="13"/>
      <c r="B606" s="13"/>
      <c r="C606" s="13" t="s">
        <v>1542</v>
      </c>
      <c r="D606" s="11"/>
      <c r="E606" s="11"/>
      <c r="F606" s="11"/>
      <c r="G606" s="13" t="s">
        <v>1543</v>
      </c>
    </row>
    <row r="607" spans="1:7" x14ac:dyDescent="0.3">
      <c r="A607" s="13"/>
      <c r="B607" s="13"/>
      <c r="C607" s="13" t="s">
        <v>1544</v>
      </c>
      <c r="D607" s="11"/>
      <c r="E607" s="11"/>
      <c r="F607" s="11"/>
      <c r="G607" s="13" t="s">
        <v>1545</v>
      </c>
    </row>
    <row r="608" spans="1:7" x14ac:dyDescent="0.3">
      <c r="A608" s="13"/>
      <c r="B608" s="13"/>
      <c r="C608" s="13" t="s">
        <v>1546</v>
      </c>
      <c r="D608" s="11"/>
      <c r="E608" s="11"/>
      <c r="F608" s="11"/>
      <c r="G608" s="13" t="s">
        <v>1547</v>
      </c>
    </row>
    <row r="609" spans="1:7" x14ac:dyDescent="0.3">
      <c r="A609" s="13"/>
      <c r="B609" s="13"/>
      <c r="C609" s="13" t="s">
        <v>1548</v>
      </c>
      <c r="D609" s="11"/>
      <c r="E609" s="11"/>
      <c r="F609" s="11"/>
      <c r="G609" s="13" t="s">
        <v>1549</v>
      </c>
    </row>
    <row r="610" spans="1:7" x14ac:dyDescent="0.3">
      <c r="A610" s="13"/>
      <c r="B610" s="13"/>
      <c r="C610" s="13" t="s">
        <v>1550</v>
      </c>
      <c r="D610" s="11"/>
      <c r="E610" s="11"/>
      <c r="F610" s="11"/>
      <c r="G610" s="13" t="s">
        <v>1551</v>
      </c>
    </row>
    <row r="611" spans="1:7" x14ac:dyDescent="0.3">
      <c r="A611" s="13"/>
      <c r="B611" s="13"/>
      <c r="C611" s="13" t="s">
        <v>1552</v>
      </c>
      <c r="D611" s="11"/>
      <c r="E611" s="11"/>
      <c r="F611" s="11"/>
      <c r="G611" s="13" t="s">
        <v>1553</v>
      </c>
    </row>
    <row r="612" spans="1:7" x14ac:dyDescent="0.3">
      <c r="A612" s="13"/>
      <c r="B612" s="13"/>
      <c r="C612" s="13" t="s">
        <v>1554</v>
      </c>
      <c r="D612" s="11"/>
      <c r="E612" s="11"/>
      <c r="F612" s="11"/>
      <c r="G612" s="13" t="s">
        <v>1555</v>
      </c>
    </row>
    <row r="613" spans="1:7" x14ac:dyDescent="0.3">
      <c r="A613" s="13"/>
      <c r="B613" s="13"/>
      <c r="C613" s="13" t="s">
        <v>1556</v>
      </c>
      <c r="D613" s="11"/>
      <c r="E613" s="11"/>
      <c r="F613" s="11"/>
      <c r="G613" s="13" t="s">
        <v>1557</v>
      </c>
    </row>
    <row r="614" spans="1:7" x14ac:dyDescent="0.3">
      <c r="A614" s="13"/>
      <c r="B614" s="13"/>
      <c r="C614" s="13" t="s">
        <v>1558</v>
      </c>
      <c r="D614" s="11"/>
      <c r="E614" s="11"/>
      <c r="F614" s="11"/>
      <c r="G614" s="13" t="s">
        <v>1559</v>
      </c>
    </row>
    <row r="615" spans="1:7" x14ac:dyDescent="0.3">
      <c r="A615" s="13"/>
      <c r="B615" s="13"/>
      <c r="C615" s="13" t="s">
        <v>1560</v>
      </c>
      <c r="D615" s="11"/>
      <c r="E615" s="11"/>
      <c r="F615" s="11"/>
      <c r="G615" s="13" t="s">
        <v>1561</v>
      </c>
    </row>
    <row r="616" spans="1:7" x14ac:dyDescent="0.3">
      <c r="A616" s="13"/>
      <c r="B616" s="13"/>
      <c r="C616" s="13" t="s">
        <v>1562</v>
      </c>
      <c r="D616" s="11"/>
      <c r="E616" s="11"/>
      <c r="F616" s="11"/>
      <c r="G616" s="13" t="s">
        <v>1563</v>
      </c>
    </row>
    <row r="617" spans="1:7" x14ac:dyDescent="0.3">
      <c r="A617" s="13"/>
      <c r="B617" s="13"/>
      <c r="C617" s="13" t="s">
        <v>1564</v>
      </c>
      <c r="D617" s="11"/>
      <c r="E617" s="11"/>
      <c r="F617" s="11"/>
      <c r="G617" s="13" t="s">
        <v>1565</v>
      </c>
    </row>
    <row r="618" spans="1:7" x14ac:dyDescent="0.3">
      <c r="A618" s="13"/>
      <c r="B618" s="13"/>
      <c r="C618" s="13" t="s">
        <v>1566</v>
      </c>
      <c r="D618" s="11"/>
      <c r="E618" s="11"/>
      <c r="F618" s="11"/>
      <c r="G618" s="13" t="s">
        <v>1567</v>
      </c>
    </row>
    <row r="619" spans="1:7" x14ac:dyDescent="0.3">
      <c r="A619" s="13"/>
      <c r="B619" s="13"/>
      <c r="C619" s="13" t="s">
        <v>1568</v>
      </c>
      <c r="D619" s="11"/>
      <c r="E619" s="11"/>
      <c r="F619" s="11"/>
      <c r="G619" s="13" t="s">
        <v>1569</v>
      </c>
    </row>
    <row r="620" spans="1:7" x14ac:dyDescent="0.3">
      <c r="A620" s="13"/>
      <c r="B620" s="13"/>
      <c r="C620" s="13" t="s">
        <v>1570</v>
      </c>
      <c r="D620" s="11"/>
      <c r="E620" s="11"/>
      <c r="F620" s="11"/>
      <c r="G620" s="13" t="s">
        <v>1571</v>
      </c>
    </row>
    <row r="621" spans="1:7" x14ac:dyDescent="0.3">
      <c r="A621" s="13"/>
      <c r="B621" s="13"/>
      <c r="C621" s="13" t="s">
        <v>1572</v>
      </c>
      <c r="D621" s="11"/>
      <c r="E621" s="11"/>
      <c r="F621" s="11"/>
      <c r="G621" s="13" t="s">
        <v>1573</v>
      </c>
    </row>
    <row r="622" spans="1:7" x14ac:dyDescent="0.3">
      <c r="A622" s="13"/>
      <c r="B622" s="13"/>
      <c r="C622" s="13" t="s">
        <v>1574</v>
      </c>
      <c r="D622" s="11"/>
      <c r="E622" s="11"/>
      <c r="F622" s="11"/>
      <c r="G622" s="13" t="s">
        <v>1575</v>
      </c>
    </row>
    <row r="623" spans="1:7" x14ac:dyDescent="0.3">
      <c r="A623" s="13"/>
      <c r="B623" s="13"/>
      <c r="C623" s="13" t="s">
        <v>1576</v>
      </c>
      <c r="D623" s="11"/>
      <c r="E623" s="11"/>
      <c r="F623" s="11"/>
      <c r="G623" s="13" t="s">
        <v>1577</v>
      </c>
    </row>
    <row r="624" spans="1:7" x14ac:dyDescent="0.3">
      <c r="A624" s="13"/>
      <c r="B624" s="13"/>
      <c r="C624" s="13" t="s">
        <v>1578</v>
      </c>
      <c r="D624" s="11"/>
      <c r="E624" s="11"/>
      <c r="F624" s="11"/>
      <c r="G624" s="13" t="s">
        <v>1579</v>
      </c>
    </row>
    <row r="625" spans="1:7" x14ac:dyDescent="0.3">
      <c r="A625" s="13"/>
      <c r="B625" s="13"/>
      <c r="C625" s="13" t="s">
        <v>1580</v>
      </c>
      <c r="D625" s="11"/>
      <c r="E625" s="11"/>
      <c r="F625" s="11"/>
      <c r="G625" s="13" t="s">
        <v>1581</v>
      </c>
    </row>
    <row r="626" spans="1:7" x14ac:dyDescent="0.3">
      <c r="A626" s="13"/>
      <c r="B626" s="13"/>
      <c r="C626" s="13" t="s">
        <v>1582</v>
      </c>
      <c r="D626" s="11"/>
      <c r="E626" s="11"/>
      <c r="F626" s="11"/>
      <c r="G626" s="13" t="s">
        <v>1583</v>
      </c>
    </row>
    <row r="627" spans="1:7" x14ac:dyDescent="0.3">
      <c r="A627" s="13"/>
      <c r="B627" s="13"/>
      <c r="C627" s="13" t="s">
        <v>1584</v>
      </c>
      <c r="D627" s="11"/>
      <c r="E627" s="11"/>
      <c r="F627" s="11"/>
      <c r="G627" s="13" t="s">
        <v>1585</v>
      </c>
    </row>
    <row r="628" spans="1:7" x14ac:dyDescent="0.3">
      <c r="A628" s="13"/>
      <c r="B628" s="13"/>
      <c r="C628" s="13" t="s">
        <v>1586</v>
      </c>
      <c r="D628" s="11"/>
      <c r="E628" s="11"/>
      <c r="F628" s="11"/>
      <c r="G628" s="13" t="s">
        <v>1587</v>
      </c>
    </row>
    <row r="629" spans="1:7" x14ac:dyDescent="0.3">
      <c r="A629" s="13"/>
      <c r="B629" s="13"/>
      <c r="C629" s="13" t="s">
        <v>1588</v>
      </c>
      <c r="D629" s="11"/>
      <c r="E629" s="11"/>
      <c r="F629" s="11"/>
      <c r="G629" s="13" t="s">
        <v>1589</v>
      </c>
    </row>
    <row r="630" spans="1:7" x14ac:dyDescent="0.3">
      <c r="A630" s="13"/>
      <c r="B630" s="13"/>
      <c r="C630" s="13" t="s">
        <v>1590</v>
      </c>
      <c r="D630" s="11"/>
      <c r="E630" s="11"/>
      <c r="F630" s="11"/>
      <c r="G630" s="13" t="s">
        <v>1591</v>
      </c>
    </row>
    <row r="631" spans="1:7" x14ac:dyDescent="0.3">
      <c r="A631" s="13"/>
      <c r="B631" s="13"/>
      <c r="C631" s="13" t="s">
        <v>1592</v>
      </c>
      <c r="D631" s="11"/>
      <c r="E631" s="11"/>
      <c r="F631" s="11"/>
      <c r="G631" s="13" t="s">
        <v>1593</v>
      </c>
    </row>
    <row r="632" spans="1:7" x14ac:dyDescent="0.3">
      <c r="A632" s="13"/>
      <c r="B632" s="13"/>
      <c r="C632" s="13" t="s">
        <v>1594</v>
      </c>
      <c r="D632" s="11"/>
      <c r="E632" s="11"/>
      <c r="F632" s="11"/>
      <c r="G632" s="13" t="s">
        <v>1595</v>
      </c>
    </row>
    <row r="633" spans="1:7" x14ac:dyDescent="0.3">
      <c r="A633" s="13"/>
      <c r="B633" s="13"/>
      <c r="C633" s="13" t="s">
        <v>1596</v>
      </c>
      <c r="D633" s="11"/>
      <c r="E633" s="11"/>
      <c r="F633" s="11"/>
      <c r="G633" s="13" t="s">
        <v>1597</v>
      </c>
    </row>
    <row r="634" spans="1:7" x14ac:dyDescent="0.3">
      <c r="A634" s="13"/>
      <c r="B634" s="13"/>
      <c r="C634" s="13" t="s">
        <v>1598</v>
      </c>
      <c r="D634" s="11"/>
      <c r="E634" s="11"/>
      <c r="F634" s="11"/>
      <c r="G634" s="13" t="s">
        <v>1599</v>
      </c>
    </row>
    <row r="635" spans="1:7" x14ac:dyDescent="0.3">
      <c r="A635" s="13"/>
      <c r="B635" s="13"/>
      <c r="C635" s="13" t="s">
        <v>1600</v>
      </c>
      <c r="D635" s="11"/>
      <c r="E635" s="11"/>
      <c r="F635" s="11"/>
      <c r="G635" s="13" t="s">
        <v>1601</v>
      </c>
    </row>
    <row r="636" spans="1:7" x14ac:dyDescent="0.3">
      <c r="A636" s="13"/>
      <c r="B636" s="13"/>
      <c r="C636" s="13" t="s">
        <v>1602</v>
      </c>
      <c r="D636" s="11"/>
      <c r="E636" s="11"/>
      <c r="F636" s="11"/>
      <c r="G636" s="13" t="s">
        <v>1603</v>
      </c>
    </row>
    <row r="637" spans="1:7" x14ac:dyDescent="0.3">
      <c r="A637" s="13"/>
      <c r="B637" s="13"/>
      <c r="C637" s="13" t="s">
        <v>1604</v>
      </c>
      <c r="D637" s="11"/>
      <c r="E637" s="11"/>
      <c r="F637" s="11"/>
      <c r="G637" s="13" t="s">
        <v>1605</v>
      </c>
    </row>
    <row r="638" spans="1:7" x14ac:dyDescent="0.3">
      <c r="A638" s="13"/>
      <c r="B638" s="13"/>
      <c r="C638" s="13" t="s">
        <v>1606</v>
      </c>
      <c r="D638" s="11"/>
      <c r="E638" s="11"/>
      <c r="F638" s="11"/>
      <c r="G638" s="13" t="s">
        <v>1607</v>
      </c>
    </row>
    <row r="639" spans="1:7" x14ac:dyDescent="0.3">
      <c r="A639" s="13"/>
      <c r="B639" s="13"/>
      <c r="C639" s="13" t="s">
        <v>1608</v>
      </c>
      <c r="D639" s="11"/>
      <c r="E639" s="11"/>
      <c r="F639" s="11"/>
      <c r="G639" s="13" t="s">
        <v>1609</v>
      </c>
    </row>
    <row r="640" spans="1:7" x14ac:dyDescent="0.3">
      <c r="A640" s="13"/>
      <c r="B640" s="13"/>
      <c r="C640" s="13" t="s">
        <v>1610</v>
      </c>
      <c r="D640" s="11"/>
      <c r="E640" s="11"/>
      <c r="F640" s="11"/>
      <c r="G640" s="13" t="s">
        <v>1611</v>
      </c>
    </row>
    <row r="641" spans="1:7" x14ac:dyDescent="0.3">
      <c r="A641" s="13"/>
      <c r="B641" s="13"/>
      <c r="C641" s="13" t="s">
        <v>1612</v>
      </c>
      <c r="D641" s="11"/>
      <c r="E641" s="11"/>
      <c r="F641" s="11"/>
      <c r="G641" s="13" t="s">
        <v>1613</v>
      </c>
    </row>
    <row r="642" spans="1:7" x14ac:dyDescent="0.3">
      <c r="A642" s="13"/>
      <c r="B642" s="13"/>
      <c r="C642" s="13" t="s">
        <v>1614</v>
      </c>
      <c r="D642" s="11"/>
      <c r="E642" s="11"/>
      <c r="F642" s="11"/>
      <c r="G642" s="13" t="s">
        <v>1615</v>
      </c>
    </row>
    <row r="643" spans="1:7" x14ac:dyDescent="0.3">
      <c r="A643" s="13"/>
      <c r="B643" s="13"/>
      <c r="C643" s="13" t="s">
        <v>1616</v>
      </c>
      <c r="D643" s="11"/>
      <c r="E643" s="11"/>
      <c r="F643" s="11"/>
      <c r="G643" s="13" t="s">
        <v>1617</v>
      </c>
    </row>
    <row r="644" spans="1:7" x14ac:dyDescent="0.3">
      <c r="A644" s="13"/>
      <c r="B644" s="13"/>
      <c r="C644" s="13" t="s">
        <v>1618</v>
      </c>
      <c r="D644" s="11"/>
      <c r="E644" s="11"/>
      <c r="F644" s="11"/>
      <c r="G644" s="13" t="s">
        <v>1619</v>
      </c>
    </row>
    <row r="645" spans="1:7" x14ac:dyDescent="0.3">
      <c r="A645" s="13"/>
      <c r="B645" s="13"/>
      <c r="C645" s="13" t="s">
        <v>1620</v>
      </c>
      <c r="D645" s="11"/>
      <c r="E645" s="11"/>
      <c r="F645" s="11"/>
      <c r="G645" s="13" t="s">
        <v>1621</v>
      </c>
    </row>
    <row r="646" spans="1:7" x14ac:dyDescent="0.3">
      <c r="A646" s="13"/>
      <c r="B646" s="13"/>
      <c r="C646" s="13" t="s">
        <v>1622</v>
      </c>
      <c r="D646" s="11"/>
      <c r="E646" s="11"/>
      <c r="F646" s="11"/>
      <c r="G646" s="13" t="s">
        <v>1623</v>
      </c>
    </row>
    <row r="647" spans="1:7" x14ac:dyDescent="0.3">
      <c r="A647" s="13"/>
      <c r="B647" s="13"/>
      <c r="C647" s="13" t="s">
        <v>1624</v>
      </c>
      <c r="D647" s="11"/>
      <c r="E647" s="11"/>
      <c r="F647" s="11"/>
      <c r="G647" s="13" t="s">
        <v>1625</v>
      </c>
    </row>
    <row r="648" spans="1:7" x14ac:dyDescent="0.3">
      <c r="A648" s="13"/>
      <c r="B648" s="13"/>
      <c r="C648" s="13" t="s">
        <v>1626</v>
      </c>
      <c r="D648" s="11"/>
      <c r="E648" s="11"/>
      <c r="F648" s="11"/>
      <c r="G648" s="13" t="s">
        <v>1627</v>
      </c>
    </row>
    <row r="649" spans="1:7" x14ac:dyDescent="0.3">
      <c r="A649" s="13"/>
      <c r="B649" s="13"/>
      <c r="C649" s="13" t="s">
        <v>1628</v>
      </c>
      <c r="D649" s="11"/>
      <c r="E649" s="11"/>
      <c r="F649" s="11"/>
      <c r="G649" s="13" t="s">
        <v>1629</v>
      </c>
    </row>
    <row r="650" spans="1:7" x14ac:dyDescent="0.3">
      <c r="A650" s="13"/>
      <c r="B650" s="13"/>
      <c r="C650" s="13" t="s">
        <v>1630</v>
      </c>
      <c r="D650" s="11"/>
      <c r="E650" s="11"/>
      <c r="F650" s="11"/>
      <c r="G650" s="13" t="s">
        <v>1631</v>
      </c>
    </row>
    <row r="651" spans="1:7" x14ac:dyDescent="0.3">
      <c r="A651" s="13"/>
      <c r="B651" s="13"/>
      <c r="C651" s="13" t="s">
        <v>1632</v>
      </c>
      <c r="D651" s="11"/>
      <c r="E651" s="11"/>
      <c r="F651" s="11"/>
      <c r="G651" s="13" t="s">
        <v>1633</v>
      </c>
    </row>
    <row r="652" spans="1:7" x14ac:dyDescent="0.3">
      <c r="A652" s="13"/>
      <c r="B652" s="13"/>
      <c r="C652" s="13" t="s">
        <v>1634</v>
      </c>
      <c r="D652" s="11"/>
      <c r="E652" s="11"/>
      <c r="F652" s="11"/>
      <c r="G652" s="13" t="s">
        <v>1635</v>
      </c>
    </row>
    <row r="653" spans="1:7" x14ac:dyDescent="0.3">
      <c r="A653" s="13"/>
      <c r="B653" s="13"/>
      <c r="C653" s="13" t="s">
        <v>1636</v>
      </c>
      <c r="D653" s="11"/>
      <c r="E653" s="11"/>
      <c r="F653" s="11"/>
      <c r="G653" s="13" t="s">
        <v>1637</v>
      </c>
    </row>
    <row r="654" spans="1:7" x14ac:dyDescent="0.3">
      <c r="A654" s="13"/>
      <c r="B654" s="13"/>
      <c r="C654" s="13" t="s">
        <v>1638</v>
      </c>
      <c r="D654" s="11"/>
      <c r="E654" s="11"/>
      <c r="F654" s="11"/>
      <c r="G654" s="13" t="s">
        <v>1639</v>
      </c>
    </row>
    <row r="655" spans="1:7" x14ac:dyDescent="0.3">
      <c r="A655" s="13"/>
      <c r="B655" s="13"/>
      <c r="C655" s="13" t="s">
        <v>1640</v>
      </c>
      <c r="D655" s="11"/>
      <c r="E655" s="11"/>
      <c r="F655" s="11"/>
      <c r="G655" s="13" t="s">
        <v>1641</v>
      </c>
    </row>
    <row r="656" spans="1:7" x14ac:dyDescent="0.3">
      <c r="A656" s="13"/>
      <c r="B656" s="13"/>
      <c r="C656" s="13" t="s">
        <v>1642</v>
      </c>
      <c r="D656" s="11"/>
      <c r="E656" s="11"/>
      <c r="F656" s="11"/>
      <c r="G656" s="13" t="s">
        <v>1643</v>
      </c>
    </row>
    <row r="657" spans="1:7" x14ac:dyDescent="0.3">
      <c r="A657" s="13"/>
      <c r="B657" s="13"/>
      <c r="C657" s="13" t="s">
        <v>1644</v>
      </c>
      <c r="D657" s="11"/>
      <c r="E657" s="11"/>
      <c r="F657" s="11"/>
      <c r="G657" s="13" t="s">
        <v>1645</v>
      </c>
    </row>
    <row r="658" spans="1:7" x14ac:dyDescent="0.3">
      <c r="A658" s="13"/>
      <c r="B658" s="13"/>
      <c r="C658" s="13" t="s">
        <v>1646</v>
      </c>
      <c r="D658" s="11"/>
      <c r="E658" s="11"/>
      <c r="F658" s="11"/>
      <c r="G658" s="13" t="s">
        <v>1647</v>
      </c>
    </row>
    <row r="659" spans="1:7" x14ac:dyDescent="0.3">
      <c r="A659" s="13"/>
      <c r="B659" s="13"/>
      <c r="C659" s="13" t="s">
        <v>1648</v>
      </c>
      <c r="D659" s="11"/>
      <c r="E659" s="11"/>
      <c r="F659" s="11"/>
      <c r="G659" s="13" t="s">
        <v>1649</v>
      </c>
    </row>
    <row r="660" spans="1:7" x14ac:dyDescent="0.3">
      <c r="A660" s="13"/>
      <c r="B660" s="13"/>
      <c r="C660" s="13" t="s">
        <v>1650</v>
      </c>
      <c r="D660" s="11"/>
      <c r="E660" s="11"/>
      <c r="F660" s="11"/>
      <c r="G660" s="13" t="s">
        <v>1651</v>
      </c>
    </row>
    <row r="661" spans="1:7" x14ac:dyDescent="0.3">
      <c r="A661" s="13"/>
      <c r="B661" s="13"/>
      <c r="C661" s="13" t="s">
        <v>1652</v>
      </c>
      <c r="D661" s="11"/>
      <c r="E661" s="11"/>
      <c r="F661" s="11"/>
      <c r="G661" s="13" t="s">
        <v>1653</v>
      </c>
    </row>
    <row r="662" spans="1:7" x14ac:dyDescent="0.3">
      <c r="A662" s="13"/>
      <c r="B662" s="13"/>
      <c r="C662" s="13" t="s">
        <v>1654</v>
      </c>
      <c r="D662" s="11"/>
      <c r="E662" s="11"/>
      <c r="F662" s="11"/>
      <c r="G662" s="13" t="s">
        <v>1655</v>
      </c>
    </row>
    <row r="663" spans="1:7" x14ac:dyDescent="0.3">
      <c r="A663" s="13"/>
      <c r="B663" s="13"/>
      <c r="C663" s="13" t="s">
        <v>1656</v>
      </c>
      <c r="D663" s="11"/>
      <c r="E663" s="11"/>
      <c r="F663" s="11"/>
      <c r="G663" s="13" t="s">
        <v>1657</v>
      </c>
    </row>
    <row r="664" spans="1:7" x14ac:dyDescent="0.3">
      <c r="A664" s="13"/>
      <c r="B664" s="13"/>
      <c r="C664" s="13" t="s">
        <v>1658</v>
      </c>
      <c r="D664" s="11"/>
      <c r="E664" s="11"/>
      <c r="F664" s="11"/>
      <c r="G664" s="13" t="s">
        <v>1659</v>
      </c>
    </row>
    <row r="665" spans="1:7" x14ac:dyDescent="0.3">
      <c r="A665" s="13"/>
      <c r="B665" s="13"/>
      <c r="C665" s="13" t="s">
        <v>1660</v>
      </c>
      <c r="D665" s="11"/>
      <c r="E665" s="11"/>
      <c r="F665" s="11"/>
      <c r="G665" s="13" t="s">
        <v>1661</v>
      </c>
    </row>
    <row r="666" spans="1:7" x14ac:dyDescent="0.3">
      <c r="A666" s="13"/>
      <c r="B666" s="13"/>
      <c r="C666" s="13" t="s">
        <v>1662</v>
      </c>
      <c r="D666" s="11"/>
      <c r="E666" s="11"/>
      <c r="F666" s="11"/>
      <c r="G666" s="13" t="s">
        <v>1663</v>
      </c>
    </row>
    <row r="667" spans="1:7" x14ac:dyDescent="0.3">
      <c r="A667" s="13"/>
      <c r="B667" s="13"/>
      <c r="C667" s="13" t="s">
        <v>1664</v>
      </c>
      <c r="D667" s="11"/>
      <c r="E667" s="11"/>
      <c r="F667" s="11"/>
      <c r="G667" s="13" t="s">
        <v>1665</v>
      </c>
    </row>
    <row r="668" spans="1:7" x14ac:dyDescent="0.3">
      <c r="A668" s="13"/>
      <c r="B668" s="13"/>
      <c r="C668" s="13" t="s">
        <v>1666</v>
      </c>
      <c r="D668" s="11"/>
      <c r="E668" s="11"/>
      <c r="F668" s="11"/>
      <c r="G668" s="11"/>
    </row>
    <row r="669" spans="1:7" x14ac:dyDescent="0.3">
      <c r="A669" s="13"/>
      <c r="B669" s="13"/>
      <c r="C669" s="13" t="s">
        <v>1667</v>
      </c>
      <c r="D669" s="11"/>
      <c r="E669" s="11"/>
      <c r="F669" s="11"/>
      <c r="G669" s="11"/>
    </row>
    <row r="670" spans="1:7" x14ac:dyDescent="0.3">
      <c r="A670" s="13"/>
      <c r="B670" s="13"/>
      <c r="C670" s="13" t="s">
        <v>1668</v>
      </c>
      <c r="D670" s="11"/>
      <c r="E670" s="11"/>
      <c r="F670" s="11"/>
      <c r="G670" s="11"/>
    </row>
    <row r="671" spans="1:7" x14ac:dyDescent="0.3">
      <c r="A671" s="13"/>
      <c r="B671" s="13"/>
      <c r="C671" s="13" t="s">
        <v>1669</v>
      </c>
      <c r="D671" s="11"/>
      <c r="E671" s="11"/>
      <c r="F671" s="11"/>
      <c r="G671" s="11"/>
    </row>
    <row r="672" spans="1:7" x14ac:dyDescent="0.3">
      <c r="A672" s="13"/>
      <c r="B672" s="13"/>
      <c r="C672" s="13" t="s">
        <v>1670</v>
      </c>
      <c r="D672" s="11"/>
      <c r="E672" s="11"/>
      <c r="F672" s="11"/>
      <c r="G672" s="11"/>
    </row>
    <row r="673" spans="1:7" x14ac:dyDescent="0.3">
      <c r="A673" s="13"/>
      <c r="B673" s="13"/>
      <c r="C673" s="13" t="s">
        <v>1671</v>
      </c>
      <c r="D673" s="11"/>
      <c r="E673" s="11"/>
      <c r="F673" s="11"/>
      <c r="G673" s="11"/>
    </row>
    <row r="674" spans="1:7" x14ac:dyDescent="0.3">
      <c r="A674" s="13"/>
      <c r="B674" s="13"/>
      <c r="C674" s="13" t="s">
        <v>1672</v>
      </c>
      <c r="D674" s="11"/>
      <c r="E674" s="11"/>
      <c r="F674" s="11"/>
      <c r="G674" s="11"/>
    </row>
    <row r="675" spans="1:7" x14ac:dyDescent="0.3">
      <c r="A675" s="13"/>
      <c r="B675" s="13"/>
      <c r="C675" s="13" t="s">
        <v>1673</v>
      </c>
      <c r="D675" s="11"/>
      <c r="E675" s="11"/>
      <c r="F675" s="11"/>
      <c r="G675" s="11"/>
    </row>
    <row r="676" spans="1:7" x14ac:dyDescent="0.3">
      <c r="A676" s="13"/>
      <c r="B676" s="13"/>
      <c r="C676" s="13" t="s">
        <v>1674</v>
      </c>
      <c r="D676" s="11"/>
      <c r="E676" s="11"/>
      <c r="F676" s="11"/>
      <c r="G676" s="11"/>
    </row>
    <row r="677" spans="1:7" x14ac:dyDescent="0.3">
      <c r="A677" s="13"/>
      <c r="B677" s="13"/>
      <c r="C677" s="13" t="s">
        <v>1675</v>
      </c>
      <c r="D677" s="11"/>
      <c r="E677" s="11"/>
      <c r="F677" s="11"/>
      <c r="G677" s="11"/>
    </row>
    <row r="678" spans="1:7" x14ac:dyDescent="0.3">
      <c r="A678" s="13"/>
      <c r="B678" s="13"/>
      <c r="C678" s="13" t="s">
        <v>1676</v>
      </c>
      <c r="D678" s="11"/>
      <c r="E678" s="11"/>
      <c r="F678" s="11"/>
      <c r="G678" s="11"/>
    </row>
    <row r="679" spans="1:7" x14ac:dyDescent="0.3">
      <c r="A679" s="13"/>
      <c r="B679" s="13"/>
      <c r="C679" s="13" t="s">
        <v>1677</v>
      </c>
      <c r="D679" s="11"/>
      <c r="E679" s="11"/>
      <c r="F679" s="11"/>
      <c r="G679" s="11"/>
    </row>
    <row r="680" spans="1:7" x14ac:dyDescent="0.3">
      <c r="A680" s="13"/>
      <c r="B680" s="13"/>
      <c r="C680" s="13" t="s">
        <v>1678</v>
      </c>
      <c r="D680" s="11"/>
      <c r="E680" s="11"/>
      <c r="F680" s="11"/>
      <c r="G680" s="11"/>
    </row>
    <row r="681" spans="1:7" x14ac:dyDescent="0.3">
      <c r="A681" s="13"/>
      <c r="B681" s="13"/>
      <c r="C681" s="13" t="s">
        <v>1679</v>
      </c>
      <c r="D681" s="11"/>
      <c r="E681" s="11"/>
      <c r="F681" s="11"/>
      <c r="G681" s="11"/>
    </row>
    <row r="682" spans="1:7" x14ac:dyDescent="0.3">
      <c r="A682" s="13"/>
      <c r="B682" s="13"/>
      <c r="C682" s="13" t="s">
        <v>1680</v>
      </c>
      <c r="D682" s="11"/>
      <c r="E682" s="11"/>
      <c r="F682" s="11"/>
      <c r="G682" s="11"/>
    </row>
    <row r="683" spans="1:7" x14ac:dyDescent="0.3">
      <c r="A683" s="13"/>
      <c r="B683" s="13"/>
      <c r="C683" s="13" t="s">
        <v>1681</v>
      </c>
      <c r="D683" s="11"/>
      <c r="E683" s="11"/>
      <c r="F683" s="11"/>
      <c r="G683" s="11"/>
    </row>
    <row r="684" spans="1:7" x14ac:dyDescent="0.3">
      <c r="A684" s="13"/>
      <c r="B684" s="13"/>
      <c r="C684" s="13" t="s">
        <v>1682</v>
      </c>
      <c r="D684" s="11"/>
      <c r="E684" s="11"/>
      <c r="F684" s="11"/>
      <c r="G684" s="11"/>
    </row>
    <row r="685" spans="1:7" x14ac:dyDescent="0.3">
      <c r="A685" s="13"/>
      <c r="B685" s="13"/>
      <c r="C685" s="13" t="s">
        <v>1683</v>
      </c>
      <c r="D685" s="11"/>
      <c r="E685" s="11"/>
      <c r="F685" s="11"/>
      <c r="G685" s="11"/>
    </row>
    <row r="686" spans="1:7" x14ac:dyDescent="0.3">
      <c r="A686" s="13"/>
      <c r="B686" s="13"/>
      <c r="C686" s="13" t="s">
        <v>1684</v>
      </c>
      <c r="D686" s="11"/>
      <c r="E686" s="11"/>
      <c r="F686" s="11"/>
      <c r="G686" s="11"/>
    </row>
    <row r="687" spans="1:7" x14ac:dyDescent="0.3">
      <c r="A687" s="13"/>
      <c r="B687" s="13"/>
      <c r="C687" s="13" t="s">
        <v>1685</v>
      </c>
      <c r="D687" s="11"/>
      <c r="E687" s="11"/>
      <c r="F687" s="11"/>
      <c r="G687" s="11"/>
    </row>
    <row r="688" spans="1:7" x14ac:dyDescent="0.3">
      <c r="A688" s="13"/>
      <c r="B688" s="13"/>
      <c r="C688" s="13" t="s">
        <v>1686</v>
      </c>
      <c r="D688" s="11"/>
      <c r="E688" s="11"/>
      <c r="F688" s="11"/>
      <c r="G688" s="11"/>
    </row>
    <row r="689" spans="1:7" x14ac:dyDescent="0.3">
      <c r="A689" s="13"/>
      <c r="B689" s="13"/>
      <c r="C689" s="13" t="s">
        <v>1687</v>
      </c>
      <c r="D689" s="11"/>
      <c r="E689" s="11"/>
      <c r="F689" s="11"/>
      <c r="G689" s="11"/>
    </row>
    <row r="690" spans="1:7" x14ac:dyDescent="0.3">
      <c r="A690" s="13"/>
      <c r="B690" s="13"/>
      <c r="C690" s="13" t="s">
        <v>1688</v>
      </c>
      <c r="D690" s="11"/>
      <c r="E690" s="11"/>
      <c r="F690" s="11"/>
      <c r="G690" s="11"/>
    </row>
    <row r="691" spans="1:7" x14ac:dyDescent="0.3">
      <c r="A691" s="13"/>
      <c r="B691" s="13"/>
      <c r="C691" s="13" t="s">
        <v>1689</v>
      </c>
      <c r="D691" s="11"/>
      <c r="E691" s="11"/>
      <c r="F691" s="11"/>
      <c r="G691" s="11"/>
    </row>
    <row r="692" spans="1:7" x14ac:dyDescent="0.3">
      <c r="A692" s="13"/>
      <c r="B692" s="13"/>
      <c r="C692" s="13" t="s">
        <v>1690</v>
      </c>
      <c r="D692" s="11"/>
      <c r="E692" s="11"/>
      <c r="F692" s="11"/>
      <c r="G692" s="11"/>
    </row>
    <row r="693" spans="1:7" x14ac:dyDescent="0.3">
      <c r="A693" s="13"/>
      <c r="B693" s="13"/>
      <c r="C693" s="13" t="s">
        <v>1691</v>
      </c>
      <c r="D693" s="11"/>
      <c r="E693" s="11"/>
      <c r="F693" s="11"/>
      <c r="G693" s="11"/>
    </row>
    <row r="694" spans="1:7" x14ac:dyDescent="0.3">
      <c r="A694" s="13"/>
      <c r="B694" s="13"/>
      <c r="C694" s="13" t="s">
        <v>1692</v>
      </c>
      <c r="D694" s="11"/>
      <c r="E694" s="11"/>
      <c r="F694" s="11"/>
      <c r="G694" s="11"/>
    </row>
    <row r="695" spans="1:7" x14ac:dyDescent="0.3">
      <c r="A695" s="13"/>
      <c r="B695" s="13"/>
      <c r="C695" s="13" t="s">
        <v>1693</v>
      </c>
      <c r="D695" s="11"/>
      <c r="E695" s="11"/>
      <c r="F695" s="11"/>
      <c r="G695" s="11"/>
    </row>
    <row r="696" spans="1:7" x14ac:dyDescent="0.3">
      <c r="A696" s="13"/>
      <c r="B696" s="13"/>
      <c r="C696" s="13" t="s">
        <v>1694</v>
      </c>
      <c r="D696" s="11"/>
      <c r="E696" s="11"/>
      <c r="F696" s="11"/>
      <c r="G696" s="11"/>
    </row>
    <row r="697" spans="1:7" x14ac:dyDescent="0.3">
      <c r="A697" s="13"/>
      <c r="B697" s="13"/>
      <c r="C697" s="13" t="s">
        <v>1695</v>
      </c>
      <c r="D697" s="11"/>
      <c r="E697" s="11"/>
      <c r="F697" s="11"/>
      <c r="G697" s="11"/>
    </row>
    <row r="698" spans="1:7" x14ac:dyDescent="0.3">
      <c r="A698" s="13"/>
      <c r="B698" s="13"/>
      <c r="C698" s="13" t="s">
        <v>1696</v>
      </c>
      <c r="D698" s="11"/>
      <c r="E698" s="11"/>
      <c r="F698" s="11"/>
      <c r="G698" s="11"/>
    </row>
    <row r="699" spans="1:7" x14ac:dyDescent="0.3">
      <c r="A699" s="13"/>
      <c r="B699" s="13"/>
      <c r="C699" s="13" t="s">
        <v>1697</v>
      </c>
      <c r="D699" s="11"/>
      <c r="E699" s="11"/>
      <c r="F699" s="11"/>
      <c r="G699" s="11"/>
    </row>
    <row r="700" spans="1:7" x14ac:dyDescent="0.3">
      <c r="A700" s="13"/>
      <c r="B700" s="13"/>
      <c r="C700" s="13" t="s">
        <v>1698</v>
      </c>
      <c r="D700" s="11"/>
      <c r="E700" s="11"/>
      <c r="F700" s="11"/>
      <c r="G700" s="11"/>
    </row>
    <row r="701" spans="1:7" x14ac:dyDescent="0.3">
      <c r="A701" s="13"/>
      <c r="B701" s="13"/>
      <c r="C701" s="13" t="s">
        <v>1699</v>
      </c>
      <c r="D701" s="11"/>
      <c r="E701" s="11"/>
      <c r="F701" s="11"/>
      <c r="G701" s="11"/>
    </row>
    <row r="702" spans="1:7" x14ac:dyDescent="0.3">
      <c r="A702" s="13"/>
      <c r="B702" s="13"/>
      <c r="C702" s="13" t="s">
        <v>1700</v>
      </c>
      <c r="D702" s="11"/>
      <c r="E702" s="11"/>
      <c r="F702" s="11"/>
      <c r="G702" s="11"/>
    </row>
    <row r="703" spans="1:7" x14ac:dyDescent="0.3">
      <c r="A703" s="13"/>
      <c r="B703" s="13"/>
      <c r="C703" s="13" t="s">
        <v>1701</v>
      </c>
      <c r="D703" s="11"/>
      <c r="E703" s="11"/>
      <c r="F703" s="11"/>
      <c r="G703" s="11"/>
    </row>
    <row r="704" spans="1:7" x14ac:dyDescent="0.3">
      <c r="A704" s="13"/>
      <c r="B704" s="13"/>
      <c r="C704" s="13" t="s">
        <v>1702</v>
      </c>
      <c r="D704" s="11"/>
      <c r="E704" s="11"/>
      <c r="F704" s="11"/>
      <c r="G704" s="11"/>
    </row>
    <row r="705" spans="1:7" x14ac:dyDescent="0.3">
      <c r="A705" s="13"/>
      <c r="B705" s="13"/>
      <c r="C705" s="13" t="s">
        <v>1703</v>
      </c>
      <c r="D705" s="11"/>
      <c r="E705" s="11"/>
      <c r="F705" s="11"/>
      <c r="G705" s="11"/>
    </row>
    <row r="706" spans="1:7" x14ac:dyDescent="0.3">
      <c r="A706" s="13"/>
      <c r="B706" s="13"/>
      <c r="C706" s="13" t="s">
        <v>1704</v>
      </c>
      <c r="D706" s="11"/>
      <c r="E706" s="11"/>
      <c r="F706" s="11"/>
      <c r="G706" s="11"/>
    </row>
    <row r="707" spans="1:7" x14ac:dyDescent="0.3">
      <c r="A707" s="13"/>
      <c r="B707" s="13"/>
      <c r="C707" s="13" t="s">
        <v>1705</v>
      </c>
      <c r="D707" s="11"/>
      <c r="E707" s="11"/>
      <c r="F707" s="11"/>
      <c r="G707" s="11"/>
    </row>
    <row r="708" spans="1:7" x14ac:dyDescent="0.3">
      <c r="A708" s="13"/>
      <c r="B708" s="13"/>
      <c r="C708" s="13" t="s">
        <v>1706</v>
      </c>
      <c r="D708" s="11"/>
      <c r="E708" s="11"/>
      <c r="F708" s="11"/>
      <c r="G708" s="11"/>
    </row>
    <row r="709" spans="1:7" x14ac:dyDescent="0.3">
      <c r="A709" s="13"/>
      <c r="B709" s="13"/>
      <c r="C709" s="13" t="s">
        <v>1707</v>
      </c>
      <c r="D709" s="11"/>
      <c r="E709" s="11"/>
      <c r="F709" s="11"/>
      <c r="G709" s="11"/>
    </row>
    <row r="710" spans="1:7" x14ac:dyDescent="0.3">
      <c r="A710" s="13"/>
      <c r="B710" s="13"/>
      <c r="C710" s="13" t="s">
        <v>1708</v>
      </c>
      <c r="D710" s="11"/>
      <c r="E710" s="11"/>
      <c r="F710" s="11"/>
      <c r="G710" s="11"/>
    </row>
    <row r="711" spans="1:7" x14ac:dyDescent="0.3">
      <c r="A711" s="13"/>
      <c r="B711" s="13"/>
      <c r="C711" s="13" t="s">
        <v>1709</v>
      </c>
      <c r="D711" s="11"/>
      <c r="E711" s="11"/>
      <c r="F711" s="11"/>
      <c r="G711" s="11"/>
    </row>
    <row r="712" spans="1:7" x14ac:dyDescent="0.3">
      <c r="A712" s="13"/>
      <c r="B712" s="13"/>
      <c r="C712" s="13" t="s">
        <v>1710</v>
      </c>
      <c r="D712" s="11"/>
      <c r="E712" s="11"/>
      <c r="F712" s="11"/>
      <c r="G712" s="11"/>
    </row>
    <row r="713" spans="1:7" x14ac:dyDescent="0.3">
      <c r="A713" s="13"/>
      <c r="B713" s="13"/>
      <c r="C713" s="13" t="s">
        <v>1711</v>
      </c>
      <c r="D713" s="11"/>
      <c r="E713" s="11"/>
      <c r="F713" s="11"/>
      <c r="G713" s="11"/>
    </row>
    <row r="714" spans="1:7" x14ac:dyDescent="0.3">
      <c r="A714" s="13"/>
      <c r="B714" s="13"/>
      <c r="C714" s="13" t="s">
        <v>1712</v>
      </c>
      <c r="D714" s="11"/>
      <c r="E714" s="11"/>
      <c r="F714" s="11"/>
      <c r="G714" s="11"/>
    </row>
    <row r="715" spans="1:7" x14ac:dyDescent="0.3">
      <c r="A715" s="13"/>
      <c r="B715" s="13"/>
      <c r="C715" s="13" t="s">
        <v>1713</v>
      </c>
      <c r="D715" s="11"/>
      <c r="E715" s="11"/>
      <c r="F715" s="11"/>
      <c r="G715" s="11"/>
    </row>
    <row r="716" spans="1:7" x14ac:dyDescent="0.3">
      <c r="A716" s="13"/>
      <c r="B716" s="13"/>
      <c r="C716" s="13" t="s">
        <v>1714</v>
      </c>
      <c r="D716" s="11"/>
      <c r="E716" s="11"/>
      <c r="F716" s="11"/>
      <c r="G716" s="11"/>
    </row>
    <row r="717" spans="1:7" x14ac:dyDescent="0.3">
      <c r="A717" s="13"/>
      <c r="B717" s="13"/>
      <c r="C717" s="13" t="s">
        <v>1715</v>
      </c>
      <c r="D717" s="11"/>
      <c r="E717" s="11"/>
      <c r="F717" s="11"/>
      <c r="G717" s="11"/>
    </row>
    <row r="718" spans="1:7" x14ac:dyDescent="0.3">
      <c r="A718" s="13"/>
      <c r="B718" s="13"/>
      <c r="C718" s="13" t="s">
        <v>1716</v>
      </c>
      <c r="D718" s="11"/>
      <c r="E718" s="11"/>
      <c r="F718" s="11"/>
      <c r="G718" s="11"/>
    </row>
    <row r="719" spans="1:7" x14ac:dyDescent="0.3">
      <c r="A719" s="13"/>
      <c r="B719" s="13"/>
      <c r="C719" s="13" t="s">
        <v>1717</v>
      </c>
      <c r="D719" s="11"/>
      <c r="E719" s="11"/>
      <c r="F719" s="11"/>
      <c r="G719" s="11"/>
    </row>
    <row r="720" spans="1:7" x14ac:dyDescent="0.3">
      <c r="A720" s="13"/>
      <c r="B720" s="13"/>
      <c r="C720" s="13" t="s">
        <v>1718</v>
      </c>
      <c r="D720" s="11"/>
      <c r="E720" s="11"/>
      <c r="F720" s="11"/>
      <c r="G720" s="11"/>
    </row>
    <row r="721" spans="1:7" x14ac:dyDescent="0.3">
      <c r="A721" s="13"/>
      <c r="B721" s="13"/>
      <c r="C721" s="13" t="s">
        <v>1719</v>
      </c>
      <c r="D721" s="11"/>
      <c r="E721" s="11"/>
      <c r="F721" s="11"/>
      <c r="G721" s="11"/>
    </row>
    <row r="722" spans="1:7" x14ac:dyDescent="0.3">
      <c r="A722" s="13"/>
      <c r="B722" s="13"/>
      <c r="C722" s="13" t="s">
        <v>1720</v>
      </c>
      <c r="D722" s="11"/>
      <c r="E722" s="11"/>
      <c r="F722" s="11"/>
      <c r="G722" s="11"/>
    </row>
    <row r="723" spans="1:7" x14ac:dyDescent="0.3">
      <c r="A723" s="13"/>
      <c r="B723" s="13"/>
      <c r="C723" s="13" t="s">
        <v>1721</v>
      </c>
      <c r="D723" s="11"/>
      <c r="E723" s="11"/>
      <c r="F723" s="11"/>
      <c r="G723" s="11"/>
    </row>
    <row r="724" spans="1:7" x14ac:dyDescent="0.3">
      <c r="A724" s="13"/>
      <c r="B724" s="13"/>
      <c r="C724" s="13" t="s">
        <v>1722</v>
      </c>
      <c r="D724" s="11"/>
      <c r="E724" s="11"/>
      <c r="F724" s="11"/>
      <c r="G724" s="11"/>
    </row>
    <row r="725" spans="1:7" x14ac:dyDescent="0.3">
      <c r="A725" s="13"/>
      <c r="B725" s="13"/>
      <c r="C725" s="13" t="s">
        <v>1723</v>
      </c>
      <c r="D725" s="11"/>
      <c r="E725" s="11"/>
      <c r="F725" s="11"/>
      <c r="G725" s="11"/>
    </row>
    <row r="726" spans="1:7" x14ac:dyDescent="0.3">
      <c r="A726" s="13"/>
      <c r="B726" s="13"/>
      <c r="C726" s="13" t="s">
        <v>1724</v>
      </c>
      <c r="D726" s="11"/>
      <c r="E726" s="11"/>
      <c r="F726" s="11"/>
      <c r="G726" s="11"/>
    </row>
    <row r="727" spans="1:7" x14ac:dyDescent="0.3">
      <c r="A727" s="13"/>
      <c r="B727" s="13"/>
      <c r="C727" s="13" t="s">
        <v>1725</v>
      </c>
      <c r="D727" s="11"/>
      <c r="E727" s="11"/>
      <c r="F727" s="11"/>
      <c r="G727" s="11"/>
    </row>
    <row r="728" spans="1:7" x14ac:dyDescent="0.3">
      <c r="A728" s="13"/>
      <c r="B728" s="13"/>
      <c r="C728" s="13" t="s">
        <v>1726</v>
      </c>
      <c r="D728" s="11"/>
      <c r="E728" s="11"/>
      <c r="F728" s="11"/>
      <c r="G728" s="11"/>
    </row>
    <row r="729" spans="1:7" x14ac:dyDescent="0.3">
      <c r="A729" s="13"/>
      <c r="B729" s="13"/>
      <c r="C729" s="13" t="s">
        <v>1727</v>
      </c>
      <c r="D729" s="11"/>
      <c r="E729" s="11"/>
      <c r="F729" s="11"/>
      <c r="G729" s="11"/>
    </row>
    <row r="730" spans="1:7" x14ac:dyDescent="0.3">
      <c r="A730" s="13"/>
      <c r="B730" s="13"/>
      <c r="C730" s="13" t="s">
        <v>1728</v>
      </c>
      <c r="D730" s="11"/>
      <c r="E730" s="11"/>
      <c r="F730" s="11"/>
      <c r="G730" s="11"/>
    </row>
    <row r="731" spans="1:7" x14ac:dyDescent="0.3">
      <c r="A731" s="13"/>
      <c r="B731" s="13"/>
      <c r="C731" s="13" t="s">
        <v>1729</v>
      </c>
      <c r="D731" s="11"/>
      <c r="E731" s="11"/>
      <c r="F731" s="11"/>
      <c r="G731" s="11"/>
    </row>
    <row r="732" spans="1:7" x14ac:dyDescent="0.3">
      <c r="A732" s="13"/>
      <c r="B732" s="13"/>
      <c r="C732" s="13" t="s">
        <v>1730</v>
      </c>
      <c r="D732" s="11"/>
      <c r="E732" s="11"/>
      <c r="F732" s="11"/>
      <c r="G732" s="11"/>
    </row>
    <row r="733" spans="1:7" x14ac:dyDescent="0.3">
      <c r="A733" s="13"/>
      <c r="B733" s="13"/>
      <c r="C733" s="13" t="s">
        <v>1731</v>
      </c>
      <c r="D733" s="11"/>
      <c r="E733" s="11"/>
      <c r="F733" s="11"/>
      <c r="G733" s="11"/>
    </row>
    <row r="734" spans="1:7" x14ac:dyDescent="0.3">
      <c r="A734" s="13"/>
      <c r="B734" s="13"/>
      <c r="C734" s="13" t="s">
        <v>1732</v>
      </c>
      <c r="D734" s="11"/>
      <c r="E734" s="11"/>
      <c r="F734" s="11"/>
      <c r="G734" s="11"/>
    </row>
    <row r="735" spans="1:7" x14ac:dyDescent="0.3">
      <c r="A735" s="13"/>
      <c r="B735" s="13"/>
      <c r="C735" s="13" t="s">
        <v>1733</v>
      </c>
      <c r="D735" s="11"/>
      <c r="E735" s="11"/>
      <c r="F735" s="11"/>
      <c r="G735" s="11"/>
    </row>
    <row r="736" spans="1:7" x14ac:dyDescent="0.3">
      <c r="A736" s="13"/>
      <c r="B736" s="13"/>
      <c r="C736" s="13" t="s">
        <v>1734</v>
      </c>
      <c r="D736" s="11"/>
      <c r="E736" s="11"/>
      <c r="F736" s="11"/>
      <c r="G736" s="11"/>
    </row>
    <row r="737" spans="1:7" x14ac:dyDescent="0.3">
      <c r="A737" s="13"/>
      <c r="B737" s="13"/>
      <c r="C737" s="13" t="s">
        <v>1735</v>
      </c>
      <c r="D737" s="11"/>
      <c r="E737" s="11"/>
      <c r="F737" s="11"/>
      <c r="G737" s="11"/>
    </row>
    <row r="738" spans="1:7" x14ac:dyDescent="0.3">
      <c r="A738" s="13"/>
      <c r="B738" s="13"/>
      <c r="C738" s="13" t="s">
        <v>1736</v>
      </c>
      <c r="D738" s="11"/>
      <c r="E738" s="11"/>
      <c r="F738" s="11"/>
      <c r="G738" s="11"/>
    </row>
    <row r="739" spans="1:7" x14ac:dyDescent="0.3">
      <c r="A739" s="13"/>
      <c r="B739" s="13"/>
      <c r="C739" s="13" t="s">
        <v>1737</v>
      </c>
      <c r="D739" s="11"/>
      <c r="E739" s="11"/>
      <c r="F739" s="11"/>
      <c r="G739" s="11"/>
    </row>
    <row r="740" spans="1:7" x14ac:dyDescent="0.3">
      <c r="A740" s="13"/>
      <c r="B740" s="13"/>
      <c r="C740" s="13" t="s">
        <v>1738</v>
      </c>
      <c r="D740" s="11"/>
      <c r="E740" s="11"/>
      <c r="F740" s="11"/>
      <c r="G740" s="11"/>
    </row>
    <row r="741" spans="1:7" x14ac:dyDescent="0.3">
      <c r="A741" s="13"/>
      <c r="B741" s="13"/>
      <c r="C741" s="13" t="s">
        <v>1739</v>
      </c>
      <c r="D741" s="11"/>
      <c r="E741" s="11"/>
      <c r="F741" s="11"/>
      <c r="G741" s="11"/>
    </row>
    <row r="742" spans="1:7" x14ac:dyDescent="0.3">
      <c r="A742" s="13"/>
      <c r="B742" s="13"/>
      <c r="C742" s="13" t="s">
        <v>1740</v>
      </c>
      <c r="D742" s="11"/>
      <c r="E742" s="11"/>
      <c r="F742" s="11"/>
      <c r="G742" s="11"/>
    </row>
    <row r="743" spans="1:7" x14ac:dyDescent="0.3">
      <c r="A743" s="13"/>
      <c r="B743" s="13"/>
      <c r="C743" s="13" t="s">
        <v>1741</v>
      </c>
      <c r="D743" s="11"/>
      <c r="E743" s="11"/>
      <c r="F743" s="11"/>
      <c r="G743" s="11"/>
    </row>
    <row r="744" spans="1:7" x14ac:dyDescent="0.3">
      <c r="A744" s="13"/>
      <c r="B744" s="13"/>
      <c r="C744" s="13" t="s">
        <v>1742</v>
      </c>
      <c r="D744" s="11"/>
      <c r="E744" s="11"/>
      <c r="F744" s="11"/>
      <c r="G744" s="11"/>
    </row>
    <row r="745" spans="1:7" x14ac:dyDescent="0.3">
      <c r="A745" s="13"/>
      <c r="B745" s="13"/>
      <c r="C745" s="13" t="s">
        <v>1743</v>
      </c>
      <c r="D745" s="11"/>
      <c r="E745" s="11"/>
      <c r="F745" s="11"/>
      <c r="G745" s="11"/>
    </row>
    <row r="746" spans="1:7" x14ac:dyDescent="0.3">
      <c r="A746" s="13"/>
      <c r="B746" s="13"/>
      <c r="C746" s="13" t="s">
        <v>1744</v>
      </c>
      <c r="D746" s="11"/>
      <c r="E746" s="11"/>
      <c r="F746" s="11"/>
      <c r="G746" s="11"/>
    </row>
    <row r="747" spans="1:7" x14ac:dyDescent="0.3">
      <c r="A747" s="13"/>
      <c r="B747" s="13"/>
      <c r="C747" s="13" t="s">
        <v>1745</v>
      </c>
      <c r="D747" s="11"/>
      <c r="E747" s="11"/>
      <c r="F747" s="11"/>
      <c r="G747" s="11"/>
    </row>
    <row r="748" spans="1:7" x14ac:dyDescent="0.3">
      <c r="A748" s="13"/>
      <c r="B748" s="13"/>
      <c r="C748" s="13" t="s">
        <v>1746</v>
      </c>
      <c r="D748" s="11"/>
      <c r="E748" s="11"/>
      <c r="F748" s="11"/>
      <c r="G748" s="11"/>
    </row>
    <row r="749" spans="1:7" x14ac:dyDescent="0.3">
      <c r="A749" s="13"/>
      <c r="B749" s="13"/>
      <c r="C749" s="13" t="s">
        <v>1747</v>
      </c>
      <c r="D749" s="11"/>
      <c r="E749" s="11"/>
      <c r="F749" s="11"/>
      <c r="G749" s="11"/>
    </row>
    <row r="750" spans="1:7" x14ac:dyDescent="0.3">
      <c r="A750" s="13"/>
      <c r="B750" s="13"/>
      <c r="C750" s="13" t="s">
        <v>1748</v>
      </c>
      <c r="D750" s="11"/>
      <c r="E750" s="11"/>
      <c r="F750" s="11"/>
      <c r="G750" s="11"/>
    </row>
    <row r="751" spans="1:7" x14ac:dyDescent="0.3">
      <c r="A751" s="13"/>
      <c r="B751" s="13"/>
      <c r="C751" s="13" t="s">
        <v>1749</v>
      </c>
      <c r="D751" s="11"/>
      <c r="E751" s="11"/>
      <c r="F751" s="11"/>
      <c r="G751" s="11"/>
    </row>
    <row r="752" spans="1:7" x14ac:dyDescent="0.3">
      <c r="A752" s="13"/>
      <c r="B752" s="13"/>
      <c r="C752" s="13" t="s">
        <v>1750</v>
      </c>
      <c r="D752" s="11"/>
      <c r="E752" s="11"/>
      <c r="F752" s="11"/>
      <c r="G752" s="11"/>
    </row>
    <row r="753" spans="1:7" x14ac:dyDescent="0.3">
      <c r="A753" s="13"/>
      <c r="B753" s="13"/>
      <c r="C753" s="13" t="s">
        <v>1751</v>
      </c>
      <c r="D753" s="11"/>
      <c r="E753" s="11"/>
      <c r="F753" s="11"/>
      <c r="G753" s="11"/>
    </row>
    <row r="754" spans="1:7" x14ac:dyDescent="0.3">
      <c r="A754" s="13"/>
      <c r="B754" s="13"/>
      <c r="C754" s="13" t="s">
        <v>1752</v>
      </c>
      <c r="D754" s="11"/>
      <c r="E754" s="11"/>
      <c r="F754" s="11"/>
      <c r="G754" s="11"/>
    </row>
    <row r="755" spans="1:7" x14ac:dyDescent="0.3">
      <c r="A755" s="13"/>
      <c r="B755" s="13"/>
      <c r="C755" s="13" t="s">
        <v>1753</v>
      </c>
      <c r="D755" s="11"/>
      <c r="E755" s="11"/>
      <c r="F755" s="11"/>
      <c r="G755" s="11"/>
    </row>
    <row r="756" spans="1:7" x14ac:dyDescent="0.3">
      <c r="A756" s="13"/>
      <c r="B756" s="13"/>
      <c r="C756" s="13" t="s">
        <v>1754</v>
      </c>
      <c r="D756" s="11"/>
      <c r="E756" s="11"/>
      <c r="F756" s="11"/>
      <c r="G756" s="11"/>
    </row>
    <row r="757" spans="1:7" x14ac:dyDescent="0.3">
      <c r="A757" s="13"/>
      <c r="B757" s="13"/>
      <c r="C757" s="13" t="s">
        <v>1755</v>
      </c>
      <c r="D757" s="11"/>
      <c r="E757" s="11"/>
      <c r="F757" s="11"/>
      <c r="G757" s="11"/>
    </row>
    <row r="758" spans="1:7" x14ac:dyDescent="0.3">
      <c r="A758" s="13"/>
      <c r="B758" s="13"/>
      <c r="C758" s="13" t="s">
        <v>1756</v>
      </c>
      <c r="D758" s="11"/>
      <c r="E758" s="11"/>
      <c r="F758" s="11"/>
      <c r="G758" s="11"/>
    </row>
    <row r="759" spans="1:7" x14ac:dyDescent="0.3">
      <c r="A759" s="13"/>
      <c r="B759" s="13"/>
      <c r="C759" s="13" t="s">
        <v>1757</v>
      </c>
      <c r="D759" s="11"/>
      <c r="E759" s="11"/>
      <c r="F759" s="11"/>
      <c r="G759" s="11"/>
    </row>
    <row r="760" spans="1:7" x14ac:dyDescent="0.3">
      <c r="A760" s="13"/>
      <c r="B760" s="13"/>
      <c r="C760" s="13" t="s">
        <v>1758</v>
      </c>
      <c r="D760" s="11"/>
      <c r="E760" s="11"/>
      <c r="F760" s="11"/>
      <c r="G760" s="11"/>
    </row>
    <row r="761" spans="1:7" x14ac:dyDescent="0.3">
      <c r="A761" s="13"/>
      <c r="B761" s="13"/>
      <c r="C761" s="13" t="s">
        <v>1759</v>
      </c>
      <c r="D761" s="11"/>
      <c r="E761" s="11"/>
      <c r="F761" s="11"/>
      <c r="G761" s="11"/>
    </row>
    <row r="762" spans="1:7" x14ac:dyDescent="0.3">
      <c r="A762" s="13"/>
      <c r="B762" s="13"/>
      <c r="C762" s="13" t="s">
        <v>1760</v>
      </c>
      <c r="D762" s="11"/>
      <c r="E762" s="11"/>
      <c r="F762" s="11"/>
      <c r="G762" s="11"/>
    </row>
    <row r="763" spans="1:7" x14ac:dyDescent="0.3">
      <c r="A763" s="13"/>
      <c r="B763" s="13"/>
      <c r="C763" s="13" t="s">
        <v>1761</v>
      </c>
      <c r="D763" s="11"/>
      <c r="E763" s="11"/>
      <c r="F763" s="11"/>
      <c r="G763" s="11"/>
    </row>
    <row r="764" spans="1:7" x14ac:dyDescent="0.3">
      <c r="A764" s="13"/>
      <c r="B764" s="13"/>
      <c r="C764" s="13" t="s">
        <v>1762</v>
      </c>
      <c r="D764" s="11"/>
      <c r="E764" s="11"/>
      <c r="F764" s="11"/>
      <c r="G764" s="11"/>
    </row>
    <row r="765" spans="1:7" x14ac:dyDescent="0.3">
      <c r="A765" s="13"/>
      <c r="B765" s="13"/>
      <c r="C765" s="13" t="s">
        <v>1763</v>
      </c>
      <c r="D765" s="11"/>
      <c r="E765" s="11"/>
      <c r="F765" s="11"/>
      <c r="G765" s="11"/>
    </row>
    <row r="766" spans="1:7" x14ac:dyDescent="0.3">
      <c r="A766" s="13"/>
      <c r="B766" s="13"/>
      <c r="C766" s="13" t="s">
        <v>1764</v>
      </c>
      <c r="D766" s="11"/>
      <c r="E766" s="11"/>
      <c r="F766" s="11"/>
      <c r="G766" s="11"/>
    </row>
    <row r="767" spans="1:7" x14ac:dyDescent="0.3">
      <c r="A767" s="13"/>
      <c r="B767" s="13"/>
      <c r="C767" s="13" t="s">
        <v>1765</v>
      </c>
      <c r="D767" s="11"/>
      <c r="E767" s="11"/>
      <c r="F767" s="11"/>
      <c r="G767" s="11"/>
    </row>
    <row r="768" spans="1:7" x14ac:dyDescent="0.3">
      <c r="A768" s="13"/>
      <c r="B768" s="13"/>
      <c r="C768" s="13" t="s">
        <v>1766</v>
      </c>
      <c r="D768" s="11"/>
      <c r="E768" s="11"/>
      <c r="F768" s="11"/>
      <c r="G768" s="11"/>
    </row>
    <row r="769" spans="1:7" x14ac:dyDescent="0.3">
      <c r="A769" s="13"/>
      <c r="B769" s="13"/>
      <c r="C769" s="13" t="s">
        <v>1767</v>
      </c>
      <c r="D769" s="11"/>
      <c r="E769" s="11"/>
      <c r="F769" s="11"/>
      <c r="G769" s="11"/>
    </row>
    <row r="770" spans="1:7" x14ac:dyDescent="0.3">
      <c r="A770" s="13"/>
      <c r="B770" s="13"/>
      <c r="C770" s="13" t="s">
        <v>1768</v>
      </c>
      <c r="D770" s="11"/>
      <c r="E770" s="11"/>
      <c r="F770" s="11"/>
      <c r="G770" s="11"/>
    </row>
    <row r="771" spans="1:7" x14ac:dyDescent="0.3">
      <c r="A771" s="13"/>
      <c r="B771" s="13"/>
      <c r="C771" s="13" t="s">
        <v>1769</v>
      </c>
      <c r="D771" s="11"/>
      <c r="E771" s="11"/>
      <c r="F771" s="11"/>
      <c r="G771" s="11"/>
    </row>
    <row r="772" spans="1:7" x14ac:dyDescent="0.3">
      <c r="A772" s="13"/>
      <c r="B772" s="13"/>
      <c r="C772" s="13" t="s">
        <v>1770</v>
      </c>
      <c r="D772" s="11"/>
      <c r="E772" s="11"/>
      <c r="F772" s="11"/>
      <c r="G772" s="11"/>
    </row>
    <row r="773" spans="1:7" x14ac:dyDescent="0.3">
      <c r="A773" s="13"/>
      <c r="B773" s="13"/>
      <c r="C773" s="13" t="s">
        <v>1771</v>
      </c>
      <c r="D773" s="11"/>
      <c r="E773" s="11"/>
      <c r="F773" s="11"/>
      <c r="G773" s="11"/>
    </row>
    <row r="774" spans="1:7" x14ac:dyDescent="0.3">
      <c r="A774" s="13"/>
      <c r="B774" s="13"/>
      <c r="C774" s="13" t="s">
        <v>1772</v>
      </c>
      <c r="D774" s="11"/>
      <c r="E774" s="11"/>
      <c r="F774" s="11"/>
      <c r="G774" s="11"/>
    </row>
    <row r="775" spans="1:7" x14ac:dyDescent="0.3">
      <c r="A775" s="13"/>
      <c r="B775" s="13"/>
      <c r="C775" s="13" t="s">
        <v>1773</v>
      </c>
      <c r="D775" s="11"/>
      <c r="E775" s="11"/>
      <c r="F775" s="11"/>
      <c r="G775" s="11"/>
    </row>
    <row r="776" spans="1:7" x14ac:dyDescent="0.3">
      <c r="A776" s="13"/>
      <c r="B776" s="13"/>
      <c r="C776" s="13" t="s">
        <v>1774</v>
      </c>
      <c r="D776" s="11"/>
      <c r="E776" s="11"/>
      <c r="F776" s="11"/>
      <c r="G776" s="11"/>
    </row>
    <row r="777" spans="1:7" x14ac:dyDescent="0.3">
      <c r="A777" s="13"/>
      <c r="B777" s="13"/>
      <c r="C777" s="13" t="s">
        <v>1775</v>
      </c>
      <c r="D777" s="11"/>
      <c r="E777" s="11"/>
      <c r="F777" s="11"/>
      <c r="G777" s="11"/>
    </row>
    <row r="778" spans="1:7" x14ac:dyDescent="0.3">
      <c r="A778" s="13"/>
      <c r="B778" s="13"/>
      <c r="C778" s="13" t="s">
        <v>1776</v>
      </c>
      <c r="D778" s="11"/>
      <c r="E778" s="11"/>
      <c r="F778" s="11"/>
      <c r="G778" s="11"/>
    </row>
    <row r="779" spans="1:7" x14ac:dyDescent="0.3">
      <c r="A779" s="13"/>
      <c r="B779" s="13"/>
      <c r="C779" s="13" t="s">
        <v>1777</v>
      </c>
      <c r="D779" s="11"/>
      <c r="E779" s="11"/>
      <c r="F779" s="11"/>
      <c r="G779" s="11"/>
    </row>
    <row r="780" spans="1:7" x14ac:dyDescent="0.3">
      <c r="A780" s="13"/>
      <c r="B780" s="13"/>
      <c r="C780" s="13" t="s">
        <v>1778</v>
      </c>
      <c r="D780" s="11"/>
      <c r="E780" s="11"/>
      <c r="F780" s="11"/>
      <c r="G780" s="11"/>
    </row>
    <row r="781" spans="1:7" x14ac:dyDescent="0.3">
      <c r="A781" s="13"/>
      <c r="B781" s="13"/>
      <c r="C781" s="13" t="s">
        <v>1779</v>
      </c>
      <c r="D781" s="11"/>
      <c r="E781" s="11"/>
      <c r="F781" s="11"/>
      <c r="G781" s="11"/>
    </row>
    <row r="782" spans="1:7" x14ac:dyDescent="0.3">
      <c r="A782" s="13"/>
      <c r="B782" s="13"/>
      <c r="C782" s="13" t="s">
        <v>1780</v>
      </c>
      <c r="D782" s="11"/>
      <c r="E782" s="11"/>
      <c r="F782" s="11"/>
      <c r="G782" s="11"/>
    </row>
    <row r="783" spans="1:7" x14ac:dyDescent="0.3">
      <c r="A783" s="13"/>
      <c r="B783" s="13"/>
      <c r="C783" s="13" t="s">
        <v>1781</v>
      </c>
      <c r="D783" s="11"/>
      <c r="E783" s="11"/>
      <c r="F783" s="11"/>
      <c r="G783" s="11"/>
    </row>
    <row r="784" spans="1:7" x14ac:dyDescent="0.3">
      <c r="A784" s="13"/>
      <c r="B784" s="13"/>
      <c r="C784" s="13" t="s">
        <v>1782</v>
      </c>
      <c r="D784" s="11"/>
      <c r="E784" s="11"/>
      <c r="F784" s="11"/>
      <c r="G784" s="11"/>
    </row>
    <row r="785" spans="1:7" x14ac:dyDescent="0.3">
      <c r="A785" s="13"/>
      <c r="B785" s="13"/>
      <c r="C785" s="13" t="s">
        <v>1783</v>
      </c>
      <c r="D785" s="11"/>
      <c r="E785" s="11"/>
      <c r="F785" s="11"/>
      <c r="G785" s="11"/>
    </row>
    <row r="786" spans="1:7" x14ac:dyDescent="0.3">
      <c r="A786" s="13"/>
      <c r="B786" s="13"/>
      <c r="C786" s="13" t="s">
        <v>1784</v>
      </c>
      <c r="D786" s="11"/>
      <c r="E786" s="11"/>
      <c r="F786" s="11"/>
      <c r="G786" s="11"/>
    </row>
    <row r="787" spans="1:7" x14ac:dyDescent="0.3">
      <c r="A787" s="13"/>
      <c r="B787" s="13"/>
      <c r="C787" s="13" t="s">
        <v>1785</v>
      </c>
      <c r="D787" s="11"/>
      <c r="E787" s="11"/>
      <c r="F787" s="11"/>
      <c r="G787" s="11"/>
    </row>
    <row r="788" spans="1:7" x14ac:dyDescent="0.3">
      <c r="A788" s="13"/>
      <c r="B788" s="13"/>
      <c r="C788" s="13" t="s">
        <v>1786</v>
      </c>
      <c r="D788" s="11"/>
      <c r="E788" s="11"/>
      <c r="F788" s="11"/>
      <c r="G788" s="11"/>
    </row>
    <row r="789" spans="1:7" x14ac:dyDescent="0.3">
      <c r="A789" s="13"/>
      <c r="B789" s="13"/>
      <c r="C789" s="13" t="s">
        <v>1787</v>
      </c>
      <c r="D789" s="11"/>
      <c r="E789" s="11"/>
      <c r="F789" s="11"/>
      <c r="G789" s="11"/>
    </row>
    <row r="790" spans="1:7" x14ac:dyDescent="0.3">
      <c r="A790" s="13"/>
      <c r="B790" s="13"/>
      <c r="C790" s="13" t="s">
        <v>1788</v>
      </c>
      <c r="D790" s="11"/>
      <c r="E790" s="11"/>
      <c r="F790" s="11"/>
      <c r="G790" s="11"/>
    </row>
    <row r="791" spans="1:7" x14ac:dyDescent="0.3">
      <c r="A791" s="13"/>
      <c r="B791" s="13"/>
      <c r="C791" s="13" t="s">
        <v>1789</v>
      </c>
      <c r="D791" s="11"/>
      <c r="E791" s="11"/>
      <c r="F791" s="11"/>
      <c r="G791" s="11"/>
    </row>
    <row r="792" spans="1:7" x14ac:dyDescent="0.3">
      <c r="A792" s="13"/>
      <c r="B792" s="13"/>
      <c r="C792" s="13" t="s">
        <v>1790</v>
      </c>
      <c r="D792" s="11"/>
      <c r="E792" s="11"/>
      <c r="F792" s="11"/>
      <c r="G792" s="11"/>
    </row>
    <row r="793" spans="1:7" x14ac:dyDescent="0.3">
      <c r="A793" s="13"/>
      <c r="B793" s="13"/>
      <c r="C793" s="13" t="s">
        <v>1791</v>
      </c>
      <c r="D793" s="11"/>
      <c r="E793" s="11"/>
      <c r="F793" s="11"/>
      <c r="G793" s="11"/>
    </row>
    <row r="794" spans="1:7" x14ac:dyDescent="0.3">
      <c r="A794" s="13"/>
      <c r="B794" s="13"/>
      <c r="C794" s="13" t="s">
        <v>1792</v>
      </c>
      <c r="D794" s="11"/>
      <c r="E794" s="11"/>
      <c r="F794" s="11"/>
      <c r="G794" s="11"/>
    </row>
    <row r="795" spans="1:7" x14ac:dyDescent="0.3">
      <c r="A795" s="13"/>
      <c r="B795" s="13"/>
      <c r="C795" s="13" t="s">
        <v>1793</v>
      </c>
      <c r="D795" s="11"/>
      <c r="E795" s="11"/>
      <c r="F795" s="11"/>
      <c r="G795" s="11"/>
    </row>
    <row r="796" spans="1:7" x14ac:dyDescent="0.3">
      <c r="A796" s="13"/>
      <c r="B796" s="13"/>
      <c r="C796" s="13" t="s">
        <v>1794</v>
      </c>
      <c r="D796" s="11"/>
      <c r="E796" s="11"/>
      <c r="F796" s="11"/>
      <c r="G796" s="11"/>
    </row>
    <row r="797" spans="1:7" x14ac:dyDescent="0.3">
      <c r="A797" s="13"/>
      <c r="B797" s="13"/>
      <c r="C797" s="13" t="s">
        <v>1795</v>
      </c>
      <c r="D797" s="11"/>
      <c r="E797" s="11"/>
      <c r="F797" s="11"/>
      <c r="G797" s="11"/>
    </row>
    <row r="798" spans="1:7" x14ac:dyDescent="0.3">
      <c r="A798" s="13"/>
      <c r="B798" s="13"/>
      <c r="C798" s="13" t="s">
        <v>1796</v>
      </c>
      <c r="D798" s="11"/>
      <c r="E798" s="11"/>
      <c r="F798" s="11"/>
      <c r="G798" s="11"/>
    </row>
    <row r="799" spans="1:7" x14ac:dyDescent="0.3">
      <c r="A799" s="13"/>
      <c r="B799" s="13"/>
      <c r="C799" s="13" t="s">
        <v>1797</v>
      </c>
      <c r="D799" s="11"/>
      <c r="E799" s="11"/>
      <c r="F799" s="11"/>
      <c r="G799" s="11"/>
    </row>
    <row r="800" spans="1:7" x14ac:dyDescent="0.3">
      <c r="A800" s="13"/>
      <c r="B800" s="13"/>
      <c r="C800" s="13" t="s">
        <v>1798</v>
      </c>
      <c r="D800" s="11"/>
      <c r="E800" s="11"/>
      <c r="F800" s="11"/>
      <c r="G800" s="11"/>
    </row>
    <row r="801" spans="1:7" x14ac:dyDescent="0.3">
      <c r="A801" s="13"/>
      <c r="B801" s="13"/>
      <c r="C801" s="13" t="s">
        <v>1799</v>
      </c>
      <c r="D801" s="11"/>
      <c r="E801" s="11"/>
      <c r="F801" s="11"/>
      <c r="G801" s="11"/>
    </row>
    <row r="802" spans="1:7" x14ac:dyDescent="0.3">
      <c r="A802" s="13"/>
      <c r="B802" s="13"/>
      <c r="C802" s="13" t="s">
        <v>1800</v>
      </c>
      <c r="D802" s="11"/>
      <c r="E802" s="11"/>
      <c r="F802" s="11"/>
      <c r="G802" s="11"/>
    </row>
    <row r="803" spans="1:7" x14ac:dyDescent="0.3">
      <c r="A803" s="13"/>
      <c r="B803" s="13"/>
      <c r="C803" s="13" t="s">
        <v>1801</v>
      </c>
      <c r="D803" s="11"/>
      <c r="E803" s="11"/>
      <c r="F803" s="11"/>
      <c r="G803" s="11"/>
    </row>
    <row r="804" spans="1:7" x14ac:dyDescent="0.3">
      <c r="A804" s="13"/>
      <c r="B804" s="13"/>
      <c r="C804" s="13" t="s">
        <v>1802</v>
      </c>
      <c r="D804" s="11"/>
      <c r="E804" s="11"/>
      <c r="F804" s="11"/>
      <c r="G804" s="11"/>
    </row>
    <row r="805" spans="1:7" x14ac:dyDescent="0.3">
      <c r="A805" s="13"/>
      <c r="B805" s="13"/>
      <c r="C805" s="13" t="s">
        <v>1803</v>
      </c>
      <c r="D805" s="11"/>
      <c r="E805" s="11"/>
      <c r="F805" s="11"/>
      <c r="G805" s="11"/>
    </row>
    <row r="806" spans="1:7" x14ac:dyDescent="0.3">
      <c r="A806" s="13"/>
      <c r="B806" s="13"/>
      <c r="C806" s="13" t="s">
        <v>1804</v>
      </c>
      <c r="D806" s="11"/>
      <c r="E806" s="11"/>
      <c r="F806" s="11"/>
      <c r="G806" s="11"/>
    </row>
    <row r="807" spans="1:7" x14ac:dyDescent="0.3">
      <c r="A807" s="13"/>
      <c r="B807" s="13"/>
      <c r="C807" s="13" t="s">
        <v>1805</v>
      </c>
      <c r="D807" s="11"/>
      <c r="E807" s="11"/>
      <c r="F807" s="11"/>
      <c r="G807" s="11"/>
    </row>
    <row r="808" spans="1:7" x14ac:dyDescent="0.3">
      <c r="A808" s="13"/>
      <c r="B808" s="13"/>
      <c r="C808" s="13" t="s">
        <v>1806</v>
      </c>
      <c r="D808" s="11"/>
      <c r="E808" s="11"/>
      <c r="F808" s="11"/>
      <c r="G808" s="11"/>
    </row>
    <row r="809" spans="1:7" x14ac:dyDescent="0.3">
      <c r="A809" s="13"/>
      <c r="B809" s="13"/>
      <c r="C809" s="13" t="s">
        <v>1807</v>
      </c>
      <c r="D809" s="11"/>
      <c r="E809" s="11"/>
      <c r="F809" s="11"/>
      <c r="G809" s="11"/>
    </row>
    <row r="810" spans="1:7" x14ac:dyDescent="0.3">
      <c r="A810" s="13"/>
      <c r="B810" s="13"/>
      <c r="C810" s="13" t="s">
        <v>1808</v>
      </c>
      <c r="D810" s="11"/>
      <c r="E810" s="11"/>
      <c r="F810" s="11"/>
      <c r="G810" s="11"/>
    </row>
    <row r="811" spans="1:7" x14ac:dyDescent="0.3">
      <c r="A811" s="13"/>
      <c r="B811" s="13"/>
      <c r="C811" s="13" t="s">
        <v>1809</v>
      </c>
      <c r="D811" s="11"/>
      <c r="E811" s="11"/>
      <c r="F811" s="11"/>
      <c r="G811" s="11"/>
    </row>
    <row r="812" spans="1:7" x14ac:dyDescent="0.3">
      <c r="A812" s="13"/>
      <c r="B812" s="13"/>
      <c r="C812" s="13" t="s">
        <v>1810</v>
      </c>
      <c r="D812" s="11"/>
      <c r="E812" s="11"/>
      <c r="F812" s="11"/>
      <c r="G812" s="11"/>
    </row>
    <row r="813" spans="1:7" x14ac:dyDescent="0.3">
      <c r="A813" s="13"/>
      <c r="B813" s="13"/>
      <c r="C813" s="13" t="s">
        <v>1811</v>
      </c>
      <c r="D813" s="11"/>
      <c r="E813" s="11"/>
      <c r="F813" s="11"/>
      <c r="G813" s="11"/>
    </row>
    <row r="814" spans="1:7" x14ac:dyDescent="0.3">
      <c r="A814" s="13"/>
      <c r="B814" s="13"/>
      <c r="C814" s="13" t="s">
        <v>1812</v>
      </c>
      <c r="D814" s="11"/>
      <c r="E814" s="11"/>
      <c r="F814" s="11"/>
      <c r="G814" s="11"/>
    </row>
    <row r="815" spans="1:7" x14ac:dyDescent="0.3">
      <c r="A815" s="13"/>
      <c r="B815" s="13"/>
      <c r="C815" s="13" t="s">
        <v>1813</v>
      </c>
      <c r="D815" s="11"/>
      <c r="E815" s="11"/>
      <c r="F815" s="11"/>
      <c r="G815" s="11"/>
    </row>
    <row r="816" spans="1:7" x14ac:dyDescent="0.3">
      <c r="A816" s="13"/>
      <c r="B816" s="13"/>
      <c r="C816" s="13" t="s">
        <v>1814</v>
      </c>
      <c r="D816" s="11"/>
      <c r="E816" s="11"/>
      <c r="F816" s="11"/>
      <c r="G816" s="11"/>
    </row>
    <row r="817" spans="1:7" x14ac:dyDescent="0.3">
      <c r="A817" s="13"/>
      <c r="B817" s="13"/>
      <c r="C817" s="13" t="s">
        <v>1815</v>
      </c>
      <c r="D817" s="11"/>
      <c r="E817" s="11"/>
      <c r="F817" s="11"/>
      <c r="G817" s="11"/>
    </row>
    <row r="818" spans="1:7" x14ac:dyDescent="0.3">
      <c r="A818" s="13"/>
      <c r="B818" s="13"/>
      <c r="C818" s="13" t="s">
        <v>1816</v>
      </c>
      <c r="D818" s="11"/>
      <c r="E818" s="11"/>
      <c r="F818" s="11"/>
      <c r="G818" s="11"/>
    </row>
    <row r="819" spans="1:7" x14ac:dyDescent="0.3">
      <c r="A819" s="13"/>
      <c r="B819" s="13"/>
      <c r="C819" s="13" t="s">
        <v>1817</v>
      </c>
      <c r="D819" s="11"/>
      <c r="E819" s="11"/>
      <c r="F819" s="11"/>
      <c r="G819" s="11"/>
    </row>
    <row r="820" spans="1:7" x14ac:dyDescent="0.3">
      <c r="A820" s="13"/>
      <c r="B820" s="13"/>
      <c r="C820" s="13" t="s">
        <v>1818</v>
      </c>
      <c r="D820" s="11"/>
      <c r="E820" s="11"/>
      <c r="F820" s="11"/>
      <c r="G820" s="11"/>
    </row>
    <row r="821" spans="1:7" x14ac:dyDescent="0.3">
      <c r="A821" s="13"/>
      <c r="B821" s="13"/>
      <c r="C821" s="13" t="s">
        <v>1819</v>
      </c>
      <c r="D821" s="11"/>
      <c r="E821" s="11"/>
      <c r="F821" s="11"/>
      <c r="G821" s="11"/>
    </row>
    <row r="822" spans="1:7" x14ac:dyDescent="0.3">
      <c r="A822" s="13"/>
      <c r="B822" s="13"/>
      <c r="C822" s="13" t="s">
        <v>1820</v>
      </c>
      <c r="D822" s="11"/>
      <c r="E822" s="11"/>
      <c r="F822" s="11"/>
      <c r="G822" s="11"/>
    </row>
    <row r="823" spans="1:7" x14ac:dyDescent="0.3">
      <c r="A823" s="13"/>
      <c r="B823" s="13"/>
      <c r="C823" s="13" t="s">
        <v>1821</v>
      </c>
      <c r="D823" s="11"/>
      <c r="E823" s="11"/>
      <c r="F823" s="11"/>
      <c r="G823" s="11"/>
    </row>
    <row r="824" spans="1:7" x14ac:dyDescent="0.3">
      <c r="A824" s="13"/>
      <c r="B824" s="13"/>
      <c r="C824" s="13" t="s">
        <v>1822</v>
      </c>
      <c r="D824" s="11"/>
      <c r="E824" s="11"/>
      <c r="F824" s="11"/>
      <c r="G824" s="11"/>
    </row>
    <row r="825" spans="1:7" x14ac:dyDescent="0.3">
      <c r="A825" s="13"/>
      <c r="B825" s="13"/>
      <c r="C825" s="13" t="s">
        <v>1823</v>
      </c>
      <c r="D825" s="11"/>
      <c r="E825" s="11"/>
      <c r="F825" s="11"/>
      <c r="G825" s="11"/>
    </row>
    <row r="826" spans="1:7" x14ac:dyDescent="0.3">
      <c r="A826" s="13"/>
      <c r="B826" s="13"/>
      <c r="C826" s="13" t="s">
        <v>1824</v>
      </c>
      <c r="D826" s="11"/>
      <c r="E826" s="11"/>
      <c r="F826" s="11"/>
      <c r="G826" s="11"/>
    </row>
    <row r="827" spans="1:7" x14ac:dyDescent="0.3">
      <c r="A827" s="13"/>
      <c r="B827" s="13"/>
      <c r="C827" s="13" t="s">
        <v>1825</v>
      </c>
      <c r="D827" s="11"/>
      <c r="E827" s="11"/>
      <c r="F827" s="11"/>
      <c r="G827" s="11"/>
    </row>
    <row r="828" spans="1:7" x14ac:dyDescent="0.3">
      <c r="A828" s="13"/>
      <c r="B828" s="13"/>
      <c r="C828" s="13" t="s">
        <v>1826</v>
      </c>
      <c r="D828" s="11"/>
      <c r="E828" s="11"/>
      <c r="F828" s="11"/>
      <c r="G828" s="11"/>
    </row>
    <row r="829" spans="1:7" x14ac:dyDescent="0.3">
      <c r="A829" s="13"/>
      <c r="B829" s="13"/>
      <c r="C829" s="13" t="s">
        <v>1827</v>
      </c>
      <c r="D829" s="11"/>
      <c r="E829" s="11"/>
      <c r="F829" s="11"/>
      <c r="G829" s="11"/>
    </row>
    <row r="830" spans="1:7" x14ac:dyDescent="0.3">
      <c r="A830" s="13"/>
      <c r="B830" s="13"/>
      <c r="C830" s="13" t="s">
        <v>1828</v>
      </c>
      <c r="D830" s="11"/>
      <c r="E830" s="11"/>
      <c r="F830" s="11"/>
      <c r="G830" s="11"/>
    </row>
    <row r="831" spans="1:7" x14ac:dyDescent="0.3">
      <c r="A831" s="13"/>
      <c r="B831" s="13"/>
      <c r="C831" s="13" t="s">
        <v>1829</v>
      </c>
      <c r="D831" s="11"/>
      <c r="E831" s="11"/>
      <c r="F831" s="11"/>
      <c r="G831" s="11"/>
    </row>
    <row r="832" spans="1:7" x14ac:dyDescent="0.3">
      <c r="A832" s="13"/>
      <c r="B832" s="13"/>
      <c r="C832" s="13" t="s">
        <v>1830</v>
      </c>
      <c r="D832" s="11"/>
      <c r="E832" s="11"/>
      <c r="F832" s="11"/>
      <c r="G832" s="11"/>
    </row>
    <row r="833" spans="1:7" x14ac:dyDescent="0.3">
      <c r="A833" s="13"/>
      <c r="B833" s="13"/>
      <c r="C833" s="13" t="s">
        <v>1831</v>
      </c>
      <c r="D833" s="11"/>
      <c r="E833" s="11"/>
      <c r="F833" s="11"/>
      <c r="G833" s="11"/>
    </row>
    <row r="834" spans="1:7" x14ac:dyDescent="0.3">
      <c r="A834" s="13"/>
      <c r="B834" s="13"/>
      <c r="C834" s="13" t="s">
        <v>1832</v>
      </c>
      <c r="D834" s="11"/>
      <c r="E834" s="11"/>
      <c r="F834" s="11"/>
      <c r="G834" s="11"/>
    </row>
    <row r="835" spans="1:7" x14ac:dyDescent="0.3">
      <c r="A835" s="13"/>
      <c r="B835" s="13"/>
      <c r="C835" s="13" t="s">
        <v>1833</v>
      </c>
      <c r="D835" s="11"/>
      <c r="E835" s="11"/>
      <c r="F835" s="11"/>
      <c r="G835" s="11"/>
    </row>
    <row r="836" spans="1:7" x14ac:dyDescent="0.3">
      <c r="A836" s="13"/>
      <c r="B836" s="13"/>
      <c r="C836" s="13" t="s">
        <v>1834</v>
      </c>
      <c r="D836" s="11"/>
      <c r="E836" s="11"/>
      <c r="F836" s="11"/>
      <c r="G836" s="11"/>
    </row>
    <row r="837" spans="1:7" x14ac:dyDescent="0.3">
      <c r="A837" s="13"/>
      <c r="B837" s="13"/>
      <c r="C837" s="13" t="s">
        <v>1835</v>
      </c>
      <c r="D837" s="11"/>
      <c r="E837" s="11"/>
      <c r="F837" s="11"/>
      <c r="G837" s="11"/>
    </row>
    <row r="838" spans="1:7" x14ac:dyDescent="0.3">
      <c r="A838" s="13"/>
      <c r="B838" s="13"/>
      <c r="C838" s="13" t="s">
        <v>1836</v>
      </c>
      <c r="D838" s="11"/>
      <c r="E838" s="11"/>
      <c r="F838" s="11"/>
      <c r="G838" s="11"/>
    </row>
    <row r="839" spans="1:7" x14ac:dyDescent="0.3">
      <c r="A839" s="13"/>
      <c r="B839" s="13"/>
      <c r="C839" s="13" t="s">
        <v>1837</v>
      </c>
      <c r="D839" s="11"/>
      <c r="E839" s="11"/>
      <c r="F839" s="11"/>
      <c r="G839" s="11"/>
    </row>
    <row r="840" spans="1:7" x14ac:dyDescent="0.3">
      <c r="A840" s="13"/>
      <c r="B840" s="13"/>
      <c r="C840" s="13" t="s">
        <v>1838</v>
      </c>
      <c r="D840" s="11"/>
      <c r="E840" s="11"/>
      <c r="F840" s="11"/>
      <c r="G840" s="11"/>
    </row>
    <row r="841" spans="1:7" x14ac:dyDescent="0.3">
      <c r="A841" s="13"/>
      <c r="B841" s="13"/>
      <c r="C841" s="13" t="s">
        <v>1839</v>
      </c>
      <c r="D841" s="11"/>
      <c r="E841" s="11"/>
      <c r="F841" s="11"/>
      <c r="G841" s="11"/>
    </row>
    <row r="842" spans="1:7" x14ac:dyDescent="0.3">
      <c r="A842" s="13"/>
      <c r="B842" s="13"/>
      <c r="C842" s="13" t="s">
        <v>1840</v>
      </c>
      <c r="D842" s="11"/>
      <c r="E842" s="11"/>
      <c r="F842" s="11"/>
      <c r="G842" s="11"/>
    </row>
    <row r="843" spans="1:7" x14ac:dyDescent="0.3">
      <c r="A843" s="13"/>
      <c r="B843" s="13"/>
      <c r="C843" s="13" t="s">
        <v>1841</v>
      </c>
      <c r="D843" s="11"/>
      <c r="E843" s="11"/>
      <c r="F843" s="11"/>
      <c r="G843" s="11"/>
    </row>
    <row r="844" spans="1:7" x14ac:dyDescent="0.3">
      <c r="A844" s="13"/>
      <c r="B844" s="13"/>
      <c r="C844" s="13" t="s">
        <v>1842</v>
      </c>
      <c r="D844" s="11"/>
      <c r="E844" s="11"/>
      <c r="F844" s="11"/>
      <c r="G844" s="11"/>
    </row>
    <row r="845" spans="1:7" x14ac:dyDescent="0.3">
      <c r="A845" s="13"/>
      <c r="B845" s="13"/>
      <c r="C845" s="13" t="s">
        <v>1843</v>
      </c>
      <c r="D845" s="11"/>
      <c r="E845" s="11"/>
      <c r="F845" s="11"/>
      <c r="G845" s="11"/>
    </row>
    <row r="846" spans="1:7" x14ac:dyDescent="0.3">
      <c r="A846" s="13"/>
      <c r="B846" s="13"/>
      <c r="C846" s="13" t="s">
        <v>1844</v>
      </c>
      <c r="D846" s="11"/>
      <c r="E846" s="11"/>
      <c r="F846" s="11"/>
      <c r="G846" s="11"/>
    </row>
    <row r="847" spans="1:7" x14ac:dyDescent="0.3">
      <c r="A847" s="13"/>
      <c r="B847" s="13"/>
      <c r="C847" s="13" t="s">
        <v>1845</v>
      </c>
      <c r="D847" s="11"/>
      <c r="E847" s="11"/>
      <c r="F847" s="11"/>
      <c r="G847" s="11"/>
    </row>
    <row r="848" spans="1:7" x14ac:dyDescent="0.3">
      <c r="A848" s="13"/>
      <c r="B848" s="13"/>
      <c r="C848" s="13" t="s">
        <v>1846</v>
      </c>
      <c r="D848" s="11"/>
      <c r="E848" s="11"/>
      <c r="F848" s="11"/>
      <c r="G848" s="11"/>
    </row>
    <row r="849" spans="1:7" x14ac:dyDescent="0.3">
      <c r="A849" s="13"/>
      <c r="B849" s="13"/>
      <c r="C849" s="13" t="s">
        <v>1847</v>
      </c>
      <c r="D849" s="11"/>
      <c r="E849" s="11"/>
      <c r="F849" s="11"/>
      <c r="G849" s="11"/>
    </row>
    <row r="850" spans="1:7" x14ac:dyDescent="0.3">
      <c r="A850" s="13"/>
      <c r="B850" s="13"/>
      <c r="C850" s="13" t="s">
        <v>1848</v>
      </c>
      <c r="D850" s="11"/>
      <c r="E850" s="11"/>
      <c r="F850" s="11"/>
      <c r="G850" s="11"/>
    </row>
    <row r="851" spans="1:7" x14ac:dyDescent="0.3">
      <c r="A851" s="13"/>
      <c r="B851" s="13"/>
      <c r="C851" s="13" t="s">
        <v>1849</v>
      </c>
      <c r="D851" s="11"/>
      <c r="E851" s="11"/>
      <c r="F851" s="11"/>
      <c r="G851" s="11"/>
    </row>
    <row r="852" spans="1:7" x14ac:dyDescent="0.3">
      <c r="A852" s="13"/>
      <c r="B852" s="13"/>
      <c r="C852" s="13" t="s">
        <v>1850</v>
      </c>
      <c r="D852" s="11"/>
      <c r="E852" s="11"/>
      <c r="F852" s="11"/>
      <c r="G852" s="11"/>
    </row>
    <row r="853" spans="1:7" x14ac:dyDescent="0.3">
      <c r="A853" s="13"/>
      <c r="B853" s="13"/>
      <c r="C853" s="13" t="s">
        <v>1851</v>
      </c>
      <c r="D853" s="11"/>
      <c r="E853" s="11"/>
      <c r="F853" s="11"/>
      <c r="G853" s="11"/>
    </row>
    <row r="854" spans="1:7" x14ac:dyDescent="0.3">
      <c r="A854" s="13"/>
      <c r="B854" s="13"/>
      <c r="C854" s="13" t="s">
        <v>1852</v>
      </c>
      <c r="D854" s="11"/>
      <c r="E854" s="11"/>
      <c r="F854" s="11"/>
      <c r="G854" s="11"/>
    </row>
    <row r="855" spans="1:7" x14ac:dyDescent="0.3">
      <c r="A855" s="13"/>
      <c r="B855" s="13"/>
      <c r="C855" s="13" t="s">
        <v>1853</v>
      </c>
      <c r="D855" s="11"/>
      <c r="E855" s="11"/>
      <c r="F855" s="11"/>
      <c r="G855" s="11"/>
    </row>
    <row r="856" spans="1:7" x14ac:dyDescent="0.3">
      <c r="A856" s="13"/>
      <c r="B856" s="13"/>
      <c r="C856" s="13" t="s">
        <v>1854</v>
      </c>
      <c r="D856" s="11"/>
      <c r="E856" s="11"/>
      <c r="F856" s="11"/>
      <c r="G856" s="11"/>
    </row>
    <row r="857" spans="1:7" x14ac:dyDescent="0.3">
      <c r="A857" s="13"/>
      <c r="B857" s="13"/>
      <c r="C857" s="13" t="s">
        <v>1855</v>
      </c>
      <c r="D857" s="11"/>
      <c r="E857" s="11"/>
      <c r="F857" s="11"/>
      <c r="G857" s="11"/>
    </row>
    <row r="858" spans="1:7" x14ac:dyDescent="0.3">
      <c r="A858" s="13"/>
      <c r="B858" s="13"/>
      <c r="C858" s="13" t="s">
        <v>1856</v>
      </c>
      <c r="D858" s="11"/>
      <c r="E858" s="11"/>
      <c r="F858" s="11"/>
      <c r="G858" s="11"/>
    </row>
    <row r="859" spans="1:7" x14ac:dyDescent="0.3">
      <c r="A859" s="13"/>
      <c r="B859" s="13"/>
      <c r="C859" s="13" t="s">
        <v>1857</v>
      </c>
      <c r="D859" s="11"/>
      <c r="E859" s="11"/>
      <c r="F859" s="11"/>
      <c r="G859" s="11"/>
    </row>
    <row r="860" spans="1:7" x14ac:dyDescent="0.3">
      <c r="A860" s="13"/>
      <c r="B860" s="13"/>
      <c r="C860" s="13" t="s">
        <v>1858</v>
      </c>
      <c r="D860" s="11"/>
      <c r="E860" s="11"/>
      <c r="F860" s="11"/>
      <c r="G860" s="11"/>
    </row>
    <row r="861" spans="1:7" x14ac:dyDescent="0.3">
      <c r="A861" s="13"/>
      <c r="B861" s="13"/>
      <c r="C861" s="13" t="s">
        <v>1859</v>
      </c>
      <c r="D861" s="11"/>
      <c r="E861" s="11"/>
      <c r="F861" s="11"/>
      <c r="G861" s="11"/>
    </row>
    <row r="862" spans="1:7" x14ac:dyDescent="0.3">
      <c r="A862" s="13"/>
      <c r="B862" s="13"/>
      <c r="C862" s="13" t="s">
        <v>1860</v>
      </c>
      <c r="D862" s="11"/>
      <c r="E862" s="11"/>
      <c r="F862" s="11"/>
      <c r="G862" s="11"/>
    </row>
    <row r="863" spans="1:7" x14ac:dyDescent="0.3">
      <c r="A863" s="13"/>
      <c r="B863" s="13"/>
      <c r="C863" s="13" t="s">
        <v>1861</v>
      </c>
      <c r="D863" s="11"/>
      <c r="E863" s="11"/>
      <c r="F863" s="11"/>
      <c r="G863" s="11"/>
    </row>
    <row r="864" spans="1:7" x14ac:dyDescent="0.3">
      <c r="A864" s="13"/>
      <c r="B864" s="13"/>
      <c r="C864" s="13" t="s">
        <v>1862</v>
      </c>
      <c r="D864" s="11"/>
      <c r="E864" s="11"/>
      <c r="F864" s="11"/>
      <c r="G864" s="11"/>
    </row>
    <row r="865" spans="1:7" x14ac:dyDescent="0.3">
      <c r="A865" s="13"/>
      <c r="B865" s="13"/>
      <c r="C865" s="13" t="s">
        <v>1863</v>
      </c>
      <c r="D865" s="11"/>
      <c r="E865" s="11"/>
      <c r="F865" s="11"/>
      <c r="G865" s="11"/>
    </row>
    <row r="866" spans="1:7" x14ac:dyDescent="0.3">
      <c r="A866" s="13"/>
      <c r="B866" s="13"/>
      <c r="C866" s="13" t="s">
        <v>1864</v>
      </c>
      <c r="D866" s="11"/>
      <c r="E866" s="11"/>
      <c r="F866" s="11"/>
      <c r="G866" s="11"/>
    </row>
    <row r="867" spans="1:7" x14ac:dyDescent="0.3">
      <c r="A867" s="13"/>
      <c r="B867" s="13"/>
      <c r="C867" s="13" t="s">
        <v>1865</v>
      </c>
      <c r="D867" s="11"/>
      <c r="E867" s="11"/>
      <c r="F867" s="11"/>
      <c r="G867" s="11"/>
    </row>
    <row r="868" spans="1:7" x14ac:dyDescent="0.3">
      <c r="A868" s="13"/>
      <c r="B868" s="13"/>
      <c r="C868" s="13" t="s">
        <v>1866</v>
      </c>
      <c r="D868" s="11"/>
      <c r="E868" s="11"/>
      <c r="F868" s="11"/>
      <c r="G868" s="11"/>
    </row>
    <row r="869" spans="1:7" x14ac:dyDescent="0.3">
      <c r="A869" s="13"/>
      <c r="B869" s="13"/>
      <c r="C869" s="13" t="s">
        <v>1867</v>
      </c>
      <c r="D869" s="11"/>
      <c r="E869" s="11"/>
      <c r="F869" s="11"/>
      <c r="G869" s="11"/>
    </row>
    <row r="870" spans="1:7" x14ac:dyDescent="0.3">
      <c r="A870" s="13"/>
      <c r="B870" s="13"/>
      <c r="C870" s="13" t="s">
        <v>1868</v>
      </c>
      <c r="D870" s="11"/>
      <c r="E870" s="11"/>
      <c r="F870" s="11"/>
      <c r="G870" s="11"/>
    </row>
    <row r="871" spans="1:7" x14ac:dyDescent="0.3">
      <c r="A871" s="13"/>
      <c r="B871" s="13"/>
      <c r="C871" s="13" t="s">
        <v>1869</v>
      </c>
      <c r="D871" s="11"/>
      <c r="E871" s="11"/>
      <c r="F871" s="11"/>
      <c r="G871" s="11"/>
    </row>
    <row r="872" spans="1:7" x14ac:dyDescent="0.3">
      <c r="A872" s="13"/>
      <c r="B872" s="13"/>
      <c r="C872" s="13" t="s">
        <v>1870</v>
      </c>
      <c r="D872" s="11"/>
      <c r="E872" s="11"/>
      <c r="F872" s="11"/>
      <c r="G872" s="11"/>
    </row>
    <row r="873" spans="1:7" x14ac:dyDescent="0.3">
      <c r="A873" s="13"/>
      <c r="B873" s="13"/>
      <c r="C873" s="13" t="s">
        <v>1871</v>
      </c>
      <c r="D873" s="11"/>
      <c r="E873" s="11"/>
      <c r="F873" s="11"/>
      <c r="G873" s="11"/>
    </row>
    <row r="874" spans="1:7" x14ac:dyDescent="0.3">
      <c r="A874" s="13"/>
      <c r="B874" s="13"/>
      <c r="C874" s="13" t="s">
        <v>1872</v>
      </c>
      <c r="D874" s="11"/>
      <c r="E874" s="11"/>
      <c r="F874" s="11"/>
      <c r="G874" s="11"/>
    </row>
    <row r="875" spans="1:7" x14ac:dyDescent="0.3">
      <c r="A875" s="13"/>
      <c r="B875" s="13"/>
      <c r="C875" s="13" t="s">
        <v>1873</v>
      </c>
      <c r="D875" s="11"/>
      <c r="E875" s="11"/>
      <c r="F875" s="11"/>
      <c r="G875" s="11"/>
    </row>
    <row r="876" spans="1:7" x14ac:dyDescent="0.3">
      <c r="A876" s="13"/>
      <c r="B876" s="13"/>
      <c r="C876" s="13" t="s">
        <v>1874</v>
      </c>
      <c r="D876" s="11"/>
      <c r="E876" s="11"/>
      <c r="F876" s="11"/>
      <c r="G876" s="11"/>
    </row>
    <row r="877" spans="1:7" x14ac:dyDescent="0.3">
      <c r="A877" s="13"/>
      <c r="B877" s="13"/>
      <c r="C877" s="13" t="s">
        <v>1875</v>
      </c>
      <c r="D877" s="11"/>
      <c r="E877" s="11"/>
      <c r="F877" s="11"/>
      <c r="G877" s="11"/>
    </row>
    <row r="878" spans="1:7" x14ac:dyDescent="0.3">
      <c r="A878" s="13"/>
      <c r="B878" s="13"/>
      <c r="C878" s="13" t="s">
        <v>1876</v>
      </c>
      <c r="D878" s="11"/>
      <c r="E878" s="11"/>
      <c r="F878" s="11"/>
      <c r="G878" s="11"/>
    </row>
    <row r="879" spans="1:7" x14ac:dyDescent="0.3">
      <c r="A879" s="13"/>
      <c r="B879" s="13"/>
      <c r="C879" s="13" t="s">
        <v>1877</v>
      </c>
      <c r="D879" s="11"/>
      <c r="E879" s="11"/>
      <c r="F879" s="11"/>
      <c r="G879" s="11"/>
    </row>
    <row r="880" spans="1:7" x14ac:dyDescent="0.3">
      <c r="A880" s="13"/>
      <c r="B880" s="13"/>
      <c r="C880" s="13" t="s">
        <v>1878</v>
      </c>
      <c r="D880" s="11"/>
      <c r="E880" s="11"/>
      <c r="F880" s="11"/>
      <c r="G880" s="11"/>
    </row>
    <row r="881" spans="1:7" x14ac:dyDescent="0.3">
      <c r="A881" s="13"/>
      <c r="B881" s="13"/>
      <c r="C881" s="13" t="s">
        <v>1879</v>
      </c>
      <c r="D881" s="11"/>
      <c r="E881" s="11"/>
      <c r="F881" s="11"/>
      <c r="G881" s="11"/>
    </row>
    <row r="882" spans="1:7" x14ac:dyDescent="0.3">
      <c r="A882" s="13"/>
      <c r="B882" s="13"/>
      <c r="C882" s="13" t="s">
        <v>1880</v>
      </c>
      <c r="D882" s="11"/>
      <c r="E882" s="11"/>
      <c r="F882" s="11"/>
      <c r="G882" s="11"/>
    </row>
    <row r="883" spans="1:7" x14ac:dyDescent="0.3">
      <c r="A883" s="13"/>
      <c r="B883" s="13"/>
      <c r="C883" s="13" t="s">
        <v>1881</v>
      </c>
      <c r="D883" s="11"/>
      <c r="E883" s="11"/>
      <c r="F883" s="11"/>
      <c r="G883" s="11"/>
    </row>
    <row r="884" spans="1:7" x14ac:dyDescent="0.3">
      <c r="A884" s="13"/>
      <c r="B884" s="13"/>
      <c r="C884" s="13" t="s">
        <v>1882</v>
      </c>
      <c r="D884" s="11"/>
      <c r="E884" s="11"/>
      <c r="F884" s="11"/>
      <c r="G884" s="11"/>
    </row>
    <row r="885" spans="1:7" x14ac:dyDescent="0.3">
      <c r="A885" s="13"/>
      <c r="B885" s="13"/>
      <c r="C885" s="13" t="s">
        <v>1883</v>
      </c>
      <c r="D885" s="11"/>
      <c r="E885" s="11"/>
      <c r="F885" s="11"/>
      <c r="G885" s="11"/>
    </row>
    <row r="886" spans="1:7" x14ac:dyDescent="0.3">
      <c r="A886" s="13"/>
      <c r="B886" s="13"/>
      <c r="C886" s="13" t="s">
        <v>1884</v>
      </c>
      <c r="D886" s="11"/>
      <c r="E886" s="11"/>
      <c r="F886" s="11"/>
      <c r="G886" s="11"/>
    </row>
    <row r="887" spans="1:7" x14ac:dyDescent="0.3">
      <c r="A887" s="13"/>
      <c r="B887" s="13"/>
      <c r="C887" s="13" t="s">
        <v>1885</v>
      </c>
      <c r="D887" s="11"/>
      <c r="E887" s="11"/>
      <c r="F887" s="11"/>
      <c r="G887" s="11"/>
    </row>
    <row r="888" spans="1:7" x14ac:dyDescent="0.3">
      <c r="A888" s="13"/>
      <c r="B888" s="13"/>
      <c r="C888" s="13" t="s">
        <v>1886</v>
      </c>
      <c r="D888" s="11"/>
      <c r="E888" s="11"/>
      <c r="F888" s="11"/>
      <c r="G888" s="11"/>
    </row>
    <row r="889" spans="1:7" x14ac:dyDescent="0.3">
      <c r="A889" s="13"/>
      <c r="B889" s="13"/>
      <c r="C889" s="13" t="s">
        <v>1887</v>
      </c>
      <c r="D889" s="11"/>
      <c r="E889" s="11"/>
      <c r="F889" s="11"/>
      <c r="G889" s="11"/>
    </row>
    <row r="890" spans="1:7" x14ac:dyDescent="0.3">
      <c r="A890" s="13"/>
      <c r="B890" s="13"/>
      <c r="C890" s="13" t="s">
        <v>1888</v>
      </c>
      <c r="D890" s="11"/>
      <c r="E890" s="11"/>
      <c r="F890" s="11"/>
      <c r="G890" s="11"/>
    </row>
    <row r="891" spans="1:7" x14ac:dyDescent="0.3">
      <c r="A891" s="13"/>
      <c r="B891" s="13"/>
      <c r="C891" s="13" t="s">
        <v>1889</v>
      </c>
      <c r="D891" s="11"/>
      <c r="E891" s="11"/>
      <c r="F891" s="11"/>
      <c r="G891" s="11"/>
    </row>
    <row r="892" spans="1:7" x14ac:dyDescent="0.3">
      <c r="A892" s="13"/>
      <c r="B892" s="13"/>
      <c r="C892" s="13" t="s">
        <v>1890</v>
      </c>
      <c r="D892" s="11"/>
      <c r="E892" s="11"/>
      <c r="F892" s="11"/>
      <c r="G892" s="11"/>
    </row>
    <row r="893" spans="1:7" x14ac:dyDescent="0.3">
      <c r="A893" s="13"/>
      <c r="B893" s="13"/>
      <c r="C893" s="13" t="s">
        <v>1891</v>
      </c>
      <c r="D893" s="11"/>
      <c r="E893" s="11"/>
      <c r="F893" s="11"/>
      <c r="G893" s="11"/>
    </row>
    <row r="894" spans="1:7" x14ac:dyDescent="0.3">
      <c r="A894" s="13"/>
      <c r="B894" s="13"/>
      <c r="C894" s="13" t="s">
        <v>1892</v>
      </c>
      <c r="D894" s="11"/>
      <c r="E894" s="11"/>
      <c r="F894" s="11"/>
      <c r="G894" s="11"/>
    </row>
    <row r="895" spans="1:7" x14ac:dyDescent="0.3">
      <c r="A895" s="13"/>
      <c r="B895" s="13"/>
      <c r="C895" s="13" t="s">
        <v>1893</v>
      </c>
      <c r="D895" s="11"/>
      <c r="E895" s="11"/>
      <c r="F895" s="11"/>
      <c r="G895" s="11"/>
    </row>
    <row r="896" spans="1:7" x14ac:dyDescent="0.3">
      <c r="A896" s="13"/>
      <c r="B896" s="13"/>
      <c r="C896" s="13" t="s">
        <v>1894</v>
      </c>
      <c r="D896" s="11"/>
      <c r="E896" s="11"/>
      <c r="F896" s="11"/>
      <c r="G896" s="11"/>
    </row>
    <row r="897" spans="1:7" x14ac:dyDescent="0.3">
      <c r="A897" s="13"/>
      <c r="B897" s="13"/>
      <c r="C897" s="13" t="s">
        <v>1895</v>
      </c>
      <c r="D897" s="11"/>
      <c r="E897" s="11"/>
      <c r="F897" s="11"/>
      <c r="G897" s="11"/>
    </row>
    <row r="898" spans="1:7" x14ac:dyDescent="0.3">
      <c r="A898" s="13"/>
      <c r="B898" s="13"/>
      <c r="C898" s="13" t="s">
        <v>1896</v>
      </c>
      <c r="D898" s="11"/>
      <c r="E898" s="11"/>
      <c r="F898" s="11"/>
      <c r="G898" s="11"/>
    </row>
    <row r="899" spans="1:7" x14ac:dyDescent="0.3">
      <c r="A899" s="13"/>
      <c r="B899" s="13"/>
      <c r="C899" s="13" t="s">
        <v>1897</v>
      </c>
      <c r="D899" s="11"/>
      <c r="E899" s="11"/>
      <c r="F899" s="11"/>
      <c r="G899" s="11"/>
    </row>
    <row r="900" spans="1:7" x14ac:dyDescent="0.3">
      <c r="A900" s="13"/>
      <c r="B900" s="13"/>
      <c r="C900" s="13" t="s">
        <v>1898</v>
      </c>
      <c r="D900" s="11"/>
      <c r="E900" s="11"/>
      <c r="F900" s="11"/>
      <c r="G900" s="11"/>
    </row>
    <row r="901" spans="1:7" x14ac:dyDescent="0.3">
      <c r="A901" s="13"/>
      <c r="B901" s="13"/>
      <c r="C901" s="13" t="s">
        <v>1899</v>
      </c>
      <c r="D901" s="11"/>
      <c r="E901" s="11"/>
      <c r="F901" s="11"/>
      <c r="G901" s="11"/>
    </row>
    <row r="902" spans="1:7" x14ac:dyDescent="0.3">
      <c r="A902" s="13"/>
      <c r="B902" s="13"/>
      <c r="C902" s="13" t="s">
        <v>1900</v>
      </c>
      <c r="D902" s="11"/>
      <c r="E902" s="11"/>
      <c r="F902" s="11"/>
      <c r="G902" s="11"/>
    </row>
    <row r="903" spans="1:7" x14ac:dyDescent="0.3">
      <c r="A903" s="13"/>
      <c r="B903" s="13"/>
      <c r="C903" s="13" t="s">
        <v>1901</v>
      </c>
      <c r="D903" s="11"/>
      <c r="E903" s="11"/>
      <c r="F903" s="11"/>
      <c r="G903" s="11"/>
    </row>
    <row r="904" spans="1:7" x14ac:dyDescent="0.3">
      <c r="A904" s="13"/>
      <c r="B904" s="13"/>
      <c r="C904" s="13" t="s">
        <v>1902</v>
      </c>
      <c r="D904" s="11"/>
      <c r="E904" s="11"/>
      <c r="F904" s="11"/>
      <c r="G904" s="11"/>
    </row>
    <row r="905" spans="1:7" x14ac:dyDescent="0.3">
      <c r="A905" s="13"/>
      <c r="B905" s="13"/>
      <c r="C905" s="13" t="s">
        <v>1903</v>
      </c>
      <c r="D905" s="11"/>
      <c r="E905" s="11"/>
      <c r="F905" s="11"/>
      <c r="G905" s="11"/>
    </row>
    <row r="906" spans="1:7" x14ac:dyDescent="0.3">
      <c r="A906" s="13"/>
      <c r="B906" s="13"/>
      <c r="C906" s="13" t="s">
        <v>1904</v>
      </c>
      <c r="D906" s="11"/>
      <c r="E906" s="11"/>
      <c r="F906" s="11"/>
      <c r="G906" s="11"/>
    </row>
    <row r="907" spans="1:7" x14ac:dyDescent="0.3">
      <c r="A907" s="13"/>
      <c r="B907" s="13"/>
      <c r="C907" s="13" t="s">
        <v>1905</v>
      </c>
      <c r="D907" s="11"/>
      <c r="E907" s="11"/>
      <c r="F907" s="11"/>
      <c r="G907" s="11"/>
    </row>
    <row r="908" spans="1:7" x14ac:dyDescent="0.3">
      <c r="A908" s="13"/>
      <c r="B908" s="13"/>
      <c r="C908" s="13" t="s">
        <v>1906</v>
      </c>
      <c r="D908" s="11"/>
      <c r="E908" s="11"/>
      <c r="F908" s="11"/>
      <c r="G908" s="11"/>
    </row>
    <row r="909" spans="1:7" x14ac:dyDescent="0.3">
      <c r="A909" s="13"/>
      <c r="B909" s="13"/>
      <c r="C909" s="13" t="s">
        <v>1907</v>
      </c>
      <c r="D909" s="11"/>
      <c r="E909" s="11"/>
      <c r="F909" s="11"/>
      <c r="G909" s="11"/>
    </row>
    <row r="910" spans="1:7" x14ac:dyDescent="0.3">
      <c r="A910" s="13"/>
      <c r="B910" s="13"/>
      <c r="C910" s="13" t="s">
        <v>1908</v>
      </c>
      <c r="D910" s="11"/>
      <c r="E910" s="11"/>
      <c r="F910" s="11"/>
      <c r="G910" s="11"/>
    </row>
    <row r="911" spans="1:7" x14ac:dyDescent="0.3">
      <c r="A911" s="13"/>
      <c r="B911" s="13"/>
      <c r="C911" s="13" t="s">
        <v>1909</v>
      </c>
      <c r="D911" s="11"/>
      <c r="E911" s="11"/>
      <c r="F911" s="11"/>
      <c r="G911" s="11"/>
    </row>
    <row r="912" spans="1:7" x14ac:dyDescent="0.3">
      <c r="A912" s="13"/>
      <c r="B912" s="13"/>
      <c r="C912" s="13" t="s">
        <v>1910</v>
      </c>
      <c r="D912" s="11"/>
      <c r="E912" s="11"/>
      <c r="F912" s="11"/>
      <c r="G912" s="11"/>
    </row>
    <row r="913" spans="1:7" x14ac:dyDescent="0.3">
      <c r="A913" s="13"/>
      <c r="B913" s="13"/>
      <c r="C913" s="13" t="s">
        <v>1911</v>
      </c>
      <c r="D913" s="11"/>
      <c r="E913" s="11"/>
      <c r="F913" s="11"/>
      <c r="G913" s="11"/>
    </row>
    <row r="914" spans="1:7" x14ac:dyDescent="0.3">
      <c r="A914" s="13"/>
      <c r="B914" s="13"/>
      <c r="C914" s="13" t="s">
        <v>1912</v>
      </c>
      <c r="D914" s="11"/>
      <c r="E914" s="11"/>
      <c r="F914" s="11"/>
      <c r="G914" s="11"/>
    </row>
    <row r="915" spans="1:7" x14ac:dyDescent="0.3">
      <c r="A915" s="13"/>
      <c r="B915" s="13"/>
      <c r="C915" s="13" t="s">
        <v>1913</v>
      </c>
      <c r="D915" s="11"/>
      <c r="E915" s="11"/>
      <c r="F915" s="11"/>
      <c r="G915" s="11"/>
    </row>
    <row r="916" spans="1:7" x14ac:dyDescent="0.3">
      <c r="A916" s="13"/>
      <c r="B916" s="13"/>
      <c r="C916" s="13" t="s">
        <v>1914</v>
      </c>
      <c r="D916" s="11"/>
      <c r="E916" s="11"/>
      <c r="F916" s="11"/>
      <c r="G916" s="11"/>
    </row>
    <row r="917" spans="1:7" x14ac:dyDescent="0.3">
      <c r="A917" s="13"/>
      <c r="B917" s="13"/>
      <c r="C917" s="13" t="s">
        <v>1915</v>
      </c>
      <c r="D917" s="11"/>
      <c r="E917" s="11"/>
      <c r="F917" s="11"/>
      <c r="G917" s="11"/>
    </row>
    <row r="918" spans="1:7" x14ac:dyDescent="0.3">
      <c r="A918" s="13"/>
      <c r="B918" s="13"/>
      <c r="C918" s="13" t="s">
        <v>1916</v>
      </c>
      <c r="D918" s="11"/>
      <c r="E918" s="11"/>
      <c r="F918" s="11"/>
      <c r="G918" s="11"/>
    </row>
    <row r="919" spans="1:7" x14ac:dyDescent="0.3">
      <c r="A919" s="13"/>
      <c r="B919" s="13"/>
      <c r="C919" s="13" t="s">
        <v>1917</v>
      </c>
      <c r="D919" s="11"/>
      <c r="E919" s="11"/>
      <c r="F919" s="11"/>
      <c r="G919" s="11"/>
    </row>
    <row r="920" spans="1:7" x14ac:dyDescent="0.3">
      <c r="A920" s="13"/>
      <c r="B920" s="13"/>
      <c r="C920" s="13" t="s">
        <v>1918</v>
      </c>
      <c r="D920" s="11"/>
      <c r="E920" s="11"/>
      <c r="F920" s="11"/>
      <c r="G920" s="11"/>
    </row>
    <row r="921" spans="1:7" x14ac:dyDescent="0.3">
      <c r="A921" s="13"/>
      <c r="B921" s="13"/>
      <c r="C921" s="13" t="s">
        <v>1919</v>
      </c>
      <c r="D921" s="11"/>
      <c r="E921" s="11"/>
      <c r="F921" s="11"/>
      <c r="G921" s="11"/>
    </row>
    <row r="922" spans="1:7" x14ac:dyDescent="0.3">
      <c r="A922" s="13"/>
      <c r="B922" s="13"/>
      <c r="C922" s="13" t="s">
        <v>1920</v>
      </c>
      <c r="D922" s="11"/>
      <c r="E922" s="11"/>
      <c r="F922" s="11"/>
      <c r="G922" s="11"/>
    </row>
    <row r="923" spans="1:7" x14ac:dyDescent="0.3">
      <c r="A923" s="13"/>
      <c r="B923" s="13"/>
      <c r="C923" s="13" t="s">
        <v>1921</v>
      </c>
      <c r="D923" s="11"/>
      <c r="E923" s="11"/>
      <c r="F923" s="11"/>
      <c r="G923" s="11"/>
    </row>
    <row r="924" spans="1:7" x14ac:dyDescent="0.3">
      <c r="A924" s="13"/>
      <c r="B924" s="13"/>
      <c r="C924" s="13" t="s">
        <v>1922</v>
      </c>
      <c r="D924" s="11"/>
      <c r="E924" s="11"/>
      <c r="F924" s="11"/>
      <c r="G924" s="11"/>
    </row>
    <row r="925" spans="1:7" x14ac:dyDescent="0.3">
      <c r="A925" s="13"/>
      <c r="B925" s="13"/>
      <c r="C925" s="13" t="s">
        <v>1923</v>
      </c>
      <c r="D925" s="11"/>
      <c r="E925" s="11"/>
      <c r="F925" s="11"/>
      <c r="G925" s="11"/>
    </row>
    <row r="926" spans="1:7" x14ac:dyDescent="0.3">
      <c r="A926" s="13"/>
      <c r="B926" s="13"/>
      <c r="C926" s="13" t="s">
        <v>1924</v>
      </c>
      <c r="D926" s="11"/>
      <c r="E926" s="11"/>
      <c r="F926" s="11"/>
      <c r="G926" s="11"/>
    </row>
    <row r="927" spans="1:7" x14ac:dyDescent="0.3">
      <c r="A927" s="13"/>
      <c r="B927" s="13"/>
      <c r="C927" s="13" t="s">
        <v>1925</v>
      </c>
      <c r="D927" s="11"/>
      <c r="E927" s="11"/>
      <c r="F927" s="11"/>
      <c r="G927" s="11"/>
    </row>
    <row r="928" spans="1:7" x14ac:dyDescent="0.3">
      <c r="A928" s="13"/>
      <c r="B928" s="13"/>
      <c r="C928" s="13" t="s">
        <v>1926</v>
      </c>
      <c r="D928" s="11"/>
      <c r="E928" s="11"/>
      <c r="F928" s="11"/>
      <c r="G928" s="11"/>
    </row>
    <row r="929" spans="1:7" x14ac:dyDescent="0.3">
      <c r="A929" s="13"/>
      <c r="B929" s="13"/>
      <c r="C929" s="13" t="s">
        <v>1927</v>
      </c>
      <c r="D929" s="11"/>
      <c r="E929" s="11"/>
      <c r="F929" s="11"/>
      <c r="G929" s="11"/>
    </row>
    <row r="930" spans="1:7" x14ac:dyDescent="0.3">
      <c r="A930" s="13"/>
      <c r="B930" s="13"/>
      <c r="C930" s="13" t="s">
        <v>1928</v>
      </c>
      <c r="D930" s="11"/>
      <c r="E930" s="11"/>
      <c r="F930" s="11"/>
      <c r="G930" s="11"/>
    </row>
    <row r="931" spans="1:7" x14ac:dyDescent="0.3">
      <c r="A931" s="13"/>
      <c r="B931" s="13"/>
      <c r="C931" s="13" t="s">
        <v>1929</v>
      </c>
      <c r="D931" s="11"/>
      <c r="E931" s="11"/>
      <c r="F931" s="11"/>
      <c r="G931" s="11"/>
    </row>
    <row r="932" spans="1:7" x14ac:dyDescent="0.3">
      <c r="A932" s="13"/>
      <c r="B932" s="13"/>
      <c r="C932" s="13" t="s">
        <v>1930</v>
      </c>
      <c r="D932" s="11"/>
      <c r="E932" s="11"/>
      <c r="F932" s="11"/>
      <c r="G932" s="11"/>
    </row>
    <row r="933" spans="1:7" x14ac:dyDescent="0.3">
      <c r="A933" s="13"/>
      <c r="B933" s="13"/>
      <c r="C933" s="13" t="s">
        <v>1931</v>
      </c>
      <c r="D933" s="11"/>
      <c r="E933" s="11"/>
      <c r="F933" s="11"/>
      <c r="G933" s="11"/>
    </row>
    <row r="934" spans="1:7" x14ac:dyDescent="0.3">
      <c r="A934" s="13"/>
      <c r="B934" s="13"/>
      <c r="C934" s="13" t="s">
        <v>1932</v>
      </c>
      <c r="D934" s="11"/>
      <c r="E934" s="11"/>
      <c r="F934" s="11"/>
      <c r="G934" s="11"/>
    </row>
    <row r="935" spans="1:7" x14ac:dyDescent="0.3">
      <c r="A935" s="13"/>
      <c r="B935" s="13"/>
      <c r="C935" s="13" t="s">
        <v>1933</v>
      </c>
      <c r="D935" s="11"/>
      <c r="E935" s="11"/>
      <c r="F935" s="11"/>
      <c r="G935" s="11"/>
    </row>
    <row r="936" spans="1:7" x14ac:dyDescent="0.3">
      <c r="A936" s="13"/>
      <c r="B936" s="13"/>
      <c r="C936" s="13" t="s">
        <v>1934</v>
      </c>
      <c r="D936" s="11"/>
      <c r="E936" s="11"/>
      <c r="F936" s="11"/>
      <c r="G936" s="11"/>
    </row>
    <row r="937" spans="1:7" x14ac:dyDescent="0.3">
      <c r="A937" s="13"/>
      <c r="B937" s="13"/>
      <c r="C937" s="13" t="s">
        <v>1935</v>
      </c>
      <c r="D937" s="11"/>
      <c r="E937" s="11"/>
      <c r="F937" s="11"/>
      <c r="G937" s="11"/>
    </row>
    <row r="938" spans="1:7" x14ac:dyDescent="0.3">
      <c r="A938" s="13"/>
      <c r="B938" s="13"/>
      <c r="C938" s="13" t="s">
        <v>1936</v>
      </c>
      <c r="D938" s="11"/>
      <c r="E938" s="11"/>
      <c r="F938" s="11"/>
      <c r="G938" s="11"/>
    </row>
    <row r="939" spans="1:7" x14ac:dyDescent="0.3">
      <c r="A939" s="13"/>
      <c r="B939" s="13"/>
      <c r="C939" s="13" t="s">
        <v>1937</v>
      </c>
      <c r="D939" s="11"/>
      <c r="E939" s="11"/>
      <c r="F939" s="11"/>
      <c r="G939" s="11"/>
    </row>
    <row r="940" spans="1:7" x14ac:dyDescent="0.3">
      <c r="A940" s="13"/>
      <c r="B940" s="13"/>
      <c r="C940" s="13" t="s">
        <v>1938</v>
      </c>
      <c r="D940" s="11"/>
      <c r="E940" s="11"/>
      <c r="F940" s="11"/>
      <c r="G940" s="11"/>
    </row>
    <row r="941" spans="1:7" x14ac:dyDescent="0.3">
      <c r="A941" s="13"/>
      <c r="B941" s="13"/>
      <c r="C941" s="13" t="s">
        <v>1939</v>
      </c>
      <c r="D941" s="11"/>
      <c r="E941" s="11"/>
      <c r="F941" s="11"/>
      <c r="G941" s="11"/>
    </row>
    <row r="942" spans="1:7" x14ac:dyDescent="0.3">
      <c r="A942" s="13"/>
      <c r="B942" s="13"/>
      <c r="C942" s="13" t="s">
        <v>1940</v>
      </c>
      <c r="D942" s="11"/>
      <c r="E942" s="11"/>
      <c r="F942" s="11"/>
      <c r="G942" s="11"/>
    </row>
    <row r="943" spans="1:7" x14ac:dyDescent="0.3">
      <c r="A943" s="13"/>
      <c r="B943" s="13"/>
      <c r="C943" s="13" t="s">
        <v>1941</v>
      </c>
      <c r="D943" s="11"/>
      <c r="E943" s="11"/>
      <c r="F943" s="11"/>
      <c r="G943" s="11"/>
    </row>
    <row r="944" spans="1:7" x14ac:dyDescent="0.3">
      <c r="A944" s="13"/>
      <c r="B944" s="13"/>
      <c r="C944" s="13" t="s">
        <v>1942</v>
      </c>
      <c r="D944" s="11"/>
      <c r="E944" s="11"/>
      <c r="F944" s="11"/>
      <c r="G944" s="11"/>
    </row>
    <row r="945" spans="1:7" x14ac:dyDescent="0.3">
      <c r="A945" s="13"/>
      <c r="B945" s="13"/>
      <c r="C945" s="13" t="s">
        <v>1943</v>
      </c>
      <c r="D945" s="11"/>
      <c r="E945" s="11"/>
      <c r="F945" s="11"/>
      <c r="G945" s="11"/>
    </row>
    <row r="946" spans="1:7" x14ac:dyDescent="0.3">
      <c r="A946" s="13"/>
      <c r="B946" s="13"/>
      <c r="C946" s="13" t="s">
        <v>1944</v>
      </c>
      <c r="D946" s="11"/>
      <c r="E946" s="11"/>
      <c r="F946" s="11"/>
      <c r="G946" s="11"/>
    </row>
    <row r="947" spans="1:7" x14ac:dyDescent="0.3">
      <c r="A947" s="13"/>
      <c r="B947" s="13"/>
      <c r="C947" s="13" t="s">
        <v>1945</v>
      </c>
      <c r="D947" s="11"/>
      <c r="E947" s="11"/>
      <c r="F947" s="11"/>
      <c r="G947" s="11"/>
    </row>
    <row r="948" spans="1:7" x14ac:dyDescent="0.3">
      <c r="A948" s="13"/>
      <c r="B948" s="13"/>
      <c r="C948" s="13" t="s">
        <v>1946</v>
      </c>
      <c r="D948" s="11"/>
      <c r="E948" s="11"/>
      <c r="F948" s="11"/>
      <c r="G948" s="11"/>
    </row>
    <row r="949" spans="1:7" x14ac:dyDescent="0.3">
      <c r="A949" s="13"/>
      <c r="B949" s="13"/>
      <c r="C949" s="13" t="s">
        <v>1947</v>
      </c>
      <c r="D949" s="11"/>
      <c r="E949" s="11"/>
      <c r="F949" s="11"/>
      <c r="G949" s="11"/>
    </row>
    <row r="950" spans="1:7" x14ac:dyDescent="0.3">
      <c r="A950" s="13"/>
      <c r="B950" s="13"/>
      <c r="C950" s="13" t="s">
        <v>1948</v>
      </c>
      <c r="D950" s="11"/>
      <c r="E950" s="11"/>
      <c r="F950" s="11"/>
      <c r="G950" s="11"/>
    </row>
    <row r="951" spans="1:7" x14ac:dyDescent="0.3">
      <c r="A951" s="13"/>
      <c r="B951" s="13"/>
      <c r="C951" s="13" t="s">
        <v>1949</v>
      </c>
      <c r="D951" s="11"/>
      <c r="E951" s="11"/>
      <c r="F951" s="11"/>
      <c r="G951" s="11"/>
    </row>
    <row r="952" spans="1:7" x14ac:dyDescent="0.3">
      <c r="A952" s="13"/>
      <c r="B952" s="13"/>
      <c r="C952" s="13" t="s">
        <v>1950</v>
      </c>
      <c r="D952" s="11"/>
      <c r="E952" s="11"/>
      <c r="F952" s="11"/>
      <c r="G952" s="11"/>
    </row>
    <row r="953" spans="1:7" x14ac:dyDescent="0.3">
      <c r="A953" s="13"/>
      <c r="B953" s="13"/>
      <c r="C953" s="13" t="s">
        <v>1951</v>
      </c>
      <c r="D953" s="11"/>
      <c r="E953" s="11"/>
      <c r="F953" s="11"/>
      <c r="G953" s="11"/>
    </row>
    <row r="954" spans="1:7" x14ac:dyDescent="0.3">
      <c r="A954" s="13"/>
      <c r="B954" s="13"/>
      <c r="C954" s="13" t="s">
        <v>1952</v>
      </c>
      <c r="D954" s="11"/>
      <c r="E954" s="11"/>
      <c r="F954" s="11"/>
      <c r="G954" s="11"/>
    </row>
    <row r="955" spans="1:7" x14ac:dyDescent="0.3">
      <c r="A955" s="13"/>
      <c r="B955" s="13"/>
      <c r="C955" s="13" t="s">
        <v>1953</v>
      </c>
      <c r="D955" s="11"/>
      <c r="E955" s="11"/>
      <c r="F955" s="11"/>
      <c r="G955" s="11"/>
    </row>
    <row r="956" spans="1:7" x14ac:dyDescent="0.3">
      <c r="A956" s="13"/>
      <c r="B956" s="13"/>
      <c r="C956" s="13" t="s">
        <v>1954</v>
      </c>
      <c r="D956" s="11"/>
      <c r="E956" s="11"/>
      <c r="F956" s="11"/>
      <c r="G956" s="11"/>
    </row>
    <row r="957" spans="1:7" x14ac:dyDescent="0.3">
      <c r="A957" s="13"/>
      <c r="B957" s="13"/>
      <c r="C957" s="13" t="s">
        <v>1955</v>
      </c>
      <c r="D957" s="11"/>
      <c r="E957" s="11"/>
      <c r="F957" s="11"/>
      <c r="G957" s="11"/>
    </row>
    <row r="958" spans="1:7" x14ac:dyDescent="0.3">
      <c r="A958" s="13"/>
      <c r="B958" s="13"/>
      <c r="C958" s="13" t="s">
        <v>1956</v>
      </c>
      <c r="D958" s="11"/>
      <c r="E958" s="11"/>
      <c r="F958" s="11"/>
      <c r="G958" s="11"/>
    </row>
    <row r="959" spans="1:7" x14ac:dyDescent="0.3">
      <c r="A959" s="13"/>
      <c r="B959" s="13"/>
      <c r="C959" s="13" t="s">
        <v>1957</v>
      </c>
      <c r="D959" s="11"/>
      <c r="E959" s="11"/>
      <c r="F959" s="11"/>
      <c r="G959" s="11"/>
    </row>
    <row r="960" spans="1:7" x14ac:dyDescent="0.3">
      <c r="A960" s="13"/>
      <c r="B960" s="13"/>
      <c r="C960" s="13" t="s">
        <v>1958</v>
      </c>
      <c r="D960" s="11"/>
      <c r="E960" s="11"/>
      <c r="F960" s="11"/>
      <c r="G960" s="11"/>
    </row>
    <row r="961" spans="1:7" x14ac:dyDescent="0.3">
      <c r="A961" s="13"/>
      <c r="B961" s="13"/>
      <c r="C961" s="13" t="s">
        <v>1959</v>
      </c>
      <c r="D961" s="11"/>
      <c r="E961" s="11"/>
      <c r="F961" s="11"/>
      <c r="G961" s="11"/>
    </row>
    <row r="962" spans="1:7" x14ac:dyDescent="0.3">
      <c r="A962" s="13"/>
      <c r="B962" s="13"/>
      <c r="C962" s="13" t="s">
        <v>1960</v>
      </c>
      <c r="D962" s="11"/>
      <c r="E962" s="11"/>
      <c r="F962" s="11"/>
      <c r="G962" s="11"/>
    </row>
    <row r="963" spans="1:7" x14ac:dyDescent="0.3">
      <c r="A963" s="13"/>
      <c r="B963" s="13"/>
      <c r="C963" s="13" t="s">
        <v>1961</v>
      </c>
      <c r="D963" s="11"/>
      <c r="E963" s="11"/>
      <c r="F963" s="11"/>
      <c r="G963" s="11"/>
    </row>
    <row r="964" spans="1:7" x14ac:dyDescent="0.3">
      <c r="A964" s="13"/>
      <c r="B964" s="13"/>
      <c r="C964" s="13" t="s">
        <v>1962</v>
      </c>
      <c r="D964" s="11"/>
      <c r="E964" s="11"/>
      <c r="F964" s="11"/>
      <c r="G964" s="11"/>
    </row>
    <row r="965" spans="1:7" x14ac:dyDescent="0.3">
      <c r="A965" s="13"/>
      <c r="B965" s="13"/>
      <c r="C965" s="13" t="s">
        <v>1963</v>
      </c>
      <c r="D965" s="11"/>
      <c r="E965" s="11"/>
      <c r="F965" s="11"/>
      <c r="G965" s="11"/>
    </row>
    <row r="966" spans="1:7" x14ac:dyDescent="0.3">
      <c r="A966" s="13"/>
      <c r="B966" s="13"/>
      <c r="C966" s="13" t="s">
        <v>1964</v>
      </c>
      <c r="D966" s="11"/>
      <c r="E966" s="11"/>
      <c r="F966" s="11"/>
      <c r="G966" s="11"/>
    </row>
    <row r="967" spans="1:7" x14ac:dyDescent="0.3">
      <c r="A967" s="13"/>
      <c r="B967" s="13"/>
      <c r="C967" s="13" t="s">
        <v>1965</v>
      </c>
      <c r="D967" s="11"/>
      <c r="E967" s="11"/>
      <c r="F967" s="11"/>
      <c r="G967" s="11"/>
    </row>
    <row r="968" spans="1:7" x14ac:dyDescent="0.3">
      <c r="A968" s="13"/>
      <c r="B968" s="13"/>
      <c r="C968" s="13" t="s">
        <v>1966</v>
      </c>
      <c r="D968" s="11"/>
      <c r="E968" s="11"/>
      <c r="F968" s="11"/>
      <c r="G968" s="11"/>
    </row>
    <row r="969" spans="1:7" x14ac:dyDescent="0.3">
      <c r="A969" s="13"/>
      <c r="B969" s="13"/>
      <c r="C969" s="13" t="s">
        <v>1967</v>
      </c>
      <c r="D969" s="11"/>
      <c r="E969" s="11"/>
      <c r="F969" s="11"/>
      <c r="G969" s="11"/>
    </row>
    <row r="970" spans="1:7" x14ac:dyDescent="0.3">
      <c r="A970" s="13"/>
      <c r="B970" s="13"/>
      <c r="C970" s="13" t="s">
        <v>1968</v>
      </c>
      <c r="D970" s="11"/>
      <c r="E970" s="11"/>
      <c r="F970" s="11"/>
      <c r="G970" s="11"/>
    </row>
    <row r="971" spans="1:7" x14ac:dyDescent="0.3">
      <c r="A971" s="13"/>
      <c r="B971" s="13"/>
      <c r="C971" s="13" t="s">
        <v>1969</v>
      </c>
      <c r="D971" s="11"/>
      <c r="E971" s="11"/>
      <c r="F971" s="11"/>
      <c r="G971" s="11"/>
    </row>
    <row r="972" spans="1:7" x14ac:dyDescent="0.3">
      <c r="A972" s="13"/>
      <c r="B972" s="13"/>
      <c r="C972" s="13" t="s">
        <v>1970</v>
      </c>
      <c r="D972" s="11"/>
      <c r="E972" s="11"/>
      <c r="F972" s="11"/>
      <c r="G972" s="11"/>
    </row>
    <row r="973" spans="1:7" x14ac:dyDescent="0.3">
      <c r="A973" s="13"/>
      <c r="B973" s="13"/>
      <c r="C973" s="13" t="s">
        <v>1971</v>
      </c>
      <c r="D973" s="11"/>
      <c r="E973" s="11"/>
      <c r="F973" s="11"/>
      <c r="G973" s="11"/>
    </row>
    <row r="974" spans="1:7" x14ac:dyDescent="0.3">
      <c r="A974" s="13"/>
      <c r="B974" s="13"/>
      <c r="C974" s="13" t="s">
        <v>1972</v>
      </c>
      <c r="D974" s="11"/>
      <c r="E974" s="11"/>
      <c r="F974" s="11"/>
      <c r="G974" s="11"/>
    </row>
    <row r="975" spans="1:7" x14ac:dyDescent="0.3">
      <c r="A975" s="13"/>
      <c r="B975" s="13"/>
      <c r="C975" s="13" t="s">
        <v>1973</v>
      </c>
      <c r="D975" s="11"/>
      <c r="E975" s="11"/>
      <c r="F975" s="11"/>
      <c r="G975" s="11"/>
    </row>
    <row r="976" spans="1:7" x14ac:dyDescent="0.3">
      <c r="A976" s="13"/>
      <c r="B976" s="13"/>
      <c r="C976" s="13" t="s">
        <v>1974</v>
      </c>
      <c r="D976" s="11"/>
      <c r="E976" s="11"/>
      <c r="F976" s="11"/>
      <c r="G976" s="11"/>
    </row>
    <row r="977" spans="1:7" x14ac:dyDescent="0.3">
      <c r="A977" s="13"/>
      <c r="B977" s="13"/>
      <c r="C977" s="13" t="s">
        <v>1975</v>
      </c>
      <c r="D977" s="11"/>
      <c r="E977" s="11"/>
      <c r="F977" s="11"/>
      <c r="G977" s="11"/>
    </row>
    <row r="978" spans="1:7" x14ac:dyDescent="0.3">
      <c r="A978" s="13"/>
      <c r="B978" s="13"/>
      <c r="C978" s="13" t="s">
        <v>1976</v>
      </c>
      <c r="D978" s="11"/>
      <c r="E978" s="11"/>
      <c r="F978" s="11"/>
      <c r="G978" s="11"/>
    </row>
    <row r="979" spans="1:7" x14ac:dyDescent="0.3">
      <c r="A979" s="13"/>
      <c r="B979" s="13"/>
      <c r="C979" s="13" t="s">
        <v>1977</v>
      </c>
      <c r="D979" s="11"/>
      <c r="E979" s="11"/>
      <c r="F979" s="11"/>
      <c r="G979" s="11"/>
    </row>
    <row r="980" spans="1:7" x14ac:dyDescent="0.3">
      <c r="A980" s="13"/>
      <c r="B980" s="13"/>
      <c r="C980" s="13" t="s">
        <v>1978</v>
      </c>
      <c r="D980" s="11"/>
      <c r="E980" s="11"/>
      <c r="F980" s="11"/>
      <c r="G980" s="11"/>
    </row>
    <row r="981" spans="1:7" x14ac:dyDescent="0.3">
      <c r="A981" s="13"/>
      <c r="B981" s="13"/>
      <c r="C981" s="13" t="s">
        <v>1979</v>
      </c>
      <c r="D981" s="11"/>
      <c r="E981" s="11"/>
      <c r="F981" s="11"/>
      <c r="G981" s="11"/>
    </row>
    <row r="982" spans="1:7" x14ac:dyDescent="0.3">
      <c r="A982" s="13"/>
      <c r="B982" s="13"/>
      <c r="C982" s="13" t="s">
        <v>1980</v>
      </c>
      <c r="D982" s="11"/>
      <c r="E982" s="11"/>
      <c r="F982" s="11"/>
      <c r="G982" s="11"/>
    </row>
    <row r="983" spans="1:7" x14ac:dyDescent="0.3">
      <c r="A983" s="13"/>
      <c r="B983" s="13"/>
      <c r="C983" s="13" t="s">
        <v>1981</v>
      </c>
      <c r="D983" s="11"/>
      <c r="E983" s="11"/>
      <c r="F983" s="11"/>
      <c r="G983" s="11"/>
    </row>
    <row r="984" spans="1:7" x14ac:dyDescent="0.3">
      <c r="A984" s="13"/>
      <c r="B984" s="13"/>
      <c r="C984" s="13" t="s">
        <v>1982</v>
      </c>
      <c r="D984" s="11"/>
      <c r="E984" s="11"/>
      <c r="F984" s="11"/>
      <c r="G984" s="11"/>
    </row>
    <row r="985" spans="1:7" x14ac:dyDescent="0.3">
      <c r="A985" s="13"/>
      <c r="B985" s="13"/>
      <c r="C985" s="13" t="s">
        <v>1983</v>
      </c>
      <c r="D985" s="11"/>
      <c r="E985" s="11"/>
      <c r="F985" s="11"/>
      <c r="G985" s="11"/>
    </row>
    <row r="986" spans="1:7" x14ac:dyDescent="0.3">
      <c r="A986" s="13"/>
      <c r="B986" s="13"/>
      <c r="C986" s="13" t="s">
        <v>1984</v>
      </c>
      <c r="D986" s="11"/>
      <c r="E986" s="11"/>
      <c r="F986" s="11"/>
      <c r="G986" s="11"/>
    </row>
    <row r="987" spans="1:7" x14ac:dyDescent="0.3">
      <c r="A987" s="13"/>
      <c r="B987" s="13"/>
      <c r="C987" s="13" t="s">
        <v>1985</v>
      </c>
      <c r="D987" s="11"/>
      <c r="E987" s="11"/>
      <c r="F987" s="11"/>
      <c r="G987" s="11"/>
    </row>
    <row r="988" spans="1:7" x14ac:dyDescent="0.3">
      <c r="A988" s="13"/>
      <c r="B988" s="13"/>
      <c r="C988" s="13" t="s">
        <v>1986</v>
      </c>
      <c r="D988" s="11"/>
      <c r="E988" s="11"/>
      <c r="F988" s="11"/>
      <c r="G988" s="11"/>
    </row>
    <row r="989" spans="1:7" x14ac:dyDescent="0.3">
      <c r="A989" s="13"/>
      <c r="B989" s="13"/>
      <c r="C989" s="13" t="s">
        <v>1987</v>
      </c>
      <c r="D989" s="11"/>
      <c r="E989" s="11"/>
      <c r="F989" s="11"/>
      <c r="G989" s="11"/>
    </row>
    <row r="990" spans="1:7" x14ac:dyDescent="0.3">
      <c r="A990" s="13"/>
      <c r="B990" s="13"/>
      <c r="C990" s="13" t="s">
        <v>1988</v>
      </c>
      <c r="D990" s="11"/>
      <c r="E990" s="11"/>
      <c r="F990" s="11"/>
      <c r="G990" s="11"/>
    </row>
    <row r="991" spans="1:7" x14ac:dyDescent="0.3">
      <c r="A991" s="13"/>
      <c r="B991" s="13"/>
      <c r="C991" s="13" t="s">
        <v>1989</v>
      </c>
      <c r="D991" s="11"/>
      <c r="E991" s="11"/>
      <c r="F991" s="11"/>
      <c r="G991" s="11"/>
    </row>
    <row r="992" spans="1:7" x14ac:dyDescent="0.3">
      <c r="A992" s="13"/>
      <c r="B992" s="13"/>
      <c r="C992" s="13" t="s">
        <v>1990</v>
      </c>
      <c r="D992" s="11"/>
      <c r="E992" s="11"/>
      <c r="F992" s="11"/>
      <c r="G992" s="11"/>
    </row>
    <row r="993" spans="1:7" x14ac:dyDescent="0.3">
      <c r="A993" s="13"/>
      <c r="B993" s="13"/>
      <c r="C993" s="13" t="s">
        <v>1991</v>
      </c>
      <c r="D993" s="11"/>
      <c r="E993" s="11"/>
      <c r="F993" s="11"/>
      <c r="G993" s="11"/>
    </row>
    <row r="994" spans="1:7" x14ac:dyDescent="0.3">
      <c r="A994" s="13"/>
      <c r="B994" s="13"/>
      <c r="C994" s="13" t="s">
        <v>1992</v>
      </c>
      <c r="D994" s="11"/>
      <c r="E994" s="11"/>
      <c r="F994" s="11"/>
      <c r="G994" s="11"/>
    </row>
    <row r="995" spans="1:7" x14ac:dyDescent="0.3">
      <c r="A995" s="13"/>
      <c r="B995" s="13"/>
      <c r="C995" s="13" t="s">
        <v>1993</v>
      </c>
      <c r="D995" s="11"/>
      <c r="E995" s="11"/>
      <c r="F995" s="11"/>
      <c r="G995" s="11"/>
    </row>
    <row r="996" spans="1:7" x14ac:dyDescent="0.3">
      <c r="A996" s="13"/>
      <c r="B996" s="13"/>
      <c r="C996" s="13" t="s">
        <v>1994</v>
      </c>
      <c r="D996" s="11"/>
      <c r="E996" s="11"/>
      <c r="F996" s="11"/>
      <c r="G996" s="11"/>
    </row>
    <row r="997" spans="1:7" x14ac:dyDescent="0.3">
      <c r="A997" s="13"/>
      <c r="B997" s="13"/>
      <c r="C997" s="13" t="s">
        <v>1995</v>
      </c>
      <c r="D997" s="11"/>
      <c r="E997" s="11"/>
      <c r="F997" s="11"/>
      <c r="G997" s="11"/>
    </row>
    <row r="998" spans="1:7" x14ac:dyDescent="0.3">
      <c r="A998" s="13"/>
      <c r="B998" s="13"/>
      <c r="C998" s="13" t="s">
        <v>1996</v>
      </c>
      <c r="D998" s="11"/>
      <c r="E998" s="11"/>
      <c r="F998" s="11"/>
      <c r="G998" s="11"/>
    </row>
    <row r="999" spans="1:7" x14ac:dyDescent="0.3">
      <c r="A999" s="13"/>
      <c r="B999" s="13"/>
      <c r="C999" s="13" t="s">
        <v>1997</v>
      </c>
      <c r="D999" s="11"/>
      <c r="E999" s="11"/>
      <c r="F999" s="11"/>
      <c r="G999" s="11"/>
    </row>
    <row r="1000" spans="1:7" x14ac:dyDescent="0.3">
      <c r="A1000" s="13"/>
      <c r="B1000" s="13"/>
      <c r="C1000" s="13" t="s">
        <v>1998</v>
      </c>
      <c r="D1000" s="11"/>
      <c r="E1000" s="11"/>
      <c r="F1000" s="11"/>
      <c r="G1000" s="11"/>
    </row>
    <row r="1001" spans="1:7" x14ac:dyDescent="0.3">
      <c r="A1001" s="13"/>
      <c r="B1001" s="13"/>
      <c r="C1001" s="13" t="s">
        <v>1999</v>
      </c>
      <c r="D1001" s="11"/>
      <c r="E1001" s="11"/>
      <c r="F1001" s="11"/>
      <c r="G1001" s="11"/>
    </row>
    <row r="1002" spans="1:7" x14ac:dyDescent="0.3">
      <c r="A1002" s="13"/>
      <c r="B1002" s="13"/>
      <c r="C1002" s="13" t="s">
        <v>2000</v>
      </c>
      <c r="D1002" s="11"/>
      <c r="E1002" s="11"/>
      <c r="F1002" s="11"/>
      <c r="G1002" s="11"/>
    </row>
    <row r="1003" spans="1:7" x14ac:dyDescent="0.3">
      <c r="A1003" s="13"/>
      <c r="B1003" s="13"/>
      <c r="C1003" s="13" t="s">
        <v>2001</v>
      </c>
      <c r="D1003" s="11"/>
      <c r="E1003" s="11"/>
      <c r="F1003" s="11"/>
      <c r="G1003" s="11"/>
    </row>
    <row r="1004" spans="1:7" x14ac:dyDescent="0.3">
      <c r="A1004" s="13"/>
      <c r="B1004" s="13"/>
      <c r="C1004" s="13" t="s">
        <v>2002</v>
      </c>
      <c r="D1004" s="11"/>
      <c r="E1004" s="11"/>
      <c r="F1004" s="11"/>
      <c r="G1004" s="11"/>
    </row>
    <row r="1005" spans="1:7" x14ac:dyDescent="0.3">
      <c r="A1005" s="13"/>
      <c r="B1005" s="13"/>
      <c r="C1005" s="13" t="s">
        <v>2003</v>
      </c>
      <c r="D1005" s="11"/>
      <c r="E1005" s="11"/>
      <c r="F1005" s="11"/>
      <c r="G1005" s="11"/>
    </row>
    <row r="1006" spans="1:7" x14ac:dyDescent="0.3">
      <c r="A1006" s="13"/>
      <c r="B1006" s="13"/>
      <c r="C1006" s="13" t="s">
        <v>2004</v>
      </c>
      <c r="D1006" s="11"/>
      <c r="E1006" s="11"/>
      <c r="F1006" s="11"/>
      <c r="G1006" s="11"/>
    </row>
    <row r="1007" spans="1:7" x14ac:dyDescent="0.3">
      <c r="A1007" s="13"/>
      <c r="B1007" s="13"/>
      <c r="C1007" s="13" t="s">
        <v>2005</v>
      </c>
      <c r="D1007" s="11"/>
      <c r="E1007" s="11"/>
      <c r="F1007" s="11"/>
      <c r="G1007" s="11"/>
    </row>
    <row r="1008" spans="1:7" x14ac:dyDescent="0.3">
      <c r="A1008" s="13"/>
      <c r="B1008" s="13"/>
      <c r="C1008" s="13" t="s">
        <v>2006</v>
      </c>
      <c r="D1008" s="11"/>
      <c r="E1008" s="11"/>
      <c r="F1008" s="11"/>
      <c r="G1008" s="11"/>
    </row>
    <row r="1009" spans="1:7" x14ac:dyDescent="0.3">
      <c r="A1009" s="13"/>
      <c r="B1009" s="13"/>
      <c r="C1009" s="13" t="s">
        <v>2007</v>
      </c>
      <c r="D1009" s="11"/>
      <c r="E1009" s="11"/>
      <c r="F1009" s="11"/>
      <c r="G1009" s="11"/>
    </row>
    <row r="1010" spans="1:7" x14ac:dyDescent="0.3">
      <c r="A1010" s="13"/>
      <c r="B1010" s="13"/>
      <c r="C1010" s="13" t="s">
        <v>2008</v>
      </c>
      <c r="D1010" s="11"/>
      <c r="E1010" s="11"/>
      <c r="F1010" s="11"/>
      <c r="G1010" s="11"/>
    </row>
    <row r="1011" spans="1:7" x14ac:dyDescent="0.3">
      <c r="A1011" s="13"/>
      <c r="B1011" s="13"/>
      <c r="C1011" s="13" t="s">
        <v>2009</v>
      </c>
      <c r="D1011" s="11"/>
      <c r="E1011" s="11"/>
      <c r="F1011" s="11"/>
      <c r="G1011" s="11"/>
    </row>
    <row r="1012" spans="1:7" x14ac:dyDescent="0.3">
      <c r="A1012" s="13"/>
      <c r="B1012" s="13"/>
      <c r="C1012" s="13" t="s">
        <v>2010</v>
      </c>
      <c r="D1012" s="11"/>
      <c r="E1012" s="11"/>
      <c r="F1012" s="11"/>
      <c r="G1012" s="11"/>
    </row>
    <row r="1013" spans="1:7" x14ac:dyDescent="0.3">
      <c r="A1013" s="13"/>
      <c r="B1013" s="13"/>
      <c r="C1013" s="13" t="s">
        <v>2011</v>
      </c>
      <c r="D1013" s="11"/>
      <c r="E1013" s="11"/>
      <c r="F1013" s="11"/>
      <c r="G1013" s="11"/>
    </row>
    <row r="1014" spans="1:7" x14ac:dyDescent="0.3">
      <c r="A1014" s="13"/>
      <c r="B1014" s="13"/>
      <c r="C1014" s="13" t="s">
        <v>2012</v>
      </c>
      <c r="D1014" s="11"/>
      <c r="E1014" s="11"/>
      <c r="F1014" s="11"/>
      <c r="G1014" s="11"/>
    </row>
    <row r="1015" spans="1:7" x14ac:dyDescent="0.3">
      <c r="A1015" s="13"/>
      <c r="B1015" s="13"/>
      <c r="C1015" s="13" t="s">
        <v>2013</v>
      </c>
      <c r="D1015" s="11"/>
      <c r="E1015" s="11"/>
      <c r="F1015" s="11"/>
      <c r="G1015" s="11"/>
    </row>
    <row r="1016" spans="1:7" x14ac:dyDescent="0.3">
      <c r="A1016" s="13"/>
      <c r="B1016" s="13"/>
      <c r="C1016" s="13" t="s">
        <v>2014</v>
      </c>
      <c r="D1016" s="11"/>
      <c r="E1016" s="11"/>
      <c r="F1016" s="11"/>
      <c r="G1016" s="11"/>
    </row>
    <row r="1017" spans="1:7" x14ac:dyDescent="0.3">
      <c r="A1017" s="13"/>
      <c r="B1017" s="13"/>
      <c r="C1017" s="13" t="s">
        <v>2015</v>
      </c>
      <c r="D1017" s="11"/>
      <c r="E1017" s="11"/>
      <c r="F1017" s="11"/>
      <c r="G1017" s="11"/>
    </row>
    <row r="1018" spans="1:7" x14ac:dyDescent="0.3">
      <c r="A1018" s="13"/>
      <c r="B1018" s="13"/>
      <c r="C1018" s="13" t="s">
        <v>2016</v>
      </c>
      <c r="D1018" s="11"/>
      <c r="E1018" s="11"/>
      <c r="F1018" s="11"/>
      <c r="G1018" s="11"/>
    </row>
    <row r="1019" spans="1:7" x14ac:dyDescent="0.3">
      <c r="A1019" s="13"/>
      <c r="B1019" s="13"/>
      <c r="C1019" s="13" t="s">
        <v>2017</v>
      </c>
      <c r="D1019" s="11"/>
      <c r="E1019" s="11"/>
      <c r="F1019" s="11"/>
      <c r="G1019" s="11"/>
    </row>
    <row r="1020" spans="1:7" x14ac:dyDescent="0.3">
      <c r="A1020" s="13"/>
      <c r="B1020" s="13"/>
      <c r="C1020" s="13" t="s">
        <v>2018</v>
      </c>
      <c r="D1020" s="11"/>
      <c r="E1020" s="11"/>
      <c r="F1020" s="11"/>
      <c r="G1020" s="11"/>
    </row>
    <row r="1021" spans="1:7" x14ac:dyDescent="0.3">
      <c r="A1021" s="13"/>
      <c r="B1021" s="13"/>
      <c r="C1021" s="13" t="s">
        <v>2019</v>
      </c>
      <c r="D1021" s="11"/>
      <c r="E1021" s="11"/>
      <c r="F1021" s="11"/>
      <c r="G1021" s="11"/>
    </row>
    <row r="1022" spans="1:7" x14ac:dyDescent="0.3">
      <c r="A1022" s="13"/>
      <c r="B1022" s="13"/>
      <c r="C1022" s="13" t="s">
        <v>2020</v>
      </c>
      <c r="D1022" s="11"/>
      <c r="E1022" s="11"/>
      <c r="F1022" s="11"/>
      <c r="G1022" s="11"/>
    </row>
    <row r="1023" spans="1:7" x14ac:dyDescent="0.3">
      <c r="A1023" s="13"/>
      <c r="B1023" s="13"/>
      <c r="C1023" s="13" t="s">
        <v>2021</v>
      </c>
      <c r="D1023" s="11"/>
      <c r="E1023" s="11"/>
      <c r="F1023" s="11"/>
      <c r="G1023" s="11"/>
    </row>
    <row r="1024" spans="1:7" x14ac:dyDescent="0.3">
      <c r="A1024" s="13"/>
      <c r="B1024" s="13"/>
      <c r="C1024" s="13" t="s">
        <v>2022</v>
      </c>
      <c r="D1024" s="11"/>
      <c r="E1024" s="11"/>
      <c r="F1024" s="11"/>
      <c r="G1024" s="11"/>
    </row>
    <row r="1025" spans="1:7" x14ac:dyDescent="0.3">
      <c r="A1025" s="13"/>
      <c r="B1025" s="13"/>
      <c r="C1025" s="13" t="s">
        <v>2023</v>
      </c>
      <c r="D1025" s="11"/>
      <c r="E1025" s="11"/>
      <c r="F1025" s="11"/>
      <c r="G1025" s="11"/>
    </row>
    <row r="1026" spans="1:7" x14ac:dyDescent="0.3">
      <c r="A1026" s="13"/>
      <c r="B1026" s="13"/>
      <c r="C1026" s="13" t="s">
        <v>2024</v>
      </c>
      <c r="D1026" s="11"/>
      <c r="E1026" s="11"/>
      <c r="F1026" s="11"/>
      <c r="G1026" s="11"/>
    </row>
    <row r="1027" spans="1:7" x14ac:dyDescent="0.3">
      <c r="A1027" s="13"/>
      <c r="B1027" s="13"/>
      <c r="C1027" s="13" t="s">
        <v>2025</v>
      </c>
      <c r="D1027" s="11"/>
      <c r="E1027" s="11"/>
      <c r="F1027" s="11"/>
      <c r="G1027" s="11"/>
    </row>
    <row r="1028" spans="1:7" x14ac:dyDescent="0.3">
      <c r="A1028" s="13"/>
      <c r="B1028" s="13"/>
      <c r="C1028" s="13" t="s">
        <v>2026</v>
      </c>
      <c r="D1028" s="11"/>
      <c r="E1028" s="11"/>
      <c r="F1028" s="11"/>
      <c r="G1028" s="11"/>
    </row>
    <row r="1029" spans="1:7" x14ac:dyDescent="0.3">
      <c r="A1029" s="13"/>
      <c r="B1029" s="13"/>
      <c r="C1029" s="13" t="s">
        <v>2027</v>
      </c>
      <c r="D1029" s="11"/>
      <c r="E1029" s="11"/>
      <c r="F1029" s="11"/>
      <c r="G1029" s="11"/>
    </row>
    <row r="1030" spans="1:7" x14ac:dyDescent="0.3">
      <c r="A1030" s="13"/>
      <c r="B1030" s="13"/>
      <c r="C1030" s="13" t="s">
        <v>2028</v>
      </c>
      <c r="D1030" s="11"/>
      <c r="E1030" s="11"/>
      <c r="F1030" s="11"/>
      <c r="G1030" s="11"/>
    </row>
    <row r="1031" spans="1:7" x14ac:dyDescent="0.3">
      <c r="A1031" s="13"/>
      <c r="B1031" s="13"/>
      <c r="C1031" s="13" t="s">
        <v>2029</v>
      </c>
      <c r="D1031" s="11"/>
      <c r="E1031" s="11"/>
      <c r="F1031" s="11"/>
      <c r="G1031" s="11"/>
    </row>
    <row r="1032" spans="1:7" x14ac:dyDescent="0.3">
      <c r="A1032" s="13"/>
      <c r="B1032" s="13"/>
      <c r="C1032" s="13" t="s">
        <v>2030</v>
      </c>
      <c r="D1032" s="11"/>
      <c r="E1032" s="11"/>
      <c r="F1032" s="11"/>
      <c r="G1032" s="11"/>
    </row>
    <row r="1033" spans="1:7" x14ac:dyDescent="0.3">
      <c r="A1033" s="13"/>
      <c r="B1033" s="13"/>
      <c r="C1033" s="13" t="s">
        <v>2031</v>
      </c>
      <c r="D1033" s="11"/>
      <c r="E1033" s="11"/>
      <c r="F1033" s="11"/>
      <c r="G1033" s="11"/>
    </row>
    <row r="1034" spans="1:7" x14ac:dyDescent="0.3">
      <c r="A1034" s="13"/>
      <c r="B1034" s="13"/>
      <c r="C1034" s="13" t="s">
        <v>2032</v>
      </c>
      <c r="D1034" s="11"/>
      <c r="E1034" s="11"/>
      <c r="F1034" s="11"/>
      <c r="G1034" s="11"/>
    </row>
    <row r="1035" spans="1:7" x14ac:dyDescent="0.3">
      <c r="A1035" s="13"/>
      <c r="B1035" s="13"/>
      <c r="C1035" s="13" t="s">
        <v>2033</v>
      </c>
      <c r="D1035" s="11"/>
      <c r="E1035" s="11"/>
      <c r="F1035" s="11"/>
      <c r="G1035" s="11"/>
    </row>
    <row r="1036" spans="1:7" x14ac:dyDescent="0.3">
      <c r="A1036" s="13"/>
      <c r="B1036" s="13"/>
      <c r="C1036" s="13" t="s">
        <v>2034</v>
      </c>
      <c r="D1036" s="11"/>
      <c r="E1036" s="11"/>
      <c r="F1036" s="11"/>
      <c r="G1036" s="11"/>
    </row>
    <row r="1037" spans="1:7" x14ac:dyDescent="0.3">
      <c r="A1037" s="13"/>
      <c r="B1037" s="13"/>
      <c r="C1037" s="13" t="s">
        <v>2035</v>
      </c>
      <c r="D1037" s="11"/>
      <c r="E1037" s="11"/>
      <c r="F1037" s="11"/>
      <c r="G1037" s="11"/>
    </row>
    <row r="1038" spans="1:7" x14ac:dyDescent="0.3">
      <c r="A1038" s="13"/>
      <c r="B1038" s="13"/>
      <c r="C1038" s="13" t="s">
        <v>2036</v>
      </c>
      <c r="D1038" s="11"/>
      <c r="E1038" s="11"/>
      <c r="F1038" s="11"/>
      <c r="G1038" s="11"/>
    </row>
    <row r="1039" spans="1:7" x14ac:dyDescent="0.3">
      <c r="A1039" s="13"/>
      <c r="B1039" s="13"/>
      <c r="C1039" s="13" t="s">
        <v>2037</v>
      </c>
      <c r="D1039" s="11"/>
      <c r="E1039" s="11"/>
      <c r="F1039" s="11"/>
      <c r="G1039" s="11"/>
    </row>
    <row r="1040" spans="1:7" x14ac:dyDescent="0.3">
      <c r="A1040" s="13"/>
      <c r="B1040" s="13"/>
      <c r="C1040" s="13" t="s">
        <v>2038</v>
      </c>
      <c r="D1040" s="11"/>
      <c r="E1040" s="11"/>
      <c r="F1040" s="11"/>
      <c r="G1040" s="11"/>
    </row>
    <row r="1041" spans="1:7" x14ac:dyDescent="0.3">
      <c r="A1041" s="13"/>
      <c r="B1041" s="13"/>
      <c r="C1041" s="13" t="s">
        <v>2039</v>
      </c>
      <c r="D1041" s="11"/>
      <c r="E1041" s="11"/>
      <c r="F1041" s="11"/>
      <c r="G1041" s="11"/>
    </row>
    <row r="1042" spans="1:7" x14ac:dyDescent="0.3">
      <c r="A1042" s="13"/>
      <c r="B1042" s="13"/>
      <c r="C1042" s="13" t="s">
        <v>2040</v>
      </c>
      <c r="D1042" s="11"/>
      <c r="E1042" s="11"/>
      <c r="F1042" s="11"/>
      <c r="G1042" s="11"/>
    </row>
    <row r="1043" spans="1:7" x14ac:dyDescent="0.3">
      <c r="A1043" s="13"/>
      <c r="B1043" s="13"/>
      <c r="C1043" s="13" t="s">
        <v>2041</v>
      </c>
      <c r="D1043" s="11"/>
      <c r="E1043" s="11"/>
      <c r="F1043" s="11"/>
      <c r="G1043" s="11"/>
    </row>
    <row r="1044" spans="1:7" x14ac:dyDescent="0.3">
      <c r="A1044" s="13"/>
      <c r="B1044" s="13"/>
      <c r="C1044" s="13" t="s">
        <v>2042</v>
      </c>
      <c r="D1044" s="11"/>
      <c r="E1044" s="11"/>
      <c r="F1044" s="11"/>
      <c r="G1044" s="11"/>
    </row>
    <row r="1045" spans="1:7" x14ac:dyDescent="0.3">
      <c r="A1045" s="13"/>
      <c r="B1045" s="13"/>
      <c r="C1045" s="13" t="s">
        <v>2043</v>
      </c>
      <c r="D1045" s="11"/>
      <c r="E1045" s="11"/>
      <c r="F1045" s="11"/>
      <c r="G1045" s="11"/>
    </row>
    <row r="1046" spans="1:7" x14ac:dyDescent="0.3">
      <c r="A1046" s="13"/>
      <c r="B1046" s="13"/>
      <c r="C1046" s="13" t="s">
        <v>2044</v>
      </c>
      <c r="D1046" s="11"/>
      <c r="E1046" s="11"/>
      <c r="F1046" s="11"/>
      <c r="G1046" s="11"/>
    </row>
    <row r="1047" spans="1:7" x14ac:dyDescent="0.3">
      <c r="A1047" s="13"/>
      <c r="B1047" s="13"/>
      <c r="C1047" s="13" t="s">
        <v>2045</v>
      </c>
      <c r="D1047" s="11"/>
      <c r="E1047" s="11"/>
      <c r="F1047" s="11"/>
      <c r="G1047" s="11"/>
    </row>
    <row r="1048" spans="1:7" x14ac:dyDescent="0.3">
      <c r="A1048" s="13"/>
      <c r="B1048" s="13"/>
      <c r="C1048" s="13" t="s">
        <v>2046</v>
      </c>
      <c r="D1048" s="11"/>
      <c r="E1048" s="11"/>
      <c r="F1048" s="11"/>
      <c r="G1048" s="11"/>
    </row>
    <row r="1049" spans="1:7" x14ac:dyDescent="0.3">
      <c r="A1049" s="13"/>
      <c r="B1049" s="13"/>
      <c r="C1049" s="13" t="s">
        <v>2047</v>
      </c>
      <c r="D1049" s="11"/>
      <c r="E1049" s="11"/>
      <c r="F1049" s="11"/>
      <c r="G1049" s="11"/>
    </row>
    <row r="1050" spans="1:7" x14ac:dyDescent="0.3">
      <c r="A1050" s="13"/>
      <c r="B1050" s="13"/>
      <c r="C1050" s="13" t="s">
        <v>2048</v>
      </c>
      <c r="D1050" s="11"/>
      <c r="E1050" s="11"/>
      <c r="F1050" s="11"/>
      <c r="G1050" s="11"/>
    </row>
    <row r="1051" spans="1:7" x14ac:dyDescent="0.3">
      <c r="A1051" s="13"/>
      <c r="B1051" s="13"/>
      <c r="C1051" s="13" t="s">
        <v>2049</v>
      </c>
      <c r="D1051" s="11"/>
      <c r="E1051" s="11"/>
      <c r="F1051" s="11"/>
      <c r="G1051" s="11"/>
    </row>
    <row r="1052" spans="1:7" x14ac:dyDescent="0.3">
      <c r="A1052" s="13"/>
      <c r="B1052" s="13"/>
      <c r="C1052" s="13" t="s">
        <v>2050</v>
      </c>
      <c r="D1052" s="11"/>
      <c r="E1052" s="11"/>
      <c r="F1052" s="11"/>
      <c r="G1052" s="11"/>
    </row>
    <row r="1053" spans="1:7" x14ac:dyDescent="0.3">
      <c r="A1053" s="13"/>
      <c r="B1053" s="13"/>
      <c r="C1053" s="13" t="s">
        <v>2051</v>
      </c>
      <c r="D1053" s="11"/>
      <c r="E1053" s="11"/>
      <c r="F1053" s="11"/>
      <c r="G1053" s="11"/>
    </row>
    <row r="1054" spans="1:7" x14ac:dyDescent="0.3">
      <c r="A1054" s="13"/>
      <c r="B1054" s="13"/>
      <c r="C1054" s="13" t="s">
        <v>2052</v>
      </c>
      <c r="D1054" s="11"/>
      <c r="E1054" s="11"/>
      <c r="F1054" s="11"/>
      <c r="G1054" s="11"/>
    </row>
    <row r="1055" spans="1:7" x14ac:dyDescent="0.3">
      <c r="A1055" s="13"/>
      <c r="B1055" s="13"/>
      <c r="C1055" s="13" t="s">
        <v>2053</v>
      </c>
      <c r="D1055" s="11"/>
      <c r="E1055" s="11"/>
      <c r="F1055" s="11"/>
      <c r="G1055" s="11"/>
    </row>
    <row r="1056" spans="1:7" x14ac:dyDescent="0.3">
      <c r="A1056" s="13"/>
      <c r="B1056" s="13"/>
      <c r="C1056" s="13" t="s">
        <v>2054</v>
      </c>
      <c r="D1056" s="11"/>
      <c r="E1056" s="11"/>
      <c r="F1056" s="11"/>
      <c r="G1056" s="11"/>
    </row>
    <row r="1057" spans="1:7" x14ac:dyDescent="0.3">
      <c r="A1057" s="13"/>
      <c r="B1057" s="13"/>
      <c r="C1057" s="13" t="s">
        <v>2055</v>
      </c>
      <c r="D1057" s="11"/>
      <c r="E1057" s="11"/>
      <c r="F1057" s="11"/>
      <c r="G1057" s="11"/>
    </row>
    <row r="1058" spans="1:7" x14ac:dyDescent="0.3">
      <c r="A1058" s="13"/>
      <c r="B1058" s="13"/>
      <c r="C1058" s="13" t="s">
        <v>2056</v>
      </c>
      <c r="D1058" s="11"/>
      <c r="E1058" s="11"/>
      <c r="F1058" s="11"/>
      <c r="G1058" s="11"/>
    </row>
    <row r="1059" spans="1:7" x14ac:dyDescent="0.3">
      <c r="A1059" s="13"/>
      <c r="B1059" s="13"/>
      <c r="C1059" s="13" t="s">
        <v>2057</v>
      </c>
      <c r="D1059" s="11"/>
      <c r="E1059" s="11"/>
      <c r="F1059" s="11"/>
      <c r="G1059" s="11"/>
    </row>
    <row r="1060" spans="1:7" x14ac:dyDescent="0.3">
      <c r="A1060" s="13"/>
      <c r="B1060" s="13"/>
      <c r="C1060" s="13" t="s">
        <v>2058</v>
      </c>
      <c r="D1060" s="11"/>
      <c r="E1060" s="11"/>
      <c r="F1060" s="11"/>
      <c r="G1060" s="11"/>
    </row>
    <row r="1061" spans="1:7" x14ac:dyDescent="0.3">
      <c r="A1061" s="13"/>
      <c r="B1061" s="13"/>
      <c r="C1061" s="13" t="s">
        <v>2059</v>
      </c>
      <c r="D1061" s="11"/>
      <c r="E1061" s="11"/>
      <c r="F1061" s="11"/>
      <c r="G1061" s="11"/>
    </row>
    <row r="1062" spans="1:7" x14ac:dyDescent="0.3">
      <c r="A1062" s="13"/>
      <c r="B1062" s="13"/>
      <c r="C1062" s="13" t="s">
        <v>2060</v>
      </c>
      <c r="D1062" s="11"/>
      <c r="E1062" s="11"/>
      <c r="F1062" s="11"/>
      <c r="G1062" s="11"/>
    </row>
    <row r="1063" spans="1:7" x14ac:dyDescent="0.3">
      <c r="A1063" s="13"/>
      <c r="B1063" s="13"/>
      <c r="C1063" s="13" t="s">
        <v>2061</v>
      </c>
      <c r="D1063" s="11"/>
      <c r="E1063" s="11"/>
      <c r="F1063" s="11"/>
      <c r="G1063" s="11"/>
    </row>
    <row r="1064" spans="1:7" x14ac:dyDescent="0.3">
      <c r="A1064" s="13"/>
      <c r="B1064" s="13"/>
      <c r="C1064" s="13" t="s">
        <v>2062</v>
      </c>
      <c r="D1064" s="11"/>
      <c r="E1064" s="11"/>
      <c r="F1064" s="11"/>
      <c r="G1064" s="11"/>
    </row>
    <row r="1065" spans="1:7" x14ac:dyDescent="0.3">
      <c r="A1065" s="13"/>
      <c r="B1065" s="13"/>
      <c r="C1065" s="13" t="s">
        <v>2063</v>
      </c>
      <c r="D1065" s="11"/>
      <c r="E1065" s="11"/>
      <c r="F1065" s="11"/>
      <c r="G1065" s="11"/>
    </row>
    <row r="1066" spans="1:7" x14ac:dyDescent="0.3">
      <c r="A1066" s="13"/>
      <c r="B1066" s="13"/>
      <c r="C1066" s="13" t="s">
        <v>2064</v>
      </c>
      <c r="D1066" s="11"/>
      <c r="E1066" s="11"/>
      <c r="F1066" s="11"/>
      <c r="G1066" s="11"/>
    </row>
    <row r="1067" spans="1:7" x14ac:dyDescent="0.3">
      <c r="A1067" s="13"/>
      <c r="B1067" s="13"/>
      <c r="C1067" s="13" t="s">
        <v>2065</v>
      </c>
      <c r="D1067" s="11"/>
      <c r="E1067" s="11"/>
      <c r="F1067" s="11"/>
      <c r="G1067" s="11"/>
    </row>
    <row r="1068" spans="1:7" x14ac:dyDescent="0.3">
      <c r="A1068" s="13"/>
      <c r="B1068" s="13"/>
      <c r="C1068" s="13" t="s">
        <v>2066</v>
      </c>
      <c r="D1068" s="11"/>
      <c r="E1068" s="11"/>
      <c r="F1068" s="11"/>
      <c r="G1068" s="11"/>
    </row>
    <row r="1069" spans="1:7" x14ac:dyDescent="0.3">
      <c r="A1069" s="13"/>
      <c r="B1069" s="13"/>
      <c r="C1069" s="13" t="s">
        <v>2067</v>
      </c>
      <c r="D1069" s="11"/>
      <c r="E1069" s="11"/>
      <c r="F1069" s="11"/>
      <c r="G1069" s="11"/>
    </row>
    <row r="1070" spans="1:7" x14ac:dyDescent="0.3">
      <c r="A1070" s="13"/>
      <c r="B1070" s="13"/>
      <c r="C1070" s="13" t="s">
        <v>2068</v>
      </c>
      <c r="D1070" s="11"/>
      <c r="E1070" s="11"/>
      <c r="F1070" s="11"/>
      <c r="G1070" s="11"/>
    </row>
    <row r="1071" spans="1:7" x14ac:dyDescent="0.3">
      <c r="A1071" s="13"/>
      <c r="B1071" s="13"/>
      <c r="C1071" s="13" t="s">
        <v>2069</v>
      </c>
      <c r="D1071" s="11"/>
      <c r="E1071" s="11"/>
      <c r="F1071" s="11"/>
      <c r="G1071" s="11"/>
    </row>
    <row r="1072" spans="1:7" x14ac:dyDescent="0.3">
      <c r="A1072" s="13"/>
      <c r="B1072" s="13"/>
      <c r="C1072" s="13" t="s">
        <v>2070</v>
      </c>
      <c r="D1072" s="11"/>
      <c r="E1072" s="11"/>
      <c r="F1072" s="11"/>
      <c r="G1072" s="11"/>
    </row>
    <row r="1073" spans="1:7" x14ac:dyDescent="0.3">
      <c r="A1073" s="13"/>
      <c r="B1073" s="13"/>
      <c r="C1073" s="13" t="s">
        <v>2071</v>
      </c>
      <c r="D1073" s="11"/>
      <c r="E1073" s="11"/>
      <c r="F1073" s="11"/>
      <c r="G1073" s="11"/>
    </row>
    <row r="1074" spans="1:7" x14ac:dyDescent="0.3">
      <c r="A1074" s="13"/>
      <c r="B1074" s="13"/>
      <c r="C1074" s="13" t="s">
        <v>2072</v>
      </c>
      <c r="D1074" s="11"/>
      <c r="E1074" s="11"/>
      <c r="F1074" s="11"/>
      <c r="G1074" s="11"/>
    </row>
    <row r="1075" spans="1:7" x14ac:dyDescent="0.3">
      <c r="A1075" s="13"/>
      <c r="B1075" s="13"/>
      <c r="C1075" s="13" t="s">
        <v>2073</v>
      </c>
      <c r="D1075" s="11"/>
      <c r="E1075" s="11"/>
      <c r="F1075" s="11"/>
      <c r="G1075" s="11"/>
    </row>
    <row r="1076" spans="1:7" x14ac:dyDescent="0.3">
      <c r="A1076" s="13"/>
      <c r="B1076" s="13"/>
      <c r="C1076" s="13" t="s">
        <v>2074</v>
      </c>
      <c r="D1076" s="11"/>
      <c r="E1076" s="11"/>
      <c r="F1076" s="11"/>
      <c r="G1076" s="11"/>
    </row>
    <row r="1077" spans="1:7" x14ac:dyDescent="0.3">
      <c r="A1077" s="13"/>
      <c r="B1077" s="13"/>
      <c r="C1077" s="13" t="s">
        <v>2075</v>
      </c>
      <c r="D1077" s="11"/>
      <c r="E1077" s="11"/>
      <c r="F1077" s="11"/>
      <c r="G1077" s="11"/>
    </row>
    <row r="1078" spans="1:7" x14ac:dyDescent="0.3">
      <c r="A1078" s="13"/>
      <c r="B1078" s="13"/>
      <c r="C1078" s="13" t="s">
        <v>2076</v>
      </c>
      <c r="D1078" s="11"/>
      <c r="E1078" s="11"/>
      <c r="F1078" s="11"/>
      <c r="G1078" s="11"/>
    </row>
    <row r="1079" spans="1:7" x14ac:dyDescent="0.3">
      <c r="A1079" s="13"/>
      <c r="B1079" s="13"/>
      <c r="C1079" s="13" t="s">
        <v>2077</v>
      </c>
      <c r="D1079" s="11"/>
      <c r="E1079" s="11"/>
      <c r="F1079" s="11"/>
      <c r="G1079" s="11"/>
    </row>
    <row r="1080" spans="1:7" x14ac:dyDescent="0.3">
      <c r="A1080" s="13"/>
      <c r="B1080" s="13"/>
      <c r="C1080" s="13" t="s">
        <v>2078</v>
      </c>
      <c r="D1080" s="11"/>
      <c r="E1080" s="11"/>
      <c r="F1080" s="11"/>
      <c r="G1080" s="11"/>
    </row>
    <row r="1081" spans="1:7" x14ac:dyDescent="0.3">
      <c r="A1081" s="13"/>
      <c r="B1081" s="13"/>
      <c r="C1081" s="13" t="s">
        <v>2079</v>
      </c>
      <c r="D1081" s="11"/>
      <c r="E1081" s="11"/>
      <c r="F1081" s="11"/>
      <c r="G1081" s="11"/>
    </row>
    <row r="1082" spans="1:7" x14ac:dyDescent="0.3">
      <c r="A1082" s="13"/>
      <c r="B1082" s="13"/>
      <c r="C1082" s="13" t="s">
        <v>2080</v>
      </c>
      <c r="D1082" s="11"/>
      <c r="E1082" s="11"/>
      <c r="F1082" s="11"/>
      <c r="G1082" s="11"/>
    </row>
    <row r="1083" spans="1:7" x14ac:dyDescent="0.3">
      <c r="A1083" s="13"/>
      <c r="B1083" s="13"/>
      <c r="C1083" s="13" t="s">
        <v>2081</v>
      </c>
      <c r="D1083" s="11"/>
      <c r="E1083" s="11"/>
      <c r="F1083" s="11"/>
      <c r="G1083" s="11"/>
    </row>
    <row r="1084" spans="1:7" x14ac:dyDescent="0.3">
      <c r="A1084" s="13"/>
      <c r="B1084" s="13"/>
      <c r="C1084" s="13" t="s">
        <v>2082</v>
      </c>
      <c r="D1084" s="11"/>
      <c r="E1084" s="11"/>
      <c r="F1084" s="11"/>
      <c r="G1084" s="11"/>
    </row>
    <row r="1085" spans="1:7" x14ac:dyDescent="0.3">
      <c r="A1085" s="13"/>
      <c r="B1085" s="13"/>
      <c r="C1085" s="13" t="s">
        <v>2083</v>
      </c>
      <c r="D1085" s="11"/>
      <c r="E1085" s="11"/>
      <c r="F1085" s="11"/>
      <c r="G1085" s="11"/>
    </row>
    <row r="1086" spans="1:7" x14ac:dyDescent="0.3">
      <c r="A1086" s="13"/>
      <c r="B1086" s="13"/>
      <c r="C1086" s="13" t="s">
        <v>2084</v>
      </c>
      <c r="D1086" s="11"/>
      <c r="E1086" s="11"/>
      <c r="F1086" s="11"/>
      <c r="G1086" s="11"/>
    </row>
    <row r="1087" spans="1:7" x14ac:dyDescent="0.3">
      <c r="A1087" s="13"/>
      <c r="B1087" s="13"/>
      <c r="C1087" s="13" t="s">
        <v>2085</v>
      </c>
      <c r="D1087" s="11"/>
      <c r="E1087" s="11"/>
      <c r="F1087" s="11"/>
      <c r="G1087" s="11"/>
    </row>
    <row r="1088" spans="1:7" x14ac:dyDescent="0.3">
      <c r="A1088" s="13"/>
      <c r="B1088" s="13"/>
      <c r="C1088" s="13" t="s">
        <v>2086</v>
      </c>
      <c r="D1088" s="11"/>
      <c r="E1088" s="11"/>
      <c r="F1088" s="11"/>
      <c r="G1088" s="11"/>
    </row>
    <row r="1089" spans="1:7" x14ac:dyDescent="0.3">
      <c r="A1089" s="13"/>
      <c r="B1089" s="13"/>
      <c r="C1089" s="13" t="s">
        <v>2087</v>
      </c>
      <c r="D1089" s="11"/>
      <c r="E1089" s="11"/>
      <c r="F1089" s="11"/>
      <c r="G1089" s="11"/>
    </row>
    <row r="1090" spans="1:7" x14ac:dyDescent="0.3">
      <c r="A1090" s="13"/>
      <c r="B1090" s="13"/>
      <c r="C1090" s="13" t="s">
        <v>2088</v>
      </c>
      <c r="D1090" s="11"/>
      <c r="E1090" s="11"/>
      <c r="F1090" s="11"/>
      <c r="G1090" s="11"/>
    </row>
    <row r="1091" spans="1:7" x14ac:dyDescent="0.3">
      <c r="A1091" s="13"/>
      <c r="B1091" s="13"/>
      <c r="C1091" s="13" t="s">
        <v>2089</v>
      </c>
      <c r="D1091" s="11"/>
      <c r="E1091" s="11"/>
      <c r="F1091" s="11"/>
      <c r="G1091" s="11"/>
    </row>
    <row r="1092" spans="1:7" x14ac:dyDescent="0.3">
      <c r="A1092" s="13"/>
      <c r="B1092" s="13"/>
      <c r="C1092" s="13" t="s">
        <v>2090</v>
      </c>
      <c r="D1092" s="11"/>
      <c r="E1092" s="11"/>
      <c r="F1092" s="11"/>
      <c r="G1092" s="11"/>
    </row>
    <row r="1093" spans="1:7" x14ac:dyDescent="0.3">
      <c r="A1093" s="13"/>
      <c r="B1093" s="13"/>
      <c r="C1093" s="13" t="s">
        <v>2091</v>
      </c>
      <c r="D1093" s="11"/>
      <c r="E1093" s="11"/>
      <c r="F1093" s="11"/>
      <c r="G1093" s="11"/>
    </row>
    <row r="1094" spans="1:7" x14ac:dyDescent="0.3">
      <c r="A1094" s="13"/>
      <c r="B1094" s="13"/>
      <c r="C1094" s="13" t="s">
        <v>2092</v>
      </c>
      <c r="D1094" s="11"/>
      <c r="E1094" s="11"/>
      <c r="F1094" s="11"/>
      <c r="G1094" s="11"/>
    </row>
    <row r="1095" spans="1:7" x14ac:dyDescent="0.3">
      <c r="A1095" s="13"/>
      <c r="B1095" s="13"/>
      <c r="C1095" s="13" t="s">
        <v>2093</v>
      </c>
      <c r="D1095" s="11"/>
      <c r="E1095" s="11"/>
      <c r="F1095" s="11"/>
      <c r="G1095" s="11"/>
    </row>
    <row r="1096" spans="1:7" x14ac:dyDescent="0.3">
      <c r="A1096" s="13"/>
      <c r="B1096" s="13"/>
      <c r="C1096" s="13" t="s">
        <v>2094</v>
      </c>
      <c r="D1096" s="11"/>
      <c r="E1096" s="11"/>
      <c r="F1096" s="11"/>
      <c r="G1096" s="11"/>
    </row>
    <row r="1097" spans="1:7" x14ac:dyDescent="0.3">
      <c r="A1097" s="13"/>
      <c r="B1097" s="13"/>
      <c r="C1097" s="13" t="s">
        <v>2095</v>
      </c>
      <c r="D1097" s="11"/>
      <c r="E1097" s="11"/>
      <c r="F1097" s="11"/>
      <c r="G1097" s="11"/>
    </row>
    <row r="1098" spans="1:7" x14ac:dyDescent="0.3">
      <c r="A1098" s="13"/>
      <c r="B1098" s="13"/>
      <c r="C1098" s="13" t="s">
        <v>2096</v>
      </c>
      <c r="D1098" s="11"/>
      <c r="E1098" s="11"/>
      <c r="F1098" s="11"/>
      <c r="G1098" s="11"/>
    </row>
    <row r="1099" spans="1:7" x14ac:dyDescent="0.3">
      <c r="A1099" s="13"/>
      <c r="B1099" s="13"/>
      <c r="C1099" s="13" t="s">
        <v>2097</v>
      </c>
      <c r="D1099" s="11"/>
      <c r="E1099" s="11"/>
      <c r="F1099" s="11"/>
      <c r="G1099" s="11"/>
    </row>
    <row r="1100" spans="1:7" x14ac:dyDescent="0.3">
      <c r="A1100" s="13"/>
      <c r="B1100" s="13"/>
      <c r="C1100" s="13" t="s">
        <v>2098</v>
      </c>
      <c r="D1100" s="11"/>
      <c r="E1100" s="11"/>
      <c r="F1100" s="11"/>
      <c r="G1100" s="11"/>
    </row>
    <row r="1101" spans="1:7" x14ac:dyDescent="0.3">
      <c r="A1101" s="13"/>
      <c r="B1101" s="13"/>
      <c r="C1101" s="13" t="s">
        <v>2099</v>
      </c>
      <c r="D1101" s="11"/>
      <c r="E1101" s="11"/>
      <c r="F1101" s="11"/>
      <c r="G1101" s="11"/>
    </row>
    <row r="1102" spans="1:7" x14ac:dyDescent="0.3">
      <c r="A1102" s="13"/>
      <c r="B1102" s="13"/>
      <c r="C1102" s="13" t="s">
        <v>2100</v>
      </c>
      <c r="D1102" s="11"/>
      <c r="E1102" s="11"/>
      <c r="F1102" s="11"/>
      <c r="G1102" s="11"/>
    </row>
    <row r="1103" spans="1:7" x14ac:dyDescent="0.3">
      <c r="A1103" s="13"/>
      <c r="B1103" s="13"/>
      <c r="C1103" s="13" t="s">
        <v>2101</v>
      </c>
      <c r="D1103" s="11"/>
      <c r="E1103" s="11"/>
      <c r="F1103" s="11"/>
      <c r="G1103" s="11"/>
    </row>
    <row r="1104" spans="1:7" x14ac:dyDescent="0.3">
      <c r="A1104" s="13"/>
      <c r="B1104" s="13"/>
      <c r="C1104" s="13" t="s">
        <v>2102</v>
      </c>
      <c r="D1104" s="11"/>
      <c r="E1104" s="11"/>
      <c r="F1104" s="11"/>
      <c r="G1104" s="11"/>
    </row>
    <row r="1105" spans="1:7" x14ac:dyDescent="0.3">
      <c r="A1105" s="13"/>
      <c r="B1105" s="13"/>
      <c r="C1105" s="13" t="s">
        <v>2103</v>
      </c>
      <c r="D1105" s="11"/>
      <c r="E1105" s="11"/>
      <c r="F1105" s="11"/>
      <c r="G1105" s="11"/>
    </row>
    <row r="1106" spans="1:7" x14ac:dyDescent="0.3">
      <c r="A1106" s="13"/>
      <c r="B1106" s="13"/>
      <c r="C1106" s="13" t="s">
        <v>2104</v>
      </c>
      <c r="D1106" s="11"/>
      <c r="E1106" s="11"/>
      <c r="F1106" s="11"/>
      <c r="G1106" s="11"/>
    </row>
    <row r="1107" spans="1:7" x14ac:dyDescent="0.3">
      <c r="A1107" s="13"/>
      <c r="B1107" s="13"/>
      <c r="C1107" s="13" t="s">
        <v>2105</v>
      </c>
      <c r="D1107" s="11"/>
      <c r="E1107" s="11"/>
      <c r="F1107" s="11"/>
      <c r="G1107" s="11"/>
    </row>
    <row r="1108" spans="1:7" x14ac:dyDescent="0.3">
      <c r="A1108" s="13"/>
      <c r="B1108" s="13"/>
      <c r="C1108" s="13" t="s">
        <v>2106</v>
      </c>
      <c r="D1108" s="11"/>
      <c r="E1108" s="11"/>
      <c r="F1108" s="11"/>
      <c r="G1108" s="11"/>
    </row>
    <row r="1109" spans="1:7" x14ac:dyDescent="0.3">
      <c r="A1109" s="13"/>
      <c r="B1109" s="13"/>
      <c r="C1109" s="13" t="s">
        <v>2107</v>
      </c>
      <c r="D1109" s="11"/>
      <c r="E1109" s="11"/>
      <c r="F1109" s="11"/>
      <c r="G1109" s="11"/>
    </row>
    <row r="1110" spans="1:7" x14ac:dyDescent="0.3">
      <c r="A1110" s="13"/>
      <c r="B1110" s="13"/>
      <c r="C1110" s="13" t="s">
        <v>2108</v>
      </c>
      <c r="D1110" s="11"/>
      <c r="E1110" s="11"/>
      <c r="F1110" s="11"/>
      <c r="G1110" s="11"/>
    </row>
    <row r="1111" spans="1:7" x14ac:dyDescent="0.3">
      <c r="A1111" s="13"/>
      <c r="B1111" s="13"/>
      <c r="C1111" s="13" t="s">
        <v>2109</v>
      </c>
      <c r="D1111" s="11"/>
      <c r="E1111" s="11"/>
      <c r="F1111" s="11"/>
      <c r="G1111" s="11"/>
    </row>
    <row r="1112" spans="1:7" x14ac:dyDescent="0.3">
      <c r="A1112" s="13"/>
      <c r="B1112" s="13"/>
      <c r="C1112" s="13" t="s">
        <v>2110</v>
      </c>
      <c r="D1112" s="11"/>
      <c r="E1112" s="11"/>
      <c r="F1112" s="11"/>
      <c r="G1112" s="11"/>
    </row>
    <row r="1113" spans="1:7" x14ac:dyDescent="0.3">
      <c r="A1113" s="13"/>
      <c r="B1113" s="13"/>
      <c r="C1113" s="13" t="s">
        <v>2111</v>
      </c>
      <c r="D1113" s="11"/>
      <c r="E1113" s="11"/>
      <c r="F1113" s="11"/>
      <c r="G1113" s="11"/>
    </row>
    <row r="1114" spans="1:7" x14ac:dyDescent="0.3">
      <c r="A1114" s="13"/>
      <c r="B1114" s="13"/>
      <c r="C1114" s="13" t="s">
        <v>2112</v>
      </c>
      <c r="D1114" s="11"/>
      <c r="E1114" s="11"/>
      <c r="F1114" s="11"/>
      <c r="G1114" s="11"/>
    </row>
    <row r="1115" spans="1:7" x14ac:dyDescent="0.3">
      <c r="A1115" s="13"/>
      <c r="B1115" s="13"/>
      <c r="C1115" s="13" t="s">
        <v>2113</v>
      </c>
      <c r="D1115" s="11"/>
      <c r="E1115" s="11"/>
      <c r="F1115" s="11"/>
      <c r="G1115" s="11"/>
    </row>
    <row r="1116" spans="1:7" x14ac:dyDescent="0.3">
      <c r="A1116" s="13"/>
      <c r="B1116" s="13"/>
      <c r="C1116" s="13" t="s">
        <v>2114</v>
      </c>
      <c r="D1116" s="11"/>
      <c r="E1116" s="11"/>
      <c r="F1116" s="11"/>
      <c r="G1116" s="11"/>
    </row>
    <row r="1117" spans="1:7" x14ac:dyDescent="0.3">
      <c r="A1117" s="13"/>
      <c r="B1117" s="13"/>
      <c r="C1117" s="13" t="s">
        <v>2115</v>
      </c>
      <c r="D1117" s="11"/>
      <c r="E1117" s="11"/>
      <c r="F1117" s="11"/>
      <c r="G1117" s="11"/>
    </row>
    <row r="1118" spans="1:7" x14ac:dyDescent="0.3">
      <c r="A1118" s="13"/>
      <c r="B1118" s="13"/>
      <c r="C1118" s="13" t="s">
        <v>2116</v>
      </c>
      <c r="D1118" s="11"/>
      <c r="E1118" s="11"/>
      <c r="F1118" s="11"/>
      <c r="G1118" s="11"/>
    </row>
    <row r="1119" spans="1:7" x14ac:dyDescent="0.3">
      <c r="A1119" s="13"/>
      <c r="B1119" s="13"/>
      <c r="C1119" s="13" t="s">
        <v>2117</v>
      </c>
      <c r="D1119" s="11"/>
      <c r="E1119" s="11"/>
      <c r="F1119" s="11"/>
      <c r="G1119" s="11"/>
    </row>
    <row r="1120" spans="1:7" x14ac:dyDescent="0.3">
      <c r="A1120" s="13"/>
      <c r="B1120" s="13"/>
      <c r="C1120" s="13" t="s">
        <v>2118</v>
      </c>
      <c r="D1120" s="11"/>
      <c r="E1120" s="11"/>
      <c r="F1120" s="11"/>
      <c r="G1120" s="11"/>
    </row>
    <row r="1121" spans="1:7" x14ac:dyDescent="0.3">
      <c r="A1121" s="13"/>
      <c r="B1121" s="13"/>
      <c r="C1121" s="13" t="s">
        <v>2119</v>
      </c>
      <c r="D1121" s="11"/>
      <c r="E1121" s="11"/>
      <c r="F1121" s="11"/>
      <c r="G1121" s="11"/>
    </row>
    <row r="1122" spans="1:7" x14ac:dyDescent="0.3">
      <c r="A1122" s="13"/>
      <c r="B1122" s="13"/>
      <c r="C1122" s="13" t="s">
        <v>2120</v>
      </c>
      <c r="D1122" s="11"/>
      <c r="E1122" s="11"/>
      <c r="F1122" s="11"/>
      <c r="G1122" s="11"/>
    </row>
    <row r="1123" spans="1:7" x14ac:dyDescent="0.3">
      <c r="A1123" s="13"/>
      <c r="B1123" s="13"/>
      <c r="C1123" s="13" t="s">
        <v>2121</v>
      </c>
      <c r="D1123" s="11"/>
      <c r="E1123" s="11"/>
      <c r="F1123" s="11"/>
      <c r="G1123" s="11"/>
    </row>
    <row r="1124" spans="1:7" x14ac:dyDescent="0.3">
      <c r="A1124" s="13"/>
      <c r="B1124" s="13"/>
      <c r="C1124" s="13" t="s">
        <v>2122</v>
      </c>
      <c r="D1124" s="11"/>
      <c r="E1124" s="11"/>
      <c r="F1124" s="11"/>
      <c r="G1124" s="11"/>
    </row>
    <row r="1125" spans="1:7" x14ac:dyDescent="0.3">
      <c r="A1125" s="13"/>
      <c r="B1125" s="13"/>
      <c r="C1125" s="13" t="s">
        <v>2123</v>
      </c>
      <c r="D1125" s="11"/>
      <c r="E1125" s="11"/>
      <c r="F1125" s="11"/>
      <c r="G1125" s="11"/>
    </row>
    <row r="1126" spans="1:7" x14ac:dyDescent="0.3">
      <c r="A1126" s="13"/>
      <c r="B1126" s="13"/>
      <c r="C1126" s="13" t="s">
        <v>2124</v>
      </c>
      <c r="D1126" s="11"/>
      <c r="E1126" s="11"/>
      <c r="F1126" s="11"/>
      <c r="G1126" s="11"/>
    </row>
    <row r="1127" spans="1:7" x14ac:dyDescent="0.3">
      <c r="A1127" s="13"/>
      <c r="B1127" s="13"/>
      <c r="C1127" s="13" t="s">
        <v>2125</v>
      </c>
      <c r="D1127" s="11"/>
      <c r="E1127" s="11"/>
      <c r="F1127" s="11"/>
      <c r="G1127" s="11"/>
    </row>
    <row r="1128" spans="1:7" x14ac:dyDescent="0.3">
      <c r="A1128" s="13"/>
      <c r="B1128" s="13"/>
      <c r="C1128" s="13" t="s">
        <v>2126</v>
      </c>
      <c r="D1128" s="11"/>
      <c r="E1128" s="11"/>
      <c r="F1128" s="11"/>
      <c r="G1128" s="11"/>
    </row>
    <row r="1129" spans="1:7" x14ac:dyDescent="0.3">
      <c r="A1129" s="13"/>
      <c r="B1129" s="13"/>
      <c r="C1129" s="13" t="s">
        <v>2127</v>
      </c>
      <c r="D1129" s="11"/>
      <c r="E1129" s="11"/>
      <c r="F1129" s="11"/>
      <c r="G1129" s="11"/>
    </row>
    <row r="1130" spans="1:7" x14ac:dyDescent="0.3">
      <c r="A1130" s="13"/>
      <c r="B1130" s="13"/>
      <c r="C1130" s="13" t="s">
        <v>2128</v>
      </c>
      <c r="D1130" s="11"/>
      <c r="E1130" s="11"/>
      <c r="F1130" s="11"/>
      <c r="G1130" s="11"/>
    </row>
    <row r="1131" spans="1:7" x14ac:dyDescent="0.3">
      <c r="A1131" s="13"/>
      <c r="B1131" s="13"/>
      <c r="C1131" s="13" t="s">
        <v>2129</v>
      </c>
      <c r="D1131" s="11"/>
      <c r="E1131" s="11"/>
      <c r="F1131" s="11"/>
      <c r="G1131" s="11"/>
    </row>
    <row r="1132" spans="1:7" x14ac:dyDescent="0.3">
      <c r="A1132" s="13"/>
      <c r="B1132" s="13"/>
      <c r="C1132" s="13" t="s">
        <v>2130</v>
      </c>
      <c r="D1132" s="11"/>
      <c r="E1132" s="11"/>
      <c r="F1132" s="11"/>
      <c r="G1132" s="11"/>
    </row>
    <row r="1133" spans="1:7" x14ac:dyDescent="0.3">
      <c r="A1133" s="13"/>
      <c r="B1133" s="13"/>
      <c r="C1133" s="13" t="s">
        <v>2131</v>
      </c>
      <c r="D1133" s="11"/>
      <c r="E1133" s="11"/>
      <c r="F1133" s="11"/>
      <c r="G1133" s="11"/>
    </row>
    <row r="1134" spans="1:7" x14ac:dyDescent="0.3">
      <c r="A1134" s="13"/>
      <c r="B1134" s="13"/>
      <c r="C1134" s="13" t="s">
        <v>2132</v>
      </c>
      <c r="D1134" s="11"/>
      <c r="E1134" s="11"/>
      <c r="F1134" s="11"/>
      <c r="G1134" s="11"/>
    </row>
    <row r="1135" spans="1:7" x14ac:dyDescent="0.3">
      <c r="A1135" s="13"/>
      <c r="B1135" s="13"/>
      <c r="C1135" s="13" t="s">
        <v>2133</v>
      </c>
      <c r="D1135" s="11"/>
      <c r="E1135" s="11"/>
      <c r="F1135" s="11"/>
      <c r="G1135" s="11"/>
    </row>
    <row r="1136" spans="1:7" x14ac:dyDescent="0.3">
      <c r="A1136" s="13"/>
      <c r="B1136" s="13"/>
      <c r="C1136" s="13" t="s">
        <v>2134</v>
      </c>
      <c r="D1136" s="11"/>
      <c r="E1136" s="11"/>
      <c r="F1136" s="11"/>
      <c r="G1136" s="11"/>
    </row>
    <row r="1137" spans="1:7" x14ac:dyDescent="0.3">
      <c r="A1137" s="13"/>
      <c r="B1137" s="13"/>
      <c r="C1137" s="13" t="s">
        <v>2135</v>
      </c>
      <c r="D1137" s="11"/>
      <c r="E1137" s="11"/>
      <c r="F1137" s="11"/>
      <c r="G1137" s="11"/>
    </row>
    <row r="1138" spans="1:7" x14ac:dyDescent="0.3">
      <c r="A1138" s="13"/>
      <c r="B1138" s="13"/>
      <c r="C1138" s="13" t="s">
        <v>2136</v>
      </c>
      <c r="D1138" s="11"/>
      <c r="E1138" s="11"/>
      <c r="F1138" s="11"/>
      <c r="G1138" s="11"/>
    </row>
    <row r="1139" spans="1:7" x14ac:dyDescent="0.3">
      <c r="A1139" s="13"/>
      <c r="B1139" s="13"/>
      <c r="C1139" s="13" t="s">
        <v>2137</v>
      </c>
      <c r="D1139" s="11"/>
      <c r="E1139" s="11"/>
      <c r="F1139" s="11"/>
      <c r="G1139" s="11"/>
    </row>
    <row r="1140" spans="1:7" x14ac:dyDescent="0.3">
      <c r="A1140" s="13"/>
      <c r="B1140" s="13"/>
      <c r="C1140" s="13" t="s">
        <v>2138</v>
      </c>
      <c r="D1140" s="11"/>
      <c r="E1140" s="11"/>
      <c r="F1140" s="11"/>
      <c r="G1140" s="11"/>
    </row>
    <row r="1141" spans="1:7" x14ac:dyDescent="0.3">
      <c r="A1141" s="13"/>
      <c r="B1141" s="13"/>
      <c r="C1141" s="13" t="s">
        <v>2139</v>
      </c>
      <c r="D1141" s="11"/>
      <c r="E1141" s="11"/>
      <c r="F1141" s="11"/>
      <c r="G1141" s="11"/>
    </row>
    <row r="1142" spans="1:7" x14ac:dyDescent="0.3">
      <c r="A1142" s="13"/>
      <c r="B1142" s="13"/>
      <c r="C1142" s="13" t="s">
        <v>2140</v>
      </c>
      <c r="D1142" s="11"/>
      <c r="E1142" s="11"/>
      <c r="F1142" s="11"/>
      <c r="G1142" s="11"/>
    </row>
    <row r="1143" spans="1:7" x14ac:dyDescent="0.3">
      <c r="A1143" s="13"/>
      <c r="B1143" s="13"/>
      <c r="C1143" s="13" t="s">
        <v>2141</v>
      </c>
      <c r="D1143" s="11"/>
      <c r="E1143" s="11"/>
      <c r="F1143" s="11"/>
      <c r="G1143" s="11"/>
    </row>
    <row r="1144" spans="1:7" x14ac:dyDescent="0.3">
      <c r="A1144" s="13"/>
      <c r="B1144" s="13"/>
      <c r="C1144" s="13" t="s">
        <v>2142</v>
      </c>
      <c r="D1144" s="11"/>
      <c r="E1144" s="11"/>
      <c r="F1144" s="11"/>
      <c r="G1144" s="11"/>
    </row>
    <row r="1145" spans="1:7" x14ac:dyDescent="0.3">
      <c r="A1145" s="13"/>
      <c r="B1145" s="13"/>
      <c r="C1145" s="13" t="s">
        <v>2143</v>
      </c>
      <c r="D1145" s="11"/>
      <c r="E1145" s="11"/>
      <c r="F1145" s="11"/>
      <c r="G1145" s="11"/>
    </row>
    <row r="1146" spans="1:7" x14ac:dyDescent="0.3">
      <c r="A1146" s="13"/>
      <c r="B1146" s="13"/>
      <c r="C1146" s="13" t="s">
        <v>2144</v>
      </c>
      <c r="D1146" s="11"/>
      <c r="E1146" s="11"/>
      <c r="F1146" s="11"/>
      <c r="G1146" s="11"/>
    </row>
    <row r="1147" spans="1:7" x14ac:dyDescent="0.3">
      <c r="A1147" s="13"/>
      <c r="B1147" s="13"/>
      <c r="C1147" s="13" t="s">
        <v>2145</v>
      </c>
      <c r="D1147" s="11"/>
      <c r="E1147" s="11"/>
      <c r="F1147" s="11"/>
      <c r="G1147" s="11"/>
    </row>
    <row r="1148" spans="1:7" x14ac:dyDescent="0.3">
      <c r="A1148" s="13"/>
      <c r="B1148" s="13"/>
      <c r="C1148" s="13" t="s">
        <v>2146</v>
      </c>
      <c r="D1148" s="11"/>
      <c r="E1148" s="11"/>
      <c r="F1148" s="11"/>
      <c r="G1148" s="11"/>
    </row>
    <row r="1149" spans="1:7" x14ac:dyDescent="0.3">
      <c r="A1149" s="13"/>
      <c r="B1149" s="13"/>
      <c r="C1149" s="13" t="s">
        <v>2147</v>
      </c>
      <c r="D1149" s="11"/>
      <c r="E1149" s="11"/>
      <c r="F1149" s="11"/>
      <c r="G1149" s="11"/>
    </row>
    <row r="1150" spans="1:7" x14ac:dyDescent="0.3">
      <c r="A1150" s="13"/>
      <c r="B1150" s="13"/>
      <c r="C1150" s="13" t="s">
        <v>2148</v>
      </c>
      <c r="D1150" s="11"/>
      <c r="E1150" s="11"/>
      <c r="F1150" s="11"/>
      <c r="G1150" s="11"/>
    </row>
    <row r="1151" spans="1:7" x14ac:dyDescent="0.3">
      <c r="A1151" s="13"/>
      <c r="B1151" s="13"/>
      <c r="C1151" s="13" t="s">
        <v>2149</v>
      </c>
      <c r="D1151" s="11"/>
      <c r="E1151" s="11"/>
      <c r="F1151" s="11"/>
      <c r="G1151" s="11"/>
    </row>
    <row r="1152" spans="1:7" x14ac:dyDescent="0.3">
      <c r="A1152" s="13"/>
      <c r="B1152" s="13"/>
      <c r="C1152" s="13" t="s">
        <v>2150</v>
      </c>
      <c r="D1152" s="11"/>
      <c r="E1152" s="11"/>
      <c r="F1152" s="11"/>
      <c r="G1152" s="11"/>
    </row>
    <row r="1153" spans="1:7" x14ac:dyDescent="0.3">
      <c r="A1153" s="13"/>
      <c r="B1153" s="13"/>
      <c r="C1153" s="13" t="s">
        <v>2151</v>
      </c>
      <c r="D1153" s="11"/>
      <c r="E1153" s="11"/>
      <c r="F1153" s="11"/>
      <c r="G1153" s="11"/>
    </row>
    <row r="1154" spans="1:7" x14ac:dyDescent="0.3">
      <c r="A1154" s="13"/>
      <c r="B1154" s="13"/>
      <c r="C1154" s="13" t="s">
        <v>2152</v>
      </c>
      <c r="D1154" s="11"/>
      <c r="E1154" s="11"/>
      <c r="F1154" s="11"/>
      <c r="G1154" s="11"/>
    </row>
    <row r="1155" spans="1:7" x14ac:dyDescent="0.3">
      <c r="A1155" s="13"/>
      <c r="B1155" s="13"/>
      <c r="C1155" s="13" t="s">
        <v>2153</v>
      </c>
      <c r="D1155" s="11"/>
      <c r="E1155" s="11"/>
      <c r="F1155" s="11"/>
      <c r="G1155" s="11"/>
    </row>
    <row r="1156" spans="1:7" x14ac:dyDescent="0.3">
      <c r="A1156" s="13"/>
      <c r="B1156" s="13"/>
      <c r="C1156" s="13" t="s">
        <v>2154</v>
      </c>
      <c r="D1156" s="11"/>
      <c r="E1156" s="11"/>
      <c r="F1156" s="11"/>
      <c r="G1156" s="11"/>
    </row>
    <row r="1157" spans="1:7" x14ac:dyDescent="0.3">
      <c r="A1157" s="13"/>
      <c r="B1157" s="13"/>
      <c r="C1157" s="13" t="s">
        <v>2155</v>
      </c>
      <c r="D1157" s="11"/>
      <c r="E1157" s="11"/>
      <c r="F1157" s="11"/>
      <c r="G1157" s="11"/>
    </row>
    <row r="1158" spans="1:7" x14ac:dyDescent="0.3">
      <c r="A1158" s="13"/>
      <c r="B1158" s="13"/>
      <c r="C1158" s="13" t="s">
        <v>2156</v>
      </c>
      <c r="D1158" s="11"/>
      <c r="E1158" s="11"/>
      <c r="F1158" s="11"/>
      <c r="G1158" s="11"/>
    </row>
    <row r="1159" spans="1:7" x14ac:dyDescent="0.3">
      <c r="A1159" s="13"/>
      <c r="B1159" s="13"/>
      <c r="C1159" s="13" t="s">
        <v>2157</v>
      </c>
      <c r="D1159" s="11"/>
      <c r="E1159" s="11"/>
      <c r="F1159" s="11"/>
      <c r="G1159" s="11"/>
    </row>
    <row r="1160" spans="1:7" x14ac:dyDescent="0.3">
      <c r="A1160" s="13"/>
      <c r="B1160" s="13"/>
      <c r="C1160" s="13" t="s">
        <v>2158</v>
      </c>
      <c r="D1160" s="11"/>
      <c r="E1160" s="11"/>
      <c r="F1160" s="11"/>
      <c r="G1160" s="11"/>
    </row>
    <row r="1161" spans="1:7" x14ac:dyDescent="0.3">
      <c r="A1161" s="13"/>
      <c r="B1161" s="13"/>
      <c r="C1161" s="13" t="s">
        <v>2159</v>
      </c>
      <c r="D1161" s="11"/>
      <c r="E1161" s="11"/>
      <c r="F1161" s="11"/>
      <c r="G1161" s="11"/>
    </row>
    <row r="1162" spans="1:7" x14ac:dyDescent="0.3">
      <c r="A1162" s="13"/>
      <c r="B1162" s="13"/>
      <c r="C1162" s="13" t="s">
        <v>2160</v>
      </c>
      <c r="D1162" s="11"/>
      <c r="E1162" s="11"/>
      <c r="F1162" s="11"/>
      <c r="G1162" s="11"/>
    </row>
    <row r="1163" spans="1:7" x14ac:dyDescent="0.3">
      <c r="A1163" s="13"/>
      <c r="B1163" s="13"/>
      <c r="C1163" s="13" t="s">
        <v>2161</v>
      </c>
      <c r="D1163" s="11"/>
      <c r="E1163" s="11"/>
      <c r="F1163" s="11"/>
      <c r="G1163" s="11"/>
    </row>
    <row r="1164" spans="1:7" x14ac:dyDescent="0.3">
      <c r="A1164" s="13"/>
      <c r="B1164" s="13"/>
      <c r="C1164" s="13" t="s">
        <v>2162</v>
      </c>
      <c r="D1164" s="11"/>
      <c r="E1164" s="11"/>
      <c r="F1164" s="11"/>
      <c r="G1164" s="11"/>
    </row>
    <row r="1165" spans="1:7" x14ac:dyDescent="0.3">
      <c r="A1165" s="13"/>
      <c r="B1165" s="13"/>
      <c r="C1165" s="13" t="s">
        <v>2163</v>
      </c>
      <c r="D1165" s="11"/>
      <c r="E1165" s="11"/>
      <c r="F1165" s="11"/>
      <c r="G1165" s="11"/>
    </row>
    <row r="1166" spans="1:7" x14ac:dyDescent="0.3">
      <c r="A1166" s="13"/>
      <c r="B1166" s="13"/>
      <c r="C1166" s="13" t="s">
        <v>2164</v>
      </c>
      <c r="D1166" s="11"/>
      <c r="E1166" s="11"/>
      <c r="F1166" s="11"/>
      <c r="G1166" s="11"/>
    </row>
    <row r="1167" spans="1:7" x14ac:dyDescent="0.3">
      <c r="A1167" s="13"/>
      <c r="B1167" s="13"/>
      <c r="C1167" s="13" t="s">
        <v>2165</v>
      </c>
      <c r="D1167" s="11"/>
      <c r="E1167" s="11"/>
      <c r="F1167" s="11"/>
      <c r="G1167" s="11"/>
    </row>
    <row r="1168" spans="1:7" x14ac:dyDescent="0.3">
      <c r="A1168" s="13"/>
      <c r="B1168" s="13"/>
      <c r="C1168" s="13" t="s">
        <v>2166</v>
      </c>
      <c r="D1168" s="11"/>
      <c r="E1168" s="11"/>
      <c r="F1168" s="11"/>
      <c r="G1168" s="11"/>
    </row>
    <row r="1169" spans="1:7" x14ac:dyDescent="0.3">
      <c r="A1169" s="13"/>
      <c r="B1169" s="13"/>
      <c r="C1169" s="13" t="s">
        <v>2167</v>
      </c>
      <c r="D1169" s="11"/>
      <c r="E1169" s="11"/>
      <c r="F1169" s="11"/>
      <c r="G1169" s="11"/>
    </row>
    <row r="1170" spans="1:7" x14ac:dyDescent="0.3">
      <c r="A1170" s="13"/>
      <c r="B1170" s="13"/>
      <c r="C1170" s="13" t="s">
        <v>2168</v>
      </c>
      <c r="D1170" s="11"/>
      <c r="E1170" s="11"/>
      <c r="F1170" s="11"/>
      <c r="G1170" s="11"/>
    </row>
    <row r="1171" spans="1:7" x14ac:dyDescent="0.3">
      <c r="A1171" s="13"/>
      <c r="B1171" s="13"/>
      <c r="C1171" s="13" t="s">
        <v>2169</v>
      </c>
      <c r="D1171" s="11"/>
      <c r="E1171" s="11"/>
      <c r="F1171" s="11"/>
      <c r="G1171" s="11"/>
    </row>
    <row r="1172" spans="1:7" x14ac:dyDescent="0.3">
      <c r="A1172" s="13"/>
      <c r="B1172" s="13"/>
      <c r="C1172" s="13" t="s">
        <v>2170</v>
      </c>
      <c r="D1172" s="11"/>
      <c r="E1172" s="11"/>
      <c r="F1172" s="11"/>
      <c r="G1172" s="11"/>
    </row>
    <row r="1173" spans="1:7" x14ac:dyDescent="0.3">
      <c r="A1173" s="13"/>
      <c r="B1173" s="13"/>
      <c r="C1173" s="13" t="s">
        <v>2171</v>
      </c>
      <c r="D1173" s="11"/>
      <c r="E1173" s="11"/>
      <c r="F1173" s="11"/>
      <c r="G1173" s="11"/>
    </row>
    <row r="1174" spans="1:7" x14ac:dyDescent="0.3">
      <c r="A1174" s="13"/>
      <c r="B1174" s="13"/>
      <c r="C1174" s="13" t="s">
        <v>2172</v>
      </c>
      <c r="D1174" s="11"/>
      <c r="E1174" s="11"/>
      <c r="F1174" s="11"/>
      <c r="G1174" s="11"/>
    </row>
    <row r="1175" spans="1:7" x14ac:dyDescent="0.3">
      <c r="A1175" s="13"/>
      <c r="B1175" s="13"/>
      <c r="C1175" s="13" t="s">
        <v>2173</v>
      </c>
      <c r="D1175" s="11"/>
      <c r="E1175" s="11"/>
      <c r="F1175" s="11"/>
      <c r="G1175" s="11"/>
    </row>
    <row r="1176" spans="1:7" x14ac:dyDescent="0.3">
      <c r="A1176" s="13"/>
      <c r="B1176" s="13"/>
      <c r="C1176" s="13" t="s">
        <v>2174</v>
      </c>
      <c r="D1176" s="11"/>
      <c r="E1176" s="11"/>
      <c r="F1176" s="11"/>
      <c r="G1176" s="11"/>
    </row>
    <row r="1177" spans="1:7" x14ac:dyDescent="0.3">
      <c r="A1177" s="13"/>
      <c r="B1177" s="13"/>
      <c r="C1177" s="13" t="s">
        <v>2175</v>
      </c>
      <c r="D1177" s="11"/>
      <c r="E1177" s="11"/>
      <c r="F1177" s="11"/>
      <c r="G1177" s="11"/>
    </row>
    <row r="1178" spans="1:7" x14ac:dyDescent="0.3">
      <c r="A1178" s="13"/>
      <c r="B1178" s="13"/>
      <c r="C1178" s="13" t="s">
        <v>2176</v>
      </c>
      <c r="D1178" s="11"/>
      <c r="E1178" s="11"/>
      <c r="F1178" s="11"/>
      <c r="G1178" s="11"/>
    </row>
    <row r="1179" spans="1:7" x14ac:dyDescent="0.3">
      <c r="A1179" s="13"/>
      <c r="B1179" s="13"/>
      <c r="C1179" s="13" t="s">
        <v>2177</v>
      </c>
      <c r="D1179" s="11"/>
      <c r="E1179" s="11"/>
      <c r="F1179" s="11"/>
      <c r="G1179" s="11"/>
    </row>
    <row r="1180" spans="1:7" x14ac:dyDescent="0.3">
      <c r="A1180" s="13"/>
      <c r="B1180" s="13"/>
      <c r="C1180" s="13" t="s">
        <v>2178</v>
      </c>
      <c r="D1180" s="11"/>
      <c r="E1180" s="11"/>
      <c r="F1180" s="11"/>
      <c r="G1180" s="11"/>
    </row>
    <row r="1181" spans="1:7" x14ac:dyDescent="0.3">
      <c r="A1181" s="13"/>
      <c r="B1181" s="13"/>
      <c r="C1181" s="13" t="s">
        <v>2179</v>
      </c>
      <c r="D1181" s="11"/>
      <c r="E1181" s="11"/>
      <c r="F1181" s="11"/>
      <c r="G1181" s="11"/>
    </row>
    <row r="1182" spans="1:7" x14ac:dyDescent="0.3">
      <c r="A1182" s="13"/>
      <c r="B1182" s="13"/>
      <c r="C1182" s="13" t="s">
        <v>2180</v>
      </c>
      <c r="D1182" s="11"/>
      <c r="E1182" s="11"/>
      <c r="F1182" s="11"/>
      <c r="G1182" s="11"/>
    </row>
    <row r="1183" spans="1:7" x14ac:dyDescent="0.3">
      <c r="A1183" s="13"/>
      <c r="B1183" s="13"/>
      <c r="C1183" s="13" t="s">
        <v>2181</v>
      </c>
      <c r="D1183" s="11"/>
      <c r="E1183" s="11"/>
      <c r="F1183" s="11"/>
      <c r="G1183" s="11"/>
    </row>
    <row r="1184" spans="1:7" x14ac:dyDescent="0.3">
      <c r="A1184" s="13"/>
      <c r="B1184" s="13"/>
      <c r="C1184" s="13" t="s">
        <v>2182</v>
      </c>
      <c r="D1184" s="11"/>
      <c r="E1184" s="11"/>
      <c r="F1184" s="11"/>
      <c r="G1184" s="11"/>
    </row>
    <row r="1185" spans="1:7" x14ac:dyDescent="0.3">
      <c r="A1185" s="13"/>
      <c r="B1185" s="13"/>
      <c r="C1185" s="13" t="s">
        <v>2183</v>
      </c>
      <c r="D1185" s="11"/>
      <c r="E1185" s="11"/>
      <c r="F1185" s="11"/>
      <c r="G1185" s="11"/>
    </row>
    <row r="1186" spans="1:7" x14ac:dyDescent="0.3">
      <c r="A1186" s="13"/>
      <c r="B1186" s="13"/>
      <c r="C1186" s="13" t="s">
        <v>2184</v>
      </c>
      <c r="D1186" s="11"/>
      <c r="E1186" s="11"/>
      <c r="F1186" s="11"/>
      <c r="G1186" s="11"/>
    </row>
    <row r="1187" spans="1:7" x14ac:dyDescent="0.3">
      <c r="A1187" s="13"/>
      <c r="B1187" s="13"/>
      <c r="C1187" s="13" t="s">
        <v>2185</v>
      </c>
      <c r="D1187" s="11"/>
      <c r="E1187" s="11"/>
      <c r="F1187" s="11"/>
      <c r="G1187" s="11"/>
    </row>
    <row r="1188" spans="1:7" x14ac:dyDescent="0.3">
      <c r="A1188" s="13"/>
      <c r="B1188" s="13"/>
      <c r="C1188" s="13" t="s">
        <v>2186</v>
      </c>
      <c r="D1188" s="11"/>
      <c r="E1188" s="11"/>
      <c r="F1188" s="11"/>
      <c r="G1188" s="11"/>
    </row>
    <row r="1189" spans="1:7" x14ac:dyDescent="0.3">
      <c r="A1189" s="13"/>
      <c r="B1189" s="13"/>
      <c r="C1189" s="13" t="s">
        <v>2187</v>
      </c>
      <c r="D1189" s="11"/>
      <c r="E1189" s="11"/>
      <c r="F1189" s="11"/>
      <c r="G1189" s="11"/>
    </row>
    <row r="1190" spans="1:7" x14ac:dyDescent="0.3">
      <c r="A1190" s="13"/>
      <c r="B1190" s="13"/>
      <c r="C1190" s="13" t="s">
        <v>2188</v>
      </c>
      <c r="D1190" s="11"/>
      <c r="E1190" s="11"/>
      <c r="F1190" s="11"/>
      <c r="G1190" s="11"/>
    </row>
    <row r="1191" spans="1:7" x14ac:dyDescent="0.3">
      <c r="A1191" s="13"/>
      <c r="B1191" s="13"/>
      <c r="C1191" s="13" t="s">
        <v>2189</v>
      </c>
      <c r="D1191" s="11"/>
      <c r="E1191" s="11"/>
      <c r="F1191" s="11"/>
      <c r="G1191" s="11"/>
    </row>
    <row r="1192" spans="1:7" x14ac:dyDescent="0.3">
      <c r="A1192" s="13"/>
      <c r="B1192" s="13"/>
      <c r="C1192" s="13" t="s">
        <v>2190</v>
      </c>
      <c r="D1192" s="11"/>
      <c r="E1192" s="11"/>
      <c r="F1192" s="11"/>
      <c r="G1192" s="11"/>
    </row>
    <row r="1193" spans="1:7" x14ac:dyDescent="0.3">
      <c r="A1193" s="13"/>
      <c r="B1193" s="13"/>
      <c r="C1193" s="13" t="s">
        <v>2191</v>
      </c>
      <c r="D1193" s="11"/>
      <c r="E1193" s="11"/>
      <c r="F1193" s="11"/>
      <c r="G1193" s="11"/>
    </row>
    <row r="1194" spans="1:7" x14ac:dyDescent="0.3">
      <c r="A1194" s="13"/>
      <c r="B1194" s="13"/>
      <c r="C1194" s="13" t="s">
        <v>2192</v>
      </c>
      <c r="D1194" s="11"/>
      <c r="E1194" s="11"/>
      <c r="F1194" s="11"/>
      <c r="G1194" s="11"/>
    </row>
    <row r="1195" spans="1:7" x14ac:dyDescent="0.3">
      <c r="A1195" s="13"/>
      <c r="B1195" s="13"/>
      <c r="C1195" s="13" t="s">
        <v>2193</v>
      </c>
      <c r="D1195" s="11"/>
      <c r="E1195" s="11"/>
      <c r="F1195" s="11"/>
      <c r="G1195" s="11"/>
    </row>
    <row r="1196" spans="1:7" x14ac:dyDescent="0.3">
      <c r="A1196" s="13"/>
      <c r="B1196" s="13"/>
      <c r="C1196" s="13" t="s">
        <v>2194</v>
      </c>
      <c r="D1196" s="11"/>
      <c r="E1196" s="11"/>
      <c r="F1196" s="11"/>
      <c r="G1196" s="11"/>
    </row>
    <row r="1197" spans="1:7" x14ac:dyDescent="0.3">
      <c r="A1197" s="13"/>
      <c r="B1197" s="13"/>
      <c r="C1197" s="13" t="s">
        <v>2195</v>
      </c>
      <c r="D1197" s="11"/>
      <c r="E1197" s="11"/>
      <c r="F1197" s="11"/>
      <c r="G1197" s="11"/>
    </row>
    <row r="1198" spans="1:7" x14ac:dyDescent="0.3">
      <c r="A1198" s="13"/>
      <c r="B1198" s="13"/>
      <c r="C1198" s="13" t="s">
        <v>2196</v>
      </c>
      <c r="D1198" s="11"/>
      <c r="E1198" s="11"/>
      <c r="F1198" s="11"/>
      <c r="G1198" s="11"/>
    </row>
    <row r="1199" spans="1:7" x14ac:dyDescent="0.3">
      <c r="A1199" s="13"/>
      <c r="B1199" s="13"/>
      <c r="C1199" s="13" t="s">
        <v>2197</v>
      </c>
      <c r="D1199" s="11"/>
      <c r="E1199" s="11"/>
      <c r="F1199" s="11"/>
      <c r="G1199" s="11"/>
    </row>
    <row r="1200" spans="1:7" x14ac:dyDescent="0.3">
      <c r="A1200" s="13"/>
      <c r="B1200" s="13"/>
      <c r="C1200" s="13" t="s">
        <v>2198</v>
      </c>
      <c r="D1200" s="11"/>
      <c r="E1200" s="11"/>
      <c r="F1200" s="11"/>
      <c r="G1200" s="11"/>
    </row>
    <row r="1201" spans="1:7" x14ac:dyDescent="0.3">
      <c r="A1201" s="13"/>
      <c r="B1201" s="13"/>
      <c r="C1201" s="13" t="s">
        <v>2199</v>
      </c>
      <c r="D1201" s="11"/>
      <c r="E1201" s="11"/>
      <c r="F1201" s="11"/>
      <c r="G1201" s="11"/>
    </row>
    <row r="1202" spans="1:7" x14ac:dyDescent="0.3">
      <c r="A1202" s="13"/>
      <c r="B1202" s="13"/>
      <c r="C1202" s="13" t="s">
        <v>2200</v>
      </c>
      <c r="D1202" s="11"/>
      <c r="E1202" s="11"/>
      <c r="F1202" s="11"/>
      <c r="G1202" s="11"/>
    </row>
    <row r="1203" spans="1:7" x14ac:dyDescent="0.3">
      <c r="A1203" s="13"/>
      <c r="B1203" s="13"/>
      <c r="C1203" s="13" t="s">
        <v>2201</v>
      </c>
      <c r="D1203" s="11"/>
      <c r="E1203" s="11"/>
      <c r="F1203" s="11"/>
      <c r="G1203" s="11"/>
    </row>
    <row r="1204" spans="1:7" x14ac:dyDescent="0.3">
      <c r="A1204" s="13"/>
      <c r="B1204" s="13"/>
      <c r="C1204" s="13" t="s">
        <v>2202</v>
      </c>
      <c r="D1204" s="11"/>
      <c r="E1204" s="11"/>
      <c r="F1204" s="11"/>
      <c r="G1204" s="11"/>
    </row>
    <row r="1205" spans="1:7" x14ac:dyDescent="0.3">
      <c r="A1205" s="13"/>
      <c r="B1205" s="13"/>
      <c r="C1205" s="13" t="s">
        <v>2203</v>
      </c>
      <c r="D1205" s="11"/>
      <c r="E1205" s="11"/>
      <c r="F1205" s="11"/>
      <c r="G1205" s="11"/>
    </row>
    <row r="1206" spans="1:7" x14ac:dyDescent="0.3">
      <c r="A1206" s="13"/>
      <c r="B1206" s="13"/>
      <c r="C1206" s="13" t="s">
        <v>2204</v>
      </c>
      <c r="D1206" s="11"/>
      <c r="E1206" s="11"/>
      <c r="F1206" s="11"/>
      <c r="G1206" s="11"/>
    </row>
    <row r="1207" spans="1:7" x14ac:dyDescent="0.3">
      <c r="A1207" s="13"/>
      <c r="B1207" s="13"/>
      <c r="C1207" s="13" t="s">
        <v>2205</v>
      </c>
      <c r="D1207" s="11"/>
      <c r="E1207" s="11"/>
      <c r="F1207" s="11"/>
      <c r="G1207" s="11"/>
    </row>
    <row r="1208" spans="1:7" x14ac:dyDescent="0.3">
      <c r="A1208" s="13"/>
      <c r="B1208" s="13"/>
      <c r="C1208" s="13" t="s">
        <v>2206</v>
      </c>
      <c r="D1208" s="11"/>
      <c r="E1208" s="11"/>
      <c r="F1208" s="11"/>
      <c r="G1208" s="11"/>
    </row>
    <row r="1209" spans="1:7" x14ac:dyDescent="0.3">
      <c r="A1209" s="13"/>
      <c r="B1209" s="13"/>
      <c r="C1209" s="13" t="s">
        <v>2207</v>
      </c>
      <c r="D1209" s="11"/>
      <c r="E1209" s="11"/>
      <c r="F1209" s="11"/>
      <c r="G1209" s="11"/>
    </row>
    <row r="1210" spans="1:7" x14ac:dyDescent="0.3">
      <c r="A1210" s="13"/>
      <c r="B1210" s="13"/>
      <c r="C1210" s="13" t="s">
        <v>2208</v>
      </c>
      <c r="D1210" s="11"/>
      <c r="E1210" s="11"/>
      <c r="F1210" s="11"/>
      <c r="G1210" s="11"/>
    </row>
    <row r="1211" spans="1:7" x14ac:dyDescent="0.3">
      <c r="A1211" s="13"/>
      <c r="B1211" s="13"/>
      <c r="C1211" s="13" t="s">
        <v>2209</v>
      </c>
      <c r="D1211" s="11"/>
      <c r="E1211" s="11"/>
      <c r="F1211" s="11"/>
      <c r="G1211" s="11"/>
    </row>
    <row r="1212" spans="1:7" x14ac:dyDescent="0.3">
      <c r="A1212" s="13"/>
      <c r="B1212" s="13"/>
      <c r="C1212" s="13" t="s">
        <v>2210</v>
      </c>
      <c r="D1212" s="11"/>
      <c r="E1212" s="11"/>
      <c r="F1212" s="11"/>
      <c r="G1212" s="11"/>
    </row>
    <row r="1213" spans="1:7" x14ac:dyDescent="0.3">
      <c r="A1213" s="13"/>
      <c r="B1213" s="13"/>
      <c r="C1213" s="13" t="s">
        <v>2211</v>
      </c>
      <c r="D1213" s="11"/>
      <c r="E1213" s="11"/>
      <c r="F1213" s="11"/>
      <c r="G1213" s="11"/>
    </row>
    <row r="1214" spans="1:7" x14ac:dyDescent="0.3">
      <c r="A1214" s="13"/>
      <c r="B1214" s="13"/>
      <c r="C1214" s="13" t="s">
        <v>2212</v>
      </c>
      <c r="D1214" s="11"/>
      <c r="E1214" s="11"/>
      <c r="F1214" s="11"/>
      <c r="G1214" s="11"/>
    </row>
    <row r="1215" spans="1:7" x14ac:dyDescent="0.3">
      <c r="A1215" s="13"/>
      <c r="B1215" s="13"/>
      <c r="C1215" s="13" t="s">
        <v>2213</v>
      </c>
      <c r="D1215" s="11"/>
      <c r="E1215" s="11"/>
      <c r="F1215" s="11"/>
      <c r="G1215" s="11"/>
    </row>
    <row r="1216" spans="1:7" x14ac:dyDescent="0.3">
      <c r="A1216" s="13"/>
      <c r="B1216" s="13"/>
      <c r="C1216" s="13" t="s">
        <v>2214</v>
      </c>
      <c r="D1216" s="11"/>
      <c r="E1216" s="11"/>
      <c r="F1216" s="11"/>
      <c r="G1216" s="11"/>
    </row>
    <row r="1217" spans="1:7" x14ac:dyDescent="0.3">
      <c r="A1217" s="13"/>
      <c r="B1217" s="13"/>
      <c r="C1217" s="13" t="s">
        <v>2215</v>
      </c>
      <c r="D1217" s="11"/>
      <c r="E1217" s="11"/>
      <c r="F1217" s="11"/>
      <c r="G1217" s="11"/>
    </row>
    <row r="1218" spans="1:7" x14ac:dyDescent="0.3">
      <c r="A1218" s="13"/>
      <c r="B1218" s="13"/>
      <c r="C1218" s="13" t="s">
        <v>2216</v>
      </c>
      <c r="D1218" s="11"/>
      <c r="E1218" s="11"/>
      <c r="F1218" s="11"/>
      <c r="G1218" s="11"/>
    </row>
    <row r="1219" spans="1:7" x14ac:dyDescent="0.3">
      <c r="A1219" s="13"/>
      <c r="B1219" s="13"/>
      <c r="C1219" s="13" t="s">
        <v>2217</v>
      </c>
      <c r="D1219" s="11"/>
      <c r="E1219" s="11"/>
      <c r="F1219" s="11"/>
      <c r="G1219" s="11"/>
    </row>
    <row r="1220" spans="1:7" x14ac:dyDescent="0.3">
      <c r="A1220" s="13"/>
      <c r="B1220" s="13"/>
      <c r="C1220" s="13" t="s">
        <v>2218</v>
      </c>
      <c r="D1220" s="11"/>
      <c r="E1220" s="11"/>
      <c r="F1220" s="11"/>
      <c r="G1220" s="11"/>
    </row>
    <row r="1221" spans="1:7" x14ac:dyDescent="0.3">
      <c r="A1221" s="13"/>
      <c r="B1221" s="13"/>
      <c r="C1221" s="13" t="s">
        <v>2219</v>
      </c>
      <c r="D1221" s="11"/>
      <c r="E1221" s="11"/>
      <c r="F1221" s="11"/>
      <c r="G1221" s="11"/>
    </row>
    <row r="1222" spans="1:7" x14ac:dyDescent="0.3">
      <c r="A1222" s="13"/>
      <c r="B1222" s="13"/>
      <c r="C1222" s="13" t="s">
        <v>2220</v>
      </c>
      <c r="D1222" s="11"/>
      <c r="E1222" s="11"/>
      <c r="F1222" s="11"/>
      <c r="G1222" s="11"/>
    </row>
    <row r="1223" spans="1:7" x14ac:dyDescent="0.3">
      <c r="A1223" s="13"/>
      <c r="B1223" s="13"/>
      <c r="C1223" s="13" t="s">
        <v>2221</v>
      </c>
      <c r="D1223" s="11"/>
      <c r="E1223" s="11"/>
      <c r="F1223" s="11"/>
      <c r="G1223" s="11"/>
    </row>
    <row r="1224" spans="1:7" x14ac:dyDescent="0.3">
      <c r="A1224" s="13"/>
      <c r="B1224" s="13"/>
      <c r="C1224" s="13" t="s">
        <v>2222</v>
      </c>
      <c r="D1224" s="11"/>
      <c r="E1224" s="11"/>
      <c r="F1224" s="11"/>
      <c r="G1224" s="11"/>
    </row>
    <row r="1225" spans="1:7" x14ac:dyDescent="0.3">
      <c r="A1225" s="13"/>
      <c r="B1225" s="13"/>
      <c r="C1225" s="13" t="s">
        <v>2223</v>
      </c>
      <c r="D1225" s="11"/>
      <c r="E1225" s="11"/>
      <c r="F1225" s="11"/>
      <c r="G1225" s="11"/>
    </row>
    <row r="1226" spans="1:7" x14ac:dyDescent="0.3">
      <c r="A1226" s="13"/>
      <c r="B1226" s="13"/>
      <c r="C1226" s="13" t="s">
        <v>2224</v>
      </c>
      <c r="D1226" s="11"/>
      <c r="E1226" s="11"/>
      <c r="F1226" s="11"/>
      <c r="G1226" s="11"/>
    </row>
    <row r="1227" spans="1:7" x14ac:dyDescent="0.3">
      <c r="A1227" s="13"/>
      <c r="B1227" s="13"/>
      <c r="C1227" s="13" t="s">
        <v>2225</v>
      </c>
      <c r="D1227" s="11"/>
      <c r="E1227" s="11"/>
      <c r="F1227" s="11"/>
      <c r="G1227" s="11"/>
    </row>
    <row r="1228" spans="1:7" x14ac:dyDescent="0.3">
      <c r="A1228" s="13"/>
      <c r="B1228" s="13"/>
      <c r="C1228" s="13" t="s">
        <v>2226</v>
      </c>
      <c r="D1228" s="11"/>
      <c r="E1228" s="11"/>
      <c r="F1228" s="11"/>
      <c r="G1228" s="11"/>
    </row>
    <row r="1229" spans="1:7" x14ac:dyDescent="0.3">
      <c r="A1229" s="13"/>
      <c r="B1229" s="13"/>
      <c r="C1229" s="13" t="s">
        <v>2227</v>
      </c>
      <c r="D1229" s="11"/>
      <c r="E1229" s="11"/>
      <c r="F1229" s="11"/>
      <c r="G1229" s="11"/>
    </row>
    <row r="1230" spans="1:7" x14ac:dyDescent="0.3">
      <c r="A1230" s="13"/>
      <c r="B1230" s="13"/>
      <c r="C1230" s="13" t="s">
        <v>2228</v>
      </c>
      <c r="D1230" s="11"/>
      <c r="E1230" s="11"/>
      <c r="F1230" s="11"/>
      <c r="G1230" s="11"/>
    </row>
    <row r="1231" spans="1:7" x14ac:dyDescent="0.3">
      <c r="A1231" s="13"/>
      <c r="B1231" s="13"/>
      <c r="C1231" s="13" t="s">
        <v>2229</v>
      </c>
      <c r="D1231" s="11"/>
      <c r="E1231" s="11"/>
      <c r="F1231" s="11"/>
      <c r="G1231" s="11"/>
    </row>
    <row r="1232" spans="1:7" x14ac:dyDescent="0.3">
      <c r="A1232" s="13"/>
      <c r="B1232" s="13"/>
      <c r="C1232" s="13" t="s">
        <v>2230</v>
      </c>
      <c r="D1232" s="11"/>
      <c r="E1232" s="11"/>
      <c r="F1232" s="11"/>
      <c r="G1232" s="11"/>
    </row>
    <row r="1233" spans="1:7" x14ac:dyDescent="0.3">
      <c r="A1233" s="13"/>
      <c r="B1233" s="13"/>
      <c r="C1233" s="13" t="s">
        <v>2231</v>
      </c>
      <c r="D1233" s="11"/>
      <c r="E1233" s="11"/>
      <c r="F1233" s="11"/>
      <c r="G1233" s="11"/>
    </row>
    <row r="1234" spans="1:7" x14ac:dyDescent="0.3">
      <c r="A1234" s="13"/>
      <c r="B1234" s="13"/>
      <c r="C1234" s="13" t="s">
        <v>2232</v>
      </c>
      <c r="D1234" s="11"/>
      <c r="E1234" s="11"/>
      <c r="F1234" s="11"/>
      <c r="G1234" s="11"/>
    </row>
    <row r="1235" spans="1:7" x14ac:dyDescent="0.3">
      <c r="A1235" s="13"/>
      <c r="B1235" s="13"/>
      <c r="C1235" s="13" t="s">
        <v>2233</v>
      </c>
      <c r="D1235" s="11"/>
      <c r="E1235" s="11"/>
      <c r="F1235" s="11"/>
      <c r="G1235" s="11"/>
    </row>
    <row r="1236" spans="1:7" x14ac:dyDescent="0.3">
      <c r="A1236" s="13"/>
      <c r="B1236" s="13"/>
      <c r="C1236" s="13" t="s">
        <v>2234</v>
      </c>
      <c r="D1236" s="11"/>
      <c r="E1236" s="11"/>
      <c r="F1236" s="11"/>
      <c r="G1236" s="11"/>
    </row>
    <row r="1237" spans="1:7" x14ac:dyDescent="0.3">
      <c r="A1237" s="13"/>
      <c r="B1237" s="13"/>
      <c r="C1237" s="13" t="s">
        <v>2235</v>
      </c>
      <c r="D1237" s="11"/>
      <c r="E1237" s="11"/>
      <c r="F1237" s="11"/>
      <c r="G1237" s="11"/>
    </row>
    <row r="1238" spans="1:7" x14ac:dyDescent="0.3">
      <c r="A1238" s="13"/>
      <c r="B1238" s="13"/>
      <c r="C1238" s="13" t="s">
        <v>2236</v>
      </c>
      <c r="D1238" s="11"/>
      <c r="E1238" s="11"/>
      <c r="F1238" s="11"/>
      <c r="G1238" s="11"/>
    </row>
    <row r="1239" spans="1:7" x14ac:dyDescent="0.3">
      <c r="A1239" s="13"/>
      <c r="B1239" s="13"/>
      <c r="C1239" s="13" t="s">
        <v>2237</v>
      </c>
      <c r="D1239" s="11"/>
      <c r="E1239" s="11"/>
      <c r="F1239" s="11"/>
      <c r="G1239" s="11"/>
    </row>
    <row r="1240" spans="1:7" x14ac:dyDescent="0.3">
      <c r="A1240" s="13"/>
      <c r="B1240" s="13"/>
      <c r="C1240" s="13" t="s">
        <v>2238</v>
      </c>
      <c r="D1240" s="11"/>
      <c r="E1240" s="11"/>
      <c r="F1240" s="11"/>
      <c r="G1240" s="11"/>
    </row>
    <row r="1241" spans="1:7" x14ac:dyDescent="0.3">
      <c r="A1241" s="13"/>
      <c r="B1241" s="13"/>
      <c r="C1241" s="13" t="s">
        <v>2239</v>
      </c>
      <c r="D1241" s="11"/>
      <c r="E1241" s="11"/>
      <c r="F1241" s="11"/>
      <c r="G1241" s="11"/>
    </row>
    <row r="1242" spans="1:7" x14ac:dyDescent="0.3">
      <c r="A1242" s="13"/>
      <c r="B1242" s="13"/>
      <c r="C1242" s="13" t="s">
        <v>2240</v>
      </c>
      <c r="D1242" s="11"/>
      <c r="E1242" s="11"/>
      <c r="F1242" s="11"/>
      <c r="G1242" s="11"/>
    </row>
    <row r="1243" spans="1:7" x14ac:dyDescent="0.3">
      <c r="A1243" s="13"/>
      <c r="B1243" s="13"/>
      <c r="C1243" s="13" t="s">
        <v>2241</v>
      </c>
      <c r="D1243" s="11"/>
      <c r="E1243" s="11"/>
      <c r="F1243" s="11"/>
      <c r="G1243" s="11"/>
    </row>
    <row r="1244" spans="1:7" x14ac:dyDescent="0.3">
      <c r="A1244" s="13"/>
      <c r="B1244" s="13"/>
      <c r="C1244" s="13" t="s">
        <v>2242</v>
      </c>
      <c r="D1244" s="11"/>
      <c r="E1244" s="11"/>
      <c r="F1244" s="11"/>
      <c r="G1244" s="11"/>
    </row>
    <row r="1245" spans="1:7" x14ac:dyDescent="0.3">
      <c r="A1245" s="13"/>
      <c r="B1245" s="13"/>
      <c r="C1245" s="13" t="s">
        <v>2243</v>
      </c>
      <c r="D1245" s="11"/>
      <c r="E1245" s="11"/>
      <c r="F1245" s="11"/>
      <c r="G1245" s="11"/>
    </row>
    <row r="1246" spans="1:7" x14ac:dyDescent="0.3">
      <c r="A1246" s="13"/>
      <c r="B1246" s="13"/>
      <c r="C1246" s="13" t="s">
        <v>2244</v>
      </c>
      <c r="D1246" s="11"/>
      <c r="E1246" s="11"/>
      <c r="F1246" s="11"/>
      <c r="G1246" s="11"/>
    </row>
    <row r="1247" spans="1:7" x14ac:dyDescent="0.3">
      <c r="A1247" s="13"/>
      <c r="B1247" s="13"/>
      <c r="C1247" s="13" t="s">
        <v>2245</v>
      </c>
      <c r="D1247" s="11"/>
      <c r="E1247" s="11"/>
      <c r="F1247" s="11"/>
      <c r="G1247" s="11"/>
    </row>
    <row r="1248" spans="1:7" x14ac:dyDescent="0.3">
      <c r="A1248" s="13"/>
      <c r="B1248" s="13"/>
      <c r="C1248" s="13" t="s">
        <v>2246</v>
      </c>
      <c r="D1248" s="11"/>
      <c r="E1248" s="11"/>
      <c r="F1248" s="11"/>
      <c r="G1248" s="11"/>
    </row>
    <row r="1249" spans="1:7" x14ac:dyDescent="0.3">
      <c r="A1249" s="13"/>
      <c r="B1249" s="13"/>
      <c r="C1249" s="13" t="s">
        <v>2247</v>
      </c>
      <c r="D1249" s="11"/>
      <c r="E1249" s="11"/>
      <c r="F1249" s="11"/>
      <c r="G1249" s="11"/>
    </row>
    <row r="1250" spans="1:7" x14ac:dyDescent="0.3">
      <c r="A1250" s="13"/>
      <c r="B1250" s="13"/>
      <c r="C1250" s="13" t="s">
        <v>2248</v>
      </c>
      <c r="D1250" s="11"/>
      <c r="E1250" s="11"/>
      <c r="F1250" s="11"/>
      <c r="G1250" s="11"/>
    </row>
    <row r="1251" spans="1:7" x14ac:dyDescent="0.3">
      <c r="A1251" s="13"/>
      <c r="B1251" s="13"/>
      <c r="C1251" s="13" t="s">
        <v>2249</v>
      </c>
      <c r="D1251" s="11"/>
      <c r="E1251" s="11"/>
      <c r="F1251" s="11"/>
      <c r="G1251" s="11"/>
    </row>
    <row r="1252" spans="1:7" x14ac:dyDescent="0.3">
      <c r="A1252" s="13"/>
      <c r="B1252" s="13"/>
      <c r="C1252" s="13" t="s">
        <v>2250</v>
      </c>
      <c r="D1252" s="11"/>
      <c r="E1252" s="11"/>
      <c r="F1252" s="11"/>
      <c r="G1252" s="11"/>
    </row>
    <row r="1253" spans="1:7" x14ac:dyDescent="0.3">
      <c r="A1253" s="13"/>
      <c r="B1253" s="13"/>
      <c r="C1253" s="13" t="s">
        <v>2251</v>
      </c>
      <c r="D1253" s="11"/>
      <c r="E1253" s="11"/>
      <c r="F1253" s="11"/>
      <c r="G1253" s="11"/>
    </row>
    <row r="1254" spans="1:7" x14ac:dyDescent="0.3">
      <c r="A1254" s="13"/>
      <c r="B1254" s="13"/>
      <c r="C1254" s="13" t="s">
        <v>2252</v>
      </c>
      <c r="D1254" s="11"/>
      <c r="E1254" s="11"/>
      <c r="F1254" s="11"/>
      <c r="G1254" s="11"/>
    </row>
    <row r="1255" spans="1:7" x14ac:dyDescent="0.3">
      <c r="A1255" s="13"/>
      <c r="B1255" s="13"/>
      <c r="C1255" s="13" t="s">
        <v>2253</v>
      </c>
      <c r="D1255" s="11"/>
      <c r="E1255" s="11"/>
      <c r="F1255" s="11"/>
      <c r="G1255" s="11"/>
    </row>
    <row r="1256" spans="1:7" x14ac:dyDescent="0.3">
      <c r="A1256" s="13"/>
      <c r="B1256" s="13"/>
      <c r="C1256" s="13" t="s">
        <v>2254</v>
      </c>
      <c r="D1256" s="11"/>
      <c r="E1256" s="11"/>
      <c r="F1256" s="11"/>
      <c r="G1256" s="11"/>
    </row>
    <row r="1257" spans="1:7" x14ac:dyDescent="0.3">
      <c r="A1257" s="13"/>
      <c r="B1257" s="13"/>
      <c r="C1257" s="13" t="s">
        <v>2255</v>
      </c>
      <c r="D1257" s="11"/>
      <c r="E1257" s="11"/>
      <c r="F1257" s="11"/>
      <c r="G1257" s="11"/>
    </row>
    <row r="1258" spans="1:7" x14ac:dyDescent="0.3">
      <c r="A1258" s="13"/>
      <c r="B1258" s="13"/>
      <c r="C1258" s="13" t="s">
        <v>2256</v>
      </c>
      <c r="D1258" s="11"/>
      <c r="E1258" s="11"/>
      <c r="F1258" s="11"/>
      <c r="G1258" s="11"/>
    </row>
    <row r="1259" spans="1:7" x14ac:dyDescent="0.3">
      <c r="A1259" s="13"/>
      <c r="B1259" s="13"/>
      <c r="C1259" s="13" t="s">
        <v>2257</v>
      </c>
      <c r="D1259" s="11"/>
      <c r="E1259" s="11"/>
      <c r="F1259" s="11"/>
      <c r="G1259" s="11"/>
    </row>
    <row r="1260" spans="1:7" x14ac:dyDescent="0.3">
      <c r="A1260" s="13"/>
      <c r="B1260" s="13"/>
      <c r="C1260" s="13" t="s">
        <v>2258</v>
      </c>
      <c r="D1260" s="11"/>
      <c r="E1260" s="11"/>
      <c r="F1260" s="11"/>
      <c r="G1260" s="11"/>
    </row>
    <row r="1261" spans="1:7" x14ac:dyDescent="0.3">
      <c r="A1261" s="13"/>
      <c r="B1261" s="13"/>
      <c r="C1261" s="13" t="s">
        <v>2259</v>
      </c>
      <c r="D1261" s="11"/>
      <c r="E1261" s="11"/>
      <c r="F1261" s="11"/>
      <c r="G1261" s="11"/>
    </row>
    <row r="1262" spans="1:7" x14ac:dyDescent="0.3">
      <c r="A1262" s="13"/>
      <c r="B1262" s="13"/>
      <c r="C1262" s="13" t="s">
        <v>2260</v>
      </c>
      <c r="D1262" s="11"/>
      <c r="E1262" s="11"/>
      <c r="F1262" s="11"/>
      <c r="G1262" s="11"/>
    </row>
    <row r="1263" spans="1:7" x14ac:dyDescent="0.3">
      <c r="A1263" s="13"/>
      <c r="B1263" s="13"/>
      <c r="C1263" s="13" t="s">
        <v>2261</v>
      </c>
      <c r="D1263" s="11"/>
      <c r="E1263" s="11"/>
      <c r="F1263" s="11"/>
      <c r="G1263" s="11"/>
    </row>
    <row r="1264" spans="1:7" x14ac:dyDescent="0.3">
      <c r="A1264" s="13"/>
      <c r="B1264" s="13"/>
      <c r="C1264" s="13" t="s">
        <v>2262</v>
      </c>
      <c r="D1264" s="11"/>
      <c r="E1264" s="11"/>
      <c r="F1264" s="11"/>
      <c r="G1264" s="11"/>
    </row>
    <row r="1265" spans="1:7" x14ac:dyDescent="0.3">
      <c r="A1265" s="13"/>
      <c r="B1265" s="13"/>
      <c r="C1265" s="13" t="s">
        <v>2263</v>
      </c>
      <c r="D1265" s="11"/>
      <c r="E1265" s="11"/>
      <c r="F1265" s="11"/>
      <c r="G1265" s="11"/>
    </row>
    <row r="1266" spans="1:7" x14ac:dyDescent="0.3">
      <c r="A1266" s="13"/>
      <c r="B1266" s="13"/>
      <c r="C1266" s="13" t="s">
        <v>2264</v>
      </c>
      <c r="D1266" s="11"/>
      <c r="E1266" s="11"/>
      <c r="F1266" s="11"/>
      <c r="G1266" s="11"/>
    </row>
    <row r="1267" spans="1:7" x14ac:dyDescent="0.3">
      <c r="A1267" s="13"/>
      <c r="B1267" s="13"/>
      <c r="C1267" s="13" t="s">
        <v>2265</v>
      </c>
      <c r="D1267" s="11"/>
      <c r="E1267" s="11"/>
      <c r="F1267" s="11"/>
      <c r="G1267" s="11"/>
    </row>
    <row r="1268" spans="1:7" x14ac:dyDescent="0.3">
      <c r="A1268" s="13"/>
      <c r="B1268" s="13"/>
      <c r="C1268" s="13" t="s">
        <v>2266</v>
      </c>
      <c r="D1268" s="11"/>
      <c r="E1268" s="11"/>
      <c r="F1268" s="11"/>
      <c r="G1268" s="11"/>
    </row>
    <row r="1269" spans="1:7" x14ac:dyDescent="0.3">
      <c r="A1269" s="13"/>
      <c r="B1269" s="13"/>
      <c r="C1269" s="13" t="s">
        <v>2267</v>
      </c>
      <c r="D1269" s="11"/>
      <c r="E1269" s="11"/>
      <c r="F1269" s="11"/>
      <c r="G1269" s="11"/>
    </row>
    <row r="1270" spans="1:7" x14ac:dyDescent="0.3">
      <c r="A1270" s="13"/>
      <c r="B1270" s="13"/>
      <c r="C1270" s="13" t="s">
        <v>2268</v>
      </c>
      <c r="D1270" s="11"/>
      <c r="E1270" s="11"/>
      <c r="F1270" s="11"/>
      <c r="G1270" s="11"/>
    </row>
    <row r="1271" spans="1:7" x14ac:dyDescent="0.3">
      <c r="A1271" s="13"/>
      <c r="B1271" s="13"/>
      <c r="C1271" s="13" t="s">
        <v>2269</v>
      </c>
      <c r="D1271" s="11"/>
      <c r="E1271" s="11"/>
      <c r="F1271" s="11"/>
      <c r="G1271" s="11"/>
    </row>
    <row r="1272" spans="1:7" x14ac:dyDescent="0.3">
      <c r="A1272" s="13"/>
      <c r="B1272" s="13"/>
      <c r="C1272" s="13" t="s">
        <v>2270</v>
      </c>
      <c r="D1272" s="11"/>
      <c r="E1272" s="11"/>
      <c r="F1272" s="11"/>
      <c r="G1272" s="11"/>
    </row>
    <row r="1273" spans="1:7" x14ac:dyDescent="0.3">
      <c r="A1273" s="13"/>
      <c r="B1273" s="13"/>
      <c r="C1273" s="13" t="s">
        <v>2271</v>
      </c>
      <c r="D1273" s="11"/>
      <c r="E1273" s="11"/>
      <c r="F1273" s="11"/>
      <c r="G1273" s="11"/>
    </row>
    <row r="1274" spans="1:7" x14ac:dyDescent="0.3">
      <c r="A1274" s="13"/>
      <c r="B1274" s="13"/>
      <c r="C1274" s="13" t="s">
        <v>2272</v>
      </c>
      <c r="D1274" s="11"/>
      <c r="E1274" s="11"/>
      <c r="F1274" s="11"/>
      <c r="G1274" s="11"/>
    </row>
    <row r="1275" spans="1:7" x14ac:dyDescent="0.3">
      <c r="A1275" s="13"/>
      <c r="B1275" s="13"/>
      <c r="C1275" s="13" t="s">
        <v>2273</v>
      </c>
      <c r="D1275" s="11"/>
      <c r="E1275" s="11"/>
      <c r="F1275" s="11"/>
      <c r="G1275" s="11"/>
    </row>
    <row r="1276" spans="1:7" x14ac:dyDescent="0.3">
      <c r="A1276" s="13"/>
      <c r="B1276" s="13"/>
      <c r="C1276" s="13" t="s">
        <v>2274</v>
      </c>
      <c r="D1276" s="11"/>
      <c r="E1276" s="11"/>
      <c r="F1276" s="11"/>
      <c r="G1276" s="11"/>
    </row>
    <row r="1277" spans="1:7" x14ac:dyDescent="0.3">
      <c r="A1277" s="13"/>
      <c r="B1277" s="13"/>
      <c r="C1277" s="13" t="s">
        <v>2275</v>
      </c>
      <c r="D1277" s="11"/>
      <c r="E1277" s="11"/>
      <c r="F1277" s="11"/>
      <c r="G1277" s="11"/>
    </row>
    <row r="1278" spans="1:7" x14ac:dyDescent="0.3">
      <c r="A1278" s="13"/>
      <c r="B1278" s="13"/>
      <c r="C1278" s="13" t="s">
        <v>2276</v>
      </c>
      <c r="D1278" s="11"/>
      <c r="E1278" s="11"/>
      <c r="F1278" s="11"/>
      <c r="G1278" s="11"/>
    </row>
    <row r="1279" spans="1:7" x14ac:dyDescent="0.3">
      <c r="A1279" s="13"/>
      <c r="B1279" s="13"/>
      <c r="C1279" s="13" t="s">
        <v>2277</v>
      </c>
      <c r="D1279" s="11"/>
      <c r="E1279" s="11"/>
      <c r="F1279" s="11"/>
      <c r="G1279" s="11"/>
    </row>
    <row r="1280" spans="1:7" x14ac:dyDescent="0.3">
      <c r="A1280" s="13"/>
      <c r="B1280" s="13"/>
      <c r="C1280" s="13" t="s">
        <v>2278</v>
      </c>
      <c r="D1280" s="11"/>
      <c r="E1280" s="11"/>
      <c r="F1280" s="11"/>
      <c r="G1280" s="11"/>
    </row>
    <row r="1281" spans="1:7" x14ac:dyDescent="0.3">
      <c r="A1281" s="13"/>
      <c r="B1281" s="13"/>
      <c r="C1281" s="13" t="s">
        <v>2279</v>
      </c>
      <c r="D1281" s="11"/>
      <c r="E1281" s="11"/>
      <c r="F1281" s="11"/>
      <c r="G1281" s="11"/>
    </row>
    <row r="1282" spans="1:7" x14ac:dyDescent="0.3">
      <c r="A1282" s="13"/>
      <c r="B1282" s="13"/>
      <c r="C1282" s="13" t="s">
        <v>2280</v>
      </c>
      <c r="D1282" s="11"/>
      <c r="E1282" s="11"/>
      <c r="F1282" s="11"/>
      <c r="G1282" s="11"/>
    </row>
    <row r="1283" spans="1:7" x14ac:dyDescent="0.3">
      <c r="A1283" s="13"/>
      <c r="B1283" s="13"/>
      <c r="C1283" s="13" t="s">
        <v>2281</v>
      </c>
      <c r="D1283" s="11"/>
      <c r="E1283" s="11"/>
      <c r="F1283" s="11"/>
      <c r="G1283" s="11"/>
    </row>
    <row r="1284" spans="1:7" x14ac:dyDescent="0.3">
      <c r="A1284" s="13"/>
      <c r="B1284" s="13"/>
      <c r="C1284" s="13" t="s">
        <v>2282</v>
      </c>
      <c r="D1284" s="11"/>
      <c r="E1284" s="11"/>
      <c r="F1284" s="11"/>
      <c r="G1284" s="11"/>
    </row>
    <row r="1285" spans="1:7" x14ac:dyDescent="0.3">
      <c r="A1285" s="13"/>
      <c r="B1285" s="13"/>
      <c r="C1285" s="13" t="s">
        <v>2283</v>
      </c>
      <c r="D1285" s="11"/>
      <c r="E1285" s="11"/>
      <c r="F1285" s="11"/>
      <c r="G1285" s="11"/>
    </row>
    <row r="1286" spans="1:7" x14ac:dyDescent="0.3">
      <c r="A1286" s="13"/>
      <c r="B1286" s="13"/>
      <c r="C1286" s="13" t="s">
        <v>2284</v>
      </c>
      <c r="D1286" s="11"/>
      <c r="E1286" s="11"/>
      <c r="F1286" s="11"/>
      <c r="G1286" s="11"/>
    </row>
    <row r="1287" spans="1:7" x14ac:dyDescent="0.3">
      <c r="A1287" s="13"/>
      <c r="B1287" s="13"/>
      <c r="C1287" s="13" t="s">
        <v>2285</v>
      </c>
      <c r="D1287" s="11"/>
      <c r="E1287" s="11"/>
      <c r="F1287" s="11"/>
      <c r="G1287" s="11"/>
    </row>
    <row r="1288" spans="1:7" x14ac:dyDescent="0.3">
      <c r="A1288" s="13"/>
      <c r="B1288" s="13"/>
      <c r="C1288" s="13" t="s">
        <v>2286</v>
      </c>
      <c r="D1288" s="11"/>
      <c r="E1288" s="11"/>
      <c r="F1288" s="11"/>
      <c r="G1288" s="11"/>
    </row>
    <row r="1289" spans="1:7" x14ac:dyDescent="0.3">
      <c r="A1289" s="13"/>
      <c r="B1289" s="13"/>
      <c r="C1289" s="13" t="s">
        <v>2287</v>
      </c>
      <c r="D1289" s="11"/>
      <c r="E1289" s="11"/>
      <c r="F1289" s="11"/>
      <c r="G1289" s="11"/>
    </row>
    <row r="1290" spans="1:7" x14ac:dyDescent="0.3">
      <c r="A1290" s="13"/>
      <c r="B1290" s="13"/>
      <c r="C1290" s="13" t="s">
        <v>2288</v>
      </c>
      <c r="D1290" s="11"/>
      <c r="E1290" s="11"/>
      <c r="F1290" s="11"/>
      <c r="G1290" s="11"/>
    </row>
    <row r="1291" spans="1:7" x14ac:dyDescent="0.3">
      <c r="A1291" s="13"/>
      <c r="B1291" s="13"/>
      <c r="C1291" s="13" t="s">
        <v>2289</v>
      </c>
      <c r="D1291" s="11"/>
      <c r="E1291" s="11"/>
      <c r="F1291" s="11"/>
      <c r="G1291" s="11"/>
    </row>
    <row r="1292" spans="1:7" x14ac:dyDescent="0.3">
      <c r="A1292" s="13"/>
      <c r="B1292" s="13"/>
      <c r="C1292" s="13" t="s">
        <v>2290</v>
      </c>
      <c r="D1292" s="11"/>
      <c r="E1292" s="11"/>
      <c r="F1292" s="11"/>
      <c r="G1292" s="11"/>
    </row>
    <row r="1293" spans="1:7" x14ac:dyDescent="0.3">
      <c r="A1293" s="13"/>
      <c r="B1293" s="13"/>
      <c r="C1293" s="13" t="s">
        <v>2291</v>
      </c>
      <c r="D1293" s="11"/>
      <c r="E1293" s="11"/>
      <c r="F1293" s="11"/>
      <c r="G1293" s="11"/>
    </row>
    <row r="1294" spans="1:7" x14ac:dyDescent="0.3">
      <c r="A1294" s="13"/>
      <c r="B1294" s="13"/>
      <c r="C1294" s="13" t="s">
        <v>2292</v>
      </c>
      <c r="D1294" s="11"/>
      <c r="E1294" s="11"/>
      <c r="F1294" s="11"/>
      <c r="G1294" s="11"/>
    </row>
    <row r="1295" spans="1:7" x14ac:dyDescent="0.3">
      <c r="A1295" s="13"/>
      <c r="B1295" s="13"/>
      <c r="C1295" s="13" t="s">
        <v>2293</v>
      </c>
      <c r="D1295" s="11"/>
      <c r="E1295" s="11"/>
      <c r="F1295" s="11"/>
      <c r="G1295" s="11"/>
    </row>
    <row r="1296" spans="1:7" x14ac:dyDescent="0.3">
      <c r="A1296" s="13"/>
      <c r="B1296" s="13"/>
      <c r="C1296" s="13" t="s">
        <v>2294</v>
      </c>
      <c r="D1296" s="11"/>
      <c r="E1296" s="11"/>
      <c r="F1296" s="11"/>
      <c r="G1296" s="11"/>
    </row>
    <row r="1297" spans="1:7" x14ac:dyDescent="0.3">
      <c r="A1297" s="13"/>
      <c r="B1297" s="13"/>
      <c r="C1297" s="13" t="s">
        <v>2295</v>
      </c>
      <c r="D1297" s="11"/>
      <c r="E1297" s="11"/>
      <c r="F1297" s="11"/>
      <c r="G1297" s="11"/>
    </row>
    <row r="1298" spans="1:7" x14ac:dyDescent="0.3">
      <c r="A1298" s="13"/>
      <c r="B1298" s="13"/>
      <c r="C1298" s="13" t="s">
        <v>2296</v>
      </c>
      <c r="D1298" s="11"/>
      <c r="E1298" s="11"/>
      <c r="F1298" s="11"/>
      <c r="G1298" s="11"/>
    </row>
    <row r="1299" spans="1:7" x14ac:dyDescent="0.3">
      <c r="A1299" s="13"/>
      <c r="B1299" s="13"/>
      <c r="C1299" s="13" t="s">
        <v>2297</v>
      </c>
      <c r="D1299" s="11"/>
      <c r="E1299" s="11"/>
      <c r="F1299" s="11"/>
      <c r="G1299" s="11"/>
    </row>
    <row r="1300" spans="1:7" x14ac:dyDescent="0.3">
      <c r="A1300" s="13"/>
      <c r="B1300" s="13"/>
      <c r="C1300" s="13" t="s">
        <v>2298</v>
      </c>
      <c r="D1300" s="11"/>
      <c r="E1300" s="11"/>
      <c r="F1300" s="11"/>
      <c r="G1300" s="11"/>
    </row>
    <row r="1301" spans="1:7" x14ac:dyDescent="0.3">
      <c r="A1301" s="13"/>
      <c r="B1301" s="13"/>
      <c r="C1301" s="13" t="s">
        <v>2299</v>
      </c>
      <c r="D1301" s="11"/>
      <c r="E1301" s="11"/>
      <c r="F1301" s="11"/>
      <c r="G1301" s="11"/>
    </row>
    <row r="1302" spans="1:7" x14ac:dyDescent="0.3">
      <c r="A1302" s="13"/>
      <c r="B1302" s="13"/>
      <c r="C1302" s="13" t="s">
        <v>2300</v>
      </c>
      <c r="D1302" s="11"/>
      <c r="E1302" s="11"/>
      <c r="F1302" s="11"/>
      <c r="G1302" s="11"/>
    </row>
    <row r="1303" spans="1:7" x14ac:dyDescent="0.3">
      <c r="A1303" s="13"/>
      <c r="B1303" s="13"/>
      <c r="C1303" s="13" t="s">
        <v>2301</v>
      </c>
      <c r="D1303" s="11"/>
      <c r="E1303" s="11"/>
      <c r="F1303" s="11"/>
      <c r="G1303" s="11"/>
    </row>
    <row r="1304" spans="1:7" x14ac:dyDescent="0.3">
      <c r="A1304" s="13"/>
      <c r="B1304" s="13"/>
      <c r="C1304" s="13" t="s">
        <v>2302</v>
      </c>
      <c r="D1304" s="11"/>
      <c r="E1304" s="11"/>
      <c r="F1304" s="11"/>
      <c r="G1304" s="11"/>
    </row>
    <row r="1305" spans="1:7" x14ac:dyDescent="0.3">
      <c r="A1305" s="13"/>
      <c r="B1305" s="13"/>
      <c r="C1305" s="13" t="s">
        <v>2303</v>
      </c>
      <c r="D1305" s="11"/>
      <c r="E1305" s="11"/>
      <c r="F1305" s="11"/>
      <c r="G1305" s="11"/>
    </row>
    <row r="1306" spans="1:7" x14ac:dyDescent="0.3">
      <c r="A1306" s="13"/>
      <c r="B1306" s="13"/>
      <c r="C1306" s="13" t="s">
        <v>2304</v>
      </c>
      <c r="D1306" s="11"/>
      <c r="E1306" s="11"/>
      <c r="F1306" s="11"/>
      <c r="G1306" s="11"/>
    </row>
    <row r="1307" spans="1:7" x14ac:dyDescent="0.3">
      <c r="A1307" s="13"/>
      <c r="B1307" s="13"/>
      <c r="C1307" s="13" t="s">
        <v>2305</v>
      </c>
      <c r="D1307" s="11"/>
      <c r="E1307" s="11"/>
      <c r="F1307" s="11"/>
      <c r="G1307" s="11"/>
    </row>
    <row r="1308" spans="1:7" x14ac:dyDescent="0.3">
      <c r="A1308" s="13"/>
      <c r="B1308" s="13"/>
      <c r="C1308" s="13" t="s">
        <v>2306</v>
      </c>
      <c r="D1308" s="11"/>
      <c r="E1308" s="11"/>
      <c r="F1308" s="11"/>
      <c r="G1308" s="11"/>
    </row>
    <row r="1309" spans="1:7" x14ac:dyDescent="0.3">
      <c r="A1309" s="13"/>
      <c r="B1309" s="13"/>
      <c r="C1309" s="13" t="s">
        <v>2307</v>
      </c>
      <c r="D1309" s="11"/>
      <c r="E1309" s="11"/>
      <c r="F1309" s="11"/>
      <c r="G1309" s="11"/>
    </row>
    <row r="1310" spans="1:7" x14ac:dyDescent="0.3">
      <c r="A1310" s="13"/>
      <c r="B1310" s="13"/>
      <c r="C1310" s="13" t="s">
        <v>2308</v>
      </c>
      <c r="D1310" s="11"/>
      <c r="E1310" s="11"/>
      <c r="F1310" s="11"/>
      <c r="G1310" s="11"/>
    </row>
    <row r="1311" spans="1:7" x14ac:dyDescent="0.3">
      <c r="A1311" s="13"/>
      <c r="B1311" s="13"/>
      <c r="C1311" s="13" t="s">
        <v>2309</v>
      </c>
      <c r="D1311" s="11"/>
      <c r="E1311" s="11"/>
      <c r="F1311" s="11"/>
      <c r="G1311" s="11"/>
    </row>
    <row r="1312" spans="1:7" x14ac:dyDescent="0.3">
      <c r="A1312" s="13"/>
      <c r="B1312" s="13"/>
      <c r="C1312" s="13" t="s">
        <v>2310</v>
      </c>
      <c r="D1312" s="11"/>
      <c r="E1312" s="11"/>
      <c r="F1312" s="11"/>
      <c r="G1312" s="11"/>
    </row>
    <row r="1313" spans="1:7" x14ac:dyDescent="0.3">
      <c r="A1313" s="13"/>
      <c r="B1313" s="13"/>
      <c r="C1313" s="13" t="s">
        <v>2311</v>
      </c>
      <c r="D1313" s="11"/>
      <c r="E1313" s="11"/>
      <c r="F1313" s="11"/>
      <c r="G1313" s="11"/>
    </row>
    <row r="1314" spans="1:7" x14ac:dyDescent="0.3">
      <c r="A1314" s="13"/>
      <c r="B1314" s="13"/>
      <c r="C1314" s="13" t="s">
        <v>2312</v>
      </c>
      <c r="D1314" s="11"/>
      <c r="E1314" s="11"/>
      <c r="F1314" s="11"/>
      <c r="G1314" s="11"/>
    </row>
    <row r="1315" spans="1:7" x14ac:dyDescent="0.3">
      <c r="A1315" s="13"/>
      <c r="B1315" s="13"/>
      <c r="C1315" s="13" t="s">
        <v>2313</v>
      </c>
      <c r="D1315" s="11"/>
      <c r="E1315" s="11"/>
      <c r="F1315" s="11"/>
      <c r="G1315" s="11"/>
    </row>
    <row r="1316" spans="1:7" x14ac:dyDescent="0.3">
      <c r="A1316" s="13"/>
      <c r="B1316" s="13"/>
      <c r="C1316" s="13" t="s">
        <v>2314</v>
      </c>
      <c r="D1316" s="11"/>
      <c r="E1316" s="11"/>
      <c r="F1316" s="11"/>
      <c r="G1316" s="11"/>
    </row>
    <row r="1317" spans="1:7" x14ac:dyDescent="0.3">
      <c r="A1317" s="13"/>
      <c r="B1317" s="13"/>
      <c r="C1317" s="13" t="s">
        <v>2315</v>
      </c>
      <c r="D1317" s="11"/>
      <c r="E1317" s="11"/>
      <c r="F1317" s="11"/>
      <c r="G1317" s="11"/>
    </row>
    <row r="1318" spans="1:7" x14ac:dyDescent="0.3">
      <c r="A1318" s="13"/>
      <c r="B1318" s="13"/>
      <c r="C1318" s="13" t="s">
        <v>2316</v>
      </c>
      <c r="D1318" s="11"/>
      <c r="E1318" s="11"/>
      <c r="F1318" s="11"/>
      <c r="G1318" s="11"/>
    </row>
    <row r="1319" spans="1:7" x14ac:dyDescent="0.3">
      <c r="A1319" s="13"/>
      <c r="B1319" s="13"/>
      <c r="C1319" s="13" t="s">
        <v>2317</v>
      </c>
      <c r="D1319" s="11"/>
      <c r="E1319" s="11"/>
      <c r="F1319" s="11"/>
      <c r="G1319" s="11"/>
    </row>
    <row r="1320" spans="1:7" x14ac:dyDescent="0.3">
      <c r="A1320" s="13"/>
      <c r="B1320" s="13"/>
      <c r="C1320" s="13" t="s">
        <v>2318</v>
      </c>
      <c r="D1320" s="11"/>
      <c r="E1320" s="11"/>
      <c r="F1320" s="11"/>
      <c r="G1320" s="11"/>
    </row>
    <row r="1321" spans="1:7" x14ac:dyDescent="0.3">
      <c r="A1321" s="13"/>
      <c r="B1321" s="13"/>
      <c r="C1321" s="13" t="s">
        <v>2319</v>
      </c>
      <c r="D1321" s="11"/>
      <c r="E1321" s="11"/>
      <c r="F1321" s="11"/>
      <c r="G1321" s="11"/>
    </row>
    <row r="1322" spans="1:7" x14ac:dyDescent="0.3">
      <c r="A1322" s="13"/>
      <c r="B1322" s="13"/>
      <c r="C1322" s="13" t="s">
        <v>2320</v>
      </c>
      <c r="D1322" s="11"/>
      <c r="E1322" s="11"/>
      <c r="F1322" s="11"/>
      <c r="G1322" s="11"/>
    </row>
    <row r="1323" spans="1:7" x14ac:dyDescent="0.3">
      <c r="A1323" s="13"/>
      <c r="B1323" s="13"/>
      <c r="C1323" s="13" t="s">
        <v>2321</v>
      </c>
      <c r="D1323" s="11"/>
      <c r="E1323" s="11"/>
      <c r="F1323" s="11"/>
      <c r="G1323" s="11"/>
    </row>
    <row r="1324" spans="1:7" x14ac:dyDescent="0.3">
      <c r="A1324" s="13"/>
      <c r="B1324" s="13"/>
      <c r="C1324" s="13" t="s">
        <v>2322</v>
      </c>
      <c r="D1324" s="11"/>
      <c r="E1324" s="11"/>
      <c r="F1324" s="11"/>
      <c r="G1324" s="11"/>
    </row>
    <row r="1325" spans="1:7" x14ac:dyDescent="0.3">
      <c r="A1325" s="13"/>
      <c r="B1325" s="13"/>
      <c r="C1325" s="13" t="s">
        <v>2323</v>
      </c>
      <c r="D1325" s="11"/>
      <c r="E1325" s="11"/>
      <c r="F1325" s="11"/>
      <c r="G1325" s="11"/>
    </row>
    <row r="1326" spans="1:7" x14ac:dyDescent="0.3">
      <c r="A1326" s="13"/>
      <c r="B1326" s="13"/>
      <c r="C1326" s="13" t="s">
        <v>2324</v>
      </c>
      <c r="D1326" s="11"/>
      <c r="E1326" s="11"/>
      <c r="F1326" s="11"/>
      <c r="G1326" s="11"/>
    </row>
    <row r="1327" spans="1:7" x14ac:dyDescent="0.3">
      <c r="A1327" s="13"/>
      <c r="B1327" s="13"/>
      <c r="C1327" s="13" t="s">
        <v>2325</v>
      </c>
      <c r="D1327" s="11"/>
      <c r="E1327" s="11"/>
      <c r="F1327" s="11"/>
      <c r="G1327" s="11"/>
    </row>
    <row r="1328" spans="1:7" x14ac:dyDescent="0.3">
      <c r="A1328" s="13"/>
      <c r="B1328" s="13"/>
      <c r="C1328" s="13" t="s">
        <v>2326</v>
      </c>
      <c r="D1328" s="11"/>
      <c r="E1328" s="11"/>
      <c r="F1328" s="11"/>
      <c r="G1328" s="11"/>
    </row>
    <row r="1329" spans="1:7" x14ac:dyDescent="0.3">
      <c r="A1329" s="13"/>
      <c r="B1329" s="13"/>
      <c r="C1329" s="13" t="s">
        <v>2327</v>
      </c>
      <c r="D1329" s="11"/>
      <c r="E1329" s="11"/>
      <c r="F1329" s="11"/>
      <c r="G1329" s="11"/>
    </row>
    <row r="1330" spans="1:7" x14ac:dyDescent="0.3">
      <c r="A1330" s="13"/>
      <c r="B1330" s="13"/>
      <c r="C1330" s="13" t="s">
        <v>2328</v>
      </c>
      <c r="D1330" s="11"/>
      <c r="E1330" s="11"/>
      <c r="F1330" s="11"/>
      <c r="G1330" s="11"/>
    </row>
    <row r="1331" spans="1:7" x14ac:dyDescent="0.3">
      <c r="A1331" s="13"/>
      <c r="B1331" s="13"/>
      <c r="C1331" s="13" t="s">
        <v>2329</v>
      </c>
      <c r="D1331" s="11"/>
      <c r="E1331" s="11"/>
      <c r="F1331" s="11"/>
      <c r="G1331" s="11"/>
    </row>
    <row r="1332" spans="1:7" x14ac:dyDescent="0.3">
      <c r="A1332" s="13"/>
      <c r="B1332" s="13"/>
      <c r="C1332" s="13" t="s">
        <v>2330</v>
      </c>
      <c r="D1332" s="11"/>
      <c r="E1332" s="11"/>
      <c r="F1332" s="11"/>
      <c r="G1332" s="11"/>
    </row>
    <row r="1333" spans="1:7" x14ac:dyDescent="0.3">
      <c r="A1333" s="13"/>
      <c r="B1333" s="13"/>
      <c r="C1333" s="13" t="s">
        <v>2331</v>
      </c>
      <c r="D1333" s="11"/>
      <c r="E1333" s="11"/>
      <c r="F1333" s="11"/>
      <c r="G1333" s="11"/>
    </row>
    <row r="1334" spans="1:7" x14ac:dyDescent="0.3">
      <c r="A1334" s="13"/>
      <c r="B1334" s="13"/>
      <c r="C1334" s="13" t="s">
        <v>2332</v>
      </c>
      <c r="D1334" s="11"/>
      <c r="E1334" s="11"/>
      <c r="F1334" s="11"/>
      <c r="G1334" s="11"/>
    </row>
    <row r="1335" spans="1:7" x14ac:dyDescent="0.3">
      <c r="A1335" s="13"/>
      <c r="B1335" s="13"/>
      <c r="C1335" s="13" t="s">
        <v>2333</v>
      </c>
      <c r="D1335" s="11"/>
      <c r="E1335" s="11"/>
      <c r="F1335" s="11"/>
      <c r="G1335" s="11"/>
    </row>
    <row r="1336" spans="1:7" x14ac:dyDescent="0.3">
      <c r="A1336" s="13"/>
      <c r="B1336" s="13"/>
      <c r="C1336" s="13" t="s">
        <v>2334</v>
      </c>
      <c r="D1336" s="11"/>
      <c r="E1336" s="11"/>
      <c r="F1336" s="11"/>
      <c r="G1336" s="11"/>
    </row>
    <row r="1337" spans="1:7" x14ac:dyDescent="0.3">
      <c r="A1337" s="13"/>
      <c r="B1337" s="13"/>
      <c r="C1337" s="13" t="s">
        <v>2335</v>
      </c>
      <c r="D1337" s="11"/>
      <c r="E1337" s="11"/>
      <c r="F1337" s="11"/>
      <c r="G1337" s="11"/>
    </row>
    <row r="1338" spans="1:7" x14ac:dyDescent="0.3">
      <c r="A1338" s="13"/>
      <c r="B1338" s="13"/>
      <c r="C1338" s="13" t="s">
        <v>2336</v>
      </c>
      <c r="D1338" s="11"/>
      <c r="E1338" s="11"/>
      <c r="F1338" s="11"/>
      <c r="G1338" s="11"/>
    </row>
    <row r="1339" spans="1:7" x14ac:dyDescent="0.3">
      <c r="A1339" s="13"/>
      <c r="B1339" s="13"/>
      <c r="C1339" s="13" t="s">
        <v>2337</v>
      </c>
      <c r="D1339" s="11"/>
      <c r="E1339" s="11"/>
      <c r="F1339" s="11"/>
      <c r="G1339" s="11"/>
    </row>
    <row r="1340" spans="1:7" x14ac:dyDescent="0.3">
      <c r="A1340" s="13"/>
      <c r="B1340" s="13"/>
      <c r="C1340" s="13" t="s">
        <v>2338</v>
      </c>
      <c r="D1340" s="11"/>
      <c r="E1340" s="11"/>
      <c r="F1340" s="11"/>
      <c r="G1340" s="11"/>
    </row>
    <row r="1341" spans="1:7" x14ac:dyDescent="0.3">
      <c r="A1341" s="13"/>
      <c r="B1341" s="13"/>
      <c r="C1341" s="13" t="s">
        <v>2339</v>
      </c>
      <c r="D1341" s="11"/>
      <c r="E1341" s="11"/>
      <c r="F1341" s="11"/>
      <c r="G1341" s="11"/>
    </row>
    <row r="1342" spans="1:7" x14ac:dyDescent="0.3">
      <c r="A1342" s="13"/>
      <c r="B1342" s="13"/>
      <c r="C1342" s="13" t="s">
        <v>2340</v>
      </c>
      <c r="D1342" s="11"/>
      <c r="E1342" s="11"/>
      <c r="F1342" s="11"/>
      <c r="G1342" s="11"/>
    </row>
    <row r="1343" spans="1:7" x14ac:dyDescent="0.3">
      <c r="A1343" s="13"/>
      <c r="B1343" s="13"/>
      <c r="C1343" s="13" t="s">
        <v>2341</v>
      </c>
      <c r="D1343" s="11"/>
      <c r="E1343" s="11"/>
      <c r="F1343" s="11"/>
      <c r="G1343" s="11"/>
    </row>
    <row r="1344" spans="1:7" x14ac:dyDescent="0.3">
      <c r="A1344" s="13"/>
      <c r="B1344" s="13"/>
      <c r="C1344" s="13" t="s">
        <v>2342</v>
      </c>
      <c r="D1344" s="11"/>
      <c r="E1344" s="11"/>
      <c r="F1344" s="11"/>
      <c r="G1344" s="11"/>
    </row>
    <row r="1345" spans="1:7" x14ac:dyDescent="0.3">
      <c r="A1345" s="13"/>
      <c r="B1345" s="13"/>
      <c r="C1345" s="13" t="s">
        <v>2343</v>
      </c>
      <c r="D1345" s="11"/>
      <c r="E1345" s="11"/>
      <c r="F1345" s="11"/>
      <c r="G1345" s="11"/>
    </row>
    <row r="1346" spans="1:7" x14ac:dyDescent="0.3">
      <c r="A1346" s="13"/>
      <c r="B1346" s="13"/>
      <c r="C1346" s="13" t="s">
        <v>2344</v>
      </c>
      <c r="D1346" s="11"/>
      <c r="E1346" s="11"/>
      <c r="F1346" s="11"/>
      <c r="G1346" s="11"/>
    </row>
    <row r="1347" spans="1:7" x14ac:dyDescent="0.3">
      <c r="A1347" s="13"/>
      <c r="B1347" s="13"/>
      <c r="C1347" s="13" t="s">
        <v>2345</v>
      </c>
      <c r="D1347" s="11"/>
      <c r="E1347" s="11"/>
      <c r="F1347" s="11"/>
      <c r="G1347" s="11"/>
    </row>
    <row r="1348" spans="1:7" x14ac:dyDescent="0.3">
      <c r="A1348" s="13"/>
      <c r="B1348" s="13"/>
      <c r="C1348" s="13" t="s">
        <v>2346</v>
      </c>
      <c r="D1348" s="11"/>
      <c r="E1348" s="11"/>
      <c r="F1348" s="11"/>
      <c r="G1348" s="11"/>
    </row>
    <row r="1349" spans="1:7" x14ac:dyDescent="0.3">
      <c r="A1349" s="13"/>
      <c r="B1349" s="13"/>
      <c r="C1349" s="13" t="s">
        <v>2347</v>
      </c>
      <c r="D1349" s="11"/>
      <c r="E1349" s="11"/>
      <c r="F1349" s="11"/>
      <c r="G1349" s="11"/>
    </row>
    <row r="1350" spans="1:7" x14ac:dyDescent="0.3">
      <c r="A1350" s="13"/>
      <c r="B1350" s="13"/>
      <c r="C1350" s="13" t="s">
        <v>2348</v>
      </c>
      <c r="D1350" s="11"/>
      <c r="E1350" s="11"/>
      <c r="F1350" s="11"/>
      <c r="G1350" s="11"/>
    </row>
    <row r="1351" spans="1:7" x14ac:dyDescent="0.3">
      <c r="A1351" s="13"/>
      <c r="B1351" s="13"/>
      <c r="C1351" s="13" t="s">
        <v>2349</v>
      </c>
      <c r="D1351" s="11"/>
      <c r="E1351" s="11"/>
      <c r="F1351" s="11"/>
      <c r="G1351" s="11"/>
    </row>
    <row r="1352" spans="1:7" x14ac:dyDescent="0.3">
      <c r="A1352" s="13"/>
      <c r="B1352" s="13"/>
      <c r="C1352" s="13" t="s">
        <v>2350</v>
      </c>
      <c r="D1352" s="11"/>
      <c r="E1352" s="11"/>
      <c r="F1352" s="11"/>
      <c r="G1352" s="11"/>
    </row>
    <row r="1353" spans="1:7" x14ac:dyDescent="0.3">
      <c r="A1353" s="13"/>
      <c r="B1353" s="13"/>
      <c r="C1353" s="13" t="s">
        <v>2351</v>
      </c>
      <c r="D1353" s="11"/>
      <c r="E1353" s="11"/>
      <c r="F1353" s="11"/>
      <c r="G1353" s="11"/>
    </row>
    <row r="1354" spans="1:7" x14ac:dyDescent="0.3">
      <c r="A1354" s="13"/>
      <c r="B1354" s="13"/>
      <c r="C1354" s="13" t="s">
        <v>2352</v>
      </c>
      <c r="D1354" s="11"/>
      <c r="E1354" s="11"/>
      <c r="F1354" s="11"/>
      <c r="G1354" s="11"/>
    </row>
    <row r="1355" spans="1:7" x14ac:dyDescent="0.3">
      <c r="A1355" s="13"/>
      <c r="B1355" s="13"/>
      <c r="C1355" s="13" t="s">
        <v>2353</v>
      </c>
      <c r="D1355" s="11"/>
      <c r="E1355" s="11"/>
      <c r="F1355" s="11"/>
      <c r="G1355" s="11"/>
    </row>
    <row r="1356" spans="1:7" x14ac:dyDescent="0.3">
      <c r="A1356" s="13"/>
      <c r="B1356" s="13"/>
      <c r="C1356" s="13" t="s">
        <v>2354</v>
      </c>
      <c r="D1356" s="11"/>
      <c r="E1356" s="11"/>
      <c r="F1356" s="11"/>
      <c r="G1356" s="11"/>
    </row>
    <row r="1357" spans="1:7" x14ac:dyDescent="0.3">
      <c r="A1357" s="13"/>
      <c r="B1357" s="13"/>
      <c r="C1357" s="13" t="s">
        <v>2355</v>
      </c>
      <c r="D1357" s="11"/>
      <c r="E1357" s="11"/>
      <c r="F1357" s="11"/>
      <c r="G1357" s="11"/>
    </row>
    <row r="1358" spans="1:7" x14ac:dyDescent="0.3">
      <c r="A1358" s="13"/>
      <c r="B1358" s="13"/>
      <c r="C1358" s="13" t="s">
        <v>2356</v>
      </c>
      <c r="D1358" s="11"/>
      <c r="E1358" s="11"/>
      <c r="F1358" s="11"/>
      <c r="G1358" s="11"/>
    </row>
    <row r="1359" spans="1:7" x14ac:dyDescent="0.3">
      <c r="A1359" s="13"/>
      <c r="B1359" s="13"/>
      <c r="C1359" s="13" t="s">
        <v>2357</v>
      </c>
      <c r="D1359" s="11"/>
      <c r="E1359" s="11"/>
      <c r="F1359" s="11"/>
      <c r="G1359" s="11"/>
    </row>
    <row r="1360" spans="1:7" x14ac:dyDescent="0.3">
      <c r="A1360" s="13"/>
      <c r="B1360" s="13"/>
      <c r="C1360" s="13" t="s">
        <v>2358</v>
      </c>
      <c r="D1360" s="11"/>
      <c r="E1360" s="11"/>
      <c r="F1360" s="11"/>
      <c r="G1360" s="11"/>
    </row>
    <row r="1361" spans="1:7" x14ac:dyDescent="0.3">
      <c r="A1361" s="13"/>
      <c r="B1361" s="13"/>
      <c r="C1361" s="13" t="s">
        <v>2359</v>
      </c>
      <c r="D1361" s="11"/>
      <c r="E1361" s="11"/>
      <c r="F1361" s="11"/>
      <c r="G1361" s="11"/>
    </row>
    <row r="1362" spans="1:7" x14ac:dyDescent="0.3">
      <c r="A1362" s="13"/>
      <c r="B1362" s="13"/>
      <c r="C1362" s="13" t="s">
        <v>2360</v>
      </c>
      <c r="D1362" s="11"/>
      <c r="E1362" s="11"/>
      <c r="F1362" s="11"/>
      <c r="G1362" s="11"/>
    </row>
    <row r="1363" spans="1:7" x14ac:dyDescent="0.3">
      <c r="A1363" s="13"/>
      <c r="B1363" s="13"/>
      <c r="C1363" s="13" t="s">
        <v>2361</v>
      </c>
      <c r="D1363" s="11"/>
      <c r="E1363" s="11"/>
      <c r="F1363" s="11"/>
      <c r="G1363" s="11"/>
    </row>
    <row r="1364" spans="1:7" x14ac:dyDescent="0.3">
      <c r="A1364" s="13"/>
      <c r="B1364" s="13"/>
      <c r="C1364" s="13" t="s">
        <v>2362</v>
      </c>
      <c r="D1364" s="11"/>
      <c r="E1364" s="11"/>
      <c r="F1364" s="11"/>
      <c r="G1364" s="11"/>
    </row>
    <row r="1365" spans="1:7" x14ac:dyDescent="0.3">
      <c r="A1365" s="13"/>
      <c r="B1365" s="13"/>
      <c r="C1365" s="13" t="s">
        <v>2363</v>
      </c>
      <c r="D1365" s="11"/>
      <c r="E1365" s="11"/>
      <c r="F1365" s="11"/>
      <c r="G1365" s="11"/>
    </row>
    <row r="1366" spans="1:7" x14ac:dyDescent="0.3">
      <c r="A1366" s="13"/>
      <c r="B1366" s="13"/>
      <c r="C1366" s="13" t="s">
        <v>2364</v>
      </c>
      <c r="D1366" s="11"/>
      <c r="E1366" s="11"/>
      <c r="F1366" s="11"/>
      <c r="G1366" s="11"/>
    </row>
    <row r="1367" spans="1:7" x14ac:dyDescent="0.3">
      <c r="A1367" s="13"/>
      <c r="B1367" s="13"/>
      <c r="C1367" s="13" t="s">
        <v>2365</v>
      </c>
      <c r="D1367" s="11"/>
      <c r="E1367" s="11"/>
      <c r="F1367" s="11"/>
      <c r="G1367" s="11"/>
    </row>
    <row r="1368" spans="1:7" x14ac:dyDescent="0.3">
      <c r="A1368" s="13"/>
      <c r="B1368" s="13"/>
      <c r="C1368" s="13" t="s">
        <v>2366</v>
      </c>
      <c r="D1368" s="11"/>
      <c r="E1368" s="11"/>
      <c r="F1368" s="11"/>
      <c r="G1368" s="11"/>
    </row>
    <row r="1369" spans="1:7" x14ac:dyDescent="0.3">
      <c r="A1369" s="13"/>
      <c r="B1369" s="13"/>
      <c r="C1369" s="13" t="s">
        <v>2367</v>
      </c>
      <c r="D1369" s="11"/>
      <c r="E1369" s="11"/>
      <c r="F1369" s="11"/>
      <c r="G1369" s="11"/>
    </row>
    <row r="1370" spans="1:7" x14ac:dyDescent="0.3">
      <c r="A1370" s="13"/>
      <c r="B1370" s="13"/>
      <c r="C1370" s="13" t="s">
        <v>2368</v>
      </c>
      <c r="D1370" s="11"/>
      <c r="E1370" s="11"/>
      <c r="F1370" s="11"/>
      <c r="G1370" s="11"/>
    </row>
    <row r="1371" spans="1:7" x14ac:dyDescent="0.3">
      <c r="A1371" s="13"/>
      <c r="B1371" s="13"/>
      <c r="C1371" s="13" t="s">
        <v>2369</v>
      </c>
      <c r="D1371" s="11"/>
      <c r="E1371" s="11"/>
      <c r="F1371" s="11"/>
      <c r="G1371" s="11"/>
    </row>
    <row r="1372" spans="1:7" x14ac:dyDescent="0.3">
      <c r="A1372" s="13"/>
      <c r="B1372" s="13"/>
      <c r="C1372" s="13" t="s">
        <v>2370</v>
      </c>
      <c r="D1372" s="11"/>
      <c r="E1372" s="11"/>
      <c r="F1372" s="11"/>
      <c r="G1372" s="11"/>
    </row>
    <row r="1373" spans="1:7" x14ac:dyDescent="0.3">
      <c r="A1373" s="13"/>
      <c r="B1373" s="13"/>
      <c r="C1373" s="13" t="s">
        <v>2371</v>
      </c>
      <c r="D1373" s="11"/>
      <c r="E1373" s="11"/>
      <c r="F1373" s="11"/>
      <c r="G1373" s="11"/>
    </row>
    <row r="1374" spans="1:7" x14ac:dyDescent="0.3">
      <c r="A1374" s="13"/>
      <c r="B1374" s="13"/>
      <c r="C1374" s="13" t="s">
        <v>2372</v>
      </c>
      <c r="D1374" s="11"/>
      <c r="E1374" s="11"/>
      <c r="F1374" s="11"/>
      <c r="G1374" s="11"/>
    </row>
    <row r="1375" spans="1:7" x14ac:dyDescent="0.3">
      <c r="A1375" s="13"/>
      <c r="B1375" s="13"/>
      <c r="C1375" s="13" t="s">
        <v>2373</v>
      </c>
      <c r="D1375" s="11"/>
      <c r="E1375" s="11"/>
      <c r="F1375" s="11"/>
      <c r="G1375" s="11"/>
    </row>
    <row r="1376" spans="1:7" x14ac:dyDescent="0.3">
      <c r="A1376" s="13"/>
      <c r="B1376" s="13"/>
      <c r="C1376" s="13" t="s">
        <v>2374</v>
      </c>
      <c r="D1376" s="11"/>
      <c r="E1376" s="11"/>
      <c r="F1376" s="11"/>
      <c r="G1376" s="11"/>
    </row>
    <row r="1377" spans="1:7" x14ac:dyDescent="0.3">
      <c r="A1377" s="13"/>
      <c r="B1377" s="13"/>
      <c r="C1377" s="13" t="s">
        <v>2375</v>
      </c>
      <c r="D1377" s="11"/>
      <c r="E1377" s="11"/>
      <c r="F1377" s="11"/>
      <c r="G1377" s="11"/>
    </row>
    <row r="1378" spans="1:7" x14ac:dyDescent="0.3">
      <c r="A1378" s="13"/>
      <c r="B1378" s="13"/>
      <c r="C1378" s="13" t="s">
        <v>2376</v>
      </c>
      <c r="D1378" s="11"/>
      <c r="E1378" s="11"/>
      <c r="F1378" s="11"/>
      <c r="G1378" s="11"/>
    </row>
    <row r="1379" spans="1:7" x14ac:dyDescent="0.3">
      <c r="A1379" s="13"/>
      <c r="B1379" s="13"/>
      <c r="C1379" s="13" t="s">
        <v>2377</v>
      </c>
      <c r="D1379" s="11"/>
      <c r="E1379" s="11"/>
      <c r="F1379" s="11"/>
      <c r="G1379" s="11"/>
    </row>
    <row r="1380" spans="1:7" x14ac:dyDescent="0.3">
      <c r="A1380" s="13"/>
      <c r="B1380" s="13"/>
      <c r="C1380" s="13" t="s">
        <v>2378</v>
      </c>
      <c r="D1380" s="11"/>
      <c r="E1380" s="11"/>
      <c r="F1380" s="11"/>
      <c r="G1380" s="11"/>
    </row>
    <row r="1381" spans="1:7" x14ac:dyDescent="0.3">
      <c r="A1381" s="13"/>
      <c r="B1381" s="13"/>
      <c r="C1381" s="13" t="s">
        <v>2379</v>
      </c>
      <c r="D1381" s="11"/>
      <c r="E1381" s="11"/>
      <c r="F1381" s="11"/>
      <c r="G1381" s="11"/>
    </row>
    <row r="1382" spans="1:7" x14ac:dyDescent="0.3">
      <c r="A1382" s="13"/>
      <c r="B1382" s="13"/>
      <c r="C1382" s="13" t="s">
        <v>2380</v>
      </c>
      <c r="D1382" s="11"/>
      <c r="E1382" s="11"/>
      <c r="F1382" s="11"/>
      <c r="G1382" s="11"/>
    </row>
    <row r="1383" spans="1:7" x14ac:dyDescent="0.3">
      <c r="A1383" s="13"/>
      <c r="B1383" s="13"/>
      <c r="C1383" s="13" t="s">
        <v>2381</v>
      </c>
      <c r="D1383" s="11"/>
      <c r="E1383" s="11"/>
      <c r="F1383" s="11"/>
      <c r="G1383" s="11"/>
    </row>
    <row r="1384" spans="1:7" x14ac:dyDescent="0.3">
      <c r="A1384" s="13"/>
      <c r="B1384" s="13"/>
      <c r="C1384" s="13" t="s">
        <v>2382</v>
      </c>
      <c r="D1384" s="11"/>
      <c r="E1384" s="11"/>
      <c r="F1384" s="11"/>
      <c r="G1384" s="11"/>
    </row>
    <row r="1385" spans="1:7" x14ac:dyDescent="0.3">
      <c r="A1385" s="13"/>
      <c r="B1385" s="13"/>
      <c r="C1385" s="13" t="s">
        <v>2383</v>
      </c>
      <c r="D1385" s="11"/>
      <c r="E1385" s="11"/>
      <c r="F1385" s="11"/>
      <c r="G1385" s="11"/>
    </row>
    <row r="1386" spans="1:7" x14ac:dyDescent="0.3">
      <c r="A1386" s="13"/>
      <c r="B1386" s="13"/>
      <c r="C1386" s="13" t="s">
        <v>2384</v>
      </c>
      <c r="D1386" s="11"/>
      <c r="E1386" s="11"/>
      <c r="F1386" s="11"/>
      <c r="G1386" s="11"/>
    </row>
    <row r="1387" spans="1:7" x14ac:dyDescent="0.3">
      <c r="A1387" s="13"/>
      <c r="B1387" s="13"/>
      <c r="C1387" s="13" t="s">
        <v>2385</v>
      </c>
      <c r="D1387" s="11"/>
      <c r="E1387" s="11"/>
      <c r="F1387" s="11"/>
      <c r="G1387" s="11"/>
    </row>
    <row r="1388" spans="1:7" x14ac:dyDescent="0.3">
      <c r="A1388" s="13"/>
      <c r="B1388" s="13"/>
      <c r="C1388" s="13" t="s">
        <v>2386</v>
      </c>
      <c r="D1388" s="11"/>
      <c r="E1388" s="11"/>
      <c r="F1388" s="11"/>
      <c r="G1388" s="11"/>
    </row>
    <row r="1389" spans="1:7" x14ac:dyDescent="0.3">
      <c r="A1389" s="13"/>
      <c r="B1389" s="13"/>
      <c r="C1389" s="13" t="s">
        <v>2387</v>
      </c>
      <c r="D1389" s="11"/>
      <c r="E1389" s="11"/>
      <c r="F1389" s="11"/>
      <c r="G1389" s="11"/>
    </row>
    <row r="1390" spans="1:7" x14ac:dyDescent="0.3">
      <c r="A1390" s="13"/>
      <c r="B1390" s="13"/>
      <c r="C1390" s="13" t="s">
        <v>2388</v>
      </c>
      <c r="D1390" s="11"/>
      <c r="E1390" s="11"/>
      <c r="F1390" s="11"/>
      <c r="G1390" s="11"/>
    </row>
    <row r="1391" spans="1:7" x14ac:dyDescent="0.3">
      <c r="A1391" s="13"/>
      <c r="B1391" s="13"/>
      <c r="C1391" s="13" t="s">
        <v>2389</v>
      </c>
      <c r="D1391" s="11"/>
      <c r="E1391" s="11"/>
      <c r="F1391" s="11"/>
      <c r="G1391" s="11"/>
    </row>
    <row r="1392" spans="1:7" x14ac:dyDescent="0.3">
      <c r="A1392" s="13"/>
      <c r="B1392" s="13"/>
      <c r="C1392" s="13" t="s">
        <v>2390</v>
      </c>
      <c r="D1392" s="11"/>
      <c r="E1392" s="11"/>
      <c r="F1392" s="11"/>
      <c r="G1392" s="11"/>
    </row>
    <row r="1393" spans="1:7" x14ac:dyDescent="0.3">
      <c r="A1393" s="13"/>
      <c r="B1393" s="13"/>
      <c r="C1393" s="13" t="s">
        <v>2391</v>
      </c>
      <c r="D1393" s="11"/>
      <c r="E1393" s="11"/>
      <c r="F1393" s="11"/>
      <c r="G1393" s="11"/>
    </row>
    <row r="1394" spans="1:7" x14ac:dyDescent="0.3">
      <c r="A1394" s="13"/>
      <c r="B1394" s="13"/>
      <c r="C1394" s="13" t="s">
        <v>2392</v>
      </c>
      <c r="D1394" s="11"/>
      <c r="E1394" s="11"/>
      <c r="F1394" s="11"/>
      <c r="G1394" s="11"/>
    </row>
    <row r="1395" spans="1:7" x14ac:dyDescent="0.3">
      <c r="A1395" s="13"/>
      <c r="B1395" s="13"/>
      <c r="C1395" s="13" t="s">
        <v>2393</v>
      </c>
      <c r="D1395" s="11"/>
      <c r="E1395" s="11"/>
      <c r="F1395" s="11"/>
      <c r="G1395" s="11"/>
    </row>
    <row r="1396" spans="1:7" x14ac:dyDescent="0.3">
      <c r="A1396" s="13"/>
      <c r="B1396" s="13"/>
      <c r="C1396" s="13" t="s">
        <v>2394</v>
      </c>
      <c r="D1396" s="11"/>
      <c r="E1396" s="11"/>
      <c r="F1396" s="11"/>
      <c r="G1396" s="11"/>
    </row>
    <row r="1397" spans="1:7" x14ac:dyDescent="0.3">
      <c r="A1397" s="13"/>
      <c r="B1397" s="13"/>
      <c r="C1397" s="13" t="s">
        <v>2395</v>
      </c>
      <c r="D1397" s="11"/>
      <c r="E1397" s="11"/>
      <c r="F1397" s="11"/>
      <c r="G1397" s="11"/>
    </row>
    <row r="1398" spans="1:7" x14ac:dyDescent="0.3">
      <c r="A1398" s="13"/>
      <c r="B1398" s="13"/>
      <c r="C1398" s="13" t="s">
        <v>2396</v>
      </c>
      <c r="D1398" s="11"/>
      <c r="E1398" s="11"/>
      <c r="F1398" s="11"/>
      <c r="G1398" s="11"/>
    </row>
    <row r="1399" spans="1:7" x14ac:dyDescent="0.3">
      <c r="A1399" s="13"/>
      <c r="B1399" s="13"/>
      <c r="C1399" s="13" t="s">
        <v>2397</v>
      </c>
      <c r="D1399" s="11"/>
      <c r="E1399" s="11"/>
      <c r="F1399" s="11"/>
      <c r="G1399" s="11"/>
    </row>
    <row r="1400" spans="1:7" x14ac:dyDescent="0.3">
      <c r="A1400" s="13"/>
      <c r="B1400" s="13"/>
      <c r="C1400" s="13" t="s">
        <v>2398</v>
      </c>
      <c r="D1400" s="11"/>
      <c r="E1400" s="11"/>
      <c r="F1400" s="11"/>
      <c r="G1400" s="11"/>
    </row>
    <row r="1401" spans="1:7" x14ac:dyDescent="0.3">
      <c r="A1401" s="13"/>
      <c r="B1401" s="13"/>
      <c r="C1401" s="13" t="s">
        <v>2399</v>
      </c>
      <c r="D1401" s="11"/>
      <c r="E1401" s="11"/>
      <c r="F1401" s="11"/>
      <c r="G1401" s="11"/>
    </row>
    <row r="1402" spans="1:7" x14ac:dyDescent="0.3">
      <c r="A1402" s="13"/>
      <c r="B1402" s="13"/>
      <c r="C1402" s="13" t="s">
        <v>2400</v>
      </c>
      <c r="D1402" s="11"/>
      <c r="E1402" s="11"/>
      <c r="F1402" s="11"/>
      <c r="G1402" s="11"/>
    </row>
    <row r="1403" spans="1:7" x14ac:dyDescent="0.3">
      <c r="A1403" s="13"/>
      <c r="B1403" s="13"/>
      <c r="C1403" s="13" t="s">
        <v>2401</v>
      </c>
      <c r="D1403" s="11"/>
      <c r="E1403" s="11"/>
      <c r="F1403" s="11"/>
      <c r="G1403" s="11"/>
    </row>
    <row r="1404" spans="1:7" x14ac:dyDescent="0.3">
      <c r="A1404" s="13"/>
      <c r="B1404" s="13"/>
      <c r="C1404" s="13" t="s">
        <v>2402</v>
      </c>
      <c r="D1404" s="11"/>
      <c r="E1404" s="11"/>
      <c r="F1404" s="11"/>
      <c r="G1404" s="11"/>
    </row>
    <row r="1405" spans="1:7" x14ac:dyDescent="0.3">
      <c r="A1405" s="13"/>
      <c r="B1405" s="13"/>
      <c r="C1405" s="13" t="s">
        <v>2403</v>
      </c>
      <c r="D1405" s="11"/>
      <c r="E1405" s="11"/>
      <c r="F1405" s="11"/>
      <c r="G1405" s="11"/>
    </row>
    <row r="1406" spans="1:7" x14ac:dyDescent="0.3">
      <c r="A1406" s="13"/>
      <c r="B1406" s="13"/>
      <c r="C1406" s="13" t="s">
        <v>2404</v>
      </c>
      <c r="D1406" s="11"/>
      <c r="E1406" s="11"/>
      <c r="F1406" s="11"/>
      <c r="G1406" s="11"/>
    </row>
    <row r="1407" spans="1:7" x14ac:dyDescent="0.3">
      <c r="A1407" s="13"/>
      <c r="B1407" s="13"/>
      <c r="C1407" s="13" t="s">
        <v>2405</v>
      </c>
      <c r="D1407" s="11"/>
      <c r="E1407" s="11"/>
      <c r="F1407" s="11"/>
      <c r="G1407" s="11"/>
    </row>
    <row r="1408" spans="1:7" x14ac:dyDescent="0.3">
      <c r="A1408" s="13"/>
      <c r="B1408" s="13"/>
      <c r="C1408" s="13" t="s">
        <v>2406</v>
      </c>
      <c r="D1408" s="11"/>
      <c r="E1408" s="11"/>
      <c r="F1408" s="11"/>
      <c r="G1408" s="11"/>
    </row>
    <row r="1409" spans="1:7" x14ac:dyDescent="0.3">
      <c r="A1409" s="13"/>
      <c r="B1409" s="13"/>
      <c r="C1409" s="13" t="s">
        <v>2407</v>
      </c>
      <c r="D1409" s="11"/>
      <c r="E1409" s="11"/>
      <c r="F1409" s="11"/>
      <c r="G1409" s="11"/>
    </row>
    <row r="1410" spans="1:7" x14ac:dyDescent="0.3">
      <c r="A1410" s="13"/>
      <c r="B1410" s="13"/>
      <c r="C1410" s="13" t="s">
        <v>2408</v>
      </c>
      <c r="D1410" s="11"/>
      <c r="E1410" s="11"/>
      <c r="F1410" s="11"/>
      <c r="G1410" s="11"/>
    </row>
    <row r="1411" spans="1:7" x14ac:dyDescent="0.3">
      <c r="A1411" s="13"/>
      <c r="B1411" s="13"/>
      <c r="C1411" s="13" t="s">
        <v>2409</v>
      </c>
      <c r="D1411" s="11"/>
      <c r="E1411" s="11"/>
      <c r="F1411" s="11"/>
      <c r="G1411" s="11"/>
    </row>
    <row r="1412" spans="1:7" x14ac:dyDescent="0.3">
      <c r="A1412" s="13"/>
      <c r="B1412" s="13"/>
      <c r="C1412" s="13" t="s">
        <v>2410</v>
      </c>
      <c r="D1412" s="11"/>
      <c r="E1412" s="11"/>
      <c r="F1412" s="11"/>
      <c r="G1412" s="11"/>
    </row>
    <row r="1413" spans="1:7" x14ac:dyDescent="0.3">
      <c r="A1413" s="13"/>
      <c r="B1413" s="13"/>
      <c r="C1413" s="13" t="s">
        <v>2411</v>
      </c>
      <c r="D1413" s="11"/>
      <c r="E1413" s="11"/>
      <c r="F1413" s="11"/>
      <c r="G1413" s="11"/>
    </row>
    <row r="1414" spans="1:7" x14ac:dyDescent="0.3">
      <c r="A1414" s="13"/>
      <c r="B1414" s="13"/>
      <c r="C1414" s="13" t="s">
        <v>2412</v>
      </c>
      <c r="D1414" s="11"/>
      <c r="E1414" s="11"/>
      <c r="F1414" s="11"/>
      <c r="G1414" s="11"/>
    </row>
    <row r="1415" spans="1:7" x14ac:dyDescent="0.3">
      <c r="A1415" s="13"/>
      <c r="B1415" s="13"/>
      <c r="C1415" s="13" t="s">
        <v>2413</v>
      </c>
      <c r="D1415" s="11"/>
      <c r="E1415" s="11"/>
      <c r="F1415" s="11"/>
      <c r="G1415" s="11"/>
    </row>
    <row r="1416" spans="1:7" x14ac:dyDescent="0.3">
      <c r="A1416" s="13"/>
      <c r="B1416" s="13"/>
      <c r="C1416" s="13" t="s">
        <v>2414</v>
      </c>
      <c r="D1416" s="11"/>
      <c r="E1416" s="11"/>
      <c r="F1416" s="11"/>
      <c r="G1416" s="11"/>
    </row>
    <row r="1417" spans="1:7" x14ac:dyDescent="0.3">
      <c r="A1417" s="13"/>
      <c r="B1417" s="13"/>
      <c r="C1417" s="13" t="s">
        <v>2415</v>
      </c>
      <c r="D1417" s="11"/>
      <c r="E1417" s="11"/>
      <c r="F1417" s="11"/>
      <c r="G1417" s="11"/>
    </row>
    <row r="1418" spans="1:7" x14ac:dyDescent="0.3">
      <c r="A1418" s="13"/>
      <c r="B1418" s="13"/>
      <c r="C1418" s="13" t="s">
        <v>2416</v>
      </c>
      <c r="D1418" s="11"/>
      <c r="E1418" s="11"/>
      <c r="F1418" s="11"/>
      <c r="G1418" s="11"/>
    </row>
    <row r="1419" spans="1:7" x14ac:dyDescent="0.3">
      <c r="A1419" s="13"/>
      <c r="B1419" s="13"/>
      <c r="C1419" s="13" t="s">
        <v>2417</v>
      </c>
      <c r="D1419" s="11"/>
      <c r="E1419" s="11"/>
      <c r="F1419" s="11"/>
      <c r="G1419" s="11"/>
    </row>
    <row r="1420" spans="1:7" x14ac:dyDescent="0.3">
      <c r="A1420" s="13"/>
      <c r="B1420" s="13"/>
      <c r="C1420" s="13" t="s">
        <v>2418</v>
      </c>
      <c r="D1420" s="11"/>
      <c r="E1420" s="11"/>
      <c r="F1420" s="11"/>
      <c r="G1420" s="11"/>
    </row>
    <row r="1421" spans="1:7" x14ac:dyDescent="0.3">
      <c r="A1421" s="13"/>
      <c r="B1421" s="13"/>
      <c r="C1421" s="13" t="s">
        <v>2419</v>
      </c>
      <c r="D1421" s="11"/>
      <c r="E1421" s="11"/>
      <c r="F1421" s="11"/>
      <c r="G1421" s="11"/>
    </row>
    <row r="1422" spans="1:7" x14ac:dyDescent="0.3">
      <c r="A1422" s="13"/>
      <c r="B1422" s="13"/>
      <c r="C1422" s="13" t="s">
        <v>2420</v>
      </c>
      <c r="D1422" s="11"/>
      <c r="E1422" s="11"/>
      <c r="F1422" s="11"/>
      <c r="G1422" s="11"/>
    </row>
    <row r="1423" spans="1:7" x14ac:dyDescent="0.3">
      <c r="A1423" s="13"/>
      <c r="B1423" s="13"/>
      <c r="C1423" s="13" t="s">
        <v>2421</v>
      </c>
      <c r="D1423" s="11"/>
      <c r="E1423" s="11"/>
      <c r="F1423" s="11"/>
      <c r="G1423" s="11"/>
    </row>
    <row r="1424" spans="1:7" x14ac:dyDescent="0.3">
      <c r="A1424" s="13"/>
      <c r="B1424" s="13"/>
      <c r="C1424" s="13" t="s">
        <v>2422</v>
      </c>
      <c r="D1424" s="11"/>
      <c r="E1424" s="11"/>
      <c r="F1424" s="11"/>
      <c r="G1424" s="11"/>
    </row>
    <row r="1425" spans="1:7" x14ac:dyDescent="0.3">
      <c r="A1425" s="13"/>
      <c r="B1425" s="13"/>
      <c r="C1425" s="13" t="s">
        <v>2423</v>
      </c>
      <c r="D1425" s="11"/>
      <c r="E1425" s="11"/>
      <c r="F1425" s="11"/>
      <c r="G1425" s="11"/>
    </row>
    <row r="1426" spans="1:7" x14ac:dyDescent="0.3">
      <c r="A1426" s="13"/>
      <c r="B1426" s="13"/>
      <c r="C1426" s="13" t="s">
        <v>2424</v>
      </c>
      <c r="D1426" s="11"/>
      <c r="E1426" s="11"/>
      <c r="F1426" s="11"/>
      <c r="G1426" s="11"/>
    </row>
    <row r="1427" spans="1:7" x14ac:dyDescent="0.3">
      <c r="A1427" s="13"/>
      <c r="B1427" s="13"/>
      <c r="C1427" s="13" t="s">
        <v>2425</v>
      </c>
      <c r="D1427" s="11"/>
      <c r="E1427" s="11"/>
      <c r="F1427" s="11"/>
      <c r="G1427" s="11"/>
    </row>
    <row r="1428" spans="1:7" x14ac:dyDescent="0.3">
      <c r="A1428" s="13"/>
      <c r="B1428" s="13"/>
      <c r="C1428" s="13" t="s">
        <v>2426</v>
      </c>
      <c r="D1428" s="11"/>
      <c r="E1428" s="11"/>
      <c r="F1428" s="11"/>
      <c r="G1428" s="11"/>
    </row>
    <row r="1429" spans="1:7" x14ac:dyDescent="0.3">
      <c r="A1429" s="13"/>
      <c r="B1429" s="13"/>
      <c r="C1429" s="13" t="s">
        <v>2427</v>
      </c>
      <c r="D1429" s="11"/>
      <c r="E1429" s="11"/>
      <c r="F1429" s="11"/>
      <c r="G1429" s="11"/>
    </row>
    <row r="1430" spans="1:7" x14ac:dyDescent="0.3">
      <c r="A1430" s="13"/>
      <c r="B1430" s="13"/>
      <c r="C1430" s="13" t="s">
        <v>2428</v>
      </c>
      <c r="D1430" s="11"/>
      <c r="E1430" s="11"/>
      <c r="F1430" s="11"/>
      <c r="G1430" s="11"/>
    </row>
    <row r="1431" spans="1:7" x14ac:dyDescent="0.3">
      <c r="A1431" s="13"/>
      <c r="B1431" s="13"/>
      <c r="C1431" s="13" t="s">
        <v>2429</v>
      </c>
      <c r="D1431" s="11"/>
      <c r="E1431" s="11"/>
      <c r="F1431" s="11"/>
      <c r="G1431" s="11"/>
    </row>
    <row r="1432" spans="1:7" x14ac:dyDescent="0.3">
      <c r="A1432" s="13"/>
      <c r="B1432" s="13"/>
      <c r="C1432" s="13" t="s">
        <v>2430</v>
      </c>
      <c r="D1432" s="11"/>
      <c r="E1432" s="11"/>
      <c r="F1432" s="11"/>
      <c r="G1432" s="11"/>
    </row>
    <row r="1433" spans="1:7" x14ac:dyDescent="0.3">
      <c r="A1433" s="13"/>
      <c r="B1433" s="13"/>
      <c r="C1433" s="13" t="s">
        <v>2431</v>
      </c>
      <c r="D1433" s="11"/>
      <c r="E1433" s="11"/>
      <c r="F1433" s="11"/>
      <c r="G1433" s="11"/>
    </row>
    <row r="1434" spans="1:7" x14ac:dyDescent="0.3">
      <c r="A1434" s="13"/>
      <c r="B1434" s="13"/>
      <c r="C1434" s="13" t="s">
        <v>2432</v>
      </c>
      <c r="D1434" s="11"/>
      <c r="E1434" s="11"/>
      <c r="F1434" s="11"/>
      <c r="G1434" s="11"/>
    </row>
    <row r="1435" spans="1:7" x14ac:dyDescent="0.3">
      <c r="A1435" s="13"/>
      <c r="B1435" s="13"/>
      <c r="C1435" s="13" t="s">
        <v>2433</v>
      </c>
      <c r="D1435" s="11"/>
      <c r="E1435" s="11"/>
      <c r="F1435" s="11"/>
      <c r="G1435" s="11"/>
    </row>
    <row r="1436" spans="1:7" x14ac:dyDescent="0.3">
      <c r="A1436" s="13"/>
      <c r="B1436" s="13"/>
      <c r="C1436" s="13" t="s">
        <v>2434</v>
      </c>
      <c r="D1436" s="11"/>
      <c r="E1436" s="11"/>
      <c r="F1436" s="11"/>
      <c r="G1436" s="11"/>
    </row>
    <row r="1437" spans="1:7" x14ac:dyDescent="0.3">
      <c r="A1437" s="13"/>
      <c r="B1437" s="13"/>
      <c r="C1437" s="13" t="s">
        <v>2435</v>
      </c>
      <c r="D1437" s="11"/>
      <c r="E1437" s="11"/>
      <c r="F1437" s="11"/>
      <c r="G1437" s="11"/>
    </row>
    <row r="1438" spans="1:7" x14ac:dyDescent="0.3">
      <c r="A1438" s="13"/>
      <c r="B1438" s="13"/>
      <c r="C1438" s="13" t="s">
        <v>2436</v>
      </c>
      <c r="D1438" s="11"/>
      <c r="E1438" s="11"/>
      <c r="F1438" s="11"/>
      <c r="G1438" s="11"/>
    </row>
    <row r="1439" spans="1:7" x14ac:dyDescent="0.3">
      <c r="A1439" s="13"/>
      <c r="B1439" s="13"/>
      <c r="C1439" s="13" t="s">
        <v>2437</v>
      </c>
      <c r="D1439" s="11"/>
      <c r="E1439" s="11"/>
      <c r="F1439" s="11"/>
      <c r="G1439" s="11"/>
    </row>
    <row r="1440" spans="1:7" x14ac:dyDescent="0.3">
      <c r="A1440" s="13"/>
      <c r="B1440" s="13"/>
      <c r="C1440" s="13" t="s">
        <v>2438</v>
      </c>
      <c r="D1440" s="11"/>
      <c r="E1440" s="11"/>
      <c r="F1440" s="11"/>
      <c r="G1440" s="11"/>
    </row>
    <row r="1441" spans="1:7" x14ac:dyDescent="0.3">
      <c r="A1441" s="13"/>
      <c r="B1441" s="13"/>
      <c r="C1441" s="13" t="s">
        <v>2439</v>
      </c>
      <c r="D1441" s="11"/>
      <c r="E1441" s="11"/>
      <c r="F1441" s="11"/>
      <c r="G1441" s="11"/>
    </row>
    <row r="1442" spans="1:7" x14ac:dyDescent="0.3">
      <c r="A1442" s="13"/>
      <c r="B1442" s="13"/>
      <c r="C1442" s="13" t="s">
        <v>2440</v>
      </c>
      <c r="D1442" s="11"/>
      <c r="E1442" s="11"/>
      <c r="F1442" s="11"/>
      <c r="G1442" s="11"/>
    </row>
    <row r="1443" spans="1:7" x14ac:dyDescent="0.3">
      <c r="A1443" s="13"/>
      <c r="B1443" s="13"/>
      <c r="C1443" s="13" t="s">
        <v>2441</v>
      </c>
      <c r="D1443" s="11"/>
      <c r="E1443" s="11"/>
      <c r="F1443" s="11"/>
      <c r="G1443" s="11"/>
    </row>
    <row r="1444" spans="1:7" x14ac:dyDescent="0.3">
      <c r="A1444" s="13"/>
      <c r="B1444" s="13"/>
      <c r="C1444" s="13" t="s">
        <v>2442</v>
      </c>
      <c r="D1444" s="11"/>
      <c r="E1444" s="11"/>
      <c r="F1444" s="11"/>
      <c r="G1444" s="11"/>
    </row>
    <row r="1445" spans="1:7" x14ac:dyDescent="0.3">
      <c r="A1445" s="13"/>
      <c r="B1445" s="13"/>
      <c r="C1445" s="13" t="s">
        <v>2443</v>
      </c>
      <c r="D1445" s="11"/>
      <c r="E1445" s="11"/>
      <c r="F1445" s="11"/>
      <c r="G1445" s="11"/>
    </row>
    <row r="1446" spans="1:7" x14ac:dyDescent="0.3">
      <c r="A1446" s="13"/>
      <c r="B1446" s="13"/>
      <c r="C1446" s="13" t="s">
        <v>2444</v>
      </c>
      <c r="D1446" s="11"/>
      <c r="E1446" s="11"/>
      <c r="F1446" s="11"/>
      <c r="G1446" s="11"/>
    </row>
    <row r="1447" spans="1:7" x14ac:dyDescent="0.3">
      <c r="A1447" s="13"/>
      <c r="B1447" s="13"/>
      <c r="C1447" s="13" t="s">
        <v>2445</v>
      </c>
      <c r="D1447" s="11"/>
      <c r="E1447" s="11"/>
      <c r="F1447" s="11"/>
      <c r="G1447" s="11"/>
    </row>
    <row r="1448" spans="1:7" x14ac:dyDescent="0.3">
      <c r="A1448" s="13"/>
      <c r="B1448" s="13"/>
      <c r="C1448" s="13" t="s">
        <v>2446</v>
      </c>
      <c r="D1448" s="11"/>
      <c r="E1448" s="11"/>
      <c r="F1448" s="11"/>
      <c r="G1448" s="11"/>
    </row>
    <row r="1449" spans="1:7" x14ac:dyDescent="0.3">
      <c r="A1449" s="13"/>
      <c r="B1449" s="13"/>
      <c r="C1449" s="13" t="s">
        <v>2447</v>
      </c>
      <c r="D1449" s="11"/>
      <c r="E1449" s="11"/>
      <c r="F1449" s="11"/>
      <c r="G1449" s="11"/>
    </row>
    <row r="1450" spans="1:7" x14ac:dyDescent="0.3">
      <c r="A1450" s="13"/>
      <c r="B1450" s="13"/>
      <c r="C1450" s="13" t="s">
        <v>2448</v>
      </c>
      <c r="D1450" s="11"/>
      <c r="E1450" s="11"/>
      <c r="F1450" s="11"/>
      <c r="G1450" s="11"/>
    </row>
    <row r="1451" spans="1:7" x14ac:dyDescent="0.3">
      <c r="A1451" s="13"/>
      <c r="B1451" s="13"/>
      <c r="C1451" s="13" t="s">
        <v>2449</v>
      </c>
      <c r="D1451" s="11"/>
      <c r="E1451" s="11"/>
      <c r="F1451" s="11"/>
      <c r="G1451" s="11"/>
    </row>
    <row r="1452" spans="1:7" x14ac:dyDescent="0.3">
      <c r="A1452" s="13"/>
      <c r="B1452" s="13"/>
      <c r="C1452" s="13" t="s">
        <v>2450</v>
      </c>
      <c r="D1452" s="11"/>
      <c r="E1452" s="11"/>
      <c r="F1452" s="11"/>
      <c r="G1452" s="11"/>
    </row>
    <row r="1453" spans="1:7" x14ac:dyDescent="0.3">
      <c r="A1453" s="13"/>
      <c r="B1453" s="13"/>
      <c r="C1453" s="13" t="s">
        <v>2451</v>
      </c>
      <c r="D1453" s="11"/>
      <c r="E1453" s="11"/>
      <c r="F1453" s="11"/>
      <c r="G1453" s="11"/>
    </row>
    <row r="1454" spans="1:7" x14ac:dyDescent="0.3">
      <c r="A1454" s="13"/>
      <c r="B1454" s="13"/>
      <c r="C1454" s="13" t="s">
        <v>2452</v>
      </c>
      <c r="D1454" s="11"/>
      <c r="E1454" s="11"/>
      <c r="F1454" s="11"/>
      <c r="G1454" s="11"/>
    </row>
    <row r="1455" spans="1:7" x14ac:dyDescent="0.3">
      <c r="A1455" s="13"/>
      <c r="B1455" s="13"/>
      <c r="C1455" s="13" t="s">
        <v>2453</v>
      </c>
      <c r="D1455" s="11"/>
      <c r="E1455" s="11"/>
      <c r="F1455" s="11"/>
      <c r="G1455" s="11"/>
    </row>
    <row r="1456" spans="1:7" x14ac:dyDescent="0.3">
      <c r="A1456" s="13"/>
      <c r="B1456" s="13"/>
      <c r="C1456" s="13" t="s">
        <v>2454</v>
      </c>
      <c r="D1456" s="11"/>
      <c r="E1456" s="11"/>
      <c r="F1456" s="11"/>
      <c r="G1456" s="11"/>
    </row>
    <row r="1457" spans="1:7" x14ac:dyDescent="0.3">
      <c r="A1457" s="13"/>
      <c r="B1457" s="13"/>
      <c r="C1457" s="13" t="s">
        <v>2455</v>
      </c>
      <c r="D1457" s="11"/>
      <c r="E1457" s="11"/>
      <c r="F1457" s="11"/>
      <c r="G1457" s="11"/>
    </row>
    <row r="1458" spans="1:7" x14ac:dyDescent="0.3">
      <c r="A1458" s="13"/>
      <c r="B1458" s="13"/>
      <c r="C1458" s="13" t="s">
        <v>2456</v>
      </c>
      <c r="D1458" s="11"/>
      <c r="E1458" s="11"/>
      <c r="F1458" s="11"/>
      <c r="G1458" s="11"/>
    </row>
    <row r="1459" spans="1:7" x14ac:dyDescent="0.3">
      <c r="A1459" s="13"/>
      <c r="B1459" s="13"/>
      <c r="C1459" s="13" t="s">
        <v>2457</v>
      </c>
      <c r="D1459" s="11"/>
      <c r="E1459" s="11"/>
      <c r="F1459" s="11"/>
      <c r="G1459" s="11"/>
    </row>
    <row r="1460" spans="1:7" x14ac:dyDescent="0.3">
      <c r="A1460" s="13"/>
      <c r="B1460" s="13"/>
      <c r="C1460" s="13" t="s">
        <v>2458</v>
      </c>
      <c r="D1460" s="11"/>
      <c r="E1460" s="11"/>
      <c r="F1460" s="11"/>
      <c r="G1460" s="11"/>
    </row>
    <row r="1461" spans="1:7" x14ac:dyDescent="0.3">
      <c r="A1461" s="13"/>
      <c r="B1461" s="13"/>
      <c r="C1461" s="13" t="s">
        <v>2459</v>
      </c>
      <c r="D1461" s="11"/>
      <c r="E1461" s="11"/>
      <c r="F1461" s="11"/>
      <c r="G1461" s="11"/>
    </row>
    <row r="1462" spans="1:7" x14ac:dyDescent="0.3">
      <c r="A1462" s="13"/>
      <c r="B1462" s="13"/>
      <c r="C1462" s="13" t="s">
        <v>2460</v>
      </c>
      <c r="D1462" s="11"/>
      <c r="E1462" s="11"/>
      <c r="F1462" s="11"/>
      <c r="G1462" s="11"/>
    </row>
    <row r="1463" spans="1:7" x14ac:dyDescent="0.3">
      <c r="A1463" s="13"/>
      <c r="B1463" s="13"/>
      <c r="C1463" s="13" t="s">
        <v>2461</v>
      </c>
      <c r="D1463" s="11"/>
      <c r="E1463" s="11"/>
      <c r="F1463" s="11"/>
      <c r="G1463" s="11"/>
    </row>
    <row r="1464" spans="1:7" x14ac:dyDescent="0.3">
      <c r="A1464" s="13"/>
      <c r="B1464" s="13"/>
      <c r="C1464" s="13" t="s">
        <v>2462</v>
      </c>
      <c r="D1464" s="11"/>
      <c r="E1464" s="11"/>
      <c r="F1464" s="11"/>
      <c r="G1464" s="11"/>
    </row>
    <row r="1465" spans="1:7" x14ac:dyDescent="0.3">
      <c r="A1465" s="13"/>
      <c r="B1465" s="13"/>
      <c r="C1465" s="13" t="s">
        <v>2463</v>
      </c>
      <c r="D1465" s="11"/>
      <c r="E1465" s="11"/>
      <c r="F1465" s="11"/>
      <c r="G1465" s="11"/>
    </row>
    <row r="1466" spans="1:7" x14ac:dyDescent="0.3">
      <c r="A1466" s="13"/>
      <c r="B1466" s="13"/>
      <c r="C1466" s="13" t="s">
        <v>2464</v>
      </c>
      <c r="D1466" s="11"/>
      <c r="E1466" s="11"/>
      <c r="F1466" s="11"/>
      <c r="G1466" s="11"/>
    </row>
    <row r="1467" spans="1:7" x14ac:dyDescent="0.3">
      <c r="A1467" s="13"/>
      <c r="B1467" s="13"/>
      <c r="C1467" s="13" t="s">
        <v>2465</v>
      </c>
      <c r="D1467" s="11"/>
      <c r="E1467" s="11"/>
      <c r="F1467" s="11"/>
      <c r="G1467" s="11"/>
    </row>
    <row r="1468" spans="1:7" x14ac:dyDescent="0.3">
      <c r="A1468" s="13"/>
      <c r="B1468" s="13"/>
      <c r="C1468" s="13" t="s">
        <v>2466</v>
      </c>
      <c r="D1468" s="11"/>
      <c r="E1468" s="11"/>
      <c r="F1468" s="11"/>
      <c r="G1468" s="11"/>
    </row>
    <row r="1469" spans="1:7" x14ac:dyDescent="0.3">
      <c r="A1469" s="13"/>
      <c r="B1469" s="13"/>
      <c r="C1469" s="13" t="s">
        <v>2467</v>
      </c>
      <c r="D1469" s="11"/>
      <c r="E1469" s="11"/>
      <c r="F1469" s="11"/>
      <c r="G1469" s="11"/>
    </row>
    <row r="1470" spans="1:7" x14ac:dyDescent="0.3">
      <c r="A1470" s="13"/>
      <c r="B1470" s="13"/>
      <c r="C1470" s="13" t="s">
        <v>2468</v>
      </c>
      <c r="D1470" s="11"/>
      <c r="E1470" s="11"/>
      <c r="F1470" s="11"/>
      <c r="G1470" s="11"/>
    </row>
    <row r="1471" spans="1:7" x14ac:dyDescent="0.3">
      <c r="A1471" s="13"/>
      <c r="B1471" s="13"/>
      <c r="C1471" s="13" t="s">
        <v>2469</v>
      </c>
      <c r="D1471" s="11"/>
      <c r="E1471" s="11"/>
      <c r="F1471" s="11"/>
      <c r="G1471" s="11"/>
    </row>
    <row r="1472" spans="1:7" x14ac:dyDescent="0.3">
      <c r="A1472" s="13"/>
      <c r="B1472" s="13"/>
      <c r="C1472" s="13" t="s">
        <v>2470</v>
      </c>
      <c r="D1472" s="11"/>
      <c r="E1472" s="11"/>
      <c r="F1472" s="11"/>
      <c r="G1472" s="11"/>
    </row>
    <row r="1473" spans="1:7" x14ac:dyDescent="0.3">
      <c r="A1473" s="13"/>
      <c r="B1473" s="13"/>
      <c r="C1473" s="13" t="s">
        <v>2471</v>
      </c>
      <c r="D1473" s="11"/>
      <c r="E1473" s="11"/>
      <c r="F1473" s="11"/>
      <c r="G1473" s="11"/>
    </row>
    <row r="1474" spans="1:7" x14ac:dyDescent="0.3">
      <c r="A1474" s="13"/>
      <c r="B1474" s="13"/>
      <c r="C1474" s="13" t="s">
        <v>2472</v>
      </c>
      <c r="D1474" s="11"/>
      <c r="E1474" s="11"/>
      <c r="F1474" s="11"/>
      <c r="G1474" s="11"/>
    </row>
    <row r="1475" spans="1:7" x14ac:dyDescent="0.3">
      <c r="A1475" s="13"/>
      <c r="B1475" s="13"/>
      <c r="C1475" s="13" t="s">
        <v>2473</v>
      </c>
      <c r="D1475" s="11"/>
      <c r="E1475" s="11"/>
      <c r="F1475" s="11"/>
      <c r="G1475" s="11"/>
    </row>
    <row r="1476" spans="1:7" x14ac:dyDescent="0.3">
      <c r="A1476" s="13"/>
      <c r="B1476" s="13"/>
      <c r="C1476" s="13" t="s">
        <v>2474</v>
      </c>
      <c r="D1476" s="11"/>
      <c r="E1476" s="11"/>
      <c r="F1476" s="11"/>
      <c r="G1476" s="11"/>
    </row>
    <row r="1477" spans="1:7" x14ac:dyDescent="0.3">
      <c r="A1477" s="13"/>
      <c r="B1477" s="13"/>
      <c r="C1477" s="13" t="s">
        <v>2475</v>
      </c>
      <c r="D1477" s="11"/>
      <c r="E1477" s="11"/>
      <c r="F1477" s="11"/>
      <c r="G1477" s="11"/>
    </row>
    <row r="1478" spans="1:7" x14ac:dyDescent="0.3">
      <c r="A1478" s="13"/>
      <c r="B1478" s="13"/>
      <c r="C1478" s="13" t="s">
        <v>2476</v>
      </c>
      <c r="D1478" s="11"/>
      <c r="E1478" s="11"/>
      <c r="F1478" s="11"/>
      <c r="G1478" s="11"/>
    </row>
    <row r="1479" spans="1:7" x14ac:dyDescent="0.3">
      <c r="A1479" s="13"/>
      <c r="B1479" s="13"/>
      <c r="C1479" s="13" t="s">
        <v>2477</v>
      </c>
      <c r="D1479" s="11"/>
      <c r="E1479" s="11"/>
      <c r="F1479" s="11"/>
      <c r="G1479" s="11"/>
    </row>
    <row r="1480" spans="1:7" x14ac:dyDescent="0.3">
      <c r="A1480" s="13"/>
      <c r="B1480" s="13"/>
      <c r="C1480" s="13" t="s">
        <v>2478</v>
      </c>
      <c r="D1480" s="11"/>
      <c r="E1480" s="11"/>
      <c r="F1480" s="11"/>
      <c r="G1480" s="11"/>
    </row>
    <row r="1481" spans="1:7" x14ac:dyDescent="0.3">
      <c r="A1481" s="13"/>
      <c r="B1481" s="13"/>
      <c r="C1481" s="13" t="s">
        <v>2479</v>
      </c>
      <c r="D1481" s="11"/>
      <c r="E1481" s="11"/>
      <c r="F1481" s="11"/>
      <c r="G1481" s="11"/>
    </row>
    <row r="1482" spans="1:7" x14ac:dyDescent="0.3">
      <c r="A1482" s="13"/>
      <c r="B1482" s="13"/>
      <c r="C1482" s="13" t="s">
        <v>2480</v>
      </c>
      <c r="D1482" s="11"/>
      <c r="E1482" s="11"/>
      <c r="F1482" s="11"/>
      <c r="G1482" s="11"/>
    </row>
    <row r="1483" spans="1:7" x14ac:dyDescent="0.3">
      <c r="A1483" s="13"/>
      <c r="B1483" s="13"/>
      <c r="C1483" s="13" t="s">
        <v>2481</v>
      </c>
      <c r="D1483" s="11"/>
      <c r="E1483" s="11"/>
      <c r="F1483" s="11"/>
      <c r="G1483" s="11"/>
    </row>
    <row r="1484" spans="1:7" x14ac:dyDescent="0.3">
      <c r="A1484" s="13"/>
      <c r="B1484" s="13"/>
      <c r="C1484" s="13" t="s">
        <v>2482</v>
      </c>
      <c r="D1484" s="11"/>
      <c r="E1484" s="11"/>
      <c r="F1484" s="11"/>
      <c r="G1484" s="11"/>
    </row>
    <row r="1485" spans="1:7" x14ac:dyDescent="0.3">
      <c r="A1485" s="13"/>
      <c r="B1485" s="13"/>
      <c r="C1485" s="13" t="s">
        <v>2483</v>
      </c>
      <c r="D1485" s="11"/>
      <c r="E1485" s="11"/>
      <c r="F1485" s="11"/>
      <c r="G1485" s="11"/>
    </row>
    <row r="1486" spans="1:7" x14ac:dyDescent="0.3">
      <c r="A1486" s="13"/>
      <c r="B1486" s="13"/>
      <c r="C1486" s="13" t="s">
        <v>2484</v>
      </c>
      <c r="D1486" s="11"/>
      <c r="E1486" s="11"/>
      <c r="F1486" s="11"/>
      <c r="G1486" s="11"/>
    </row>
    <row r="1487" spans="1:7" x14ac:dyDescent="0.3">
      <c r="A1487" s="13"/>
      <c r="B1487" s="13"/>
      <c r="C1487" s="13" t="s">
        <v>2485</v>
      </c>
      <c r="D1487" s="11"/>
      <c r="E1487" s="11"/>
      <c r="F1487" s="11"/>
      <c r="G1487" s="11"/>
    </row>
    <row r="1488" spans="1:7" x14ac:dyDescent="0.3">
      <c r="A1488" s="13"/>
      <c r="B1488" s="13"/>
      <c r="C1488" s="13" t="s">
        <v>2486</v>
      </c>
      <c r="D1488" s="11"/>
      <c r="E1488" s="11"/>
      <c r="F1488" s="11"/>
      <c r="G1488" s="11"/>
    </row>
    <row r="1489" spans="1:7" x14ac:dyDescent="0.3">
      <c r="A1489" s="13"/>
      <c r="B1489" s="13"/>
      <c r="C1489" s="13" t="s">
        <v>2487</v>
      </c>
      <c r="D1489" s="11"/>
      <c r="E1489" s="11"/>
      <c r="F1489" s="11"/>
      <c r="G1489" s="11"/>
    </row>
    <row r="1490" spans="1:7" x14ac:dyDescent="0.3">
      <c r="A1490" s="13"/>
      <c r="B1490" s="13"/>
      <c r="C1490" s="13" t="s">
        <v>2488</v>
      </c>
      <c r="D1490" s="11"/>
      <c r="E1490" s="11"/>
      <c r="F1490" s="11"/>
      <c r="G1490" s="11"/>
    </row>
    <row r="1491" spans="1:7" x14ac:dyDescent="0.3">
      <c r="A1491" s="13"/>
      <c r="B1491" s="13"/>
      <c r="C1491" s="13" t="s">
        <v>2489</v>
      </c>
      <c r="D1491" s="11"/>
      <c r="E1491" s="11"/>
      <c r="F1491" s="11"/>
      <c r="G1491" s="11"/>
    </row>
    <row r="1492" spans="1:7" x14ac:dyDescent="0.3">
      <c r="A1492" s="13"/>
      <c r="B1492" s="13"/>
      <c r="C1492" s="13" t="s">
        <v>2490</v>
      </c>
      <c r="D1492" s="11"/>
      <c r="E1492" s="11"/>
      <c r="F1492" s="11"/>
      <c r="G1492" s="11"/>
    </row>
    <row r="1493" spans="1:7" x14ac:dyDescent="0.3">
      <c r="A1493" s="13"/>
      <c r="B1493" s="13"/>
      <c r="C1493" s="13" t="s">
        <v>2491</v>
      </c>
      <c r="D1493" s="11"/>
      <c r="E1493" s="11"/>
      <c r="F1493" s="11"/>
      <c r="G1493" s="11"/>
    </row>
    <row r="1494" spans="1:7" x14ac:dyDescent="0.3">
      <c r="A1494" s="13"/>
      <c r="B1494" s="13"/>
      <c r="C1494" s="13" t="s">
        <v>2492</v>
      </c>
      <c r="D1494" s="11"/>
      <c r="E1494" s="11"/>
      <c r="F1494" s="11"/>
      <c r="G1494" s="11"/>
    </row>
    <row r="1495" spans="1:7" x14ac:dyDescent="0.3">
      <c r="A1495" s="13"/>
      <c r="B1495" s="13"/>
      <c r="C1495" s="13" t="s">
        <v>2493</v>
      </c>
      <c r="D1495" s="11"/>
      <c r="E1495" s="11"/>
      <c r="F1495" s="11"/>
      <c r="G1495" s="11"/>
    </row>
    <row r="1496" spans="1:7" x14ac:dyDescent="0.3">
      <c r="A1496" s="13"/>
      <c r="B1496" s="13"/>
      <c r="C1496" s="13" t="s">
        <v>2494</v>
      </c>
      <c r="D1496" s="11"/>
      <c r="E1496" s="11"/>
      <c r="F1496" s="11"/>
      <c r="G1496" s="11"/>
    </row>
    <row r="1497" spans="1:7" x14ac:dyDescent="0.3">
      <c r="A1497" s="13"/>
      <c r="B1497" s="13"/>
      <c r="C1497" s="13" t="s">
        <v>2495</v>
      </c>
      <c r="D1497" s="11"/>
      <c r="E1497" s="11"/>
      <c r="F1497" s="11"/>
      <c r="G1497" s="11"/>
    </row>
    <row r="1498" spans="1:7" x14ac:dyDescent="0.3">
      <c r="A1498" s="13"/>
      <c r="B1498" s="13"/>
      <c r="C1498" s="13" t="s">
        <v>2496</v>
      </c>
      <c r="D1498" s="11"/>
      <c r="E1498" s="11"/>
      <c r="F1498" s="11"/>
      <c r="G1498" s="11"/>
    </row>
    <row r="1499" spans="1:7" x14ac:dyDescent="0.3">
      <c r="A1499" s="13"/>
      <c r="B1499" s="13"/>
      <c r="C1499" s="13" t="s">
        <v>2497</v>
      </c>
      <c r="D1499" s="11"/>
      <c r="E1499" s="11"/>
      <c r="F1499" s="11"/>
      <c r="G1499" s="11"/>
    </row>
    <row r="1500" spans="1:7" x14ac:dyDescent="0.3">
      <c r="A1500" s="13"/>
      <c r="B1500" s="13"/>
      <c r="C1500" s="13" t="s">
        <v>2498</v>
      </c>
      <c r="D1500" s="11"/>
      <c r="E1500" s="11"/>
      <c r="F1500" s="11"/>
      <c r="G1500" s="11"/>
    </row>
    <row r="1501" spans="1:7" x14ac:dyDescent="0.3">
      <c r="A1501" s="13"/>
      <c r="B1501" s="13"/>
      <c r="C1501" s="13" t="s">
        <v>2499</v>
      </c>
      <c r="D1501" s="11"/>
      <c r="E1501" s="11"/>
      <c r="F1501" s="11"/>
      <c r="G1501" s="11"/>
    </row>
    <row r="1502" spans="1:7" x14ac:dyDescent="0.3">
      <c r="A1502" s="13"/>
      <c r="B1502" s="13"/>
      <c r="C1502" s="13" t="s">
        <v>2500</v>
      </c>
      <c r="D1502" s="11"/>
      <c r="E1502" s="11"/>
      <c r="F1502" s="11"/>
      <c r="G1502" s="11"/>
    </row>
    <row r="1503" spans="1:7" x14ac:dyDescent="0.3">
      <c r="A1503" s="13"/>
      <c r="B1503" s="13"/>
      <c r="C1503" s="13" t="s">
        <v>2501</v>
      </c>
      <c r="D1503" s="11"/>
      <c r="E1503" s="11"/>
      <c r="F1503" s="11"/>
      <c r="G1503" s="11"/>
    </row>
    <row r="1504" spans="1:7" x14ac:dyDescent="0.3">
      <c r="A1504" s="13"/>
      <c r="B1504" s="13"/>
      <c r="C1504" s="13" t="s">
        <v>2502</v>
      </c>
      <c r="D1504" s="11"/>
      <c r="E1504" s="11"/>
      <c r="F1504" s="11"/>
      <c r="G1504" s="11"/>
    </row>
    <row r="1505" spans="1:7" x14ac:dyDescent="0.3">
      <c r="A1505" s="13"/>
      <c r="B1505" s="13"/>
      <c r="C1505" s="13" t="s">
        <v>2503</v>
      </c>
      <c r="D1505" s="11"/>
      <c r="E1505" s="11"/>
      <c r="F1505" s="11"/>
      <c r="G1505" s="11"/>
    </row>
    <row r="1506" spans="1:7" x14ac:dyDescent="0.3">
      <c r="A1506" s="13"/>
      <c r="B1506" s="13"/>
      <c r="C1506" s="13" t="s">
        <v>2504</v>
      </c>
      <c r="D1506" s="11"/>
      <c r="E1506" s="11"/>
      <c r="F1506" s="11"/>
      <c r="G1506" s="11"/>
    </row>
    <row r="1507" spans="1:7" x14ac:dyDescent="0.3">
      <c r="A1507" s="13"/>
      <c r="B1507" s="13"/>
      <c r="C1507" s="13" t="s">
        <v>2505</v>
      </c>
      <c r="D1507" s="11"/>
      <c r="E1507" s="11"/>
      <c r="F1507" s="11"/>
      <c r="G1507" s="11"/>
    </row>
    <row r="1508" spans="1:7" x14ac:dyDescent="0.3">
      <c r="A1508" s="13"/>
      <c r="B1508" s="13"/>
      <c r="C1508" s="13" t="s">
        <v>2506</v>
      </c>
      <c r="D1508" s="11"/>
      <c r="E1508" s="11"/>
      <c r="F1508" s="11"/>
      <c r="G1508" s="11"/>
    </row>
    <row r="1509" spans="1:7" x14ac:dyDescent="0.3">
      <c r="A1509" s="13"/>
      <c r="B1509" s="13"/>
      <c r="C1509" s="13" t="s">
        <v>2507</v>
      </c>
      <c r="D1509" s="11"/>
      <c r="E1509" s="11"/>
      <c r="F1509" s="11"/>
      <c r="G1509" s="11"/>
    </row>
    <row r="1510" spans="1:7" x14ac:dyDescent="0.3">
      <c r="A1510" s="13"/>
      <c r="B1510" s="13"/>
      <c r="C1510" s="13" t="s">
        <v>2508</v>
      </c>
      <c r="D1510" s="11"/>
      <c r="E1510" s="11"/>
      <c r="F1510" s="11"/>
      <c r="G1510" s="11"/>
    </row>
    <row r="1511" spans="1:7" x14ac:dyDescent="0.3">
      <c r="A1511" s="13"/>
      <c r="B1511" s="13"/>
      <c r="C1511" s="13" t="s">
        <v>2509</v>
      </c>
      <c r="D1511" s="11"/>
      <c r="E1511" s="11"/>
      <c r="F1511" s="11"/>
      <c r="G1511" s="11"/>
    </row>
    <row r="1512" spans="1:7" x14ac:dyDescent="0.3">
      <c r="A1512" s="13"/>
      <c r="B1512" s="13"/>
      <c r="C1512" s="13" t="s">
        <v>2510</v>
      </c>
      <c r="D1512" s="11"/>
      <c r="E1512" s="11"/>
      <c r="F1512" s="11"/>
      <c r="G1512" s="11"/>
    </row>
    <row r="1513" spans="1:7" x14ac:dyDescent="0.3">
      <c r="A1513" s="13"/>
      <c r="B1513" s="13"/>
      <c r="C1513" s="13" t="s">
        <v>2511</v>
      </c>
      <c r="D1513" s="11"/>
      <c r="E1513" s="11"/>
      <c r="F1513" s="11"/>
      <c r="G1513" s="11"/>
    </row>
    <row r="1514" spans="1:7" x14ac:dyDescent="0.3">
      <c r="A1514" s="13"/>
      <c r="B1514" s="13"/>
      <c r="C1514" s="13" t="s">
        <v>2512</v>
      </c>
      <c r="D1514" s="11"/>
      <c r="E1514" s="11"/>
      <c r="F1514" s="11"/>
      <c r="G1514" s="11"/>
    </row>
    <row r="1515" spans="1:7" x14ac:dyDescent="0.3">
      <c r="A1515" s="13"/>
      <c r="B1515" s="13"/>
      <c r="C1515" s="13" t="s">
        <v>2513</v>
      </c>
      <c r="D1515" s="11"/>
      <c r="E1515" s="11"/>
      <c r="F1515" s="11"/>
      <c r="G1515" s="11"/>
    </row>
    <row r="1516" spans="1:7" x14ac:dyDescent="0.3">
      <c r="A1516" s="13"/>
      <c r="B1516" s="13"/>
      <c r="C1516" s="13" t="s">
        <v>2514</v>
      </c>
      <c r="D1516" s="11"/>
      <c r="E1516" s="11"/>
      <c r="F1516" s="11"/>
      <c r="G1516" s="11"/>
    </row>
    <row r="1517" spans="1:7" x14ac:dyDescent="0.3">
      <c r="A1517" s="13"/>
      <c r="B1517" s="13"/>
      <c r="C1517" s="13" t="s">
        <v>2515</v>
      </c>
      <c r="D1517" s="11"/>
      <c r="E1517" s="11"/>
      <c r="F1517" s="11"/>
      <c r="G1517" s="11"/>
    </row>
    <row r="1518" spans="1:7" x14ac:dyDescent="0.3">
      <c r="A1518" s="13"/>
      <c r="B1518" s="13"/>
      <c r="C1518" s="13" t="s">
        <v>2516</v>
      </c>
      <c r="D1518" s="11"/>
      <c r="E1518" s="11"/>
      <c r="F1518" s="11"/>
      <c r="G1518" s="11"/>
    </row>
    <row r="1519" spans="1:7" x14ac:dyDescent="0.3">
      <c r="A1519" s="13"/>
      <c r="B1519" s="13"/>
      <c r="C1519" s="13" t="s">
        <v>2517</v>
      </c>
      <c r="D1519" s="11"/>
      <c r="E1519" s="11"/>
      <c r="F1519" s="11"/>
      <c r="G1519" s="11"/>
    </row>
    <row r="1520" spans="1:7" x14ac:dyDescent="0.3">
      <c r="A1520" s="13"/>
      <c r="B1520" s="13"/>
      <c r="C1520" s="13" t="s">
        <v>2518</v>
      </c>
      <c r="D1520" s="11"/>
      <c r="E1520" s="11"/>
      <c r="F1520" s="11"/>
      <c r="G1520" s="11"/>
    </row>
    <row r="1521" spans="1:7" x14ac:dyDescent="0.3">
      <c r="A1521" s="13"/>
      <c r="B1521" s="13"/>
      <c r="C1521" s="13" t="s">
        <v>2519</v>
      </c>
      <c r="D1521" s="11"/>
      <c r="E1521" s="11"/>
      <c r="F1521" s="11"/>
      <c r="G1521" s="11"/>
    </row>
    <row r="1522" spans="1:7" x14ac:dyDescent="0.3">
      <c r="A1522" s="13"/>
      <c r="B1522" s="13"/>
      <c r="C1522" s="13" t="s">
        <v>2520</v>
      </c>
      <c r="D1522" s="11"/>
      <c r="E1522" s="11"/>
      <c r="F1522" s="11"/>
      <c r="G1522" s="11"/>
    </row>
    <row r="1523" spans="1:7" x14ac:dyDescent="0.3">
      <c r="A1523" s="13"/>
      <c r="B1523" s="13"/>
      <c r="C1523" s="13" t="s">
        <v>2521</v>
      </c>
      <c r="D1523" s="11"/>
      <c r="E1523" s="11"/>
      <c r="F1523" s="11"/>
      <c r="G1523" s="11"/>
    </row>
    <row r="1524" spans="1:7" x14ac:dyDescent="0.3">
      <c r="A1524" s="13"/>
      <c r="B1524" s="13"/>
      <c r="C1524" s="13" t="s">
        <v>2522</v>
      </c>
      <c r="D1524" s="11"/>
      <c r="E1524" s="11"/>
      <c r="F1524" s="11"/>
      <c r="G1524" s="11"/>
    </row>
    <row r="1525" spans="1:7" x14ac:dyDescent="0.3">
      <c r="A1525" s="13"/>
      <c r="B1525" s="13"/>
      <c r="C1525" s="13" t="s">
        <v>2523</v>
      </c>
      <c r="D1525" s="11"/>
      <c r="E1525" s="11"/>
      <c r="F1525" s="11"/>
      <c r="G1525" s="11"/>
    </row>
    <row r="1526" spans="1:7" x14ac:dyDescent="0.3">
      <c r="A1526" s="13"/>
      <c r="B1526" s="13"/>
      <c r="C1526" s="13" t="s">
        <v>2524</v>
      </c>
      <c r="D1526" s="11"/>
      <c r="E1526" s="11"/>
      <c r="F1526" s="11"/>
      <c r="G1526" s="11"/>
    </row>
    <row r="1527" spans="1:7" x14ac:dyDescent="0.3">
      <c r="A1527" s="13"/>
      <c r="B1527" s="13"/>
      <c r="C1527" s="13" t="s">
        <v>2525</v>
      </c>
      <c r="D1527" s="11"/>
      <c r="E1527" s="11"/>
      <c r="F1527" s="11"/>
      <c r="G1527" s="11"/>
    </row>
    <row r="1528" spans="1:7" x14ac:dyDescent="0.3">
      <c r="A1528" s="13"/>
      <c r="B1528" s="13"/>
      <c r="C1528" s="13" t="s">
        <v>2526</v>
      </c>
      <c r="D1528" s="11"/>
      <c r="E1528" s="11"/>
      <c r="F1528" s="11"/>
      <c r="G1528" s="11"/>
    </row>
    <row r="1529" spans="1:7" x14ac:dyDescent="0.3">
      <c r="A1529" s="13"/>
      <c r="B1529" s="13"/>
      <c r="C1529" s="13" t="s">
        <v>2527</v>
      </c>
      <c r="D1529" s="11"/>
      <c r="E1529" s="11"/>
      <c r="F1529" s="11"/>
      <c r="G1529" s="11"/>
    </row>
    <row r="1530" spans="1:7" x14ac:dyDescent="0.3">
      <c r="A1530" s="13"/>
      <c r="B1530" s="13"/>
      <c r="C1530" s="13" t="s">
        <v>2528</v>
      </c>
      <c r="D1530" s="11"/>
      <c r="E1530" s="11"/>
      <c r="F1530" s="11"/>
      <c r="G1530" s="11"/>
    </row>
    <row r="1531" spans="1:7" x14ac:dyDescent="0.3">
      <c r="A1531" s="13"/>
      <c r="B1531" s="13"/>
      <c r="C1531" s="13" t="s">
        <v>2529</v>
      </c>
      <c r="D1531" s="11"/>
      <c r="E1531" s="11"/>
      <c r="F1531" s="11"/>
      <c r="G1531" s="11"/>
    </row>
    <row r="1532" spans="1:7" x14ac:dyDescent="0.3">
      <c r="A1532" s="13"/>
      <c r="B1532" s="13"/>
      <c r="C1532" s="13" t="s">
        <v>2530</v>
      </c>
      <c r="D1532" s="11"/>
      <c r="E1532" s="11"/>
      <c r="F1532" s="11"/>
      <c r="G1532" s="11"/>
    </row>
    <row r="1533" spans="1:7" x14ac:dyDescent="0.3">
      <c r="A1533" s="13"/>
      <c r="B1533" s="13"/>
      <c r="C1533" s="13" t="s">
        <v>2531</v>
      </c>
      <c r="D1533" s="11"/>
      <c r="E1533" s="11"/>
      <c r="F1533" s="11"/>
      <c r="G1533" s="11"/>
    </row>
    <row r="1534" spans="1:7" x14ac:dyDescent="0.3">
      <c r="A1534" s="13"/>
      <c r="B1534" s="13"/>
      <c r="C1534" s="13" t="s">
        <v>2532</v>
      </c>
      <c r="D1534" s="11"/>
      <c r="E1534" s="11"/>
      <c r="F1534" s="11"/>
      <c r="G1534" s="11"/>
    </row>
    <row r="1535" spans="1:7" x14ac:dyDescent="0.3">
      <c r="A1535" s="13"/>
      <c r="B1535" s="13"/>
      <c r="C1535" s="13" t="s">
        <v>2533</v>
      </c>
      <c r="D1535" s="11"/>
      <c r="E1535" s="11"/>
      <c r="F1535" s="11"/>
      <c r="G1535" s="11"/>
    </row>
    <row r="1536" spans="1:7" x14ac:dyDescent="0.3">
      <c r="A1536" s="13"/>
      <c r="B1536" s="13"/>
      <c r="C1536" s="13" t="s">
        <v>2534</v>
      </c>
      <c r="D1536" s="11"/>
      <c r="E1536" s="11"/>
      <c r="F1536" s="11"/>
      <c r="G1536" s="11"/>
    </row>
    <row r="1537" spans="1:7" x14ac:dyDescent="0.3">
      <c r="A1537" s="13"/>
      <c r="B1537" s="13"/>
      <c r="C1537" s="13" t="s">
        <v>2535</v>
      </c>
      <c r="D1537" s="11"/>
      <c r="E1537" s="11"/>
      <c r="F1537" s="11"/>
      <c r="G1537" s="11"/>
    </row>
    <row r="1538" spans="1:7" x14ac:dyDescent="0.3">
      <c r="A1538" s="13"/>
      <c r="B1538" s="13"/>
      <c r="C1538" s="13" t="s">
        <v>2536</v>
      </c>
      <c r="D1538" s="11"/>
      <c r="E1538" s="11"/>
      <c r="F1538" s="11"/>
      <c r="G1538" s="11"/>
    </row>
    <row r="1539" spans="1:7" x14ac:dyDescent="0.3">
      <c r="A1539" s="13"/>
      <c r="B1539" s="13"/>
      <c r="C1539" s="13" t="s">
        <v>2537</v>
      </c>
      <c r="D1539" s="11"/>
      <c r="E1539" s="11"/>
      <c r="F1539" s="11"/>
      <c r="G1539" s="11"/>
    </row>
    <row r="1540" spans="1:7" x14ac:dyDescent="0.3">
      <c r="A1540" s="13"/>
      <c r="B1540" s="13"/>
      <c r="C1540" s="13" t="s">
        <v>2538</v>
      </c>
      <c r="D1540" s="11"/>
      <c r="E1540" s="11"/>
      <c r="F1540" s="11"/>
      <c r="G1540" s="11"/>
    </row>
    <row r="1541" spans="1:7" x14ac:dyDescent="0.3">
      <c r="A1541" s="13"/>
      <c r="B1541" s="13"/>
      <c r="C1541" s="13" t="s">
        <v>2539</v>
      </c>
      <c r="D1541" s="11"/>
      <c r="E1541" s="11"/>
      <c r="F1541" s="11"/>
      <c r="G1541" s="11"/>
    </row>
    <row r="1542" spans="1:7" x14ac:dyDescent="0.3">
      <c r="A1542" s="13"/>
      <c r="B1542" s="13"/>
      <c r="C1542" s="13" t="s">
        <v>2540</v>
      </c>
      <c r="D1542" s="11"/>
      <c r="E1542" s="11"/>
      <c r="F1542" s="11"/>
      <c r="G1542" s="11"/>
    </row>
    <row r="1543" spans="1:7" x14ac:dyDescent="0.3">
      <c r="A1543" s="13"/>
      <c r="B1543" s="13"/>
      <c r="C1543" s="13" t="s">
        <v>2541</v>
      </c>
      <c r="D1543" s="11"/>
      <c r="E1543" s="11"/>
      <c r="F1543" s="11"/>
      <c r="G1543" s="11"/>
    </row>
    <row r="1544" spans="1:7" x14ac:dyDescent="0.3">
      <c r="A1544" s="13"/>
      <c r="B1544" s="13"/>
      <c r="C1544" s="13" t="s">
        <v>2542</v>
      </c>
      <c r="D1544" s="11"/>
      <c r="E1544" s="11"/>
      <c r="F1544" s="11"/>
      <c r="G1544" s="11"/>
    </row>
    <row r="1545" spans="1:7" x14ac:dyDescent="0.3">
      <c r="A1545" s="13"/>
      <c r="B1545" s="13"/>
      <c r="C1545" s="13" t="s">
        <v>2543</v>
      </c>
      <c r="D1545" s="11"/>
      <c r="E1545" s="11"/>
      <c r="F1545" s="11"/>
      <c r="G1545" s="11"/>
    </row>
    <row r="1546" spans="1:7" x14ac:dyDescent="0.3">
      <c r="A1546" s="13"/>
      <c r="B1546" s="13"/>
      <c r="C1546" s="13" t="s">
        <v>2544</v>
      </c>
      <c r="D1546" s="11"/>
      <c r="E1546" s="11"/>
      <c r="F1546" s="11"/>
      <c r="G1546" s="11"/>
    </row>
    <row r="1547" spans="1:7" x14ac:dyDescent="0.3">
      <c r="A1547" s="13"/>
      <c r="B1547" s="13"/>
      <c r="C1547" s="13" t="s">
        <v>2545</v>
      </c>
      <c r="D1547" s="11"/>
      <c r="E1547" s="11"/>
      <c r="F1547" s="11"/>
      <c r="G1547" s="11"/>
    </row>
    <row r="1548" spans="1:7" x14ac:dyDescent="0.3">
      <c r="A1548" s="13"/>
      <c r="B1548" s="13"/>
      <c r="C1548" s="13" t="s">
        <v>2546</v>
      </c>
      <c r="D1548" s="11"/>
      <c r="E1548" s="11"/>
      <c r="F1548" s="11"/>
      <c r="G1548" s="11"/>
    </row>
    <row r="1549" spans="1:7" x14ac:dyDescent="0.3">
      <c r="A1549" s="13"/>
      <c r="B1549" s="13"/>
      <c r="C1549" s="13" t="s">
        <v>2547</v>
      </c>
      <c r="D1549" s="11"/>
      <c r="E1549" s="11"/>
      <c r="F1549" s="11"/>
      <c r="G1549" s="11"/>
    </row>
    <row r="1550" spans="1:7" x14ac:dyDescent="0.3">
      <c r="A1550" s="13"/>
      <c r="B1550" s="13"/>
      <c r="C1550" s="13" t="s">
        <v>2548</v>
      </c>
      <c r="D1550" s="11"/>
      <c r="E1550" s="11"/>
      <c r="F1550" s="11"/>
      <c r="G1550" s="11"/>
    </row>
    <row r="1551" spans="1:7" x14ac:dyDescent="0.3">
      <c r="A1551" s="13"/>
      <c r="B1551" s="13"/>
      <c r="C1551" s="13" t="s">
        <v>2549</v>
      </c>
      <c r="D1551" s="11"/>
      <c r="E1551" s="11"/>
      <c r="F1551" s="11"/>
      <c r="G1551" s="11"/>
    </row>
    <row r="1552" spans="1:7" x14ac:dyDescent="0.3">
      <c r="A1552" s="13"/>
      <c r="B1552" s="13"/>
      <c r="C1552" s="13" t="s">
        <v>2550</v>
      </c>
      <c r="D1552" s="11"/>
      <c r="E1552" s="11"/>
      <c r="F1552" s="11"/>
      <c r="G1552" s="11"/>
    </row>
    <row r="1553" spans="1:7" x14ac:dyDescent="0.3">
      <c r="A1553" s="13"/>
      <c r="B1553" s="13"/>
      <c r="C1553" s="13" t="s">
        <v>2551</v>
      </c>
      <c r="D1553" s="11"/>
      <c r="E1553" s="11"/>
      <c r="F1553" s="11"/>
      <c r="G1553" s="11"/>
    </row>
    <row r="1554" spans="1:7" x14ac:dyDescent="0.3">
      <c r="A1554" s="13"/>
      <c r="B1554" s="13"/>
      <c r="C1554" s="13" t="s">
        <v>2552</v>
      </c>
      <c r="D1554" s="11"/>
      <c r="E1554" s="11"/>
      <c r="F1554" s="11"/>
      <c r="G1554" s="11"/>
    </row>
    <row r="1555" spans="1:7" x14ac:dyDescent="0.3">
      <c r="A1555" s="13"/>
      <c r="B1555" s="13"/>
      <c r="C1555" s="13" t="s">
        <v>2553</v>
      </c>
      <c r="D1555" s="11"/>
      <c r="E1555" s="11"/>
      <c r="F1555" s="11"/>
      <c r="G1555" s="11"/>
    </row>
    <row r="1556" spans="1:7" x14ac:dyDescent="0.3">
      <c r="A1556" s="13"/>
      <c r="B1556" s="13"/>
      <c r="C1556" s="13" t="s">
        <v>2554</v>
      </c>
      <c r="D1556" s="11"/>
      <c r="E1556" s="11"/>
      <c r="F1556" s="11"/>
      <c r="G1556" s="11"/>
    </row>
    <row r="1557" spans="1:7" x14ac:dyDescent="0.3">
      <c r="A1557" s="13"/>
      <c r="B1557" s="13"/>
      <c r="C1557" s="13" t="s">
        <v>2555</v>
      </c>
      <c r="D1557" s="11"/>
      <c r="E1557" s="11"/>
      <c r="F1557" s="11"/>
      <c r="G1557" s="11"/>
    </row>
    <row r="1558" spans="1:7" x14ac:dyDescent="0.3">
      <c r="A1558" s="13"/>
      <c r="B1558" s="13"/>
      <c r="C1558" s="13" t="s">
        <v>2556</v>
      </c>
      <c r="D1558" s="11"/>
      <c r="E1558" s="11"/>
      <c r="F1558" s="11"/>
      <c r="G1558" s="11"/>
    </row>
    <row r="1559" spans="1:7" x14ac:dyDescent="0.3">
      <c r="A1559" s="13"/>
      <c r="B1559" s="13"/>
      <c r="C1559" s="13" t="s">
        <v>2557</v>
      </c>
      <c r="D1559" s="11"/>
      <c r="E1559" s="11"/>
      <c r="F1559" s="11"/>
      <c r="G1559" s="11"/>
    </row>
    <row r="1560" spans="1:7" x14ac:dyDescent="0.3">
      <c r="A1560" s="13"/>
      <c r="B1560" s="13"/>
      <c r="C1560" s="13" t="s">
        <v>2558</v>
      </c>
      <c r="D1560" s="11"/>
      <c r="E1560" s="11"/>
      <c r="F1560" s="11"/>
      <c r="G1560" s="11"/>
    </row>
    <row r="1561" spans="1:7" x14ac:dyDescent="0.3">
      <c r="A1561" s="13"/>
      <c r="B1561" s="13"/>
      <c r="C1561" s="13" t="s">
        <v>2559</v>
      </c>
      <c r="D1561" s="11"/>
      <c r="E1561" s="11"/>
      <c r="F1561" s="11"/>
      <c r="G1561" s="11"/>
    </row>
    <row r="1562" spans="1:7" x14ac:dyDescent="0.3">
      <c r="A1562" s="13"/>
      <c r="B1562" s="13"/>
      <c r="C1562" s="13" t="s">
        <v>2560</v>
      </c>
      <c r="D1562" s="11"/>
      <c r="E1562" s="11"/>
      <c r="F1562" s="11"/>
      <c r="G1562" s="11"/>
    </row>
    <row r="1563" spans="1:7" x14ac:dyDescent="0.3">
      <c r="A1563" s="13"/>
      <c r="B1563" s="13"/>
      <c r="C1563" s="13" t="s">
        <v>2561</v>
      </c>
      <c r="D1563" s="11"/>
      <c r="E1563" s="11"/>
      <c r="F1563" s="11"/>
      <c r="G1563" s="11"/>
    </row>
    <row r="1564" spans="1:7" x14ac:dyDescent="0.3">
      <c r="A1564" s="13"/>
      <c r="B1564" s="13"/>
      <c r="C1564" s="13" t="s">
        <v>2562</v>
      </c>
      <c r="D1564" s="11"/>
      <c r="E1564" s="11"/>
      <c r="F1564" s="11"/>
      <c r="G1564" s="11"/>
    </row>
    <row r="1565" spans="1:7" x14ac:dyDescent="0.3">
      <c r="A1565" s="13"/>
      <c r="B1565" s="13"/>
      <c r="C1565" s="13" t="s">
        <v>2563</v>
      </c>
      <c r="D1565" s="11"/>
      <c r="E1565" s="11"/>
      <c r="F1565" s="11"/>
      <c r="G1565" s="11"/>
    </row>
    <row r="1566" spans="1:7" x14ac:dyDescent="0.3">
      <c r="A1566" s="13"/>
      <c r="B1566" s="13"/>
      <c r="C1566" s="13" t="s">
        <v>2564</v>
      </c>
      <c r="D1566" s="11"/>
      <c r="E1566" s="11"/>
      <c r="F1566" s="11"/>
      <c r="G1566" s="11"/>
    </row>
    <row r="1567" spans="1:7" x14ac:dyDescent="0.3">
      <c r="A1567" s="13"/>
      <c r="B1567" s="13"/>
      <c r="C1567" s="13" t="s">
        <v>2565</v>
      </c>
      <c r="D1567" s="11"/>
      <c r="E1567" s="11"/>
      <c r="F1567" s="11"/>
      <c r="G1567" s="11"/>
    </row>
    <row r="1568" spans="1:7" x14ac:dyDescent="0.3">
      <c r="A1568" s="13"/>
      <c r="B1568" s="13"/>
      <c r="C1568" s="13" t="s">
        <v>2566</v>
      </c>
      <c r="D1568" s="11"/>
      <c r="E1568" s="11"/>
      <c r="F1568" s="11"/>
      <c r="G1568" s="11"/>
    </row>
    <row r="1569" spans="1:7" x14ac:dyDescent="0.3">
      <c r="A1569" s="13"/>
      <c r="B1569" s="13"/>
      <c r="C1569" s="13" t="s">
        <v>2567</v>
      </c>
      <c r="D1569" s="11"/>
      <c r="E1569" s="11"/>
      <c r="F1569" s="11"/>
      <c r="G1569" s="11"/>
    </row>
    <row r="1570" spans="1:7" x14ac:dyDescent="0.3">
      <c r="A1570" s="13"/>
      <c r="B1570" s="13"/>
      <c r="C1570" s="13" t="s">
        <v>2568</v>
      </c>
      <c r="D1570" s="11"/>
      <c r="E1570" s="11"/>
      <c r="F1570" s="11"/>
      <c r="G1570" s="11"/>
    </row>
    <row r="1571" spans="1:7" x14ac:dyDescent="0.3">
      <c r="A1571" s="13"/>
      <c r="B1571" s="13"/>
      <c r="C1571" s="13" t="s">
        <v>2569</v>
      </c>
      <c r="D1571" s="11"/>
      <c r="E1571" s="11"/>
      <c r="F1571" s="11"/>
      <c r="G1571" s="11"/>
    </row>
    <row r="1572" spans="1:7" x14ac:dyDescent="0.3">
      <c r="A1572" s="13"/>
      <c r="B1572" s="13"/>
      <c r="C1572" s="13" t="s">
        <v>2570</v>
      </c>
      <c r="D1572" s="11"/>
      <c r="E1572" s="11"/>
      <c r="F1572" s="11"/>
      <c r="G1572" s="11"/>
    </row>
    <row r="1573" spans="1:7" x14ac:dyDescent="0.3">
      <c r="A1573" s="13"/>
      <c r="B1573" s="13"/>
      <c r="C1573" s="13" t="s">
        <v>2571</v>
      </c>
      <c r="D1573" s="11"/>
      <c r="E1573" s="11"/>
      <c r="F1573" s="11"/>
      <c r="G1573" s="11"/>
    </row>
    <row r="1574" spans="1:7" x14ac:dyDescent="0.3">
      <c r="A1574" s="13"/>
      <c r="B1574" s="13"/>
      <c r="C1574" s="13" t="s">
        <v>2572</v>
      </c>
      <c r="D1574" s="11"/>
      <c r="E1574" s="11"/>
      <c r="F1574" s="11"/>
      <c r="G1574" s="11"/>
    </row>
    <row r="1575" spans="1:7" x14ac:dyDescent="0.3">
      <c r="A1575" s="13"/>
      <c r="B1575" s="13"/>
      <c r="C1575" s="13" t="s">
        <v>2573</v>
      </c>
      <c r="D1575" s="11"/>
      <c r="E1575" s="11"/>
      <c r="F1575" s="11"/>
      <c r="G1575" s="11"/>
    </row>
    <row r="1576" spans="1:7" x14ac:dyDescent="0.3">
      <c r="A1576" s="13"/>
      <c r="B1576" s="13"/>
      <c r="C1576" s="13" t="s">
        <v>2574</v>
      </c>
      <c r="D1576" s="11"/>
      <c r="E1576" s="11"/>
      <c r="F1576" s="11"/>
      <c r="G1576" s="11"/>
    </row>
    <row r="1577" spans="1:7" x14ac:dyDescent="0.3">
      <c r="A1577" s="13"/>
      <c r="B1577" s="13"/>
      <c r="C1577" s="13" t="s">
        <v>2575</v>
      </c>
      <c r="D1577" s="11"/>
      <c r="E1577" s="11"/>
      <c r="F1577" s="11"/>
      <c r="G1577" s="11"/>
    </row>
    <row r="1578" spans="1:7" x14ac:dyDescent="0.3">
      <c r="A1578" s="13"/>
      <c r="B1578" s="13"/>
      <c r="C1578" s="13" t="s">
        <v>2576</v>
      </c>
      <c r="D1578" s="11"/>
      <c r="E1578" s="11"/>
      <c r="F1578" s="11"/>
      <c r="G1578" s="11"/>
    </row>
    <row r="1579" spans="1:7" x14ac:dyDescent="0.3">
      <c r="A1579" s="13"/>
      <c r="B1579" s="13"/>
      <c r="C1579" s="13" t="s">
        <v>2577</v>
      </c>
      <c r="D1579" s="11"/>
      <c r="E1579" s="11"/>
      <c r="F1579" s="11"/>
      <c r="G1579" s="11"/>
    </row>
    <row r="1580" spans="1:7" x14ac:dyDescent="0.3">
      <c r="A1580" s="13"/>
      <c r="B1580" s="13"/>
      <c r="C1580" s="13" t="s">
        <v>2578</v>
      </c>
      <c r="D1580" s="11"/>
      <c r="E1580" s="11"/>
      <c r="F1580" s="11"/>
      <c r="G1580" s="11"/>
    </row>
    <row r="1581" spans="1:7" x14ac:dyDescent="0.3">
      <c r="A1581" s="13"/>
      <c r="B1581" s="13"/>
      <c r="C1581" s="13" t="s">
        <v>2579</v>
      </c>
      <c r="D1581" s="11"/>
      <c r="E1581" s="11"/>
      <c r="F1581" s="11"/>
      <c r="G1581" s="11"/>
    </row>
    <row r="1582" spans="1:7" x14ac:dyDescent="0.3">
      <c r="A1582" s="13"/>
      <c r="B1582" s="13"/>
      <c r="C1582" s="13" t="s">
        <v>2580</v>
      </c>
      <c r="D1582" s="11"/>
      <c r="E1582" s="11"/>
      <c r="F1582" s="11"/>
      <c r="G1582" s="11"/>
    </row>
    <row r="1583" spans="1:7" x14ac:dyDescent="0.3">
      <c r="A1583" s="13"/>
      <c r="B1583" s="13"/>
      <c r="C1583" s="13" t="s">
        <v>2581</v>
      </c>
      <c r="D1583" s="11"/>
      <c r="E1583" s="11"/>
      <c r="F1583" s="11"/>
      <c r="G1583" s="11"/>
    </row>
    <row r="1584" spans="1:7" x14ac:dyDescent="0.3">
      <c r="A1584" s="13"/>
      <c r="B1584" s="13"/>
      <c r="C1584" s="13" t="s">
        <v>2582</v>
      </c>
      <c r="D1584" s="11"/>
      <c r="E1584" s="11"/>
      <c r="F1584" s="11"/>
      <c r="G1584" s="11"/>
    </row>
    <row r="1585" spans="1:7" x14ac:dyDescent="0.3">
      <c r="A1585" s="13"/>
      <c r="B1585" s="13"/>
      <c r="C1585" s="13" t="s">
        <v>2583</v>
      </c>
      <c r="D1585" s="11"/>
      <c r="E1585" s="11"/>
      <c r="F1585" s="11"/>
      <c r="G1585" s="11"/>
    </row>
    <row r="1586" spans="1:7" x14ac:dyDescent="0.3">
      <c r="A1586" s="13"/>
      <c r="B1586" s="13"/>
      <c r="C1586" s="13" t="s">
        <v>2584</v>
      </c>
      <c r="D1586" s="11"/>
      <c r="E1586" s="11"/>
      <c r="F1586" s="11"/>
      <c r="G1586" s="11"/>
    </row>
    <row r="1587" spans="1:7" x14ac:dyDescent="0.3">
      <c r="A1587" s="13"/>
      <c r="B1587" s="13"/>
      <c r="C1587" s="13" t="s">
        <v>2585</v>
      </c>
      <c r="D1587" s="11"/>
      <c r="E1587" s="11"/>
      <c r="F1587" s="11"/>
      <c r="G1587" s="11"/>
    </row>
    <row r="1588" spans="1:7" x14ac:dyDescent="0.3">
      <c r="A1588" s="13"/>
      <c r="B1588" s="13"/>
      <c r="C1588" s="13" t="s">
        <v>2586</v>
      </c>
      <c r="D1588" s="11"/>
      <c r="E1588" s="11"/>
      <c r="F1588" s="11"/>
      <c r="G1588" s="11"/>
    </row>
    <row r="1589" spans="1:7" x14ac:dyDescent="0.3">
      <c r="A1589" s="13"/>
      <c r="B1589" s="13"/>
      <c r="C1589" s="13" t="s">
        <v>2587</v>
      </c>
      <c r="D1589" s="11"/>
      <c r="E1589" s="11"/>
      <c r="F1589" s="11"/>
      <c r="G1589" s="11"/>
    </row>
    <row r="1590" spans="1:7" x14ac:dyDescent="0.3">
      <c r="A1590" s="13"/>
      <c r="B1590" s="13"/>
      <c r="C1590" s="13" t="s">
        <v>2588</v>
      </c>
      <c r="D1590" s="11"/>
      <c r="E1590" s="11"/>
      <c r="F1590" s="11"/>
      <c r="G1590" s="11"/>
    </row>
    <row r="1591" spans="1:7" x14ac:dyDescent="0.3">
      <c r="A1591" s="13"/>
      <c r="B1591" s="13"/>
      <c r="C1591" s="13" t="s">
        <v>2589</v>
      </c>
      <c r="D1591" s="11"/>
      <c r="E1591" s="11"/>
      <c r="F1591" s="11"/>
      <c r="G1591" s="11"/>
    </row>
    <row r="1592" spans="1:7" x14ac:dyDescent="0.3">
      <c r="A1592" s="13"/>
      <c r="B1592" s="13"/>
      <c r="C1592" s="13" t="s">
        <v>2590</v>
      </c>
      <c r="D1592" s="11"/>
      <c r="E1592" s="11"/>
      <c r="F1592" s="11"/>
      <c r="G1592" s="11"/>
    </row>
    <row r="1593" spans="1:7" x14ac:dyDescent="0.3">
      <c r="A1593" s="13"/>
      <c r="B1593" s="13"/>
      <c r="C1593" s="13" t="s">
        <v>2591</v>
      </c>
      <c r="D1593" s="11"/>
      <c r="E1593" s="11"/>
      <c r="F1593" s="11"/>
      <c r="G1593" s="11"/>
    </row>
    <row r="1594" spans="1:7" x14ac:dyDescent="0.3">
      <c r="A1594" s="13"/>
      <c r="B1594" s="13"/>
      <c r="C1594" s="13" t="s">
        <v>2592</v>
      </c>
      <c r="D1594" s="11"/>
      <c r="E1594" s="11"/>
      <c r="F1594" s="11"/>
      <c r="G1594" s="11"/>
    </row>
    <row r="1595" spans="1:7" x14ac:dyDescent="0.3">
      <c r="A1595" s="13"/>
      <c r="B1595" s="13"/>
      <c r="C1595" s="13" t="s">
        <v>2593</v>
      </c>
      <c r="D1595" s="11"/>
      <c r="E1595" s="11"/>
      <c r="F1595" s="11"/>
      <c r="G1595" s="11"/>
    </row>
    <row r="1596" spans="1:7" x14ac:dyDescent="0.3">
      <c r="A1596" s="13"/>
      <c r="B1596" s="13"/>
      <c r="C1596" s="13" t="s">
        <v>2594</v>
      </c>
      <c r="D1596" s="11"/>
      <c r="E1596" s="11"/>
      <c r="F1596" s="11"/>
      <c r="G1596" s="11"/>
    </row>
    <row r="1597" spans="1:7" x14ac:dyDescent="0.3">
      <c r="A1597" s="13"/>
      <c r="B1597" s="13"/>
      <c r="C1597" s="13" t="s">
        <v>2595</v>
      </c>
      <c r="D1597" s="11"/>
      <c r="E1597" s="11"/>
      <c r="F1597" s="11"/>
      <c r="G1597" s="11"/>
    </row>
    <row r="1598" spans="1:7" x14ac:dyDescent="0.3">
      <c r="A1598" s="13"/>
      <c r="B1598" s="13"/>
      <c r="C1598" s="13" t="s">
        <v>2596</v>
      </c>
      <c r="D1598" s="11"/>
      <c r="E1598" s="11"/>
      <c r="F1598" s="11"/>
      <c r="G1598" s="11"/>
    </row>
    <row r="1599" spans="1:7" x14ac:dyDescent="0.3">
      <c r="A1599" s="13"/>
      <c r="B1599" s="13"/>
      <c r="C1599" s="13" t="s">
        <v>2597</v>
      </c>
      <c r="D1599" s="11"/>
      <c r="E1599" s="11"/>
      <c r="F1599" s="11"/>
      <c r="G1599" s="11"/>
    </row>
    <row r="1600" spans="1:7" x14ac:dyDescent="0.3">
      <c r="A1600" s="13"/>
      <c r="B1600" s="13"/>
      <c r="C1600" s="13" t="s">
        <v>2598</v>
      </c>
      <c r="D1600" s="11"/>
      <c r="E1600" s="11"/>
      <c r="F1600" s="11"/>
      <c r="G1600" s="11"/>
    </row>
    <row r="1601" spans="1:7" x14ac:dyDescent="0.3">
      <c r="A1601" s="13"/>
      <c r="B1601" s="13"/>
      <c r="C1601" s="13" t="s">
        <v>2599</v>
      </c>
      <c r="D1601" s="11"/>
      <c r="E1601" s="11"/>
      <c r="F1601" s="11"/>
      <c r="G1601" s="11"/>
    </row>
    <row r="1602" spans="1:7" x14ac:dyDescent="0.3">
      <c r="A1602" s="13"/>
      <c r="B1602" s="13"/>
      <c r="C1602" s="13" t="s">
        <v>2600</v>
      </c>
      <c r="D1602" s="11"/>
      <c r="E1602" s="11"/>
      <c r="F1602" s="11"/>
      <c r="G1602" s="11"/>
    </row>
    <row r="1603" spans="1:7" x14ac:dyDescent="0.3">
      <c r="A1603" s="13"/>
      <c r="B1603" s="13"/>
      <c r="C1603" s="13" t="s">
        <v>2601</v>
      </c>
      <c r="D1603" s="11"/>
      <c r="E1603" s="11"/>
      <c r="F1603" s="11"/>
      <c r="G1603" s="11"/>
    </row>
    <row r="1604" spans="1:7" x14ac:dyDescent="0.3">
      <c r="A1604" s="13"/>
      <c r="B1604" s="13"/>
      <c r="C1604" s="13" t="s">
        <v>2602</v>
      </c>
      <c r="D1604" s="11"/>
      <c r="E1604" s="11"/>
      <c r="F1604" s="11"/>
      <c r="G1604" s="11"/>
    </row>
    <row r="1605" spans="1:7" x14ac:dyDescent="0.3">
      <c r="A1605" s="13"/>
      <c r="B1605" s="13"/>
      <c r="C1605" s="13" t="s">
        <v>2603</v>
      </c>
      <c r="D1605" s="11"/>
      <c r="E1605" s="11"/>
      <c r="F1605" s="11"/>
      <c r="G1605" s="11"/>
    </row>
    <row r="1606" spans="1:7" x14ac:dyDescent="0.3">
      <c r="A1606" s="13"/>
      <c r="B1606" s="13"/>
      <c r="C1606" s="13" t="s">
        <v>2604</v>
      </c>
      <c r="D1606" s="11"/>
      <c r="E1606" s="11"/>
      <c r="F1606" s="11"/>
      <c r="G1606" s="11"/>
    </row>
    <row r="1607" spans="1:7" x14ac:dyDescent="0.3">
      <c r="A1607" s="13"/>
      <c r="B1607" s="13"/>
      <c r="C1607" s="13" t="s">
        <v>2605</v>
      </c>
      <c r="D1607" s="11"/>
      <c r="E1607" s="11"/>
      <c r="F1607" s="11"/>
      <c r="G1607" s="11"/>
    </row>
    <row r="1608" spans="1:7" x14ac:dyDescent="0.3">
      <c r="A1608" s="13"/>
      <c r="B1608" s="13"/>
      <c r="C1608" s="13" t="s">
        <v>2606</v>
      </c>
      <c r="D1608" s="11"/>
      <c r="E1608" s="11"/>
      <c r="F1608" s="11"/>
      <c r="G1608" s="11"/>
    </row>
    <row r="1609" spans="1:7" x14ac:dyDescent="0.3">
      <c r="A1609" s="13"/>
      <c r="B1609" s="13"/>
      <c r="C1609" s="13" t="s">
        <v>2607</v>
      </c>
      <c r="D1609" s="11"/>
      <c r="E1609" s="11"/>
      <c r="F1609" s="11"/>
      <c r="G1609" s="11"/>
    </row>
    <row r="1610" spans="1:7" x14ac:dyDescent="0.3">
      <c r="A1610" s="13"/>
      <c r="B1610" s="13"/>
      <c r="C1610" s="13" t="s">
        <v>2608</v>
      </c>
      <c r="D1610" s="11"/>
      <c r="E1610" s="11"/>
      <c r="F1610" s="11"/>
      <c r="G1610" s="11"/>
    </row>
    <row r="1611" spans="1:7" x14ac:dyDescent="0.3">
      <c r="A1611" s="13"/>
      <c r="B1611" s="13"/>
      <c r="C1611" s="13" t="s">
        <v>2609</v>
      </c>
      <c r="D1611" s="11"/>
      <c r="E1611" s="11"/>
      <c r="F1611" s="11"/>
      <c r="G1611" s="11"/>
    </row>
    <row r="1612" spans="1:7" x14ac:dyDescent="0.3">
      <c r="A1612" s="13"/>
      <c r="B1612" s="13"/>
      <c r="C1612" s="13" t="s">
        <v>2610</v>
      </c>
      <c r="D1612" s="11"/>
      <c r="E1612" s="11"/>
      <c r="F1612" s="11"/>
      <c r="G1612" s="11"/>
    </row>
    <row r="1613" spans="1:7" x14ac:dyDescent="0.3">
      <c r="A1613" s="13"/>
      <c r="B1613" s="13"/>
      <c r="C1613" s="13" t="s">
        <v>2611</v>
      </c>
      <c r="D1613" s="11"/>
      <c r="E1613" s="11"/>
      <c r="F1613" s="11"/>
      <c r="G1613" s="11"/>
    </row>
    <row r="1614" spans="1:7" x14ac:dyDescent="0.3">
      <c r="A1614" s="13"/>
      <c r="B1614" s="13"/>
      <c r="C1614" s="13" t="s">
        <v>2612</v>
      </c>
      <c r="D1614" s="11"/>
      <c r="E1614" s="11"/>
      <c r="F1614" s="11"/>
      <c r="G1614" s="11"/>
    </row>
    <row r="1615" spans="1:7" x14ac:dyDescent="0.3">
      <c r="A1615" s="13"/>
      <c r="B1615" s="13"/>
      <c r="C1615" s="13" t="s">
        <v>2613</v>
      </c>
      <c r="D1615" s="11"/>
      <c r="E1615" s="11"/>
      <c r="F1615" s="11"/>
      <c r="G1615" s="11"/>
    </row>
    <row r="1616" spans="1:7" x14ac:dyDescent="0.3">
      <c r="A1616" s="13"/>
      <c r="B1616" s="13"/>
      <c r="C1616" s="13" t="s">
        <v>2614</v>
      </c>
      <c r="D1616" s="11"/>
      <c r="E1616" s="11"/>
      <c r="F1616" s="11"/>
      <c r="G1616" s="11"/>
    </row>
    <row r="1617" spans="1:7" x14ac:dyDescent="0.3">
      <c r="A1617" s="13"/>
      <c r="B1617" s="13"/>
      <c r="C1617" s="13" t="s">
        <v>2615</v>
      </c>
      <c r="D1617" s="11"/>
      <c r="E1617" s="11"/>
      <c r="F1617" s="11"/>
      <c r="G1617" s="11"/>
    </row>
    <row r="1618" spans="1:7" x14ac:dyDescent="0.3">
      <c r="A1618" s="13"/>
      <c r="B1618" s="13"/>
      <c r="C1618" s="13" t="s">
        <v>2616</v>
      </c>
      <c r="D1618" s="11"/>
      <c r="E1618" s="11"/>
      <c r="F1618" s="11"/>
      <c r="G1618" s="11"/>
    </row>
    <row r="1619" spans="1:7" x14ac:dyDescent="0.3">
      <c r="A1619" s="13"/>
      <c r="B1619" s="13"/>
      <c r="C1619" s="13" t="s">
        <v>2617</v>
      </c>
      <c r="D1619" s="11"/>
      <c r="E1619" s="11"/>
      <c r="F1619" s="11"/>
      <c r="G1619" s="11"/>
    </row>
    <row r="1620" spans="1:7" x14ac:dyDescent="0.3">
      <c r="A1620" s="13"/>
      <c r="B1620" s="13"/>
      <c r="C1620" s="13" t="s">
        <v>2618</v>
      </c>
      <c r="D1620" s="11"/>
      <c r="E1620" s="11"/>
      <c r="F1620" s="11"/>
      <c r="G1620" s="11"/>
    </row>
    <row r="1621" spans="1:7" x14ac:dyDescent="0.3">
      <c r="A1621" s="13"/>
      <c r="B1621" s="13"/>
      <c r="C1621" s="13" t="s">
        <v>2619</v>
      </c>
      <c r="D1621" s="11"/>
      <c r="E1621" s="11"/>
      <c r="F1621" s="11"/>
      <c r="G1621" s="11"/>
    </row>
    <row r="1622" spans="1:7" x14ac:dyDescent="0.3">
      <c r="A1622" s="13"/>
      <c r="B1622" s="13"/>
      <c r="C1622" s="13" t="s">
        <v>2620</v>
      </c>
      <c r="D1622" s="11"/>
      <c r="E1622" s="11"/>
      <c r="F1622" s="11"/>
      <c r="G1622" s="11"/>
    </row>
    <row r="1623" spans="1:7" x14ac:dyDescent="0.3">
      <c r="A1623" s="13"/>
      <c r="B1623" s="13"/>
      <c r="C1623" s="13" t="s">
        <v>2621</v>
      </c>
      <c r="D1623" s="11"/>
      <c r="E1623" s="11"/>
      <c r="F1623" s="11"/>
      <c r="G1623" s="11"/>
    </row>
    <row r="1624" spans="1:7" x14ac:dyDescent="0.3">
      <c r="A1624" s="13"/>
      <c r="B1624" s="13"/>
      <c r="C1624" s="13" t="s">
        <v>2622</v>
      </c>
      <c r="D1624" s="11"/>
      <c r="E1624" s="11"/>
      <c r="F1624" s="11"/>
      <c r="G1624" s="11"/>
    </row>
    <row r="1625" spans="1:7" x14ac:dyDescent="0.3">
      <c r="A1625" s="13"/>
      <c r="B1625" s="13"/>
      <c r="C1625" s="13" t="s">
        <v>2623</v>
      </c>
      <c r="D1625" s="11"/>
      <c r="E1625" s="11"/>
      <c r="F1625" s="11"/>
      <c r="G1625" s="11"/>
    </row>
    <row r="1626" spans="1:7" x14ac:dyDescent="0.3">
      <c r="A1626" s="13"/>
      <c r="B1626" s="13"/>
      <c r="C1626" s="13" t="s">
        <v>2624</v>
      </c>
      <c r="D1626" s="11"/>
      <c r="E1626" s="11"/>
      <c r="F1626" s="11"/>
      <c r="G1626" s="11"/>
    </row>
    <row r="1627" spans="1:7" x14ac:dyDescent="0.3">
      <c r="A1627" s="13"/>
      <c r="B1627" s="13"/>
      <c r="C1627" s="13" t="s">
        <v>2625</v>
      </c>
      <c r="D1627" s="11"/>
      <c r="E1627" s="11"/>
      <c r="F1627" s="11"/>
      <c r="G1627" s="11"/>
    </row>
    <row r="1628" spans="1:7" x14ac:dyDescent="0.3">
      <c r="A1628" s="13"/>
      <c r="B1628" s="13"/>
      <c r="C1628" s="13" t="s">
        <v>2626</v>
      </c>
      <c r="D1628" s="11"/>
      <c r="E1628" s="11"/>
      <c r="F1628" s="11"/>
      <c r="G1628" s="11"/>
    </row>
    <row r="1629" spans="1:7" x14ac:dyDescent="0.3">
      <c r="A1629" s="13"/>
      <c r="B1629" s="13"/>
      <c r="C1629" s="13" t="s">
        <v>2627</v>
      </c>
      <c r="D1629" s="11"/>
      <c r="E1629" s="11"/>
      <c r="F1629" s="11"/>
      <c r="G1629" s="11"/>
    </row>
    <row r="1630" spans="1:7" x14ac:dyDescent="0.3">
      <c r="A1630" s="13"/>
      <c r="B1630" s="13"/>
      <c r="C1630" s="13" t="s">
        <v>2628</v>
      </c>
      <c r="D1630" s="11"/>
      <c r="E1630" s="11"/>
      <c r="F1630" s="11"/>
      <c r="G1630" s="11"/>
    </row>
    <row r="1631" spans="1:7" x14ac:dyDescent="0.3">
      <c r="A1631" s="13"/>
      <c r="B1631" s="13"/>
      <c r="C1631" s="13" t="s">
        <v>2629</v>
      </c>
      <c r="D1631" s="11"/>
      <c r="E1631" s="11"/>
      <c r="F1631" s="11"/>
      <c r="G1631" s="11"/>
    </row>
    <row r="1632" spans="1:7" x14ac:dyDescent="0.3">
      <c r="A1632" s="13"/>
      <c r="B1632" s="13"/>
      <c r="C1632" s="13" t="s">
        <v>2630</v>
      </c>
      <c r="D1632" s="11"/>
      <c r="E1632" s="11"/>
      <c r="F1632" s="11"/>
      <c r="G1632" s="11"/>
    </row>
    <row r="1633" spans="1:7" x14ac:dyDescent="0.3">
      <c r="A1633" s="13"/>
      <c r="B1633" s="13"/>
      <c r="C1633" s="13" t="s">
        <v>2631</v>
      </c>
      <c r="D1633" s="11"/>
      <c r="E1633" s="11"/>
      <c r="F1633" s="11"/>
      <c r="G1633" s="11"/>
    </row>
    <row r="1634" spans="1:7" x14ac:dyDescent="0.3">
      <c r="A1634" s="13"/>
      <c r="B1634" s="13"/>
      <c r="C1634" s="13" t="s">
        <v>2632</v>
      </c>
      <c r="D1634" s="11"/>
      <c r="E1634" s="11"/>
      <c r="F1634" s="11"/>
      <c r="G1634" s="11"/>
    </row>
    <row r="1635" spans="1:7" x14ac:dyDescent="0.3">
      <c r="A1635" s="13"/>
      <c r="B1635" s="13"/>
      <c r="C1635" s="13" t="s">
        <v>2633</v>
      </c>
      <c r="D1635" s="11"/>
      <c r="E1635" s="11"/>
      <c r="F1635" s="11"/>
      <c r="G1635" s="11"/>
    </row>
    <row r="1636" spans="1:7" x14ac:dyDescent="0.3">
      <c r="A1636" s="13"/>
      <c r="B1636" s="13"/>
      <c r="C1636" s="13" t="s">
        <v>2634</v>
      </c>
      <c r="D1636" s="11"/>
      <c r="E1636" s="11"/>
      <c r="F1636" s="11"/>
      <c r="G1636" s="11"/>
    </row>
    <row r="1637" spans="1:7" x14ac:dyDescent="0.3">
      <c r="A1637" s="13"/>
      <c r="B1637" s="13"/>
      <c r="C1637" s="13" t="s">
        <v>2635</v>
      </c>
      <c r="D1637" s="11"/>
      <c r="E1637" s="11"/>
      <c r="F1637" s="11"/>
      <c r="G1637" s="11"/>
    </row>
    <row r="1638" spans="1:7" x14ac:dyDescent="0.3">
      <c r="A1638" s="13"/>
      <c r="B1638" s="13"/>
      <c r="C1638" s="13" t="s">
        <v>2636</v>
      </c>
      <c r="D1638" s="11"/>
      <c r="E1638" s="11"/>
      <c r="F1638" s="11"/>
      <c r="G1638" s="11"/>
    </row>
    <row r="1639" spans="1:7" x14ac:dyDescent="0.3">
      <c r="A1639" s="13"/>
      <c r="B1639" s="13"/>
      <c r="C1639" s="13" t="s">
        <v>2637</v>
      </c>
      <c r="D1639" s="11"/>
      <c r="E1639" s="11"/>
      <c r="F1639" s="11"/>
      <c r="G1639" s="11"/>
    </row>
    <row r="1640" spans="1:7" x14ac:dyDescent="0.3">
      <c r="A1640" s="13"/>
      <c r="B1640" s="13"/>
      <c r="C1640" s="13" t="s">
        <v>2638</v>
      </c>
      <c r="D1640" s="11"/>
      <c r="E1640" s="11"/>
      <c r="F1640" s="11"/>
      <c r="G1640" s="11"/>
    </row>
    <row r="1641" spans="1:7" x14ac:dyDescent="0.3">
      <c r="A1641" s="13"/>
      <c r="B1641" s="13"/>
      <c r="C1641" s="13" t="s">
        <v>2639</v>
      </c>
      <c r="D1641" s="11"/>
      <c r="E1641" s="11"/>
      <c r="F1641" s="11"/>
      <c r="G1641" s="11"/>
    </row>
    <row r="1642" spans="1:7" x14ac:dyDescent="0.3">
      <c r="A1642" s="13"/>
      <c r="B1642" s="13"/>
      <c r="C1642" s="13" t="s">
        <v>2640</v>
      </c>
      <c r="D1642" s="11"/>
      <c r="E1642" s="11"/>
      <c r="F1642" s="11"/>
      <c r="G1642" s="11"/>
    </row>
    <row r="1643" spans="1:7" x14ac:dyDescent="0.3">
      <c r="A1643" s="13"/>
      <c r="B1643" s="13"/>
      <c r="C1643" s="13" t="s">
        <v>2641</v>
      </c>
      <c r="D1643" s="11"/>
      <c r="E1643" s="11"/>
      <c r="F1643" s="11"/>
      <c r="G1643" s="11"/>
    </row>
    <row r="1644" spans="1:7" x14ac:dyDescent="0.3">
      <c r="A1644" s="13"/>
      <c r="B1644" s="13"/>
      <c r="C1644" s="13" t="s">
        <v>2642</v>
      </c>
      <c r="D1644" s="11"/>
      <c r="E1644" s="11"/>
      <c r="F1644" s="11"/>
      <c r="G1644" s="11"/>
    </row>
    <row r="1645" spans="1:7" x14ac:dyDescent="0.3">
      <c r="A1645" s="13"/>
      <c r="B1645" s="13"/>
      <c r="C1645" s="13" t="s">
        <v>2643</v>
      </c>
      <c r="D1645" s="11"/>
      <c r="E1645" s="11"/>
      <c r="F1645" s="11"/>
      <c r="G1645" s="11"/>
    </row>
    <row r="1646" spans="1:7" x14ac:dyDescent="0.3">
      <c r="A1646" s="13"/>
      <c r="B1646" s="13"/>
      <c r="C1646" s="13" t="s">
        <v>2644</v>
      </c>
      <c r="D1646" s="11"/>
      <c r="E1646" s="11"/>
      <c r="F1646" s="11"/>
      <c r="G1646" s="11"/>
    </row>
    <row r="1647" spans="1:7" x14ac:dyDescent="0.3">
      <c r="A1647" s="13"/>
      <c r="B1647" s="13"/>
      <c r="C1647" s="13"/>
      <c r="D1647" s="11"/>
      <c r="E1647" s="11"/>
      <c r="F1647" s="11"/>
      <c r="G1647" s="11"/>
    </row>
    <row r="1648" spans="1:7" x14ac:dyDescent="0.3">
      <c r="A1648" s="13"/>
      <c r="B1648" s="13"/>
      <c r="C1648" s="13"/>
      <c r="D1648" s="11"/>
      <c r="E1648" s="11"/>
      <c r="F1648" s="11"/>
      <c r="G1648" s="1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2"/>
  <sheetViews>
    <sheetView topLeftCell="A38" zoomScale="89" zoomScaleNormal="89" workbookViewId="0">
      <selection activeCell="A4" sqref="A4"/>
    </sheetView>
  </sheetViews>
  <sheetFormatPr defaultRowHeight="14.4" x14ac:dyDescent="0.3"/>
  <cols>
    <col min="1" max="1" width="17.21875" customWidth="1"/>
    <col min="2" max="2" width="13" customWidth="1"/>
    <col min="6" max="6" width="12" bestFit="1" customWidth="1"/>
    <col min="14" max="14" width="12" bestFit="1" customWidth="1"/>
    <col min="22" max="22" width="12" bestFit="1" customWidth="1"/>
  </cols>
  <sheetData>
    <row r="1" spans="1:30" ht="15.6" x14ac:dyDescent="0.3">
      <c r="A1" s="16" t="s">
        <v>2651</v>
      </c>
      <c r="B1" s="17" t="s">
        <v>110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ht="15.6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ht="15.6" x14ac:dyDescent="0.3">
      <c r="A3" s="16" t="s">
        <v>0</v>
      </c>
      <c r="B3" s="17" t="s">
        <v>101</v>
      </c>
      <c r="C3" s="17" t="s">
        <v>102</v>
      </c>
      <c r="D3" s="17" t="s">
        <v>103</v>
      </c>
      <c r="E3" s="17" t="s">
        <v>3</v>
      </c>
      <c r="F3" s="17"/>
      <c r="G3" s="17" t="s">
        <v>85</v>
      </c>
      <c r="H3" s="17" t="s">
        <v>0</v>
      </c>
      <c r="I3" s="17" t="s">
        <v>101</v>
      </c>
      <c r="J3" s="17" t="s">
        <v>102</v>
      </c>
      <c r="K3" s="17" t="s">
        <v>103</v>
      </c>
      <c r="L3" s="17"/>
      <c r="M3" s="17"/>
      <c r="N3" s="17" t="s">
        <v>86</v>
      </c>
      <c r="O3" s="17" t="s">
        <v>0</v>
      </c>
      <c r="P3" s="17" t="s">
        <v>101</v>
      </c>
      <c r="Q3" s="17" t="s">
        <v>102</v>
      </c>
      <c r="R3" s="17" t="s">
        <v>103</v>
      </c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0" ht="15.6" x14ac:dyDescent="0.3">
      <c r="A4" s="16" t="s">
        <v>104</v>
      </c>
      <c r="B4" s="17">
        <v>498</v>
      </c>
      <c r="C4" s="17">
        <v>132</v>
      </c>
      <c r="D4" s="17">
        <v>26.5</v>
      </c>
      <c r="E4" s="17">
        <f>STDEV(D4:D13)</f>
        <v>1.4992220204715072</v>
      </c>
      <c r="F4" s="18"/>
      <c r="G4" s="17"/>
      <c r="H4" s="17">
        <v>1</v>
      </c>
      <c r="I4" s="17">
        <v>455</v>
      </c>
      <c r="J4" s="17">
        <v>121</v>
      </c>
      <c r="K4" s="17">
        <v>26.5</v>
      </c>
      <c r="L4" s="17"/>
      <c r="M4" s="18"/>
      <c r="N4" s="17"/>
      <c r="O4" s="17">
        <v>1</v>
      </c>
      <c r="P4" s="17">
        <v>488</v>
      </c>
      <c r="Q4" s="17">
        <v>112</v>
      </c>
      <c r="R4" s="17">
        <v>22.9</v>
      </c>
      <c r="S4" s="17"/>
      <c r="T4" s="17"/>
      <c r="U4" s="17"/>
      <c r="V4" s="17" t="s">
        <v>105</v>
      </c>
      <c r="W4" s="17">
        <v>24.5</v>
      </c>
      <c r="X4" s="17">
        <v>27.2</v>
      </c>
      <c r="Y4" s="17">
        <v>21.9</v>
      </c>
      <c r="Z4" s="19">
        <f>AVERAGE(W4:Y4)</f>
        <v>24.533333333333331</v>
      </c>
      <c r="AA4" s="19">
        <f>STDEV(W4:Y4)</f>
        <v>2.6501572280401282</v>
      </c>
      <c r="AB4" s="17"/>
      <c r="AC4" s="17"/>
      <c r="AD4" s="17"/>
    </row>
    <row r="5" spans="1:30" ht="15.6" x14ac:dyDescent="0.3">
      <c r="A5" s="17">
        <v>2</v>
      </c>
      <c r="B5" s="17">
        <v>483</v>
      </c>
      <c r="C5" s="17">
        <v>118</v>
      </c>
      <c r="D5" s="17">
        <v>24.4</v>
      </c>
      <c r="E5" s="17"/>
      <c r="F5" s="17"/>
      <c r="G5" s="17"/>
      <c r="H5" s="17">
        <v>2</v>
      </c>
      <c r="I5" s="17">
        <v>478</v>
      </c>
      <c r="J5" s="17">
        <v>128</v>
      </c>
      <c r="K5" s="17">
        <v>26.7</v>
      </c>
      <c r="L5" s="17"/>
      <c r="M5" s="17"/>
      <c r="N5" s="17"/>
      <c r="O5" s="17">
        <v>2</v>
      </c>
      <c r="P5" s="17">
        <v>495</v>
      </c>
      <c r="Q5" s="17">
        <v>111</v>
      </c>
      <c r="R5" s="17">
        <v>22.4</v>
      </c>
      <c r="S5" s="17"/>
      <c r="T5" s="17"/>
      <c r="U5" s="17"/>
      <c r="V5" s="17" t="s">
        <v>106</v>
      </c>
      <c r="W5" s="17">
        <v>37.5</v>
      </c>
      <c r="X5" s="17">
        <v>33.4</v>
      </c>
      <c r="Y5" s="17">
        <v>38.200000000000003</v>
      </c>
      <c r="Z5" s="19">
        <f t="shared" ref="Z5:Z6" si="0">AVERAGE(W5:Y5)</f>
        <v>36.366666666666667</v>
      </c>
      <c r="AA5" s="19">
        <f t="shared" ref="AA5:AA6" si="1">STDEV(W5:Y5)</f>
        <v>2.5929391302792557</v>
      </c>
      <c r="AB5" s="17"/>
      <c r="AC5" s="17"/>
      <c r="AD5" s="17"/>
    </row>
    <row r="6" spans="1:30" ht="15.6" x14ac:dyDescent="0.3">
      <c r="A6" s="17">
        <v>3</v>
      </c>
      <c r="B6" s="17">
        <v>477</v>
      </c>
      <c r="C6" s="17">
        <v>112</v>
      </c>
      <c r="D6" s="17">
        <v>23.4</v>
      </c>
      <c r="E6" s="17"/>
      <c r="F6" s="17"/>
      <c r="G6" s="17"/>
      <c r="H6" s="17">
        <v>3</v>
      </c>
      <c r="I6" s="17">
        <v>486</v>
      </c>
      <c r="J6" s="17">
        <v>139</v>
      </c>
      <c r="K6" s="17">
        <v>29</v>
      </c>
      <c r="L6" s="17"/>
      <c r="M6" s="17"/>
      <c r="N6" s="17"/>
      <c r="O6" s="17">
        <v>3</v>
      </c>
      <c r="P6" s="17">
        <v>476</v>
      </c>
      <c r="Q6" s="17">
        <v>111</v>
      </c>
      <c r="R6" s="17">
        <v>23.3</v>
      </c>
      <c r="S6" s="17"/>
      <c r="T6" s="17"/>
      <c r="U6" s="17"/>
      <c r="V6" s="17" t="s">
        <v>107</v>
      </c>
      <c r="W6" s="17">
        <v>31.9</v>
      </c>
      <c r="X6" s="17">
        <v>27.4</v>
      </c>
      <c r="Y6" s="17">
        <v>32.9</v>
      </c>
      <c r="Z6" s="19">
        <f t="shared" si="0"/>
        <v>30.733333333333331</v>
      </c>
      <c r="AA6" s="19">
        <f t="shared" si="1"/>
        <v>2.9297326385411577</v>
      </c>
      <c r="AB6" s="17"/>
      <c r="AC6" s="17"/>
      <c r="AD6" s="17"/>
    </row>
    <row r="7" spans="1:30" ht="15.6" x14ac:dyDescent="0.3">
      <c r="A7" s="17">
        <v>4</v>
      </c>
      <c r="B7" s="17">
        <v>462</v>
      </c>
      <c r="C7" s="17">
        <v>110</v>
      </c>
      <c r="D7" s="17">
        <v>23.8</v>
      </c>
      <c r="E7" s="17"/>
      <c r="F7" s="17"/>
      <c r="G7" s="17"/>
      <c r="H7" s="17">
        <v>4</v>
      </c>
      <c r="I7" s="17">
        <v>459</v>
      </c>
      <c r="J7" s="17">
        <v>129</v>
      </c>
      <c r="K7" s="17">
        <v>28.1</v>
      </c>
      <c r="L7" s="17"/>
      <c r="M7" s="17"/>
      <c r="N7" s="17"/>
      <c r="O7" s="17">
        <v>4</v>
      </c>
      <c r="P7" s="17">
        <v>489</v>
      </c>
      <c r="Q7" s="17">
        <v>109</v>
      </c>
      <c r="R7" s="17">
        <v>22.2</v>
      </c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</row>
    <row r="8" spans="1:30" ht="15.6" x14ac:dyDescent="0.3">
      <c r="A8" s="17">
        <v>5</v>
      </c>
      <c r="B8" s="17">
        <v>488</v>
      </c>
      <c r="C8" s="17">
        <v>120</v>
      </c>
      <c r="D8" s="17">
        <v>24.5</v>
      </c>
      <c r="E8" s="17"/>
      <c r="F8" s="17"/>
      <c r="G8" s="17"/>
      <c r="H8" s="17">
        <v>5</v>
      </c>
      <c r="I8" s="17">
        <v>497</v>
      </c>
      <c r="J8" s="17">
        <v>123</v>
      </c>
      <c r="K8" s="17">
        <v>14.7</v>
      </c>
      <c r="L8" s="17"/>
      <c r="M8" s="17"/>
      <c r="N8" s="17"/>
      <c r="O8" s="17">
        <v>5</v>
      </c>
      <c r="P8" s="17">
        <v>498</v>
      </c>
      <c r="Q8" s="17">
        <v>106</v>
      </c>
      <c r="R8" s="17">
        <v>21.2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ht="15.6" x14ac:dyDescent="0.3">
      <c r="A9" s="17">
        <v>6</v>
      </c>
      <c r="B9" s="17">
        <v>476</v>
      </c>
      <c r="C9" s="17">
        <v>130</v>
      </c>
      <c r="D9" s="17">
        <v>27.3</v>
      </c>
      <c r="E9" s="17"/>
      <c r="F9" s="17"/>
      <c r="G9" s="17"/>
      <c r="H9" s="17">
        <v>6</v>
      </c>
      <c r="I9" s="17">
        <v>478</v>
      </c>
      <c r="J9" s="17">
        <v>145</v>
      </c>
      <c r="K9" s="17">
        <v>30.3</v>
      </c>
      <c r="L9" s="17"/>
      <c r="M9" s="17"/>
      <c r="N9" s="17"/>
      <c r="O9" s="17">
        <v>6</v>
      </c>
      <c r="P9" s="17">
        <v>479</v>
      </c>
      <c r="Q9" s="17">
        <v>110</v>
      </c>
      <c r="R9" s="17">
        <v>22.9</v>
      </c>
      <c r="S9" s="17"/>
      <c r="T9" s="17"/>
      <c r="U9" s="17"/>
      <c r="V9" s="17" t="s">
        <v>41</v>
      </c>
      <c r="W9" s="17"/>
      <c r="X9" s="17"/>
      <c r="Y9" s="17"/>
      <c r="Z9" s="17"/>
      <c r="AA9" s="17"/>
      <c r="AB9" s="17"/>
      <c r="AC9" s="17"/>
      <c r="AD9" s="17"/>
    </row>
    <row r="10" spans="1:30" ht="15.6" x14ac:dyDescent="0.3">
      <c r="A10" s="17">
        <v>7</v>
      </c>
      <c r="B10" s="17">
        <v>486</v>
      </c>
      <c r="C10" s="17">
        <v>121</v>
      </c>
      <c r="D10" s="17">
        <v>24.8</v>
      </c>
      <c r="E10" s="17"/>
      <c r="F10" s="17"/>
      <c r="G10" s="17"/>
      <c r="H10" s="17">
        <v>7</v>
      </c>
      <c r="I10" s="17">
        <v>489</v>
      </c>
      <c r="J10" s="17">
        <v>121</v>
      </c>
      <c r="K10" s="17">
        <v>24.7</v>
      </c>
      <c r="L10" s="17"/>
      <c r="M10" s="17"/>
      <c r="N10" s="17"/>
      <c r="O10" s="17">
        <v>7</v>
      </c>
      <c r="P10" s="17">
        <v>496</v>
      </c>
      <c r="Q10" s="17">
        <v>105</v>
      </c>
      <c r="R10" s="17">
        <v>21.1</v>
      </c>
      <c r="S10" s="17"/>
      <c r="T10" s="17"/>
      <c r="U10" s="17" t="s">
        <v>87</v>
      </c>
      <c r="V10" s="17" t="s">
        <v>108</v>
      </c>
      <c r="W10" s="17"/>
      <c r="X10" s="17">
        <f>_xlfn.T.TEST(D4:D13,D15:D24,2,1)</f>
        <v>7.0522720109277367E-8</v>
      </c>
      <c r="Y10" s="17"/>
      <c r="Z10" s="17"/>
      <c r="AA10" s="17"/>
      <c r="AB10" s="17"/>
      <c r="AC10" s="17"/>
      <c r="AD10" s="17"/>
    </row>
    <row r="11" spans="1:30" ht="15.6" x14ac:dyDescent="0.3">
      <c r="A11" s="17">
        <v>8</v>
      </c>
      <c r="B11" s="17">
        <v>472</v>
      </c>
      <c r="C11" s="17">
        <v>105</v>
      </c>
      <c r="D11" s="17">
        <v>22.2</v>
      </c>
      <c r="E11" s="17"/>
      <c r="F11" s="17"/>
      <c r="G11" s="17"/>
      <c r="H11" s="17">
        <v>8</v>
      </c>
      <c r="I11" s="17">
        <v>449</v>
      </c>
      <c r="J11" s="17">
        <v>134</v>
      </c>
      <c r="K11" s="17">
        <v>29.8</v>
      </c>
      <c r="L11" s="17"/>
      <c r="M11" s="17"/>
      <c r="N11" s="17"/>
      <c r="O11" s="17">
        <v>8</v>
      </c>
      <c r="P11" s="17">
        <v>491</v>
      </c>
      <c r="Q11" s="17">
        <v>102</v>
      </c>
      <c r="R11" s="17">
        <v>20.7</v>
      </c>
      <c r="S11" s="17"/>
      <c r="T11" s="17"/>
      <c r="U11" s="17"/>
      <c r="V11" s="17" t="s">
        <v>109</v>
      </c>
      <c r="W11" s="17"/>
      <c r="X11" s="17">
        <f>_xlfn.T.TEST(D4:D13,D26:D35,2,1)</f>
        <v>3.0761062100075703E-6</v>
      </c>
      <c r="Y11" s="17"/>
      <c r="Z11" s="17"/>
      <c r="AA11" s="17"/>
      <c r="AB11" s="17"/>
      <c r="AC11" s="17"/>
      <c r="AD11" s="17"/>
    </row>
    <row r="12" spans="1:30" ht="15.6" x14ac:dyDescent="0.3">
      <c r="A12" s="17">
        <v>9</v>
      </c>
      <c r="B12" s="17">
        <v>498</v>
      </c>
      <c r="C12" s="17">
        <v>124</v>
      </c>
      <c r="D12" s="17">
        <v>24.8</v>
      </c>
      <c r="E12" s="17"/>
      <c r="F12" s="17"/>
      <c r="G12" s="17"/>
      <c r="H12" s="17">
        <v>9</v>
      </c>
      <c r="I12" s="17">
        <v>457</v>
      </c>
      <c r="J12" s="17">
        <v>116</v>
      </c>
      <c r="K12" s="17">
        <v>25.3</v>
      </c>
      <c r="L12" s="17"/>
      <c r="M12" s="17"/>
      <c r="N12" s="17"/>
      <c r="O12" s="17">
        <v>9</v>
      </c>
      <c r="P12" s="17">
        <v>488</v>
      </c>
      <c r="Q12" s="17">
        <v>108</v>
      </c>
      <c r="R12" s="17">
        <v>22.1</v>
      </c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ht="15.6" x14ac:dyDescent="0.3">
      <c r="A13" s="17">
        <v>10</v>
      </c>
      <c r="B13" s="17">
        <v>465</v>
      </c>
      <c r="C13" s="17">
        <v>109</v>
      </c>
      <c r="D13" s="17">
        <v>23.4</v>
      </c>
      <c r="E13" s="17"/>
      <c r="F13" s="17"/>
      <c r="G13" s="17"/>
      <c r="H13" s="17">
        <v>10</v>
      </c>
      <c r="I13" s="17">
        <v>466</v>
      </c>
      <c r="J13" s="17">
        <v>128</v>
      </c>
      <c r="K13" s="17">
        <v>27.4</v>
      </c>
      <c r="L13" s="17"/>
      <c r="M13" s="17"/>
      <c r="N13" s="17"/>
      <c r="O13" s="17">
        <v>10</v>
      </c>
      <c r="P13" s="17">
        <v>481</v>
      </c>
      <c r="Q13" s="17">
        <v>99</v>
      </c>
      <c r="R13" s="17">
        <v>20.5</v>
      </c>
      <c r="S13" s="17"/>
      <c r="T13" s="17"/>
      <c r="U13" s="17" t="s">
        <v>88</v>
      </c>
      <c r="V13" s="17">
        <f>_xlfn.T.TEST(K4:K13,K15:K24,2,1)</f>
        <v>7.0665084555406889E-4</v>
      </c>
      <c r="W13" s="17"/>
      <c r="X13" s="17"/>
      <c r="Y13" s="17"/>
      <c r="Z13" s="17"/>
      <c r="AA13" s="17"/>
      <c r="AB13" s="17"/>
      <c r="AC13" s="17"/>
      <c r="AD13" s="17"/>
    </row>
    <row r="14" spans="1:30" ht="15.6" x14ac:dyDescent="0.3">
      <c r="A14" s="16" t="s">
        <v>1</v>
      </c>
      <c r="B14" s="17"/>
      <c r="C14" s="17"/>
      <c r="D14" s="17"/>
      <c r="E14" s="17"/>
      <c r="F14" s="17"/>
      <c r="G14" s="17"/>
      <c r="H14" s="17" t="s">
        <v>1</v>
      </c>
      <c r="I14" s="17"/>
      <c r="J14" s="17"/>
      <c r="K14" s="17"/>
      <c r="L14" s="17"/>
      <c r="M14" s="17"/>
      <c r="N14" s="17"/>
      <c r="O14" s="17" t="s">
        <v>1</v>
      </c>
      <c r="P14" s="17"/>
      <c r="Q14" s="17"/>
      <c r="R14" s="17"/>
      <c r="S14" s="17"/>
      <c r="T14" s="17"/>
      <c r="U14" s="17"/>
      <c r="V14" s="17">
        <f>_xlfn.T.TEST(K4:K13,K26:K35,2,1)</f>
        <v>0.43690710619827933</v>
      </c>
      <c r="W14" s="17"/>
      <c r="X14" s="17"/>
      <c r="Y14" s="17"/>
      <c r="Z14" s="17"/>
      <c r="AA14" s="17"/>
      <c r="AB14" s="17"/>
      <c r="AC14" s="17"/>
      <c r="AD14" s="17"/>
    </row>
    <row r="15" spans="1:30" ht="15.6" x14ac:dyDescent="0.3">
      <c r="A15" s="17">
        <v>1</v>
      </c>
      <c r="B15" s="17">
        <v>665</v>
      </c>
      <c r="C15" s="17">
        <v>245</v>
      </c>
      <c r="D15" s="17">
        <v>36.799999999999997</v>
      </c>
      <c r="E15" s="17">
        <f>STDEV(D15:D24)</f>
        <v>1.3958669150189231</v>
      </c>
      <c r="F15" s="18"/>
      <c r="G15" s="17"/>
      <c r="H15" s="17">
        <v>1</v>
      </c>
      <c r="I15" s="17">
        <v>678</v>
      </c>
      <c r="J15" s="17">
        <v>224</v>
      </c>
      <c r="K15" s="17">
        <v>33</v>
      </c>
      <c r="L15" s="17"/>
      <c r="M15" s="18"/>
      <c r="N15" s="17"/>
      <c r="O15" s="17">
        <v>1</v>
      </c>
      <c r="P15" s="17">
        <v>688</v>
      </c>
      <c r="Q15" s="17">
        <v>256</v>
      </c>
      <c r="R15" s="17">
        <v>37.200000000000003</v>
      </c>
      <c r="S15" s="17"/>
      <c r="T15" s="18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spans="1:30" ht="15.6" x14ac:dyDescent="0.3">
      <c r="A16" s="17">
        <v>2</v>
      </c>
      <c r="B16" s="17">
        <v>675</v>
      </c>
      <c r="C16" s="17">
        <v>258</v>
      </c>
      <c r="D16" s="17">
        <v>38.200000000000003</v>
      </c>
      <c r="E16" s="17"/>
      <c r="F16" s="17"/>
      <c r="G16" s="17"/>
      <c r="H16" s="17">
        <v>2</v>
      </c>
      <c r="I16" s="17">
        <v>689</v>
      </c>
      <c r="J16" s="17">
        <v>235</v>
      </c>
      <c r="K16" s="17">
        <v>34.1</v>
      </c>
      <c r="L16" s="17"/>
      <c r="M16" s="17"/>
      <c r="N16" s="17"/>
      <c r="O16" s="17">
        <v>2</v>
      </c>
      <c r="P16" s="17">
        <v>676</v>
      </c>
      <c r="Q16" s="17">
        <v>251</v>
      </c>
      <c r="R16" s="17">
        <v>37.1</v>
      </c>
      <c r="S16" s="17"/>
      <c r="T16" s="17"/>
      <c r="U16" s="17" t="s">
        <v>90</v>
      </c>
      <c r="V16" s="17">
        <f>_xlfn.T.TEST(R4:R13,R15:R24,2,1)</f>
        <v>6.3454761150510437E-11</v>
      </c>
      <c r="W16" s="17"/>
      <c r="X16" s="17"/>
      <c r="Y16" s="17"/>
      <c r="Z16" s="17"/>
      <c r="AA16" s="17"/>
      <c r="AB16" s="17"/>
      <c r="AC16" s="17"/>
      <c r="AD16" s="17"/>
    </row>
    <row r="17" spans="1:30" ht="15.6" x14ac:dyDescent="0.3">
      <c r="A17" s="17">
        <v>3</v>
      </c>
      <c r="B17" s="17">
        <v>660</v>
      </c>
      <c r="C17" s="17">
        <v>248</v>
      </c>
      <c r="D17" s="17">
        <v>37.5</v>
      </c>
      <c r="E17" s="17"/>
      <c r="F17" s="17"/>
      <c r="G17" s="17"/>
      <c r="H17" s="17">
        <v>3</v>
      </c>
      <c r="I17" s="17">
        <v>691</v>
      </c>
      <c r="J17" s="17">
        <v>229</v>
      </c>
      <c r="K17" s="17">
        <v>33.1</v>
      </c>
      <c r="L17" s="17"/>
      <c r="M17" s="17"/>
      <c r="N17" s="17"/>
      <c r="O17" s="17">
        <v>3</v>
      </c>
      <c r="P17" s="17">
        <v>659</v>
      </c>
      <c r="Q17" s="17">
        <v>269</v>
      </c>
      <c r="R17" s="17">
        <v>40.799999999999997</v>
      </c>
      <c r="S17" s="17"/>
      <c r="T17" s="17"/>
      <c r="U17" s="17"/>
      <c r="V17" s="17">
        <f>_xlfn.T.TEST(R4:R13,R26:R35,2,1)</f>
        <v>4.4293629403115934E-8</v>
      </c>
      <c r="W17" s="17"/>
      <c r="X17" s="17"/>
      <c r="Y17" s="17"/>
      <c r="Z17" s="17"/>
      <c r="AA17" s="17"/>
      <c r="AB17" s="17"/>
      <c r="AC17" s="17"/>
      <c r="AD17" s="17"/>
    </row>
    <row r="18" spans="1:30" ht="15.6" x14ac:dyDescent="0.3">
      <c r="A18" s="17">
        <v>4</v>
      </c>
      <c r="B18" s="17">
        <v>641</v>
      </c>
      <c r="C18" s="17">
        <v>252</v>
      </c>
      <c r="D18" s="17">
        <v>39.299999999999997</v>
      </c>
      <c r="E18" s="17"/>
      <c r="F18" s="17"/>
      <c r="G18" s="17"/>
      <c r="H18" s="17">
        <v>4</v>
      </c>
      <c r="I18" s="17">
        <v>679</v>
      </c>
      <c r="J18" s="17">
        <v>227</v>
      </c>
      <c r="K18" s="17">
        <v>33.4</v>
      </c>
      <c r="L18" s="17"/>
      <c r="M18" s="17"/>
      <c r="N18" s="17"/>
      <c r="O18" s="17">
        <v>4</v>
      </c>
      <c r="P18" s="17">
        <v>654</v>
      </c>
      <c r="Q18" s="17">
        <v>261</v>
      </c>
      <c r="R18" s="17">
        <v>39.6</v>
      </c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</row>
    <row r="19" spans="1:30" ht="15.6" x14ac:dyDescent="0.3">
      <c r="A19" s="17">
        <v>5</v>
      </c>
      <c r="B19" s="17">
        <v>677</v>
      </c>
      <c r="C19" s="17">
        <v>249</v>
      </c>
      <c r="D19" s="17">
        <v>36.700000000000003</v>
      </c>
      <c r="E19" s="17"/>
      <c r="F19" s="17"/>
      <c r="G19" s="17"/>
      <c r="H19" s="17">
        <v>5</v>
      </c>
      <c r="I19" s="17">
        <v>666</v>
      </c>
      <c r="J19" s="17">
        <v>220</v>
      </c>
      <c r="K19" s="17">
        <v>33</v>
      </c>
      <c r="L19" s="17"/>
      <c r="M19" s="17"/>
      <c r="N19" s="17"/>
      <c r="O19" s="17">
        <v>5</v>
      </c>
      <c r="P19" s="17">
        <v>694</v>
      </c>
      <c r="Q19" s="17">
        <v>274</v>
      </c>
      <c r="R19" s="17">
        <v>39.4</v>
      </c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</row>
    <row r="20" spans="1:30" ht="15.6" x14ac:dyDescent="0.3">
      <c r="A20" s="17">
        <v>6</v>
      </c>
      <c r="B20" s="17">
        <v>680</v>
      </c>
      <c r="C20" s="17">
        <v>237</v>
      </c>
      <c r="D20" s="17">
        <v>34.799999999999997</v>
      </c>
      <c r="E20" s="17"/>
      <c r="F20" s="17"/>
      <c r="G20" s="17"/>
      <c r="H20" s="17">
        <v>6</v>
      </c>
      <c r="I20" s="17">
        <v>658</v>
      </c>
      <c r="J20" s="17">
        <v>228</v>
      </c>
      <c r="K20" s="17">
        <v>34.6</v>
      </c>
      <c r="L20" s="17"/>
      <c r="M20" s="17"/>
      <c r="N20" s="17"/>
      <c r="O20" s="17">
        <v>6</v>
      </c>
      <c r="P20" s="17">
        <v>688</v>
      </c>
      <c r="Q20" s="17">
        <v>276</v>
      </c>
      <c r="R20" s="17">
        <v>40.1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</row>
    <row r="21" spans="1:30" ht="15.6" x14ac:dyDescent="0.3">
      <c r="A21" s="17">
        <v>7</v>
      </c>
      <c r="B21" s="17">
        <v>644</v>
      </c>
      <c r="C21" s="17">
        <v>254</v>
      </c>
      <c r="D21" s="17">
        <v>39.4</v>
      </c>
      <c r="E21" s="17"/>
      <c r="F21" s="17"/>
      <c r="G21" s="17"/>
      <c r="H21" s="17">
        <v>7</v>
      </c>
      <c r="I21" s="17">
        <v>657</v>
      </c>
      <c r="J21" s="17">
        <v>235</v>
      </c>
      <c r="K21" s="17">
        <v>35.700000000000003</v>
      </c>
      <c r="L21" s="17"/>
      <c r="M21" s="17"/>
      <c r="N21" s="17"/>
      <c r="O21" s="17">
        <v>7</v>
      </c>
      <c r="P21" s="17">
        <v>668</v>
      </c>
      <c r="Q21" s="17">
        <v>269</v>
      </c>
      <c r="R21" s="17">
        <v>40.200000000000003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ht="15.6" x14ac:dyDescent="0.3">
      <c r="A22" s="17">
        <v>8</v>
      </c>
      <c r="B22" s="17">
        <v>685</v>
      </c>
      <c r="C22" s="17">
        <v>259</v>
      </c>
      <c r="D22" s="17">
        <v>37.799999999999997</v>
      </c>
      <c r="E22" s="17"/>
      <c r="F22" s="17"/>
      <c r="G22" s="17"/>
      <c r="H22" s="17">
        <v>8</v>
      </c>
      <c r="I22" s="17">
        <v>681</v>
      </c>
      <c r="J22" s="17">
        <v>221</v>
      </c>
      <c r="K22" s="17">
        <v>32.4</v>
      </c>
      <c r="L22" s="17"/>
      <c r="M22" s="17"/>
      <c r="N22" s="17"/>
      <c r="O22" s="17">
        <v>8</v>
      </c>
      <c r="P22" s="17">
        <v>691</v>
      </c>
      <c r="Q22" s="17">
        <v>260</v>
      </c>
      <c r="R22" s="17">
        <v>37.6</v>
      </c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</row>
    <row r="23" spans="1:30" ht="15.6" x14ac:dyDescent="0.3">
      <c r="A23" s="17">
        <v>9</v>
      </c>
      <c r="B23" s="17">
        <v>657</v>
      </c>
      <c r="C23" s="17">
        <v>239</v>
      </c>
      <c r="D23" s="17">
        <v>36.299999999999997</v>
      </c>
      <c r="E23" s="17"/>
      <c r="F23" s="17"/>
      <c r="G23" s="17"/>
      <c r="H23" s="17">
        <v>9</v>
      </c>
      <c r="I23" s="17">
        <v>692</v>
      </c>
      <c r="J23" s="17">
        <v>218</v>
      </c>
      <c r="K23" s="17">
        <v>31.5</v>
      </c>
      <c r="L23" s="17"/>
      <c r="M23" s="17"/>
      <c r="N23" s="17"/>
      <c r="O23" s="17">
        <v>9</v>
      </c>
      <c r="P23" s="17">
        <v>672</v>
      </c>
      <c r="Q23" s="17">
        <v>255</v>
      </c>
      <c r="R23" s="17">
        <v>37.9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ht="15.6" x14ac:dyDescent="0.3">
      <c r="A24" s="17">
        <v>10</v>
      </c>
      <c r="B24" s="17">
        <v>678</v>
      </c>
      <c r="C24" s="17">
        <v>258</v>
      </c>
      <c r="D24" s="17">
        <v>38</v>
      </c>
      <c r="E24" s="17"/>
      <c r="F24" s="17"/>
      <c r="G24" s="17"/>
      <c r="H24" s="17">
        <v>10</v>
      </c>
      <c r="I24" s="17">
        <v>673</v>
      </c>
      <c r="J24" s="17">
        <v>226</v>
      </c>
      <c r="K24" s="17">
        <v>33.5</v>
      </c>
      <c r="L24" s="17"/>
      <c r="M24" s="17"/>
      <c r="N24" s="17"/>
      <c r="O24" s="17">
        <v>10</v>
      </c>
      <c r="P24" s="17">
        <v>653</v>
      </c>
      <c r="Q24" s="17">
        <v>251</v>
      </c>
      <c r="R24" s="17">
        <v>38.4</v>
      </c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ht="15.6" x14ac:dyDescent="0.3">
      <c r="A25" s="16" t="s">
        <v>72</v>
      </c>
      <c r="B25" s="17"/>
      <c r="C25" s="17"/>
      <c r="D25" s="17"/>
      <c r="E25" s="17"/>
      <c r="F25" s="17"/>
      <c r="G25" s="17"/>
      <c r="H25" s="17" t="s">
        <v>72</v>
      </c>
      <c r="I25" s="17"/>
      <c r="J25" s="17"/>
      <c r="K25" s="17"/>
      <c r="L25" s="17"/>
      <c r="M25" s="17"/>
      <c r="N25" s="17"/>
      <c r="O25" s="17" t="s">
        <v>72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ht="15.6" x14ac:dyDescent="0.3">
      <c r="A26" s="17">
        <v>1</v>
      </c>
      <c r="B26" s="17">
        <v>593</v>
      </c>
      <c r="C26" s="17">
        <v>177</v>
      </c>
      <c r="D26" s="17">
        <v>29.8</v>
      </c>
      <c r="E26" s="17">
        <f>STDEV(D26:D35)</f>
        <v>1.2567776255169403</v>
      </c>
      <c r="F26" s="18"/>
      <c r="G26" s="17"/>
      <c r="H26" s="17">
        <v>1</v>
      </c>
      <c r="I26" s="17">
        <v>587</v>
      </c>
      <c r="J26" s="17">
        <v>161</v>
      </c>
      <c r="K26" s="17">
        <v>27.4</v>
      </c>
      <c r="L26" s="17"/>
      <c r="M26" s="18"/>
      <c r="N26" s="17"/>
      <c r="O26" s="17">
        <v>1</v>
      </c>
      <c r="P26" s="17">
        <v>596</v>
      </c>
      <c r="Q26" s="17">
        <v>195</v>
      </c>
      <c r="R26" s="17">
        <v>32.700000000000003</v>
      </c>
      <c r="S26" s="17"/>
      <c r="T26" s="18"/>
      <c r="U26" s="17"/>
      <c r="V26" s="17"/>
      <c r="W26" s="17"/>
      <c r="X26" s="17"/>
      <c r="Y26" s="17"/>
      <c r="Z26" s="17"/>
      <c r="AA26" s="17"/>
      <c r="AB26" s="17"/>
      <c r="AC26" s="17"/>
      <c r="AD26" s="17"/>
    </row>
    <row r="27" spans="1:30" ht="15.6" x14ac:dyDescent="0.3">
      <c r="A27" s="17">
        <v>2</v>
      </c>
      <c r="B27" s="17">
        <v>575</v>
      </c>
      <c r="C27" s="17">
        <v>178</v>
      </c>
      <c r="D27" s="17">
        <v>30.9</v>
      </c>
      <c r="E27" s="17"/>
      <c r="F27" s="17"/>
      <c r="G27" s="17"/>
      <c r="H27" s="17">
        <v>2</v>
      </c>
      <c r="I27" s="17">
        <v>567</v>
      </c>
      <c r="J27" s="17">
        <v>163</v>
      </c>
      <c r="K27" s="17">
        <v>28.7</v>
      </c>
      <c r="L27" s="17"/>
      <c r="M27" s="17"/>
      <c r="N27" s="17"/>
      <c r="O27" s="17">
        <v>2</v>
      </c>
      <c r="P27" s="17">
        <v>567</v>
      </c>
      <c r="Q27" s="17">
        <v>190</v>
      </c>
      <c r="R27" s="17">
        <v>33.5</v>
      </c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1:30" ht="15.6" x14ac:dyDescent="0.3">
      <c r="A28" s="17">
        <v>3</v>
      </c>
      <c r="B28" s="17">
        <v>568</v>
      </c>
      <c r="C28" s="17">
        <v>180</v>
      </c>
      <c r="D28" s="17">
        <v>31.6</v>
      </c>
      <c r="E28" s="17"/>
      <c r="F28" s="17"/>
      <c r="G28" s="17"/>
      <c r="H28" s="17">
        <v>3</v>
      </c>
      <c r="I28" s="17">
        <v>572</v>
      </c>
      <c r="J28" s="17">
        <v>170</v>
      </c>
      <c r="K28" s="17">
        <v>29.7</v>
      </c>
      <c r="L28" s="17"/>
      <c r="M28" s="17"/>
      <c r="N28" s="17"/>
      <c r="O28" s="17">
        <v>3</v>
      </c>
      <c r="P28" s="17">
        <v>581</v>
      </c>
      <c r="Q28" s="17">
        <v>189</v>
      </c>
      <c r="R28" s="17">
        <v>32.5</v>
      </c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ht="15.6" x14ac:dyDescent="0.3">
      <c r="A29" s="17">
        <v>4</v>
      </c>
      <c r="B29" s="17">
        <v>578</v>
      </c>
      <c r="C29" s="17">
        <v>187</v>
      </c>
      <c r="D29" s="17">
        <v>32.299999999999997</v>
      </c>
      <c r="E29" s="17"/>
      <c r="F29" s="17"/>
      <c r="G29" s="17"/>
      <c r="H29" s="17">
        <v>4</v>
      </c>
      <c r="I29" s="17">
        <v>568</v>
      </c>
      <c r="J29" s="17">
        <v>156</v>
      </c>
      <c r="K29" s="17">
        <v>27.4</v>
      </c>
      <c r="L29" s="17"/>
      <c r="M29" s="17"/>
      <c r="N29" s="17"/>
      <c r="O29" s="17">
        <v>4</v>
      </c>
      <c r="P29" s="17">
        <v>582</v>
      </c>
      <c r="Q29" s="17">
        <v>186</v>
      </c>
      <c r="R29" s="17">
        <v>31.9</v>
      </c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</row>
    <row r="30" spans="1:30" ht="15.6" x14ac:dyDescent="0.3">
      <c r="A30" s="17">
        <v>5</v>
      </c>
      <c r="B30" s="17">
        <v>549</v>
      </c>
      <c r="C30" s="17">
        <v>185</v>
      </c>
      <c r="D30" s="17">
        <v>33.69</v>
      </c>
      <c r="E30" s="17"/>
      <c r="F30" s="17"/>
      <c r="G30" s="17"/>
      <c r="H30" s="17">
        <v>5</v>
      </c>
      <c r="I30" s="17">
        <v>588</v>
      </c>
      <c r="J30" s="17">
        <v>157</v>
      </c>
      <c r="K30" s="17">
        <v>26.7</v>
      </c>
      <c r="L30" s="17"/>
      <c r="M30" s="17"/>
      <c r="N30" s="17"/>
      <c r="O30" s="17">
        <v>5</v>
      </c>
      <c r="P30" s="17">
        <v>561</v>
      </c>
      <c r="Q30" s="17">
        <v>186</v>
      </c>
      <c r="R30" s="17">
        <v>33.1</v>
      </c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</row>
    <row r="31" spans="1:30" ht="15.6" x14ac:dyDescent="0.3">
      <c r="A31" s="17">
        <v>6</v>
      </c>
      <c r="B31" s="17">
        <v>561</v>
      </c>
      <c r="C31" s="17">
        <v>175</v>
      </c>
      <c r="D31" s="17">
        <v>31.19</v>
      </c>
      <c r="E31" s="17"/>
      <c r="F31" s="17"/>
      <c r="G31" s="17"/>
      <c r="H31" s="17">
        <v>6</v>
      </c>
      <c r="I31" s="17">
        <v>549</v>
      </c>
      <c r="J31" s="17">
        <v>148</v>
      </c>
      <c r="K31" s="17">
        <v>26.9</v>
      </c>
      <c r="L31" s="17"/>
      <c r="M31" s="17"/>
      <c r="N31" s="17"/>
      <c r="O31" s="17">
        <v>6</v>
      </c>
      <c r="P31" s="17">
        <v>555</v>
      </c>
      <c r="Q31" s="17">
        <v>180</v>
      </c>
      <c r="R31" s="17">
        <v>32.4</v>
      </c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</row>
    <row r="32" spans="1:30" ht="15.6" x14ac:dyDescent="0.3">
      <c r="A32" s="17">
        <v>7</v>
      </c>
      <c r="B32" s="17">
        <v>571</v>
      </c>
      <c r="C32" s="17">
        <v>179</v>
      </c>
      <c r="D32" s="17">
        <v>31.3</v>
      </c>
      <c r="E32" s="17"/>
      <c r="F32" s="17"/>
      <c r="G32" s="17"/>
      <c r="H32" s="17">
        <v>7</v>
      </c>
      <c r="I32" s="17">
        <v>558</v>
      </c>
      <c r="J32" s="17">
        <v>151</v>
      </c>
      <c r="K32" s="17">
        <v>27</v>
      </c>
      <c r="L32" s="17"/>
      <c r="M32" s="17"/>
      <c r="N32" s="17"/>
      <c r="O32" s="17">
        <v>7</v>
      </c>
      <c r="P32" s="17">
        <v>549</v>
      </c>
      <c r="Q32" s="17">
        <v>189</v>
      </c>
      <c r="R32" s="17">
        <v>34.4</v>
      </c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</row>
    <row r="33" spans="1:30" ht="15.6" x14ac:dyDescent="0.3">
      <c r="A33" s="17">
        <v>8</v>
      </c>
      <c r="B33" s="17">
        <v>560</v>
      </c>
      <c r="C33" s="17">
        <v>178</v>
      </c>
      <c r="D33" s="17">
        <v>31.7</v>
      </c>
      <c r="E33" s="17"/>
      <c r="F33" s="17"/>
      <c r="G33" s="17"/>
      <c r="H33" s="17">
        <v>8</v>
      </c>
      <c r="I33" s="17">
        <v>551</v>
      </c>
      <c r="J33" s="17">
        <v>150</v>
      </c>
      <c r="K33" s="17">
        <v>27.2</v>
      </c>
      <c r="L33" s="17"/>
      <c r="M33" s="17"/>
      <c r="N33" s="17"/>
      <c r="O33" s="17">
        <v>8</v>
      </c>
      <c r="P33" s="17">
        <v>568</v>
      </c>
      <c r="Q33" s="17">
        <v>183</v>
      </c>
      <c r="R33" s="17">
        <v>32.200000000000003</v>
      </c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</row>
    <row r="34" spans="1:30" ht="15.6" x14ac:dyDescent="0.3">
      <c r="A34" s="17">
        <v>9</v>
      </c>
      <c r="B34" s="17">
        <v>562</v>
      </c>
      <c r="C34" s="17">
        <v>189</v>
      </c>
      <c r="D34" s="17">
        <v>33.6</v>
      </c>
      <c r="E34" s="17"/>
      <c r="F34" s="17"/>
      <c r="G34" s="17"/>
      <c r="H34" s="17">
        <v>9</v>
      </c>
      <c r="I34" s="17">
        <v>578</v>
      </c>
      <c r="J34" s="17">
        <v>132</v>
      </c>
      <c r="K34" s="17">
        <v>22.8</v>
      </c>
      <c r="L34" s="17"/>
      <c r="M34" s="17"/>
      <c r="N34" s="17"/>
      <c r="O34" s="17">
        <v>9</v>
      </c>
      <c r="P34" s="17">
        <v>561</v>
      </c>
      <c r="Q34" s="17">
        <v>187</v>
      </c>
      <c r="R34" s="17">
        <v>28.7</v>
      </c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</row>
    <row r="35" spans="1:30" ht="15.6" x14ac:dyDescent="0.3">
      <c r="A35" s="17">
        <v>10</v>
      </c>
      <c r="B35" s="17">
        <v>567</v>
      </c>
      <c r="C35" s="17">
        <v>188</v>
      </c>
      <c r="D35" s="17">
        <v>33.15</v>
      </c>
      <c r="E35" s="17"/>
      <c r="F35" s="17"/>
      <c r="G35" s="17"/>
      <c r="H35" s="17">
        <v>10</v>
      </c>
      <c r="I35" s="17">
        <v>595</v>
      </c>
      <c r="J35" s="17">
        <v>179</v>
      </c>
      <c r="K35" s="17">
        <v>30</v>
      </c>
      <c r="L35" s="17"/>
      <c r="M35" s="17"/>
      <c r="N35" s="17"/>
      <c r="O35" s="17">
        <v>10</v>
      </c>
      <c r="P35" s="17">
        <v>553</v>
      </c>
      <c r="Q35" s="17">
        <v>185</v>
      </c>
      <c r="R35" s="17">
        <v>33.4</v>
      </c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</row>
    <row r="36" spans="1:30" ht="15.6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</row>
    <row r="37" spans="1:30" ht="15.6" x14ac:dyDescent="0.3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</row>
    <row r="39" spans="1:30" ht="15.6" x14ac:dyDescent="0.3">
      <c r="A39" s="16" t="s">
        <v>2652</v>
      </c>
    </row>
    <row r="41" spans="1:30" ht="15.6" thickBot="1" x14ac:dyDescent="0.35">
      <c r="A41" s="7"/>
      <c r="B41" s="36" t="s">
        <v>2646</v>
      </c>
      <c r="C41" s="36"/>
      <c r="D41" s="36"/>
    </row>
    <row r="42" spans="1:30" ht="15.6" thickBot="1" x14ac:dyDescent="0.35">
      <c r="A42" s="8" t="s">
        <v>2647</v>
      </c>
      <c r="B42" s="8" t="s">
        <v>2648</v>
      </c>
      <c r="C42" s="8" t="s">
        <v>2649</v>
      </c>
      <c r="D42" s="8" t="s">
        <v>2650</v>
      </c>
    </row>
    <row r="43" spans="1:30" ht="15" x14ac:dyDescent="0.3">
      <c r="A43" s="7">
        <v>1</v>
      </c>
      <c r="B43" s="7">
        <v>23</v>
      </c>
      <c r="C43" s="7">
        <v>2</v>
      </c>
      <c r="D43" s="7">
        <v>2</v>
      </c>
    </row>
    <row r="44" spans="1:30" ht="15" x14ac:dyDescent="0.3">
      <c r="A44" s="7">
        <v>2</v>
      </c>
      <c r="B44" s="7">
        <v>8</v>
      </c>
      <c r="C44" s="7">
        <v>8</v>
      </c>
      <c r="D44" s="7">
        <v>9</v>
      </c>
    </row>
    <row r="45" spans="1:30" ht="15" x14ac:dyDescent="0.3">
      <c r="A45" s="7">
        <v>3</v>
      </c>
      <c r="B45" s="7">
        <v>0</v>
      </c>
      <c r="C45" s="7">
        <v>10</v>
      </c>
      <c r="D45" s="7">
        <v>10</v>
      </c>
    </row>
    <row r="46" spans="1:30" ht="15" x14ac:dyDescent="0.3">
      <c r="A46" s="7">
        <v>4</v>
      </c>
      <c r="B46" s="7">
        <v>0</v>
      </c>
      <c r="C46" s="7">
        <v>4</v>
      </c>
      <c r="D46" s="7">
        <v>2</v>
      </c>
      <c r="F46" s="6"/>
      <c r="M46" s="6"/>
      <c r="T46" s="6"/>
    </row>
    <row r="47" spans="1:30" ht="15" x14ac:dyDescent="0.3">
      <c r="A47" s="7">
        <v>5</v>
      </c>
      <c r="B47" s="7">
        <v>0</v>
      </c>
      <c r="C47" s="7">
        <v>3</v>
      </c>
      <c r="D47" s="7">
        <v>2</v>
      </c>
    </row>
    <row r="48" spans="1:30" ht="15" x14ac:dyDescent="0.3">
      <c r="A48" s="7">
        <v>6</v>
      </c>
      <c r="B48" s="7">
        <v>0</v>
      </c>
      <c r="C48" s="7">
        <v>2</v>
      </c>
      <c r="D48" s="7">
        <v>0</v>
      </c>
    </row>
    <row r="51" spans="1:12" ht="15.6" x14ac:dyDescent="0.3">
      <c r="A51" s="16" t="s">
        <v>2653</v>
      </c>
      <c r="B51" s="16" t="s">
        <v>80</v>
      </c>
      <c r="C51" s="16"/>
      <c r="D51" s="16"/>
      <c r="E51" s="16"/>
      <c r="F51" s="16"/>
      <c r="G51" s="17"/>
      <c r="H51" s="17"/>
      <c r="I51" s="17"/>
      <c r="J51" s="17"/>
      <c r="K51" s="17"/>
      <c r="L51" s="17"/>
    </row>
    <row r="52" spans="1:12" ht="15.6" x14ac:dyDescent="0.3">
      <c r="A52" s="17" t="s">
        <v>76</v>
      </c>
      <c r="B52" s="17" t="s">
        <v>4</v>
      </c>
      <c r="C52" s="17" t="s">
        <v>5</v>
      </c>
      <c r="D52" s="17" t="s">
        <v>6</v>
      </c>
      <c r="E52" s="17" t="s">
        <v>94</v>
      </c>
      <c r="F52" s="17" t="s">
        <v>26</v>
      </c>
      <c r="G52" s="17" t="s">
        <v>103</v>
      </c>
      <c r="H52" s="17"/>
      <c r="I52" s="17"/>
      <c r="J52" s="17"/>
      <c r="K52" s="17"/>
      <c r="L52" s="17" t="s">
        <v>41</v>
      </c>
    </row>
    <row r="53" spans="1:12" ht="15.6" x14ac:dyDescent="0.3">
      <c r="A53" s="16" t="s">
        <v>0</v>
      </c>
      <c r="B53" s="17">
        <v>2</v>
      </c>
      <c r="C53" s="17">
        <v>4</v>
      </c>
      <c r="D53" s="17">
        <v>1</v>
      </c>
      <c r="E53" s="17">
        <f>AVERAGE(B53:D53)</f>
        <v>2.3333333333333335</v>
      </c>
      <c r="F53" s="17">
        <f>STDEV(B53:D53)</f>
        <v>1.5275252316519468</v>
      </c>
      <c r="G53" s="17">
        <v>7.06</v>
      </c>
      <c r="H53" s="17"/>
      <c r="I53" s="17" t="s">
        <v>0</v>
      </c>
      <c r="J53" s="17">
        <v>7.06</v>
      </c>
      <c r="K53" s="17">
        <v>1.5</v>
      </c>
      <c r="L53" s="17">
        <f>_xlfn.T.TEST(B53:D53,B54:D54,2,1)</f>
        <v>8.2600757501896638E-4</v>
      </c>
    </row>
    <row r="54" spans="1:12" ht="15.6" x14ac:dyDescent="0.3">
      <c r="A54" s="16" t="s">
        <v>72</v>
      </c>
      <c r="B54" s="17">
        <v>33</v>
      </c>
      <c r="C54" s="17">
        <v>33</v>
      </c>
      <c r="D54" s="17">
        <v>33</v>
      </c>
      <c r="E54" s="17">
        <f>AVERAGE(B54:D54)</f>
        <v>33</v>
      </c>
      <c r="F54" s="17">
        <f>STDEV(B54:D54)</f>
        <v>0</v>
      </c>
      <c r="G54" s="17">
        <v>100</v>
      </c>
      <c r="H54" s="17"/>
      <c r="I54" s="17" t="s">
        <v>72</v>
      </c>
      <c r="J54" s="17">
        <v>100</v>
      </c>
      <c r="K54" s="17">
        <v>0</v>
      </c>
      <c r="L54" s="17">
        <f>_xlfn.T.TEST(B53:D53,B55:D55,2,1)</f>
        <v>9.7513431285976935E-4</v>
      </c>
    </row>
    <row r="55" spans="1:12" ht="15.6" x14ac:dyDescent="0.3">
      <c r="A55" s="16" t="s">
        <v>1</v>
      </c>
      <c r="B55" s="17">
        <v>24</v>
      </c>
      <c r="C55" s="17">
        <v>26</v>
      </c>
      <c r="D55" s="17">
        <v>21</v>
      </c>
      <c r="E55" s="17">
        <f>AVERAGE(B55:D55)</f>
        <v>23.666666666666668</v>
      </c>
      <c r="F55" s="17">
        <f>STDEV(B55:D55)</f>
        <v>2.5166114784235836</v>
      </c>
      <c r="G55" s="17">
        <v>71.599999999999994</v>
      </c>
      <c r="H55" s="17"/>
      <c r="I55" s="17" t="s">
        <v>1</v>
      </c>
      <c r="J55" s="17">
        <v>71.599999999999994</v>
      </c>
      <c r="K55" s="17">
        <v>2.5</v>
      </c>
      <c r="L55" s="17"/>
    </row>
    <row r="56" spans="1:12" ht="15.6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1:12" x14ac:dyDescent="0.3">
      <c r="F57" s="4"/>
    </row>
    <row r="58" spans="1:12" x14ac:dyDescent="0.3">
      <c r="A58" s="3"/>
    </row>
    <row r="59" spans="1:12" x14ac:dyDescent="0.3">
      <c r="A59" s="3"/>
    </row>
    <row r="60" spans="1:12" x14ac:dyDescent="0.3">
      <c r="A60" s="3"/>
    </row>
    <row r="68" spans="1:11" x14ac:dyDescent="0.3">
      <c r="A68" s="3"/>
    </row>
    <row r="70" spans="1:11" x14ac:dyDescent="0.3">
      <c r="A70" s="3"/>
    </row>
    <row r="71" spans="1:11" x14ac:dyDescent="0.3">
      <c r="A71" s="3"/>
    </row>
    <row r="72" spans="1:11" x14ac:dyDescent="0.3">
      <c r="A72" s="3"/>
    </row>
    <row r="73" spans="1:11" x14ac:dyDescent="0.3">
      <c r="A73" s="3" t="s">
        <v>73</v>
      </c>
      <c r="B73" t="s">
        <v>80</v>
      </c>
    </row>
    <row r="74" spans="1:11" x14ac:dyDescent="0.3">
      <c r="A74" t="s">
        <v>76</v>
      </c>
      <c r="B74" t="s">
        <v>4</v>
      </c>
      <c r="C74" t="s">
        <v>5</v>
      </c>
      <c r="D74" t="s">
        <v>6</v>
      </c>
    </row>
    <row r="75" spans="1:11" x14ac:dyDescent="0.3">
      <c r="A75" s="3" t="s">
        <v>0</v>
      </c>
      <c r="B75">
        <v>2</v>
      </c>
      <c r="C75">
        <v>4</v>
      </c>
      <c r="D75">
        <v>1</v>
      </c>
      <c r="E75">
        <f>AVERAGE(B75:D75)</f>
        <v>2.3333333333333335</v>
      </c>
      <c r="F75">
        <f>STDEV(B75:D75)</f>
        <v>1.5275252316519468</v>
      </c>
      <c r="G75">
        <v>7.06</v>
      </c>
      <c r="I75" t="s">
        <v>0</v>
      </c>
      <c r="J75">
        <v>7.06</v>
      </c>
      <c r="K75">
        <v>1.5</v>
      </c>
    </row>
    <row r="76" spans="1:11" x14ac:dyDescent="0.3">
      <c r="A76" s="3" t="s">
        <v>72</v>
      </c>
      <c r="B76">
        <v>33</v>
      </c>
      <c r="C76">
        <v>33</v>
      </c>
      <c r="D76">
        <v>33</v>
      </c>
      <c r="E76">
        <f>AVERAGE(B76:D76)</f>
        <v>33</v>
      </c>
      <c r="F76">
        <f>STDEV(B76:D76)</f>
        <v>0</v>
      </c>
      <c r="G76">
        <v>100</v>
      </c>
      <c r="I76" t="s">
        <v>72</v>
      </c>
      <c r="J76">
        <v>100</v>
      </c>
      <c r="K76">
        <v>0</v>
      </c>
    </row>
    <row r="77" spans="1:11" x14ac:dyDescent="0.3">
      <c r="A77" s="3" t="s">
        <v>1</v>
      </c>
      <c r="B77">
        <v>24</v>
      </c>
      <c r="C77">
        <v>26</v>
      </c>
      <c r="D77">
        <v>21</v>
      </c>
      <c r="E77">
        <f>AVERAGE(B77:D77)</f>
        <v>23.666666666666668</v>
      </c>
      <c r="F77">
        <f>STDEV(B77:D77)</f>
        <v>2.5166114784235836</v>
      </c>
      <c r="G77">
        <v>71.599999999999994</v>
      </c>
      <c r="I77" t="s">
        <v>1</v>
      </c>
      <c r="J77">
        <v>71.599999999999994</v>
      </c>
      <c r="K77">
        <v>2.5</v>
      </c>
    </row>
    <row r="79" spans="1:11" x14ac:dyDescent="0.3">
      <c r="A79" t="s">
        <v>75</v>
      </c>
      <c r="F79" s="4" t="s">
        <v>41</v>
      </c>
    </row>
    <row r="80" spans="1:11" x14ac:dyDescent="0.3">
      <c r="A80" s="3" t="s">
        <v>0</v>
      </c>
      <c r="B80">
        <v>6.06</v>
      </c>
      <c r="C80">
        <v>12.12</v>
      </c>
      <c r="D80">
        <v>3.03</v>
      </c>
      <c r="E80">
        <f>STDEV(B80:D80)</f>
        <v>4.6284014519053969</v>
      </c>
    </row>
    <row r="81" spans="1:5" x14ac:dyDescent="0.3">
      <c r="A81" s="3" t="s">
        <v>72</v>
      </c>
      <c r="B81">
        <v>100</v>
      </c>
      <c r="C81">
        <v>100</v>
      </c>
      <c r="D81">
        <v>100</v>
      </c>
      <c r="E81">
        <f>STDEV(B81:D81)</f>
        <v>0</v>
      </c>
    </row>
    <row r="82" spans="1:5" x14ac:dyDescent="0.3">
      <c r="A82" s="3" t="s">
        <v>1</v>
      </c>
      <c r="B82">
        <v>72.7</v>
      </c>
      <c r="C82">
        <v>78.78</v>
      </c>
      <c r="D82">
        <v>63.63</v>
      </c>
      <c r="E82">
        <f>STDEV(B82:D82)</f>
        <v>7.6240168765115763</v>
      </c>
    </row>
  </sheetData>
  <mergeCells count="1">
    <mergeCell ref="B41:D4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tabSelected="1" workbookViewId="0">
      <selection activeCell="N125" sqref="N125"/>
    </sheetView>
  </sheetViews>
  <sheetFormatPr defaultRowHeight="14.4" x14ac:dyDescent="0.3"/>
  <cols>
    <col min="1" max="1" width="31" customWidth="1"/>
    <col min="2" max="2" width="21.21875" customWidth="1"/>
    <col min="10" max="10" width="22.44140625" customWidth="1"/>
  </cols>
  <sheetData>
    <row r="1" spans="1:8" ht="15.6" x14ac:dyDescent="0.3">
      <c r="A1" s="16" t="s">
        <v>2675</v>
      </c>
    </row>
    <row r="2" spans="1:8" ht="15" x14ac:dyDescent="0.3">
      <c r="A2" s="7" t="s">
        <v>2654</v>
      </c>
      <c r="B2" s="7"/>
      <c r="C2" s="7"/>
      <c r="D2" s="7"/>
      <c r="E2" s="7"/>
      <c r="F2" s="7"/>
      <c r="G2" s="7"/>
      <c r="H2" s="7"/>
    </row>
    <row r="3" spans="1:8" ht="15.6" thickBot="1" x14ac:dyDescent="0.35">
      <c r="A3" s="8" t="s">
        <v>185</v>
      </c>
      <c r="B3" s="8" t="s">
        <v>186</v>
      </c>
      <c r="C3" s="7"/>
      <c r="D3" s="7"/>
      <c r="E3" s="7"/>
      <c r="F3" s="7"/>
      <c r="G3" s="7"/>
      <c r="H3" s="7"/>
    </row>
    <row r="4" spans="1:8" ht="15" x14ac:dyDescent="0.3">
      <c r="A4" s="7" t="s">
        <v>192</v>
      </c>
      <c r="B4" s="9">
        <v>56.958607314841778</v>
      </c>
      <c r="C4" s="7"/>
      <c r="D4" s="7"/>
      <c r="E4" s="7"/>
      <c r="F4" s="7"/>
      <c r="G4" s="7"/>
      <c r="H4" s="7"/>
    </row>
    <row r="5" spans="1:8" ht="15" x14ac:dyDescent="0.3">
      <c r="A5" s="7" t="s">
        <v>187</v>
      </c>
      <c r="B5" s="9">
        <v>52.886056647693167</v>
      </c>
      <c r="C5" s="7"/>
      <c r="D5" s="7"/>
      <c r="E5" s="7"/>
      <c r="F5" s="7"/>
      <c r="G5" s="7"/>
      <c r="H5" s="7"/>
    </row>
    <row r="6" spans="1:8" ht="15" x14ac:dyDescent="0.3">
      <c r="A6" s="7" t="s">
        <v>191</v>
      </c>
      <c r="B6" s="9">
        <v>46.886056647693167</v>
      </c>
      <c r="C6" s="7"/>
      <c r="D6" s="7"/>
      <c r="E6" s="7"/>
      <c r="F6" s="7"/>
      <c r="G6" s="7"/>
      <c r="H6" s="7"/>
    </row>
    <row r="7" spans="1:8" ht="15" x14ac:dyDescent="0.3">
      <c r="A7" s="7" t="s">
        <v>209</v>
      </c>
      <c r="B7" s="9">
        <v>33.431798275933005</v>
      </c>
      <c r="C7" s="7"/>
      <c r="D7" s="7"/>
      <c r="E7" s="7"/>
      <c r="F7" s="7"/>
      <c r="G7" s="7"/>
      <c r="H7" s="7"/>
    </row>
    <row r="8" spans="1:8" ht="15" x14ac:dyDescent="0.3">
      <c r="A8" s="7" t="s">
        <v>200</v>
      </c>
      <c r="B8" s="9">
        <v>32.455931955649724</v>
      </c>
      <c r="C8" s="7"/>
      <c r="D8" s="7"/>
      <c r="E8" s="7"/>
      <c r="F8" s="7"/>
      <c r="G8" s="7"/>
      <c r="H8" s="7"/>
    </row>
    <row r="9" spans="1:8" ht="15" x14ac:dyDescent="0.3">
      <c r="A9" s="7" t="s">
        <v>204</v>
      </c>
      <c r="B9" s="9">
        <v>32.337242168318426</v>
      </c>
      <c r="C9" s="7"/>
      <c r="D9" s="7"/>
      <c r="E9" s="7"/>
      <c r="F9" s="7"/>
      <c r="G9" s="7"/>
      <c r="H9" s="7"/>
    </row>
    <row r="10" spans="1:8" ht="15" x14ac:dyDescent="0.3">
      <c r="A10" s="7" t="s">
        <v>196</v>
      </c>
      <c r="B10" s="9">
        <v>31.920818753952375</v>
      </c>
      <c r="C10" s="7"/>
      <c r="D10" s="7"/>
      <c r="E10" s="7"/>
      <c r="F10" s="7"/>
      <c r="G10" s="7"/>
      <c r="H10" s="7"/>
    </row>
    <row r="11" spans="1:8" ht="15" x14ac:dyDescent="0.3">
      <c r="A11" s="7" t="s">
        <v>194</v>
      </c>
      <c r="B11" s="9">
        <v>29.481486060122112</v>
      </c>
      <c r="C11" s="7"/>
      <c r="D11" s="7"/>
      <c r="E11" s="7"/>
      <c r="F11" s="7"/>
      <c r="G11" s="7"/>
      <c r="H11" s="7"/>
    </row>
    <row r="12" spans="1:8" ht="15" x14ac:dyDescent="0.3">
      <c r="A12" s="7" t="s">
        <v>208</v>
      </c>
      <c r="B12" s="9">
        <v>28.568636235841012</v>
      </c>
      <c r="C12" s="7"/>
      <c r="D12" s="7"/>
      <c r="E12" s="7"/>
      <c r="F12" s="7"/>
      <c r="G12" s="7"/>
      <c r="H12" s="7"/>
    </row>
    <row r="13" spans="1:8" ht="15" x14ac:dyDescent="0.3">
      <c r="A13" s="7" t="s">
        <v>206</v>
      </c>
      <c r="B13" s="9">
        <v>28.275724130399212</v>
      </c>
      <c r="C13" s="7"/>
      <c r="D13" s="7"/>
      <c r="E13" s="7"/>
      <c r="F13" s="7"/>
      <c r="G13" s="7"/>
      <c r="H13" s="7"/>
    </row>
    <row r="14" spans="1:8" ht="15" x14ac:dyDescent="0.3">
      <c r="A14" s="7" t="s">
        <v>2655</v>
      </c>
      <c r="B14" s="9">
        <v>28.259637310505756</v>
      </c>
      <c r="C14" s="7"/>
      <c r="D14" s="7"/>
      <c r="E14" s="7"/>
      <c r="F14" s="7"/>
      <c r="G14" s="7"/>
      <c r="H14" s="7"/>
    </row>
    <row r="15" spans="1:8" ht="15" x14ac:dyDescent="0.3">
      <c r="A15" s="7" t="s">
        <v>221</v>
      </c>
      <c r="B15" s="9">
        <v>27.958607314841775</v>
      </c>
      <c r="C15" s="7"/>
      <c r="D15" s="7"/>
      <c r="E15" s="7"/>
      <c r="F15" s="7"/>
      <c r="G15" s="7"/>
      <c r="H15" s="7"/>
    </row>
    <row r="16" spans="1:8" ht="15" x14ac:dyDescent="0.3">
      <c r="A16" s="7" t="s">
        <v>215</v>
      </c>
      <c r="B16" s="9">
        <v>27.142667503568731</v>
      </c>
      <c r="C16" s="7"/>
      <c r="D16" s="7"/>
      <c r="E16" s="7"/>
      <c r="F16" s="7"/>
      <c r="G16" s="7"/>
      <c r="H16" s="7"/>
    </row>
    <row r="17" spans="1:8" ht="15" x14ac:dyDescent="0.3">
      <c r="A17" s="7" t="s">
        <v>2656</v>
      </c>
      <c r="B17" s="9">
        <v>22.292429823902065</v>
      </c>
      <c r="C17" s="7"/>
      <c r="D17" s="7"/>
      <c r="E17" s="7"/>
      <c r="F17" s="7"/>
      <c r="G17" s="7"/>
      <c r="H17" s="7"/>
    </row>
    <row r="18" spans="1:8" ht="15" x14ac:dyDescent="0.3">
      <c r="A18" s="7" t="s">
        <v>2657</v>
      </c>
      <c r="B18" s="9">
        <v>20.481486060122112</v>
      </c>
      <c r="C18" s="7"/>
      <c r="D18" s="7"/>
      <c r="E18" s="7"/>
      <c r="F18" s="7"/>
      <c r="G18" s="7"/>
      <c r="H18" s="7"/>
    </row>
    <row r="19" spans="1:8" ht="15" x14ac:dyDescent="0.3">
      <c r="A19" s="7" t="s">
        <v>219</v>
      </c>
      <c r="B19" s="9">
        <v>20.397940008672037</v>
      </c>
      <c r="C19" s="7"/>
      <c r="D19" s="7"/>
      <c r="E19" s="7"/>
      <c r="F19" s="7"/>
      <c r="G19" s="7"/>
      <c r="H19" s="7"/>
    </row>
    <row r="20" spans="1:8" ht="15" x14ac:dyDescent="0.3">
      <c r="A20" s="7" t="s">
        <v>2658</v>
      </c>
      <c r="B20" s="9">
        <v>20.309803919971486</v>
      </c>
      <c r="C20" s="7"/>
      <c r="D20" s="7"/>
      <c r="E20" s="7"/>
      <c r="F20" s="7"/>
      <c r="G20" s="7"/>
      <c r="H20" s="7"/>
    </row>
    <row r="21" spans="1:8" ht="15" x14ac:dyDescent="0.3">
      <c r="A21" s="7" t="s">
        <v>2659</v>
      </c>
      <c r="B21" s="9">
        <v>19.769551078621728</v>
      </c>
      <c r="C21" s="7"/>
      <c r="D21" s="7"/>
      <c r="E21" s="7"/>
      <c r="F21" s="7"/>
      <c r="G21" s="7"/>
      <c r="H21" s="7"/>
    </row>
    <row r="22" spans="1:8" ht="15" x14ac:dyDescent="0.3">
      <c r="A22" s="7" t="s">
        <v>2660</v>
      </c>
      <c r="B22" s="9">
        <v>19.769551078621728</v>
      </c>
      <c r="C22" s="7"/>
      <c r="D22" s="7"/>
      <c r="E22" s="7"/>
      <c r="F22" s="7"/>
      <c r="G22" s="7"/>
      <c r="H22" s="7"/>
    </row>
    <row r="23" spans="1:8" ht="15" x14ac:dyDescent="0.3">
      <c r="A23" s="7" t="s">
        <v>2661</v>
      </c>
      <c r="B23" s="9">
        <v>19.366531544420415</v>
      </c>
      <c r="C23" s="7"/>
      <c r="D23" s="7"/>
      <c r="E23" s="7"/>
      <c r="F23" s="7"/>
      <c r="G23" s="7"/>
      <c r="H23" s="7"/>
    </row>
    <row r="24" spans="1:8" ht="15" x14ac:dyDescent="0.3">
      <c r="A24" s="7"/>
      <c r="B24" s="7"/>
      <c r="C24" s="7"/>
      <c r="D24" s="7"/>
      <c r="E24" s="7"/>
      <c r="F24" s="7"/>
      <c r="G24" s="7"/>
      <c r="H24" s="7"/>
    </row>
    <row r="25" spans="1:8" ht="15" x14ac:dyDescent="0.3">
      <c r="A25" s="7"/>
      <c r="B25" s="7"/>
      <c r="C25" s="7"/>
      <c r="D25" s="7"/>
      <c r="E25" s="7"/>
      <c r="F25" s="7"/>
      <c r="G25" s="7"/>
      <c r="H25" s="7"/>
    </row>
    <row r="26" spans="1:8" ht="15.6" thickBot="1" x14ac:dyDescent="0.35">
      <c r="A26" s="7"/>
      <c r="B26" s="36" t="s">
        <v>2662</v>
      </c>
      <c r="C26" s="37"/>
      <c r="D26" s="37"/>
      <c r="E26" s="37"/>
      <c r="F26" s="37"/>
      <c r="G26" s="37"/>
      <c r="H26" s="37"/>
    </row>
    <row r="27" spans="1:8" ht="15.6" thickBot="1" x14ac:dyDescent="0.35">
      <c r="A27" s="8" t="s">
        <v>185</v>
      </c>
      <c r="B27" s="8" t="s">
        <v>2663</v>
      </c>
      <c r="C27" s="8" t="s">
        <v>2664</v>
      </c>
      <c r="D27" s="8" t="s">
        <v>2665</v>
      </c>
      <c r="E27" s="8" t="s">
        <v>2666</v>
      </c>
      <c r="F27" s="8" t="s">
        <v>2667</v>
      </c>
      <c r="G27" s="8" t="s">
        <v>2668</v>
      </c>
      <c r="H27" s="8" t="s">
        <v>2669</v>
      </c>
    </row>
    <row r="28" spans="1:8" ht="15" x14ac:dyDescent="0.3">
      <c r="A28" s="7" t="s">
        <v>192</v>
      </c>
      <c r="B28" s="9">
        <v>56.958607314841778</v>
      </c>
      <c r="C28" s="9">
        <v>7.0581074285707285E-2</v>
      </c>
      <c r="D28" s="9">
        <v>4.0958607678906384E-2</v>
      </c>
      <c r="E28" s="9">
        <v>11.455931955649724</v>
      </c>
      <c r="F28" s="9">
        <v>1.8860566476931633</v>
      </c>
      <c r="G28" s="9">
        <v>5.5850266520291818</v>
      </c>
      <c r="H28" s="9">
        <v>0</v>
      </c>
    </row>
    <row r="29" spans="1:8" ht="15" x14ac:dyDescent="0.3">
      <c r="A29" s="7" t="s">
        <v>209</v>
      </c>
      <c r="B29" s="9">
        <v>33.431798275933005</v>
      </c>
      <c r="C29" s="9">
        <v>0</v>
      </c>
      <c r="D29" s="9">
        <v>0</v>
      </c>
      <c r="E29" s="9">
        <v>5.4948500216800937</v>
      </c>
      <c r="F29" s="9">
        <v>0.37675070960209955</v>
      </c>
      <c r="G29" s="9">
        <v>0</v>
      </c>
      <c r="H29" s="9">
        <v>0</v>
      </c>
    </row>
    <row r="30" spans="1:8" ht="15" x14ac:dyDescent="0.3">
      <c r="A30" s="7" t="s">
        <v>221</v>
      </c>
      <c r="B30" s="9">
        <v>27.958607314841775</v>
      </c>
      <c r="C30" s="9">
        <v>0.10237290870955855</v>
      </c>
      <c r="D30" s="9">
        <v>0</v>
      </c>
      <c r="E30" s="9">
        <v>2.4948500216800942</v>
      </c>
      <c r="F30" s="9">
        <v>0.82390874094431876</v>
      </c>
      <c r="G30" s="9">
        <v>1.4089353929735009</v>
      </c>
      <c r="H30" s="9">
        <v>0</v>
      </c>
    </row>
    <row r="31" spans="1:8" ht="15" x14ac:dyDescent="0.3">
      <c r="A31" s="7" t="s">
        <v>2670</v>
      </c>
      <c r="B31" s="9">
        <v>28.568636235841012</v>
      </c>
      <c r="C31" s="9">
        <v>0</v>
      </c>
      <c r="D31" s="9">
        <v>0</v>
      </c>
      <c r="E31" s="9">
        <v>5.1487416512809245</v>
      </c>
      <c r="F31" s="9">
        <v>0.82390874094431876</v>
      </c>
      <c r="G31" s="9">
        <v>0</v>
      </c>
      <c r="H31" s="9">
        <v>0</v>
      </c>
    </row>
    <row r="32" spans="1:8" ht="15" x14ac:dyDescent="0.3">
      <c r="A32" s="7" t="s">
        <v>200</v>
      </c>
      <c r="B32" s="9">
        <v>32.455931955649724</v>
      </c>
      <c r="C32" s="9">
        <v>0</v>
      </c>
      <c r="D32" s="9">
        <v>0</v>
      </c>
      <c r="E32" s="9">
        <v>2.9586073148417751</v>
      </c>
      <c r="F32" s="9">
        <v>1.8239087409443189</v>
      </c>
      <c r="G32" s="9">
        <v>0</v>
      </c>
      <c r="H32" s="9">
        <v>0</v>
      </c>
    </row>
    <row r="33" spans="1:8" ht="15" x14ac:dyDescent="0.3">
      <c r="A33" s="7" t="s">
        <v>219</v>
      </c>
      <c r="B33" s="9">
        <v>20.397940008672037</v>
      </c>
      <c r="C33" s="9">
        <v>0</v>
      </c>
      <c r="D33" s="9">
        <v>0</v>
      </c>
      <c r="E33" s="9">
        <v>4.6989700043360187</v>
      </c>
      <c r="F33" s="9">
        <v>0.50863830616572736</v>
      </c>
      <c r="G33" s="9">
        <v>0.30980391997148632</v>
      </c>
      <c r="H33" s="9">
        <v>0</v>
      </c>
    </row>
    <row r="34" spans="1:8" ht="15" x14ac:dyDescent="0.3">
      <c r="A34" s="7" t="s">
        <v>223</v>
      </c>
      <c r="B34" s="9">
        <v>17.823908740944319</v>
      </c>
      <c r="C34" s="9">
        <v>0</v>
      </c>
      <c r="D34" s="9">
        <v>0</v>
      </c>
      <c r="E34" s="9">
        <v>5.1191864077192086</v>
      </c>
      <c r="F34" s="9">
        <v>1.6197887582883939</v>
      </c>
      <c r="G34" s="9">
        <v>7.5720713938118356E-2</v>
      </c>
      <c r="H34" s="9">
        <v>0</v>
      </c>
    </row>
    <row r="35" spans="1:8" ht="15" x14ac:dyDescent="0.3">
      <c r="A35" s="7" t="s">
        <v>206</v>
      </c>
      <c r="B35" s="9">
        <v>28.275724130399212</v>
      </c>
      <c r="C35" s="9">
        <v>0</v>
      </c>
      <c r="D35" s="9">
        <v>0</v>
      </c>
      <c r="E35" s="9">
        <v>5.3767507096020992</v>
      </c>
      <c r="F35" s="9">
        <v>2.3979400086720375</v>
      </c>
      <c r="G35" s="9">
        <v>1.7212463990471711</v>
      </c>
      <c r="H35" s="9">
        <v>0</v>
      </c>
    </row>
    <row r="36" spans="1:8" ht="15" x14ac:dyDescent="0.3">
      <c r="A36" s="7" t="s">
        <v>2671</v>
      </c>
      <c r="B36" s="9">
        <v>15.638272163982407</v>
      </c>
      <c r="C36" s="9">
        <v>0</v>
      </c>
      <c r="D36" s="9">
        <v>0</v>
      </c>
      <c r="E36" s="9">
        <v>5.2146701649892329</v>
      </c>
      <c r="F36" s="9">
        <v>0.14266750356873156</v>
      </c>
      <c r="G36" s="9">
        <v>4.431798275933005</v>
      </c>
      <c r="H36" s="9">
        <v>0</v>
      </c>
    </row>
    <row r="37" spans="1:8" ht="15" x14ac:dyDescent="0.3">
      <c r="A37" s="7" t="s">
        <v>2672</v>
      </c>
      <c r="B37" s="9">
        <v>15.148741651280925</v>
      </c>
      <c r="C37" s="9">
        <v>0.22184874961635639</v>
      </c>
      <c r="D37" s="9">
        <v>0</v>
      </c>
      <c r="E37" s="9">
        <v>0.50863830616572736</v>
      </c>
      <c r="F37" s="9">
        <v>0.88605664769316317</v>
      </c>
      <c r="G37" s="9">
        <v>1.6382721639824072</v>
      </c>
      <c r="H37" s="9">
        <v>0</v>
      </c>
    </row>
    <row r="38" spans="1:8" ht="15" x14ac:dyDescent="0.3">
      <c r="A38" s="7" t="s">
        <v>2673</v>
      </c>
      <c r="B38" s="9">
        <v>4.431798275933005</v>
      </c>
      <c r="C38" s="9">
        <v>0</v>
      </c>
      <c r="D38" s="9">
        <v>0</v>
      </c>
      <c r="E38" s="9">
        <v>0</v>
      </c>
      <c r="F38" s="9">
        <v>0</v>
      </c>
      <c r="G38" s="9">
        <v>1.6989700043360187</v>
      </c>
      <c r="H38" s="9">
        <v>0</v>
      </c>
    </row>
    <row r="39" spans="1:8" ht="15" x14ac:dyDescent="0.3">
      <c r="A39" s="7" t="s">
        <v>2674</v>
      </c>
      <c r="B39" s="9">
        <v>1.9208187539523751</v>
      </c>
      <c r="C39" s="9">
        <v>0</v>
      </c>
      <c r="D39" s="9">
        <v>0</v>
      </c>
      <c r="E39" s="9">
        <v>2.3372421683184261</v>
      </c>
      <c r="F39" s="9">
        <v>0</v>
      </c>
      <c r="G39" s="9">
        <v>0</v>
      </c>
      <c r="H39" s="9">
        <v>0</v>
      </c>
    </row>
    <row r="40" spans="1:8" ht="15" x14ac:dyDescent="0.3">
      <c r="A40" s="7" t="s">
        <v>2657</v>
      </c>
      <c r="B40" s="9">
        <v>20.481486060122112</v>
      </c>
      <c r="C40" s="9">
        <v>0</v>
      </c>
      <c r="D40" s="9">
        <v>0</v>
      </c>
      <c r="E40" s="9">
        <v>5.0043648054024503</v>
      </c>
      <c r="F40" s="9">
        <v>0</v>
      </c>
      <c r="G40" s="9">
        <v>6.7695510786217259</v>
      </c>
      <c r="H40" s="9">
        <v>0</v>
      </c>
    </row>
    <row r="41" spans="1:8" ht="15.6" x14ac:dyDescent="0.3">
      <c r="A41" s="15"/>
      <c r="B41" s="7"/>
      <c r="C41" s="7"/>
      <c r="D41" s="7"/>
      <c r="E41" s="7"/>
      <c r="F41" s="7"/>
      <c r="G41" s="7"/>
      <c r="H41" s="7"/>
    </row>
    <row r="42" spans="1:8" ht="16.2" thickBot="1" x14ac:dyDescent="0.35">
      <c r="A42" s="15" t="s">
        <v>2690</v>
      </c>
      <c r="B42" s="36" t="s">
        <v>2676</v>
      </c>
      <c r="C42" s="36"/>
      <c r="D42" s="36"/>
    </row>
    <row r="43" spans="1:8" ht="15.6" thickBot="1" x14ac:dyDescent="0.35">
      <c r="A43" s="8"/>
      <c r="B43" s="8" t="s">
        <v>2677</v>
      </c>
      <c r="C43" s="8" t="s">
        <v>2678</v>
      </c>
      <c r="D43" s="8" t="s">
        <v>2679</v>
      </c>
    </row>
    <row r="44" spans="1:8" ht="15" x14ac:dyDescent="0.3">
      <c r="A44" s="7" t="s">
        <v>2680</v>
      </c>
      <c r="B44" s="7">
        <v>53</v>
      </c>
      <c r="C44" s="7">
        <v>80</v>
      </c>
      <c r="D44" s="7">
        <v>637</v>
      </c>
    </row>
    <row r="45" spans="1:8" ht="15" x14ac:dyDescent="0.3">
      <c r="A45" s="7" t="s">
        <v>2681</v>
      </c>
      <c r="B45" s="7">
        <v>4</v>
      </c>
      <c r="C45" s="7">
        <v>14</v>
      </c>
      <c r="D45" s="7">
        <v>835</v>
      </c>
    </row>
    <row r="46" spans="1:8" ht="15" x14ac:dyDescent="0.3">
      <c r="A46" s="7" t="s">
        <v>2682</v>
      </c>
      <c r="B46" s="7">
        <v>7</v>
      </c>
      <c r="C46" s="7">
        <v>1</v>
      </c>
      <c r="D46" s="7">
        <v>119</v>
      </c>
    </row>
    <row r="47" spans="1:8" ht="15" x14ac:dyDescent="0.3">
      <c r="A47" s="7" t="s">
        <v>2683</v>
      </c>
      <c r="B47" s="7">
        <v>15</v>
      </c>
      <c r="C47" s="7">
        <v>29</v>
      </c>
      <c r="D47" s="7">
        <v>308</v>
      </c>
    </row>
    <row r="48" spans="1:8" ht="15" x14ac:dyDescent="0.3">
      <c r="A48" s="7" t="s">
        <v>2684</v>
      </c>
      <c r="B48" s="7">
        <v>5</v>
      </c>
      <c r="C48" s="7">
        <v>19</v>
      </c>
      <c r="D48" s="7">
        <v>876</v>
      </c>
    </row>
    <row r="49" spans="1:8" ht="15" x14ac:dyDescent="0.3">
      <c r="A49" s="7" t="s">
        <v>2685</v>
      </c>
      <c r="B49" s="7">
        <v>51</v>
      </c>
      <c r="C49" s="7">
        <v>1</v>
      </c>
      <c r="D49" s="7">
        <v>500</v>
      </c>
    </row>
    <row r="50" spans="1:8" ht="15" x14ac:dyDescent="0.3">
      <c r="A50" s="7" t="s">
        <v>2686</v>
      </c>
      <c r="B50" s="7">
        <v>1</v>
      </c>
      <c r="C50" s="7">
        <v>3</v>
      </c>
      <c r="D50" s="7">
        <v>1669</v>
      </c>
    </row>
    <row r="51" spans="1:8" ht="15" x14ac:dyDescent="0.3">
      <c r="A51" s="7"/>
      <c r="B51" s="7"/>
      <c r="C51" s="7"/>
      <c r="D51" s="7"/>
    </row>
    <row r="52" spans="1:8" ht="15" x14ac:dyDescent="0.3">
      <c r="A52" s="7"/>
      <c r="B52" s="7"/>
      <c r="C52" s="7"/>
      <c r="D52" s="7"/>
    </row>
    <row r="53" spans="1:8" ht="15" x14ac:dyDescent="0.3">
      <c r="A53" s="7"/>
      <c r="B53" s="38" t="s">
        <v>2687</v>
      </c>
      <c r="C53" s="38"/>
      <c r="D53" s="7"/>
    </row>
    <row r="54" spans="1:8" ht="15.6" thickBot="1" x14ac:dyDescent="0.35">
      <c r="A54" s="8"/>
      <c r="B54" s="8" t="s">
        <v>2688</v>
      </c>
      <c r="C54" s="8" t="s">
        <v>2678</v>
      </c>
      <c r="D54" s="7"/>
    </row>
    <row r="55" spans="1:8" ht="15" x14ac:dyDescent="0.3">
      <c r="A55" s="7" t="s">
        <v>2663</v>
      </c>
      <c r="B55" s="14">
        <v>8.3202511773940349E-2</v>
      </c>
      <c r="C55" s="14">
        <v>0.12558869701726844</v>
      </c>
      <c r="D55" s="7"/>
    </row>
    <row r="56" spans="1:8" ht="15" x14ac:dyDescent="0.3">
      <c r="A56" s="7" t="s">
        <v>2664</v>
      </c>
      <c r="B56" s="14">
        <v>4.7904191616766467E-3</v>
      </c>
      <c r="C56" s="14">
        <v>1.6766467065868262E-2</v>
      </c>
      <c r="D56" s="7"/>
    </row>
    <row r="57" spans="1:8" ht="15" x14ac:dyDescent="0.3">
      <c r="A57" s="7" t="s">
        <v>2665</v>
      </c>
      <c r="B57" s="14">
        <v>5.8823529411764705E-2</v>
      </c>
      <c r="C57" s="14">
        <v>8.4033613445378148E-3</v>
      </c>
      <c r="D57" s="7"/>
    </row>
    <row r="58" spans="1:8" ht="15" x14ac:dyDescent="0.3">
      <c r="A58" s="7" t="s">
        <v>2666</v>
      </c>
      <c r="B58" s="14">
        <v>4.8701298701298704E-2</v>
      </c>
      <c r="C58" s="14">
        <v>9.4155844155844159E-2</v>
      </c>
      <c r="D58" s="7"/>
    </row>
    <row r="59" spans="1:8" ht="15" x14ac:dyDescent="0.3">
      <c r="A59" s="7" t="s">
        <v>2667</v>
      </c>
      <c r="B59" s="14">
        <v>5.7077625570776253E-3</v>
      </c>
      <c r="C59" s="14">
        <v>2.1689497716894976E-2</v>
      </c>
      <c r="D59" s="7"/>
    </row>
    <row r="60" spans="1:8" ht="15" x14ac:dyDescent="0.3">
      <c r="A60" s="7" t="s">
        <v>2668</v>
      </c>
      <c r="B60" s="14">
        <v>0.10199999999999999</v>
      </c>
      <c r="C60" s="14">
        <v>2E-3</v>
      </c>
      <c r="D60" s="7"/>
    </row>
    <row r="61" spans="1:8" ht="15" x14ac:dyDescent="0.3">
      <c r="A61" s="7" t="s">
        <v>2669</v>
      </c>
      <c r="B61" s="14">
        <v>5.9916117435590175E-4</v>
      </c>
      <c r="C61" s="14">
        <v>1.7974835230677051E-3</v>
      </c>
      <c r="D61" s="7"/>
    </row>
    <row r="64" spans="1:8" ht="16.2" thickBot="1" x14ac:dyDescent="0.35">
      <c r="A64" s="15" t="s">
        <v>2689</v>
      </c>
      <c r="B64" s="36" t="s">
        <v>2691</v>
      </c>
      <c r="C64" s="36"/>
      <c r="D64" s="36"/>
      <c r="E64" s="36"/>
      <c r="F64" s="36"/>
      <c r="G64" s="36"/>
      <c r="H64" s="36"/>
    </row>
    <row r="65" spans="1:8" ht="15.6" thickBot="1" x14ac:dyDescent="0.35">
      <c r="A65" s="8"/>
      <c r="B65" s="8" t="s">
        <v>2663</v>
      </c>
      <c r="C65" s="8" t="s">
        <v>2664</v>
      </c>
      <c r="D65" s="8" t="s">
        <v>2665</v>
      </c>
      <c r="E65" s="8" t="s">
        <v>2666</v>
      </c>
      <c r="F65" s="8" t="s">
        <v>2667</v>
      </c>
      <c r="G65" s="8" t="s">
        <v>2668</v>
      </c>
      <c r="H65" s="8" t="s">
        <v>2669</v>
      </c>
    </row>
    <row r="66" spans="1:8" ht="15" x14ac:dyDescent="0.3">
      <c r="A66" s="7" t="s">
        <v>2692</v>
      </c>
      <c r="B66" s="7">
        <v>23</v>
      </c>
      <c r="C66" s="7">
        <v>31</v>
      </c>
      <c r="D66" s="7">
        <v>9</v>
      </c>
      <c r="E66" s="7">
        <v>15</v>
      </c>
      <c r="F66" s="7">
        <v>29</v>
      </c>
      <c r="G66" s="7">
        <v>44</v>
      </c>
      <c r="H66" s="7">
        <v>64</v>
      </c>
    </row>
    <row r="67" spans="1:8" ht="15" x14ac:dyDescent="0.3">
      <c r="A67" s="7" t="s">
        <v>228</v>
      </c>
      <c r="B67" s="7">
        <v>182</v>
      </c>
      <c r="C67" s="7">
        <v>92</v>
      </c>
      <c r="D67" s="7">
        <v>7</v>
      </c>
      <c r="E67" s="7">
        <v>86</v>
      </c>
      <c r="F67" s="7">
        <v>124</v>
      </c>
      <c r="G67" s="7">
        <v>34</v>
      </c>
      <c r="H67" s="7">
        <v>66</v>
      </c>
    </row>
    <row r="68" spans="1:8" ht="15" x14ac:dyDescent="0.3">
      <c r="A68" s="7" t="s">
        <v>2693</v>
      </c>
      <c r="B68" s="7">
        <v>10</v>
      </c>
      <c r="C68" s="7">
        <v>9</v>
      </c>
      <c r="D68" s="7">
        <v>1</v>
      </c>
      <c r="E68" s="7">
        <v>6</v>
      </c>
      <c r="F68" s="7">
        <v>3</v>
      </c>
      <c r="G68" s="7">
        <v>7</v>
      </c>
      <c r="H68" s="7">
        <v>19</v>
      </c>
    </row>
    <row r="69" spans="1:8" ht="15" x14ac:dyDescent="0.3">
      <c r="A69" s="7"/>
      <c r="B69" s="7"/>
      <c r="C69" s="7"/>
      <c r="D69" s="7"/>
      <c r="E69" s="7"/>
      <c r="F69" s="7"/>
      <c r="G69" s="7"/>
      <c r="H69" s="7"/>
    </row>
    <row r="70" spans="1:8" ht="15" x14ac:dyDescent="0.3">
      <c r="A70" s="7"/>
      <c r="B70" s="7"/>
      <c r="C70" s="7"/>
      <c r="D70" s="7"/>
      <c r="E70" s="7"/>
      <c r="F70" s="7"/>
      <c r="G70" s="7"/>
      <c r="H70" s="7"/>
    </row>
    <row r="71" spans="1:8" ht="15.6" thickBot="1" x14ac:dyDescent="0.35">
      <c r="A71" s="7"/>
      <c r="B71" s="36" t="s">
        <v>2687</v>
      </c>
      <c r="C71" s="36"/>
      <c r="D71" s="36"/>
      <c r="E71" s="36"/>
      <c r="F71" s="36"/>
      <c r="G71" s="36"/>
      <c r="H71" s="36"/>
    </row>
    <row r="72" spans="1:8" ht="15.6" thickBot="1" x14ac:dyDescent="0.35">
      <c r="A72" s="8"/>
      <c r="B72" s="8" t="s">
        <v>2663</v>
      </c>
      <c r="C72" s="8" t="s">
        <v>2664</v>
      </c>
      <c r="D72" s="8" t="s">
        <v>2665</v>
      </c>
      <c r="E72" s="8" t="s">
        <v>2666</v>
      </c>
      <c r="F72" s="8" t="s">
        <v>2667</v>
      </c>
      <c r="G72" s="8" t="s">
        <v>2668</v>
      </c>
      <c r="H72" s="8" t="s">
        <v>2669</v>
      </c>
    </row>
    <row r="73" spans="1:8" ht="15" x14ac:dyDescent="0.3">
      <c r="A73" s="7" t="s">
        <v>2692</v>
      </c>
      <c r="B73" s="14">
        <v>3.6106750392464679E-2</v>
      </c>
      <c r="C73" s="14">
        <v>3.7125748502994015E-2</v>
      </c>
      <c r="D73" s="14">
        <v>7.5630252100840331E-2</v>
      </c>
      <c r="E73" s="14">
        <v>4.8701298701298704E-2</v>
      </c>
      <c r="F73" s="14">
        <v>3.3105022831050226E-2</v>
      </c>
      <c r="G73" s="14">
        <v>8.7999999999999995E-2</v>
      </c>
      <c r="H73" s="14">
        <v>3.8346315158777712E-2</v>
      </c>
    </row>
    <row r="74" spans="1:8" ht="15" x14ac:dyDescent="0.3">
      <c r="A74" s="7" t="s">
        <v>228</v>
      </c>
      <c r="B74" s="14">
        <v>0.2857142857142857</v>
      </c>
      <c r="C74" s="14">
        <v>0.11017964071856287</v>
      </c>
      <c r="D74" s="14">
        <v>5.8823529411764705E-2</v>
      </c>
      <c r="E74" s="14">
        <v>0.2792207792207792</v>
      </c>
      <c r="F74" s="14">
        <v>0.14155251141552511</v>
      </c>
      <c r="G74" s="14">
        <v>6.8000000000000005E-2</v>
      </c>
      <c r="H74" s="14">
        <v>3.9544637507489516E-2</v>
      </c>
    </row>
    <row r="75" spans="1:8" ht="15" x14ac:dyDescent="0.3">
      <c r="A75" s="7" t="s">
        <v>2693</v>
      </c>
      <c r="B75" s="14">
        <v>1.5698587127158554E-2</v>
      </c>
      <c r="C75" s="14">
        <v>1.0778443113772455E-2</v>
      </c>
      <c r="D75" s="14">
        <v>8.4033613445378148E-3</v>
      </c>
      <c r="E75" s="14">
        <v>1.948051948051948E-2</v>
      </c>
      <c r="F75" s="14">
        <v>3.4246575342465752E-3</v>
      </c>
      <c r="G75" s="14">
        <v>1.4E-2</v>
      </c>
      <c r="H75" s="14">
        <v>1.1384062312762133E-2</v>
      </c>
    </row>
    <row r="78" spans="1:8" ht="16.2" thickBot="1" x14ac:dyDescent="0.35">
      <c r="A78" s="15" t="s">
        <v>2694</v>
      </c>
      <c r="B78" s="36" t="s">
        <v>2691</v>
      </c>
      <c r="C78" s="36"/>
    </row>
    <row r="79" spans="1:8" ht="15.6" thickBot="1" x14ac:dyDescent="0.35">
      <c r="A79" s="8"/>
      <c r="B79" s="8" t="s">
        <v>2677</v>
      </c>
      <c r="C79" s="8" t="s">
        <v>2678</v>
      </c>
    </row>
    <row r="80" spans="1:8" ht="15" x14ac:dyDescent="0.3">
      <c r="A80" s="7" t="s">
        <v>2692</v>
      </c>
      <c r="B80" s="7">
        <v>51</v>
      </c>
      <c r="C80" s="7">
        <v>3</v>
      </c>
    </row>
    <row r="81" spans="1:5" ht="15" x14ac:dyDescent="0.3">
      <c r="A81" s="7" t="s">
        <v>228</v>
      </c>
      <c r="B81" s="7">
        <v>24</v>
      </c>
      <c r="C81" s="7">
        <v>116</v>
      </c>
    </row>
    <row r="82" spans="1:5" ht="15" x14ac:dyDescent="0.3">
      <c r="A82" s="7" t="s">
        <v>2693</v>
      </c>
      <c r="B82" s="7">
        <v>6</v>
      </c>
      <c r="C82" s="7">
        <v>2</v>
      </c>
    </row>
    <row r="83" spans="1:5" ht="15" x14ac:dyDescent="0.3">
      <c r="A83" s="7"/>
      <c r="B83" s="7"/>
      <c r="C83" s="7"/>
    </row>
    <row r="84" spans="1:5" ht="15" x14ac:dyDescent="0.3">
      <c r="A84" s="7"/>
      <c r="B84" s="7"/>
      <c r="C84" s="7"/>
    </row>
    <row r="85" spans="1:5" ht="15.6" thickBot="1" x14ac:dyDescent="0.35">
      <c r="A85" s="7"/>
      <c r="B85" s="36" t="s">
        <v>2691</v>
      </c>
      <c r="C85" s="36"/>
    </row>
    <row r="86" spans="1:5" ht="15.6" thickBot="1" x14ac:dyDescent="0.35">
      <c r="A86" s="8"/>
      <c r="B86" s="8" t="s">
        <v>2677</v>
      </c>
      <c r="C86" s="8" t="s">
        <v>2678</v>
      </c>
    </row>
    <row r="87" spans="1:5" ht="15" x14ac:dyDescent="0.3">
      <c r="A87" s="7" t="s">
        <v>2692</v>
      </c>
      <c r="B87" s="9">
        <v>0.27567567567567569</v>
      </c>
      <c r="C87" s="9">
        <v>1.7241379310344827E-2</v>
      </c>
    </row>
    <row r="88" spans="1:5" ht="15" x14ac:dyDescent="0.3">
      <c r="A88" s="7" t="s">
        <v>228</v>
      </c>
      <c r="B88" s="9">
        <v>0.12972972972972974</v>
      </c>
      <c r="C88" s="9">
        <v>0.66666666666666663</v>
      </c>
    </row>
    <row r="89" spans="1:5" ht="15" x14ac:dyDescent="0.3">
      <c r="A89" s="7" t="s">
        <v>2693</v>
      </c>
      <c r="B89" s="9">
        <v>3.2432432432432434E-2</v>
      </c>
      <c r="C89" s="9">
        <v>1.1494252873563218E-2</v>
      </c>
    </row>
    <row r="92" spans="1:5" ht="16.2" thickBot="1" x14ac:dyDescent="0.35">
      <c r="A92" s="15" t="s">
        <v>2699</v>
      </c>
      <c r="B92" s="36" t="s">
        <v>2691</v>
      </c>
      <c r="C92" s="36"/>
      <c r="D92" s="36"/>
      <c r="E92" s="36"/>
    </row>
    <row r="93" spans="1:5" ht="15.6" thickBot="1" x14ac:dyDescent="0.35">
      <c r="A93" s="8"/>
      <c r="B93" s="8" t="s">
        <v>2695</v>
      </c>
      <c r="C93" s="8" t="s">
        <v>2696</v>
      </c>
      <c r="D93" s="8" t="s">
        <v>2697</v>
      </c>
      <c r="E93" s="8" t="s">
        <v>2698</v>
      </c>
    </row>
    <row r="94" spans="1:5" ht="15" x14ac:dyDescent="0.3">
      <c r="A94" s="7" t="s">
        <v>2677</v>
      </c>
      <c r="B94" s="7">
        <v>7</v>
      </c>
      <c r="C94" s="7">
        <v>64</v>
      </c>
      <c r="D94" s="7">
        <v>4</v>
      </c>
      <c r="E94" s="7">
        <v>185</v>
      </c>
    </row>
    <row r="95" spans="1:5" ht="15" x14ac:dyDescent="0.3">
      <c r="A95" s="7" t="s">
        <v>2678</v>
      </c>
      <c r="B95" s="7">
        <v>52</v>
      </c>
      <c r="C95" s="7">
        <v>6</v>
      </c>
      <c r="D95" s="7">
        <v>5</v>
      </c>
      <c r="E95" s="7">
        <v>174</v>
      </c>
    </row>
    <row r="96" spans="1:5" ht="15" x14ac:dyDescent="0.3">
      <c r="A96" s="7"/>
      <c r="B96" s="7"/>
      <c r="C96" s="7"/>
      <c r="D96" s="7"/>
      <c r="E96" s="7"/>
    </row>
    <row r="97" spans="1:5" ht="15" x14ac:dyDescent="0.3">
      <c r="A97" s="7"/>
      <c r="B97" s="7"/>
      <c r="C97" s="7"/>
      <c r="D97" s="7"/>
      <c r="E97" s="7"/>
    </row>
    <row r="98" spans="1:5" ht="15.6" thickBot="1" x14ac:dyDescent="0.35">
      <c r="A98" s="7"/>
      <c r="B98" s="36" t="s">
        <v>2687</v>
      </c>
      <c r="C98" s="36"/>
      <c r="D98" s="36"/>
      <c r="E98" s="7"/>
    </row>
    <row r="99" spans="1:5" ht="15.6" thickBot="1" x14ac:dyDescent="0.35">
      <c r="A99" s="8"/>
      <c r="B99" s="8" t="s">
        <v>2695</v>
      </c>
      <c r="C99" s="8" t="s">
        <v>2696</v>
      </c>
      <c r="D99" s="8" t="s">
        <v>2697</v>
      </c>
      <c r="E99" s="7"/>
    </row>
    <row r="100" spans="1:5" ht="15" x14ac:dyDescent="0.3">
      <c r="A100" s="7" t="s">
        <v>2677</v>
      </c>
      <c r="B100" s="14">
        <v>3.783783783783784E-2</v>
      </c>
      <c r="C100" s="14">
        <v>0.34594594594594597</v>
      </c>
      <c r="D100" s="14">
        <v>2.1621621621621623E-2</v>
      </c>
      <c r="E100" s="7"/>
    </row>
    <row r="101" spans="1:5" ht="15" x14ac:dyDescent="0.3">
      <c r="A101" s="7" t="s">
        <v>2678</v>
      </c>
      <c r="B101" s="14">
        <v>0.2988505747126437</v>
      </c>
      <c r="C101" s="14">
        <v>3.4482758620689655E-2</v>
      </c>
      <c r="D101" s="14">
        <v>2.8735632183908046E-2</v>
      </c>
      <c r="E101" s="7"/>
    </row>
    <row r="102" spans="1:5" ht="15" x14ac:dyDescent="0.3">
      <c r="A102" s="7"/>
      <c r="B102" s="7"/>
      <c r="C102" s="7"/>
      <c r="D102" s="7"/>
      <c r="E102" s="7"/>
    </row>
    <row r="105" spans="1:5" ht="16.2" thickBot="1" x14ac:dyDescent="0.35">
      <c r="A105" s="15" t="s">
        <v>2700</v>
      </c>
      <c r="B105" s="36" t="s">
        <v>2691</v>
      </c>
      <c r="C105" s="36"/>
      <c r="D105" s="36"/>
      <c r="E105" s="36"/>
    </row>
    <row r="106" spans="1:5" ht="15.6" thickBot="1" x14ac:dyDescent="0.35">
      <c r="A106" s="7"/>
      <c r="B106" s="8" t="s">
        <v>2695</v>
      </c>
      <c r="C106" s="8" t="s">
        <v>2696</v>
      </c>
      <c r="D106" s="8" t="s">
        <v>2697</v>
      </c>
      <c r="E106" s="8" t="s">
        <v>2698</v>
      </c>
    </row>
    <row r="107" spans="1:5" ht="15" x14ac:dyDescent="0.3">
      <c r="A107" s="7" t="s">
        <v>2680</v>
      </c>
      <c r="B107" s="7">
        <v>121</v>
      </c>
      <c r="C107" s="7">
        <v>68</v>
      </c>
      <c r="D107" s="7">
        <v>17</v>
      </c>
      <c r="E107" s="7">
        <v>637</v>
      </c>
    </row>
    <row r="108" spans="1:5" ht="15" x14ac:dyDescent="0.3">
      <c r="A108" s="7" t="s">
        <v>2681</v>
      </c>
      <c r="B108" s="7">
        <v>80</v>
      </c>
      <c r="C108" s="7">
        <v>66</v>
      </c>
      <c r="D108" s="7">
        <v>14</v>
      </c>
      <c r="E108" s="7">
        <v>835</v>
      </c>
    </row>
    <row r="109" spans="1:5" ht="15" x14ac:dyDescent="0.3">
      <c r="A109" s="7" t="s">
        <v>2682</v>
      </c>
      <c r="B109" s="7">
        <v>10</v>
      </c>
      <c r="C109" s="7">
        <v>27</v>
      </c>
      <c r="D109" s="7">
        <v>0</v>
      </c>
      <c r="E109" s="7">
        <v>119</v>
      </c>
    </row>
    <row r="110" spans="1:5" ht="15" x14ac:dyDescent="0.3">
      <c r="A110" s="7" t="s">
        <v>2683</v>
      </c>
      <c r="B110" s="7">
        <v>49</v>
      </c>
      <c r="C110" s="7">
        <v>35</v>
      </c>
      <c r="D110" s="7">
        <v>3</v>
      </c>
      <c r="E110" s="7">
        <v>308</v>
      </c>
    </row>
    <row r="111" spans="1:5" ht="15" x14ac:dyDescent="0.3">
      <c r="A111" s="7" t="s">
        <v>2684</v>
      </c>
      <c r="B111" s="7">
        <v>96</v>
      </c>
      <c r="C111" s="7">
        <v>52</v>
      </c>
      <c r="D111" s="7">
        <v>12</v>
      </c>
      <c r="E111" s="7">
        <v>876</v>
      </c>
    </row>
    <row r="112" spans="1:5" ht="15" x14ac:dyDescent="0.3">
      <c r="A112" s="7" t="s">
        <v>2685</v>
      </c>
      <c r="B112" s="7">
        <v>20</v>
      </c>
      <c r="C112" s="7">
        <v>92</v>
      </c>
      <c r="D112" s="7">
        <v>8</v>
      </c>
      <c r="E112" s="7">
        <v>500</v>
      </c>
    </row>
    <row r="113" spans="1:14" ht="15" x14ac:dyDescent="0.3">
      <c r="A113" s="7" t="s">
        <v>2686</v>
      </c>
      <c r="B113" s="7">
        <v>65</v>
      </c>
      <c r="C113" s="7">
        <v>101</v>
      </c>
      <c r="D113" s="7">
        <v>5</v>
      </c>
      <c r="E113" s="7">
        <v>1669</v>
      </c>
    </row>
    <row r="114" spans="1:14" ht="15" x14ac:dyDescent="0.3">
      <c r="A114" s="7"/>
      <c r="B114" s="7"/>
      <c r="C114" s="7"/>
      <c r="D114" s="7"/>
      <c r="E114" s="7"/>
    </row>
    <row r="115" spans="1:14" ht="15" x14ac:dyDescent="0.3">
      <c r="A115" s="7"/>
      <c r="B115" s="7"/>
      <c r="C115" s="7"/>
      <c r="D115" s="7"/>
      <c r="E115" s="7"/>
    </row>
    <row r="116" spans="1:14" ht="15" x14ac:dyDescent="0.3">
      <c r="A116" s="7"/>
      <c r="B116" s="7"/>
      <c r="C116" s="7"/>
      <c r="D116" s="7"/>
      <c r="E116" s="7"/>
    </row>
    <row r="117" spans="1:14" ht="15.6" thickBot="1" x14ac:dyDescent="0.35">
      <c r="A117" s="7"/>
      <c r="B117" s="36" t="s">
        <v>2687</v>
      </c>
      <c r="C117" s="36"/>
      <c r="D117" s="36"/>
      <c r="E117" s="7"/>
    </row>
    <row r="118" spans="1:14" ht="15.6" thickBot="1" x14ac:dyDescent="0.35">
      <c r="A118" s="8"/>
      <c r="B118" s="8" t="s">
        <v>2695</v>
      </c>
      <c r="C118" s="8" t="s">
        <v>2696</v>
      </c>
      <c r="D118" s="8" t="s">
        <v>2697</v>
      </c>
      <c r="E118" s="7"/>
    </row>
    <row r="119" spans="1:14" ht="15" x14ac:dyDescent="0.3">
      <c r="A119" s="7" t="s">
        <v>2663</v>
      </c>
      <c r="B119" s="9">
        <v>0.18995290423861852</v>
      </c>
      <c r="C119" s="9">
        <v>0.10675039246467818</v>
      </c>
      <c r="D119" s="9">
        <v>2.6687598116169546E-2</v>
      </c>
      <c r="E119" s="7"/>
    </row>
    <row r="120" spans="1:14" ht="15" x14ac:dyDescent="0.3">
      <c r="A120" s="7" t="s">
        <v>2664</v>
      </c>
      <c r="B120" s="9">
        <v>9.580838323353294E-2</v>
      </c>
      <c r="C120" s="9">
        <v>7.9041916167664678E-2</v>
      </c>
      <c r="D120" s="9">
        <v>1.6766467065868262E-2</v>
      </c>
      <c r="E120" s="7"/>
    </row>
    <row r="121" spans="1:14" ht="15" x14ac:dyDescent="0.3">
      <c r="A121" s="7" t="s">
        <v>2665</v>
      </c>
      <c r="B121" s="9">
        <v>8.4033613445378158E-2</v>
      </c>
      <c r="C121" s="9">
        <v>0.22689075630252101</v>
      </c>
      <c r="D121" s="9">
        <v>0</v>
      </c>
      <c r="E121" s="7"/>
    </row>
    <row r="122" spans="1:14" ht="15" x14ac:dyDescent="0.3">
      <c r="A122" s="7" t="s">
        <v>2666</v>
      </c>
      <c r="B122" s="9">
        <v>0.15909090909090909</v>
      </c>
      <c r="C122" s="9">
        <v>0.11363636363636363</v>
      </c>
      <c r="D122" s="9">
        <v>9.74025974025974E-3</v>
      </c>
      <c r="E122" s="7"/>
    </row>
    <row r="123" spans="1:14" ht="15" x14ac:dyDescent="0.3">
      <c r="A123" s="7" t="s">
        <v>2667</v>
      </c>
      <c r="B123" s="9">
        <v>0.1095890410958904</v>
      </c>
      <c r="C123" s="9">
        <v>5.9360730593607303E-2</v>
      </c>
      <c r="D123" s="9">
        <v>1.3698630136986301E-2</v>
      </c>
      <c r="E123" s="7"/>
    </row>
    <row r="124" spans="1:14" ht="15" x14ac:dyDescent="0.3">
      <c r="A124" s="7" t="s">
        <v>2668</v>
      </c>
      <c r="B124" s="9">
        <v>0.04</v>
      </c>
      <c r="C124" s="9">
        <v>0.184</v>
      </c>
      <c r="D124" s="9">
        <v>1.6E-2</v>
      </c>
      <c r="E124" s="7"/>
    </row>
    <row r="125" spans="1:14" ht="15" x14ac:dyDescent="0.3">
      <c r="A125" s="7" t="s">
        <v>2669</v>
      </c>
      <c r="B125" s="9">
        <v>3.8945476333133611E-2</v>
      </c>
      <c r="C125" s="9">
        <v>6.0515278609946078E-2</v>
      </c>
      <c r="D125" s="9">
        <v>2.9958058717795086E-3</v>
      </c>
      <c r="E125" s="7"/>
    </row>
    <row r="126" spans="1:14" ht="15.6" x14ac:dyDescent="0.3">
      <c r="A126" s="15" t="s">
        <v>2701</v>
      </c>
      <c r="B126" s="7"/>
      <c r="C126" s="7"/>
      <c r="D126" s="7"/>
      <c r="E126" s="7"/>
    </row>
    <row r="127" spans="1:14" ht="15.6" x14ac:dyDescent="0.3">
      <c r="A127" s="17" t="s">
        <v>42</v>
      </c>
      <c r="B127" s="17"/>
      <c r="C127" s="17"/>
      <c r="D127" s="17"/>
      <c r="E127" s="17"/>
      <c r="F127" s="17" t="s">
        <v>176</v>
      </c>
      <c r="G127" s="17"/>
      <c r="H127" s="17"/>
      <c r="I127" s="17"/>
      <c r="J127" s="17"/>
      <c r="K127" s="17" t="s">
        <v>84</v>
      </c>
      <c r="L127" s="17"/>
      <c r="M127" s="17"/>
      <c r="N127" s="17"/>
    </row>
    <row r="128" spans="1:14" ht="15.6" x14ac:dyDescent="0.3">
      <c r="A128" s="17" t="s">
        <v>44</v>
      </c>
      <c r="B128" s="17" t="s">
        <v>45</v>
      </c>
      <c r="C128" s="17" t="s">
        <v>46</v>
      </c>
      <c r="D128" s="17" t="s">
        <v>47</v>
      </c>
      <c r="E128" s="17" t="s">
        <v>99</v>
      </c>
      <c r="F128" s="17" t="s">
        <v>44</v>
      </c>
      <c r="G128" s="17" t="s">
        <v>45</v>
      </c>
      <c r="H128" s="17"/>
      <c r="I128" s="17"/>
      <c r="J128" s="17"/>
      <c r="K128" s="17" t="s">
        <v>44</v>
      </c>
      <c r="L128" s="17"/>
      <c r="M128" s="17"/>
      <c r="N128" s="17"/>
    </row>
    <row r="129" spans="1:14" ht="15.6" x14ac:dyDescent="0.3">
      <c r="A129" s="17">
        <v>32.176369999999999</v>
      </c>
      <c r="B129" s="17">
        <v>31.67474</v>
      </c>
      <c r="C129" s="17">
        <v>26.224810000000002</v>
      </c>
      <c r="D129" s="17">
        <v>23.189430000000002</v>
      </c>
      <c r="E129" s="17">
        <f>AVERAGE(C129:D129)</f>
        <v>24.707120000000003</v>
      </c>
      <c r="F129" s="17">
        <v>1</v>
      </c>
      <c r="G129" s="17">
        <v>0.41487600000000002</v>
      </c>
      <c r="H129" s="17"/>
      <c r="I129" s="17"/>
      <c r="J129" s="17" t="s">
        <v>68</v>
      </c>
      <c r="K129" s="17">
        <v>1.329E-2</v>
      </c>
      <c r="L129" s="17"/>
      <c r="M129" s="17"/>
      <c r="N129" s="17"/>
    </row>
    <row r="130" spans="1:14" ht="15.6" x14ac:dyDescent="0.3">
      <c r="A130" s="17">
        <v>30.108730000000001</v>
      </c>
      <c r="B130" s="17">
        <v>28.51444</v>
      </c>
      <c r="C130" s="17">
        <v>25.180350000000001</v>
      </c>
      <c r="D130" s="17">
        <v>20.716519999999999</v>
      </c>
      <c r="E130" s="17">
        <f t="shared" ref="E130:E164" si="0">AVERAGE(C130:D130)</f>
        <v>22.948435</v>
      </c>
      <c r="F130" s="17">
        <v>1.2388079999999999</v>
      </c>
      <c r="G130" s="17">
        <v>1.096093</v>
      </c>
      <c r="H130" s="17"/>
      <c r="I130" s="17"/>
      <c r="J130" s="17" t="s">
        <v>69</v>
      </c>
      <c r="K130" s="17">
        <v>4.8299999999999998E-4</v>
      </c>
      <c r="L130" s="17"/>
      <c r="M130" s="17"/>
      <c r="N130" s="17"/>
    </row>
    <row r="131" spans="1:14" ht="15.6" x14ac:dyDescent="0.3">
      <c r="A131" s="17">
        <v>32.146819999999998</v>
      </c>
      <c r="B131" s="17">
        <v>28.833939999999998</v>
      </c>
      <c r="C131" s="17">
        <v>24.644179999999999</v>
      </c>
      <c r="D131" s="17">
        <v>21.131489999999999</v>
      </c>
      <c r="E131" s="17">
        <f t="shared" si="0"/>
        <v>22.887834999999999</v>
      </c>
      <c r="F131" s="17">
        <v>0.28922700000000001</v>
      </c>
      <c r="G131" s="17">
        <v>0.84221999999999997</v>
      </c>
      <c r="H131" s="17"/>
      <c r="I131" s="17"/>
      <c r="J131" s="17" t="s">
        <v>70</v>
      </c>
      <c r="K131" s="17">
        <v>7.4209999999999996E-3</v>
      </c>
      <c r="L131" s="17"/>
      <c r="M131" s="17"/>
      <c r="N131" s="17"/>
    </row>
    <row r="132" spans="1:14" ht="15.6" x14ac:dyDescent="0.3">
      <c r="A132" s="17">
        <v>32.370179999999998</v>
      </c>
      <c r="B132" s="17">
        <v>27.733920000000001</v>
      </c>
      <c r="C132" s="17">
        <v>23.700710000000001</v>
      </c>
      <c r="D132" s="17">
        <v>19.654640000000001</v>
      </c>
      <c r="E132" s="17">
        <f t="shared" si="0"/>
        <v>21.677675000000001</v>
      </c>
      <c r="F132" s="17">
        <v>0.10707899999999999</v>
      </c>
      <c r="G132" s="17">
        <v>0.78031799999999996</v>
      </c>
      <c r="H132" s="17"/>
      <c r="I132" s="17"/>
      <c r="J132" s="17" t="s">
        <v>71</v>
      </c>
      <c r="K132" s="17">
        <v>1.668E-3</v>
      </c>
      <c r="L132" s="17"/>
      <c r="M132" s="17"/>
      <c r="N132" s="17"/>
    </row>
    <row r="133" spans="1:14" ht="15.6" x14ac:dyDescent="0.3">
      <c r="A133" s="17">
        <v>30.25733</v>
      </c>
      <c r="B133" s="17">
        <v>28.73536</v>
      </c>
      <c r="C133" s="17">
        <v>25.183890000000002</v>
      </c>
      <c r="D133" s="17">
        <v>20.890080000000001</v>
      </c>
      <c r="E133" s="17">
        <f t="shared" si="0"/>
        <v>23.036985000000001</v>
      </c>
      <c r="F133" s="17">
        <v>1.188307</v>
      </c>
      <c r="G133" s="17">
        <v>1</v>
      </c>
      <c r="H133" s="17"/>
      <c r="I133" s="17"/>
      <c r="J133" s="17"/>
      <c r="K133" s="17"/>
      <c r="L133" s="17"/>
      <c r="M133" s="17"/>
      <c r="N133" s="17"/>
    </row>
    <row r="134" spans="1:14" ht="15.6" x14ac:dyDescent="0.3">
      <c r="A134" s="17">
        <v>29.950320000000001</v>
      </c>
      <c r="B134" s="17">
        <v>28.23725</v>
      </c>
      <c r="C134" s="17">
        <v>25.271229999999999</v>
      </c>
      <c r="D134" s="17">
        <v>20.62519</v>
      </c>
      <c r="E134" s="17">
        <f t="shared" si="0"/>
        <v>22.94821</v>
      </c>
      <c r="F134" s="17">
        <v>1.3823639999999999</v>
      </c>
      <c r="G134" s="17">
        <v>1.3280719999999999</v>
      </c>
      <c r="H134" s="17"/>
      <c r="I134" s="17"/>
      <c r="J134" s="17"/>
      <c r="K134" s="17"/>
      <c r="L134" s="17"/>
      <c r="M134" s="17"/>
      <c r="N134" s="17"/>
    </row>
    <row r="135" spans="1:14" ht="15.6" x14ac:dyDescent="0.3">
      <c r="A135" s="17">
        <v>32.297899999999998</v>
      </c>
      <c r="B135" s="17">
        <v>28.81344</v>
      </c>
      <c r="C135" s="17">
        <v>24.992509999999999</v>
      </c>
      <c r="D135" s="17">
        <v>21.10539</v>
      </c>
      <c r="E135" s="17">
        <f t="shared" si="0"/>
        <v>23.048949999999998</v>
      </c>
      <c r="F135" s="17">
        <v>0.29124499999999998</v>
      </c>
      <c r="G135" s="17">
        <v>0.955206</v>
      </c>
      <c r="H135" s="17"/>
      <c r="I135" s="17"/>
      <c r="J135" s="17"/>
      <c r="K135" s="17"/>
      <c r="L135" s="17"/>
      <c r="M135" s="17"/>
      <c r="N135" s="17"/>
    </row>
    <row r="136" spans="1:14" ht="15.6" x14ac:dyDescent="0.3">
      <c r="A136" s="17">
        <v>33.210639999999998</v>
      </c>
      <c r="B136" s="17">
        <v>28.2361</v>
      </c>
      <c r="C136" s="17">
        <v>24.680029999999999</v>
      </c>
      <c r="D136" s="17">
        <v>21.192240000000002</v>
      </c>
      <c r="E136" s="17">
        <f t="shared" si="0"/>
        <v>22.936135</v>
      </c>
      <c r="F136" s="17">
        <v>0.143065</v>
      </c>
      <c r="G136" s="17">
        <v>1.3180449999999999</v>
      </c>
      <c r="H136" s="17"/>
      <c r="I136" s="17"/>
      <c r="J136" s="17"/>
      <c r="K136" s="17"/>
      <c r="L136" s="17"/>
      <c r="M136" s="17"/>
      <c r="N136" s="17"/>
    </row>
    <row r="137" spans="1:14" ht="15.6" x14ac:dyDescent="0.3">
      <c r="A137" s="17">
        <v>27.565819999999999</v>
      </c>
      <c r="B137" s="17">
        <v>26.766359999999999</v>
      </c>
      <c r="C137" s="17">
        <v>23.47315</v>
      </c>
      <c r="D137" s="17">
        <v>19.41872</v>
      </c>
      <c r="E137" s="17">
        <f t="shared" si="0"/>
        <v>21.445934999999999</v>
      </c>
      <c r="F137" s="17">
        <v>2.5480079999999998</v>
      </c>
      <c r="G137" s="17">
        <v>1.2994950000000001</v>
      </c>
      <c r="H137" s="17"/>
      <c r="I137" s="17"/>
      <c r="J137" s="17"/>
      <c r="K137" s="17"/>
      <c r="L137" s="17"/>
      <c r="M137" s="17"/>
      <c r="N137" s="17"/>
    </row>
    <row r="138" spans="1:14" ht="15.6" x14ac:dyDescent="0.3">
      <c r="A138" s="17">
        <v>29.309429999999999</v>
      </c>
      <c r="B138" s="17">
        <v>26.897539999999999</v>
      </c>
      <c r="C138" s="17">
        <v>23.698869999999999</v>
      </c>
      <c r="D138" s="17">
        <v>19.274270000000001</v>
      </c>
      <c r="E138" s="17">
        <f t="shared" si="0"/>
        <v>21.48657</v>
      </c>
      <c r="F138" s="17">
        <v>0.78262600000000004</v>
      </c>
      <c r="G138" s="17">
        <v>1.2204470000000001</v>
      </c>
      <c r="H138" s="17"/>
      <c r="I138" s="17"/>
      <c r="J138" s="17"/>
      <c r="K138" s="17"/>
      <c r="L138" s="17"/>
      <c r="M138" s="17"/>
      <c r="N138" s="17"/>
    </row>
    <row r="139" spans="1:14" ht="15.6" x14ac:dyDescent="0.3">
      <c r="A139" s="17">
        <v>28.809950000000001</v>
      </c>
      <c r="B139" s="17">
        <v>25.744980000000002</v>
      </c>
      <c r="C139" s="17">
        <v>22.42531</v>
      </c>
      <c r="D139" s="17">
        <v>18.321269999999998</v>
      </c>
      <c r="E139" s="17">
        <f t="shared" si="0"/>
        <v>20.373289999999997</v>
      </c>
      <c r="F139" s="17">
        <v>0.51142299999999996</v>
      </c>
      <c r="G139" s="17">
        <v>1.25413</v>
      </c>
      <c r="H139" s="17"/>
      <c r="I139" s="17"/>
      <c r="J139" s="17"/>
      <c r="K139" s="17"/>
      <c r="L139" s="17"/>
      <c r="M139" s="17"/>
      <c r="N139" s="17"/>
    </row>
    <row r="140" spans="1:14" ht="15.6" x14ac:dyDescent="0.3">
      <c r="A140" s="17">
        <v>29.462720000000001</v>
      </c>
      <c r="B140" s="17">
        <v>26.23133</v>
      </c>
      <c r="C140" s="17">
        <v>22.772739999999999</v>
      </c>
      <c r="D140" s="17">
        <v>18.569369999999999</v>
      </c>
      <c r="E140" s="17">
        <f t="shared" si="0"/>
        <v>20.671054999999999</v>
      </c>
      <c r="F140" s="17">
        <v>0.39986300000000002</v>
      </c>
      <c r="G140" s="17">
        <v>1.1004510000000001</v>
      </c>
      <c r="H140" s="17"/>
      <c r="I140" s="17"/>
      <c r="J140" s="17"/>
      <c r="K140" s="17"/>
      <c r="L140" s="17"/>
      <c r="M140" s="17"/>
      <c r="N140" s="17"/>
    </row>
    <row r="141" spans="1:14" ht="15.6" x14ac:dyDescent="0.3">
      <c r="A141" s="17">
        <v>30.84083</v>
      </c>
      <c r="B141" s="17">
        <v>30.23283</v>
      </c>
      <c r="C141" s="17">
        <v>25.006979999999999</v>
      </c>
      <c r="D141" s="17">
        <v>22.2273</v>
      </c>
      <c r="E141" s="17">
        <f t="shared" si="0"/>
        <v>23.617139999999999</v>
      </c>
      <c r="F141" s="17">
        <v>1.1855560000000001</v>
      </c>
      <c r="G141" s="17">
        <v>0.52949299999999999</v>
      </c>
      <c r="H141" s="17"/>
      <c r="I141" s="17"/>
      <c r="J141" s="17"/>
      <c r="K141" s="17"/>
      <c r="L141" s="17"/>
      <c r="M141" s="17"/>
      <c r="N141" s="17"/>
    </row>
    <row r="142" spans="1:14" ht="15.6" x14ac:dyDescent="0.3">
      <c r="A142" s="17">
        <v>29.770409999999998</v>
      </c>
      <c r="B142" s="17">
        <v>28.83174</v>
      </c>
      <c r="C142" s="17">
        <v>24.820119999999999</v>
      </c>
      <c r="D142" s="17">
        <v>20.208909999999999</v>
      </c>
      <c r="E142" s="17">
        <f t="shared" si="0"/>
        <v>22.514514999999999</v>
      </c>
      <c r="F142" s="17">
        <v>1.159381</v>
      </c>
      <c r="G142" s="17">
        <v>0.65118900000000002</v>
      </c>
      <c r="H142" s="17"/>
      <c r="I142" s="17"/>
      <c r="J142" s="17"/>
      <c r="K142" s="17"/>
      <c r="L142" s="17"/>
      <c r="M142" s="17"/>
      <c r="N142" s="17"/>
    </row>
    <row r="143" spans="1:14" ht="15.6" x14ac:dyDescent="0.3">
      <c r="A143" s="17">
        <v>31.631630000000001</v>
      </c>
      <c r="B143" s="17">
        <v>28.38017</v>
      </c>
      <c r="C143" s="17">
        <v>24.866489999999999</v>
      </c>
      <c r="D143" s="17">
        <v>20.855979999999999</v>
      </c>
      <c r="E143" s="17">
        <f t="shared" si="0"/>
        <v>22.861235000000001</v>
      </c>
      <c r="F143" s="17">
        <v>0.405804</v>
      </c>
      <c r="G143" s="17">
        <v>1.132444</v>
      </c>
      <c r="H143" s="17"/>
      <c r="I143" s="17"/>
      <c r="J143" s="17"/>
      <c r="K143" s="17"/>
      <c r="L143" s="17"/>
      <c r="M143" s="17"/>
      <c r="N143" s="17"/>
    </row>
    <row r="144" spans="1:14" ht="15.6" x14ac:dyDescent="0.3">
      <c r="A144" s="17">
        <v>34.637860000000003</v>
      </c>
      <c r="B144" s="17">
        <v>29.096360000000001</v>
      </c>
      <c r="C144" s="17">
        <v>25.390689999999999</v>
      </c>
      <c r="D144" s="17">
        <v>20.994890000000002</v>
      </c>
      <c r="E144" s="17">
        <f t="shared" si="0"/>
        <v>23.192790000000002</v>
      </c>
      <c r="F144" s="17">
        <v>6.3556000000000001E-2</v>
      </c>
      <c r="G144" s="17">
        <v>0.867421</v>
      </c>
      <c r="H144" s="17"/>
      <c r="I144" s="17"/>
      <c r="J144" s="17"/>
      <c r="K144" s="17"/>
      <c r="L144" s="17"/>
      <c r="M144" s="17"/>
      <c r="N144" s="17"/>
    </row>
    <row r="145" spans="1:14" ht="15.6" x14ac:dyDescent="0.3">
      <c r="A145" s="17">
        <v>28.020569999999999</v>
      </c>
      <c r="B145" s="17">
        <v>27.678799999999999</v>
      </c>
      <c r="C145" s="17">
        <v>24.75967</v>
      </c>
      <c r="D145" s="17">
        <v>20.162040000000001</v>
      </c>
      <c r="E145" s="17">
        <f t="shared" si="0"/>
        <v>22.460855000000002</v>
      </c>
      <c r="F145" s="17">
        <v>3.7568709999999998</v>
      </c>
      <c r="G145" s="17">
        <v>1.3951549999999999</v>
      </c>
      <c r="H145" s="17"/>
      <c r="I145" s="17"/>
      <c r="J145" s="17"/>
      <c r="K145" s="17"/>
      <c r="L145" s="17"/>
      <c r="M145" s="17"/>
      <c r="N145" s="17"/>
    </row>
    <row r="146" spans="1:14" ht="15.6" x14ac:dyDescent="0.3">
      <c r="A146" s="17">
        <v>29.369039999999998</v>
      </c>
      <c r="B146" s="17">
        <v>27.91911</v>
      </c>
      <c r="C146" s="17">
        <v>24.573619999999998</v>
      </c>
      <c r="D146" s="17">
        <v>20.318200000000001</v>
      </c>
      <c r="E146" s="17">
        <f t="shared" si="0"/>
        <v>22.445909999999998</v>
      </c>
      <c r="F146" s="17">
        <v>1.460162</v>
      </c>
      <c r="G146" s="17">
        <v>1.1689179999999999</v>
      </c>
      <c r="H146" s="17"/>
      <c r="I146" s="17"/>
      <c r="J146" s="17"/>
      <c r="K146" s="17"/>
      <c r="L146" s="17"/>
      <c r="M146" s="17"/>
      <c r="N146" s="17"/>
    </row>
    <row r="147" spans="1:14" ht="15.6" x14ac:dyDescent="0.3">
      <c r="A147" s="17">
        <v>31.779679999999999</v>
      </c>
      <c r="B147" s="17">
        <v>27.914110000000001</v>
      </c>
      <c r="C147" s="17">
        <v>24.822790000000001</v>
      </c>
      <c r="D147" s="17">
        <v>20.83135</v>
      </c>
      <c r="E147" s="17">
        <f t="shared" si="0"/>
        <v>22.827069999999999</v>
      </c>
      <c r="F147" s="17">
        <v>0.35765599999999997</v>
      </c>
      <c r="G147" s="17">
        <v>1.5276670000000001</v>
      </c>
      <c r="H147" s="17"/>
      <c r="I147" s="17"/>
      <c r="J147" s="17"/>
      <c r="K147" s="17"/>
      <c r="L147" s="17"/>
      <c r="M147" s="17"/>
      <c r="N147" s="17"/>
    </row>
    <row r="148" spans="1:14" ht="15.6" x14ac:dyDescent="0.3">
      <c r="A148" s="17">
        <v>32.26699</v>
      </c>
      <c r="B148" s="17">
        <v>28.309200000000001</v>
      </c>
      <c r="C148" s="17">
        <v>24.772300000000001</v>
      </c>
      <c r="D148" s="17">
        <v>21.387060000000002</v>
      </c>
      <c r="E148" s="17">
        <f t="shared" si="0"/>
        <v>23.079680000000003</v>
      </c>
      <c r="F148" s="17">
        <v>0.303956</v>
      </c>
      <c r="G148" s="17">
        <v>1.384002</v>
      </c>
      <c r="H148" s="17"/>
      <c r="I148" s="17"/>
      <c r="J148" s="17"/>
      <c r="K148" s="17"/>
      <c r="L148" s="17"/>
      <c r="M148" s="17"/>
      <c r="N148" s="17"/>
    </row>
    <row r="149" spans="1:14" ht="15.6" x14ac:dyDescent="0.3">
      <c r="A149" s="17">
        <v>26.97946</v>
      </c>
      <c r="B149" s="17">
        <v>25.248950000000001</v>
      </c>
      <c r="C149" s="17">
        <v>22.236899999999999</v>
      </c>
      <c r="D149" s="17">
        <v>17.461490000000001</v>
      </c>
      <c r="E149" s="17">
        <f t="shared" si="0"/>
        <v>19.849195000000002</v>
      </c>
      <c r="F149" s="17">
        <v>1.2648680000000001</v>
      </c>
      <c r="G149" s="17">
        <v>1.2299659999999999</v>
      </c>
      <c r="H149" s="17"/>
      <c r="I149" s="17"/>
      <c r="J149" s="17"/>
      <c r="K149" s="17"/>
      <c r="L149" s="17"/>
      <c r="M149" s="17"/>
      <c r="N149" s="17"/>
    </row>
    <row r="150" spans="1:14" ht="15.6" x14ac:dyDescent="0.3">
      <c r="A150" s="17">
        <v>26.91357</v>
      </c>
      <c r="B150" s="17">
        <v>25.929590000000001</v>
      </c>
      <c r="C150" s="17">
        <v>22.75582</v>
      </c>
      <c r="D150" s="17">
        <v>18.698129999999999</v>
      </c>
      <c r="E150" s="17">
        <f t="shared" si="0"/>
        <v>20.726974999999999</v>
      </c>
      <c r="F150" s="17">
        <v>2.4328630000000002</v>
      </c>
      <c r="G150" s="17">
        <v>1.410064</v>
      </c>
      <c r="H150" s="17"/>
      <c r="I150" s="17"/>
      <c r="J150" s="17"/>
      <c r="K150" s="17"/>
      <c r="L150" s="17"/>
      <c r="M150" s="17"/>
      <c r="N150" s="17"/>
    </row>
    <row r="151" spans="1:14" ht="15.6" x14ac:dyDescent="0.3">
      <c r="A151" s="17">
        <v>29.555040000000002</v>
      </c>
      <c r="B151" s="17">
        <v>26.12079</v>
      </c>
      <c r="C151" s="17">
        <v>22.855180000000001</v>
      </c>
      <c r="D151" s="17">
        <v>19.328489999999999</v>
      </c>
      <c r="E151" s="17">
        <f t="shared" si="0"/>
        <v>21.091835</v>
      </c>
      <c r="F151" s="17">
        <v>0.50210200000000005</v>
      </c>
      <c r="G151" s="17">
        <v>1.590435</v>
      </c>
      <c r="H151" s="17"/>
      <c r="I151" s="17"/>
      <c r="J151" s="17"/>
      <c r="K151" s="17"/>
      <c r="L151" s="17"/>
      <c r="M151" s="17"/>
      <c r="N151" s="17"/>
    </row>
    <row r="152" spans="1:14" ht="15.6" x14ac:dyDescent="0.3">
      <c r="A152" s="17">
        <v>29.275510000000001</v>
      </c>
      <c r="B152" s="17">
        <v>26.904509999999998</v>
      </c>
      <c r="C152" s="17">
        <v>22.819040000000001</v>
      </c>
      <c r="D152" s="17">
        <v>19.019390000000001</v>
      </c>
      <c r="E152" s="17">
        <f t="shared" si="0"/>
        <v>20.919215000000001</v>
      </c>
      <c r="F152" s="17">
        <v>0.54071899999999995</v>
      </c>
      <c r="G152" s="17">
        <v>0.81964800000000004</v>
      </c>
      <c r="H152" s="17"/>
      <c r="I152" s="17"/>
      <c r="J152" s="17"/>
      <c r="K152" s="17"/>
      <c r="L152" s="17"/>
      <c r="M152" s="17"/>
      <c r="N152" s="17"/>
    </row>
    <row r="153" spans="1:14" ht="15.6" x14ac:dyDescent="0.3">
      <c r="A153" s="17">
        <v>27.634309999999999</v>
      </c>
      <c r="B153" s="17">
        <v>29.384429999999998</v>
      </c>
      <c r="C153" s="17">
        <v>25.142749999999999</v>
      </c>
      <c r="D153" s="17">
        <v>21.706990000000001</v>
      </c>
      <c r="E153" s="17">
        <f t="shared" si="0"/>
        <v>23.424869999999999</v>
      </c>
      <c r="F153" s="17">
        <v>9.5785970000000002</v>
      </c>
      <c r="G153" s="17">
        <v>0.83440199999999998</v>
      </c>
      <c r="H153" s="17"/>
      <c r="I153" s="17"/>
      <c r="J153" s="17"/>
      <c r="K153" s="17"/>
      <c r="L153" s="17"/>
      <c r="M153" s="17"/>
      <c r="N153" s="17"/>
    </row>
    <row r="154" spans="1:14" ht="15.6" x14ac:dyDescent="0.3">
      <c r="A154" s="17">
        <v>26.574159999999999</v>
      </c>
      <c r="B154" s="17">
        <v>27.357749999999999</v>
      </c>
      <c r="C154" s="17">
        <v>23.789249999999999</v>
      </c>
      <c r="D154" s="17">
        <v>19.671199999999999</v>
      </c>
      <c r="E154" s="17">
        <f t="shared" si="0"/>
        <v>21.730224999999997</v>
      </c>
      <c r="F154" s="17">
        <v>6.170191</v>
      </c>
      <c r="G154" s="17">
        <v>1.050333</v>
      </c>
      <c r="H154" s="17"/>
      <c r="I154" s="17"/>
      <c r="J154" s="17"/>
      <c r="K154" s="17"/>
      <c r="L154" s="17"/>
      <c r="M154" s="17"/>
      <c r="N154" s="17"/>
    </row>
    <row r="155" spans="1:14" ht="15.6" x14ac:dyDescent="0.3">
      <c r="A155" s="17">
        <v>28.27364</v>
      </c>
      <c r="B155" s="17">
        <v>26.531829999999999</v>
      </c>
      <c r="C155" s="17">
        <v>24.24175</v>
      </c>
      <c r="D155" s="17">
        <v>20.334990000000001</v>
      </c>
      <c r="E155" s="17">
        <f t="shared" si="0"/>
        <v>22.28837</v>
      </c>
      <c r="F155" s="17">
        <v>2.7972070000000002</v>
      </c>
      <c r="G155" s="17">
        <v>2.7414130000000001</v>
      </c>
      <c r="H155" s="17"/>
      <c r="I155" s="17"/>
      <c r="J155" s="17"/>
      <c r="K155" s="17"/>
      <c r="L155" s="17"/>
      <c r="M155" s="17"/>
      <c r="N155" s="17"/>
    </row>
    <row r="156" spans="1:14" ht="15.6" x14ac:dyDescent="0.3">
      <c r="A156" s="17">
        <v>28.973269999999999</v>
      </c>
      <c r="B156" s="17">
        <v>28.07452</v>
      </c>
      <c r="C156" s="17">
        <v>24.35765</v>
      </c>
      <c r="D156" s="17">
        <v>20.534649999999999</v>
      </c>
      <c r="E156" s="17">
        <f t="shared" si="0"/>
        <v>22.446149999999999</v>
      </c>
      <c r="F156" s="17">
        <v>1.9213610000000001</v>
      </c>
      <c r="G156" s="17">
        <v>1.0497190000000001</v>
      </c>
      <c r="H156" s="17"/>
      <c r="I156" s="17"/>
      <c r="J156" s="17"/>
      <c r="K156" s="17"/>
      <c r="L156" s="17"/>
      <c r="M156" s="17"/>
      <c r="N156" s="17"/>
    </row>
    <row r="157" spans="1:14" ht="15.6" x14ac:dyDescent="0.3">
      <c r="A157" s="17">
        <v>27.855440000000002</v>
      </c>
      <c r="B157" s="17">
        <v>28.155190000000001</v>
      </c>
      <c r="C157" s="17">
        <v>24.768689999999999</v>
      </c>
      <c r="D157" s="17">
        <v>20.836099999999998</v>
      </c>
      <c r="E157" s="17">
        <f t="shared" si="0"/>
        <v>22.802394999999997</v>
      </c>
      <c r="F157" s="17">
        <v>5.3376460000000003</v>
      </c>
      <c r="G157" s="17">
        <v>1.2706649999999999</v>
      </c>
      <c r="H157" s="17"/>
      <c r="I157" s="17"/>
      <c r="J157" s="17"/>
      <c r="K157" s="17"/>
      <c r="L157" s="17"/>
      <c r="M157" s="17"/>
      <c r="N157" s="17"/>
    </row>
    <row r="158" spans="1:14" ht="15.6" x14ac:dyDescent="0.3">
      <c r="A158" s="17">
        <v>27.275279999999999</v>
      </c>
      <c r="B158" s="17">
        <v>27.572430000000001</v>
      </c>
      <c r="C158" s="17">
        <v>24.7121</v>
      </c>
      <c r="D158" s="17">
        <v>20.402619999999999</v>
      </c>
      <c r="E158" s="17">
        <f t="shared" si="0"/>
        <v>22.557359999999999</v>
      </c>
      <c r="F158" s="17">
        <v>6.7333749999999997</v>
      </c>
      <c r="G158" s="17">
        <v>1.6058140000000001</v>
      </c>
      <c r="H158" s="17"/>
      <c r="I158" s="17"/>
      <c r="J158" s="17"/>
      <c r="K158" s="17"/>
      <c r="L158" s="17"/>
      <c r="M158" s="17"/>
      <c r="N158" s="17"/>
    </row>
    <row r="159" spans="1:14" ht="15.6" x14ac:dyDescent="0.3">
      <c r="A159" s="17">
        <v>28.133780000000002</v>
      </c>
      <c r="B159" s="17">
        <v>28.786829999999998</v>
      </c>
      <c r="C159" s="17">
        <v>24.621020000000001</v>
      </c>
      <c r="D159" s="17">
        <v>20.731020000000001</v>
      </c>
      <c r="E159" s="17">
        <f t="shared" si="0"/>
        <v>22.676020000000001</v>
      </c>
      <c r="F159" s="17">
        <v>4.0319700000000003</v>
      </c>
      <c r="G159" s="17">
        <v>0.75134900000000004</v>
      </c>
      <c r="H159" s="17"/>
      <c r="I159" s="17"/>
      <c r="J159" s="17"/>
      <c r="K159" s="17"/>
      <c r="L159" s="17"/>
      <c r="M159" s="17"/>
      <c r="N159" s="17"/>
    </row>
    <row r="160" spans="1:14" ht="15.6" x14ac:dyDescent="0.3">
      <c r="A160" s="17">
        <v>29.521850000000001</v>
      </c>
      <c r="B160" s="17">
        <v>28.501000000000001</v>
      </c>
      <c r="C160" s="17">
        <v>25.03191</v>
      </c>
      <c r="D160" s="17">
        <v>21.414159999999999</v>
      </c>
      <c r="E160" s="17">
        <f t="shared" si="0"/>
        <v>23.223034999999999</v>
      </c>
      <c r="F160" s="17">
        <v>2.250804</v>
      </c>
      <c r="G160" s="17">
        <v>1.3383039999999999</v>
      </c>
      <c r="H160" s="17"/>
      <c r="I160" s="17"/>
      <c r="J160" s="17"/>
      <c r="K160" s="17"/>
      <c r="L160" s="17"/>
      <c r="M160" s="17"/>
      <c r="N160" s="17"/>
    </row>
    <row r="161" spans="1:14" ht="15.6" x14ac:dyDescent="0.3">
      <c r="A161" s="17">
        <v>24.907609999999998</v>
      </c>
      <c r="B161" s="17">
        <v>25.732130000000002</v>
      </c>
      <c r="C161" s="17">
        <v>22.882829999999998</v>
      </c>
      <c r="D161" s="17">
        <v>18.693429999999999</v>
      </c>
      <c r="E161" s="17">
        <f t="shared" si="0"/>
        <v>20.788129999999999</v>
      </c>
      <c r="F161" s="17">
        <v>10.194839999999999</v>
      </c>
      <c r="G161" s="17">
        <v>1.6868939999999999</v>
      </c>
      <c r="H161" s="17"/>
      <c r="I161" s="17"/>
      <c r="J161" s="17"/>
      <c r="K161" s="17"/>
      <c r="L161" s="17"/>
      <c r="M161" s="17"/>
      <c r="N161" s="17"/>
    </row>
    <row r="162" spans="1:14" ht="15.6" x14ac:dyDescent="0.3">
      <c r="A162" s="17">
        <v>26.178439999999998</v>
      </c>
      <c r="B162" s="17">
        <v>25.562539999999998</v>
      </c>
      <c r="C162" s="17">
        <v>22.81466</v>
      </c>
      <c r="D162" s="17">
        <v>19.380859999999998</v>
      </c>
      <c r="E162" s="17">
        <f t="shared" si="0"/>
        <v>21.097760000000001</v>
      </c>
      <c r="F162" s="17">
        <v>5.2363670000000004</v>
      </c>
      <c r="G162" s="17">
        <v>2.351518</v>
      </c>
      <c r="H162" s="17"/>
      <c r="I162" s="17"/>
      <c r="J162" s="17"/>
      <c r="K162" s="17"/>
      <c r="L162" s="17"/>
      <c r="M162" s="17"/>
      <c r="N162" s="17"/>
    </row>
    <row r="163" spans="1:14" ht="15.6" x14ac:dyDescent="0.3">
      <c r="A163" s="17">
        <v>25.318560000000002</v>
      </c>
      <c r="B163" s="17">
        <v>26.592110000000002</v>
      </c>
      <c r="C163" s="17">
        <v>22.829640000000001</v>
      </c>
      <c r="D163" s="17">
        <v>19.081759999999999</v>
      </c>
      <c r="E163" s="17">
        <f t="shared" si="0"/>
        <v>20.9557</v>
      </c>
      <c r="F163" s="17">
        <v>8.6122689999999995</v>
      </c>
      <c r="G163" s="17">
        <v>1.043885</v>
      </c>
      <c r="H163" s="17"/>
      <c r="I163" s="17"/>
      <c r="J163" s="17"/>
      <c r="K163" s="17"/>
      <c r="L163" s="17"/>
      <c r="M163" s="17"/>
      <c r="N163" s="17"/>
    </row>
    <row r="164" spans="1:14" ht="15.6" x14ac:dyDescent="0.3">
      <c r="A164" s="17">
        <v>26.612500000000001</v>
      </c>
      <c r="B164" s="17">
        <v>26.302700000000002</v>
      </c>
      <c r="C164" s="17">
        <v>22.545349999999999</v>
      </c>
      <c r="D164" s="17">
        <v>18.743549999999999</v>
      </c>
      <c r="E164" s="17">
        <f t="shared" si="0"/>
        <v>20.644449999999999</v>
      </c>
      <c r="F164" s="17">
        <v>2.8307850000000001</v>
      </c>
      <c r="G164" s="17">
        <v>1.0282009999999999</v>
      </c>
      <c r="H164" s="17"/>
      <c r="I164" s="17"/>
      <c r="J164" s="17"/>
      <c r="K164" s="17"/>
      <c r="L164" s="17"/>
      <c r="M164" s="17"/>
      <c r="N164" s="17"/>
    </row>
    <row r="165" spans="1:14" ht="15.6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</row>
    <row r="166" spans="1:14" ht="15.6" x14ac:dyDescent="0.3">
      <c r="A166" s="17" t="s">
        <v>66</v>
      </c>
      <c r="B166" s="17"/>
      <c r="C166" s="17"/>
      <c r="D166" s="17"/>
      <c r="E166" s="17"/>
      <c r="F166" s="17" t="s">
        <v>43</v>
      </c>
      <c r="G166" s="17"/>
      <c r="H166" s="17"/>
      <c r="I166" s="17"/>
      <c r="J166" s="17"/>
      <c r="K166" s="17" t="s">
        <v>41</v>
      </c>
      <c r="L166" s="17"/>
      <c r="M166" s="17"/>
      <c r="N166" s="17"/>
    </row>
    <row r="167" spans="1:14" ht="15.6" x14ac:dyDescent="0.3">
      <c r="A167" s="17" t="s">
        <v>67</v>
      </c>
      <c r="B167" s="17" t="s">
        <v>46</v>
      </c>
      <c r="C167" s="17" t="s">
        <v>47</v>
      </c>
      <c r="D167" s="17"/>
      <c r="E167" s="17"/>
      <c r="F167" s="17" t="s">
        <v>67</v>
      </c>
      <c r="G167" s="17"/>
      <c r="H167" s="17"/>
      <c r="I167" s="17"/>
      <c r="J167" s="17"/>
      <c r="K167" s="17" t="s">
        <v>67</v>
      </c>
      <c r="L167" s="17"/>
      <c r="M167" s="17"/>
      <c r="N167" s="17"/>
    </row>
    <row r="168" spans="1:14" ht="15.6" x14ac:dyDescent="0.3">
      <c r="A168" s="17">
        <v>31.387560000000001</v>
      </c>
      <c r="B168" s="17">
        <v>28.469940000000001</v>
      </c>
      <c r="C168" s="17">
        <v>24.34065</v>
      </c>
      <c r="D168" s="17"/>
      <c r="E168" s="17"/>
      <c r="F168" s="17">
        <v>1</v>
      </c>
      <c r="G168" s="17"/>
      <c r="H168" s="17"/>
      <c r="I168" s="17"/>
      <c r="J168" s="17" t="s">
        <v>68</v>
      </c>
      <c r="K168" s="17">
        <v>1.127E-3</v>
      </c>
      <c r="L168" s="17"/>
      <c r="M168" s="17"/>
      <c r="N168" s="17"/>
    </row>
    <row r="169" spans="1:14" ht="15.6" x14ac:dyDescent="0.3">
      <c r="A169" s="17">
        <v>30.57076</v>
      </c>
      <c r="B169" s="17">
        <v>27.734079999999999</v>
      </c>
      <c r="C169" s="17">
        <v>23.280139999999999</v>
      </c>
      <c r="D169" s="17"/>
      <c r="E169" s="17"/>
      <c r="F169" s="17">
        <v>0.94515499999999997</v>
      </c>
      <c r="G169" s="17"/>
      <c r="H169" s="17"/>
      <c r="I169" s="17"/>
      <c r="J169" s="17" t="s">
        <v>69</v>
      </c>
      <c r="K169" s="17">
        <v>7.2099999999999996E-4</v>
      </c>
      <c r="L169" s="17"/>
      <c r="M169" s="17"/>
      <c r="N169" s="17"/>
    </row>
    <row r="170" spans="1:14" ht="15.6" x14ac:dyDescent="0.3">
      <c r="A170" s="17">
        <v>31.977160000000001</v>
      </c>
      <c r="B170" s="17">
        <v>27.59808</v>
      </c>
      <c r="C170" s="17">
        <v>23.906580000000002</v>
      </c>
      <c r="D170" s="17"/>
      <c r="E170" s="17"/>
      <c r="F170" s="17">
        <v>0.42262100000000002</v>
      </c>
      <c r="G170" s="17"/>
      <c r="H170" s="17"/>
      <c r="I170" s="17"/>
      <c r="J170" s="17" t="s">
        <v>70</v>
      </c>
      <c r="K170" s="17">
        <v>1.8303E-2</v>
      </c>
      <c r="L170" s="17"/>
      <c r="M170" s="17"/>
      <c r="N170" s="17"/>
    </row>
    <row r="171" spans="1:14" ht="15.6" x14ac:dyDescent="0.3">
      <c r="A171" s="17">
        <v>33.01435</v>
      </c>
      <c r="B171" s="17">
        <v>27.770569999999999</v>
      </c>
      <c r="C171" s="17">
        <v>23.517109999999999</v>
      </c>
      <c r="D171" s="17"/>
      <c r="E171" s="17"/>
      <c r="F171" s="17">
        <v>0.19101499999999999</v>
      </c>
      <c r="G171" s="17"/>
      <c r="H171" s="17"/>
      <c r="I171" s="17"/>
      <c r="J171" s="17" t="s">
        <v>71</v>
      </c>
      <c r="K171" s="17">
        <v>1.5280000000000001E-3</v>
      </c>
      <c r="L171" s="17"/>
      <c r="M171" s="17"/>
      <c r="N171" s="17"/>
    </row>
    <row r="172" spans="1:14" ht="15.6" x14ac:dyDescent="0.3">
      <c r="A172" s="17">
        <v>31.177620000000001</v>
      </c>
      <c r="B172" s="17">
        <v>28.482019999999999</v>
      </c>
      <c r="C172" s="17">
        <v>24.132930000000002</v>
      </c>
      <c r="D172" s="17"/>
      <c r="E172" s="17"/>
      <c r="F172" s="17">
        <v>1.0808139999999999</v>
      </c>
      <c r="G172" s="17"/>
      <c r="H172" s="17"/>
      <c r="I172" s="17"/>
      <c r="J172" s="17"/>
      <c r="K172" s="17"/>
      <c r="L172" s="17"/>
      <c r="M172" s="17"/>
      <c r="N172" s="17"/>
    </row>
    <row r="173" spans="1:14" ht="15.6" x14ac:dyDescent="0.3">
      <c r="A173" s="17">
        <v>30.510950000000001</v>
      </c>
      <c r="B173" s="17">
        <v>27.694130000000001</v>
      </c>
      <c r="C173" s="17">
        <v>23.102460000000001</v>
      </c>
      <c r="D173" s="17"/>
      <c r="E173" s="17"/>
      <c r="F173" s="17">
        <v>0.91358600000000001</v>
      </c>
      <c r="G173" s="17"/>
      <c r="H173" s="17"/>
      <c r="I173" s="17"/>
      <c r="J173" s="17"/>
      <c r="K173" s="17"/>
      <c r="L173" s="17"/>
      <c r="M173" s="17"/>
      <c r="N173" s="17"/>
    </row>
    <row r="174" spans="1:14" ht="15.6" x14ac:dyDescent="0.3">
      <c r="A174" s="17">
        <v>33.504370000000002</v>
      </c>
      <c r="B174" s="17">
        <v>27.988659999999999</v>
      </c>
      <c r="C174" s="17">
        <v>23.75742</v>
      </c>
      <c r="D174" s="17"/>
      <c r="E174" s="17"/>
      <c r="F174" s="17">
        <v>0.15942300000000001</v>
      </c>
      <c r="G174" s="17"/>
      <c r="H174" s="17"/>
      <c r="I174" s="17"/>
      <c r="J174" s="17"/>
      <c r="K174" s="17"/>
      <c r="L174" s="17"/>
      <c r="M174" s="17"/>
      <c r="N174" s="17"/>
    </row>
    <row r="175" spans="1:14" ht="15.6" x14ac:dyDescent="0.3">
      <c r="A175" s="17">
        <v>32.920119999999997</v>
      </c>
      <c r="B175" s="17">
        <v>27.93674</v>
      </c>
      <c r="C175" s="17">
        <v>24.00844</v>
      </c>
      <c r="D175" s="17"/>
      <c r="E175" s="17"/>
      <c r="F175" s="17">
        <v>0.25609199999999999</v>
      </c>
      <c r="G175" s="17"/>
      <c r="H175" s="17"/>
      <c r="I175" s="17"/>
      <c r="J175" s="17"/>
      <c r="K175" s="17"/>
      <c r="L175" s="17"/>
      <c r="M175" s="17"/>
      <c r="N175" s="17"/>
    </row>
    <row r="176" spans="1:14" ht="15.6" x14ac:dyDescent="0.3">
      <c r="A176" s="17">
        <v>29.524999999999999</v>
      </c>
      <c r="B176" s="17">
        <v>26.92652</v>
      </c>
      <c r="C176" s="17">
        <v>23.06457</v>
      </c>
      <c r="D176" s="17"/>
      <c r="E176" s="17"/>
      <c r="F176" s="17">
        <v>1.3687020000000001</v>
      </c>
      <c r="G176" s="17"/>
      <c r="H176" s="17"/>
      <c r="I176" s="17"/>
      <c r="J176" s="17"/>
      <c r="K176" s="17"/>
      <c r="L176" s="17"/>
      <c r="M176" s="17"/>
      <c r="N176" s="17"/>
    </row>
    <row r="177" spans="1:14" ht="15.6" x14ac:dyDescent="0.3">
      <c r="A177" s="17">
        <v>30.558319999999998</v>
      </c>
      <c r="B177" s="17">
        <v>27.071899999999999</v>
      </c>
      <c r="C177" s="17">
        <v>22.68374</v>
      </c>
      <c r="D177" s="17"/>
      <c r="E177" s="17"/>
      <c r="F177" s="17">
        <v>0.61632399999999998</v>
      </c>
      <c r="G177" s="17"/>
      <c r="H177" s="17"/>
      <c r="I177" s="17"/>
      <c r="J177" s="17"/>
      <c r="K177" s="17"/>
      <c r="L177" s="17"/>
      <c r="M177" s="17"/>
      <c r="N177" s="17"/>
    </row>
    <row r="178" spans="1:14" ht="15.6" x14ac:dyDescent="0.3">
      <c r="A178" s="17">
        <v>31.871379999999998</v>
      </c>
      <c r="B178" s="17">
        <v>26.768519999999999</v>
      </c>
      <c r="C178" s="17">
        <v>22.935549999999999</v>
      </c>
      <c r="D178" s="17"/>
      <c r="E178" s="17"/>
      <c r="F178" s="17">
        <v>0.24365600000000001</v>
      </c>
      <c r="G178" s="17"/>
      <c r="H178" s="17"/>
      <c r="I178" s="17"/>
      <c r="J178" s="17"/>
      <c r="K178" s="17"/>
      <c r="L178" s="17"/>
      <c r="M178" s="17"/>
      <c r="N178" s="17"/>
    </row>
    <row r="179" spans="1:14" ht="15.6" x14ac:dyDescent="0.3">
      <c r="A179" s="17">
        <v>30.99926</v>
      </c>
      <c r="B179" s="17">
        <v>26.316479999999999</v>
      </c>
      <c r="C179" s="17">
        <v>22.126919999999998</v>
      </c>
      <c r="D179" s="17"/>
      <c r="E179" s="17"/>
      <c r="F179" s="17">
        <v>0.28811300000000001</v>
      </c>
      <c r="G179" s="17"/>
      <c r="H179" s="17"/>
      <c r="I179" s="17"/>
      <c r="J179" s="17"/>
      <c r="K179" s="17"/>
      <c r="L179" s="17"/>
      <c r="M179" s="17"/>
      <c r="N179" s="17"/>
    </row>
    <row r="180" spans="1:14" ht="15.6" x14ac:dyDescent="0.3">
      <c r="A180" s="17">
        <v>27.171530000000001</v>
      </c>
      <c r="B180" s="17">
        <v>27.673469999999998</v>
      </c>
      <c r="C180" s="17">
        <v>23.295120000000001</v>
      </c>
      <c r="D180" s="17"/>
      <c r="E180" s="17"/>
      <c r="F180" s="17">
        <v>1.030464</v>
      </c>
      <c r="G180" s="17"/>
      <c r="H180" s="17"/>
      <c r="I180" s="17"/>
      <c r="J180" s="17"/>
      <c r="K180" s="17"/>
      <c r="L180" s="17"/>
      <c r="M180" s="17"/>
      <c r="N180" s="17"/>
    </row>
    <row r="181" spans="1:14" ht="15.6" x14ac:dyDescent="0.3">
      <c r="A181" s="17">
        <v>28.596050000000002</v>
      </c>
      <c r="B181" s="17">
        <v>26.57348</v>
      </c>
      <c r="C181" s="17">
        <v>23.10322</v>
      </c>
      <c r="D181" s="17"/>
      <c r="E181" s="17"/>
      <c r="F181" s="17">
        <v>0.708229</v>
      </c>
      <c r="G181" s="17"/>
      <c r="H181" s="17"/>
      <c r="I181" s="17"/>
      <c r="J181" s="17"/>
      <c r="K181" s="17"/>
      <c r="L181" s="17"/>
      <c r="M181" s="17"/>
      <c r="N181" s="17"/>
    </row>
    <row r="182" spans="1:14" ht="15.6" x14ac:dyDescent="0.3">
      <c r="A182" s="17">
        <v>27.792200000000001</v>
      </c>
      <c r="B182" s="17">
        <v>26.42024</v>
      </c>
      <c r="C182" s="17">
        <v>22.684640000000002</v>
      </c>
      <c r="D182" s="17"/>
      <c r="E182" s="17"/>
      <c r="F182" s="17">
        <v>0.159417</v>
      </c>
      <c r="G182" s="17"/>
      <c r="H182" s="17"/>
      <c r="I182" s="17"/>
      <c r="J182" s="17"/>
      <c r="K182" s="17"/>
      <c r="L182" s="17"/>
      <c r="M182" s="17"/>
      <c r="N182" s="17"/>
    </row>
    <row r="183" spans="1:14" ht="15.6" x14ac:dyDescent="0.3">
      <c r="A183" s="17">
        <v>30.046779999999998</v>
      </c>
      <c r="B183" s="17">
        <v>26.936219999999999</v>
      </c>
      <c r="C183" s="17">
        <v>23.282879999999999</v>
      </c>
      <c r="D183" s="17"/>
      <c r="E183" s="17"/>
      <c r="F183" s="17">
        <v>0.152111</v>
      </c>
      <c r="G183" s="17"/>
      <c r="H183" s="17"/>
      <c r="I183" s="17"/>
      <c r="J183" s="17"/>
      <c r="K183" s="17"/>
      <c r="L183" s="17"/>
      <c r="M183" s="17"/>
      <c r="N183" s="17"/>
    </row>
    <row r="184" spans="1:14" ht="15.6" x14ac:dyDescent="0.3">
      <c r="A184" s="17">
        <v>22.844249999999999</v>
      </c>
      <c r="B184" s="17">
        <v>25.46527</v>
      </c>
      <c r="C184" s="17">
        <v>20.925660000000001</v>
      </c>
      <c r="D184" s="17"/>
      <c r="E184" s="17"/>
      <c r="F184" s="17">
        <v>1.578246</v>
      </c>
      <c r="G184" s="17"/>
      <c r="H184" s="17"/>
      <c r="I184" s="17"/>
      <c r="J184" s="17"/>
      <c r="K184" s="17"/>
      <c r="L184" s="17"/>
      <c r="M184" s="17"/>
      <c r="N184" s="17"/>
    </row>
    <row r="185" spans="1:14" ht="15.6" x14ac:dyDescent="0.3">
      <c r="A185" s="17">
        <v>28.91544</v>
      </c>
      <c r="B185" s="17">
        <v>27.577649999999998</v>
      </c>
      <c r="C185" s="17">
        <v>23.35453</v>
      </c>
      <c r="D185" s="17"/>
      <c r="E185" s="17"/>
      <c r="F185" s="17">
        <v>0.66422000000000003</v>
      </c>
      <c r="G185" s="17"/>
      <c r="H185" s="17"/>
      <c r="I185" s="17"/>
      <c r="J185" s="17"/>
      <c r="K185" s="17"/>
      <c r="L185" s="17"/>
      <c r="M185" s="17"/>
      <c r="N185" s="17"/>
    </row>
    <row r="186" spans="1:14" ht="15.6" x14ac:dyDescent="0.3">
      <c r="A186" s="17">
        <v>29.185320000000001</v>
      </c>
      <c r="B186" s="17">
        <v>27.57929</v>
      </c>
      <c r="C186" s="17">
        <v>23.385480000000001</v>
      </c>
      <c r="D186" s="17"/>
      <c r="E186" s="17"/>
      <c r="F186" s="17">
        <v>0.30857099999999998</v>
      </c>
      <c r="G186" s="17"/>
      <c r="H186" s="17"/>
      <c r="I186" s="17"/>
      <c r="J186" s="17"/>
      <c r="K186" s="17"/>
      <c r="L186" s="17"/>
      <c r="M186" s="17"/>
      <c r="N186" s="17"/>
    </row>
    <row r="187" spans="1:14" ht="15.6" x14ac:dyDescent="0.3">
      <c r="A187" s="17">
        <v>30.292439999999999</v>
      </c>
      <c r="B187" s="17">
        <v>27.813800000000001</v>
      </c>
      <c r="C187" s="17">
        <v>23.48075</v>
      </c>
      <c r="D187" s="17"/>
      <c r="E187" s="17"/>
      <c r="F187" s="17">
        <v>0.298931</v>
      </c>
      <c r="G187" s="17"/>
      <c r="H187" s="17"/>
      <c r="I187" s="17"/>
      <c r="J187" s="17"/>
      <c r="K187" s="17"/>
      <c r="L187" s="17"/>
      <c r="M187" s="17"/>
      <c r="N187" s="17"/>
    </row>
    <row r="188" spans="1:14" ht="15.6" x14ac:dyDescent="0.3">
      <c r="A188" s="17">
        <v>27.411919999999999</v>
      </c>
      <c r="B188" s="17">
        <v>27.684370000000001</v>
      </c>
      <c r="C188" s="17">
        <v>24.24344</v>
      </c>
      <c r="D188" s="17"/>
      <c r="E188" s="17"/>
      <c r="F188" s="17">
        <v>1.760904</v>
      </c>
      <c r="G188" s="17"/>
      <c r="H188" s="17"/>
      <c r="I188" s="17"/>
      <c r="J188" s="17"/>
      <c r="K188" s="17"/>
      <c r="L188" s="17"/>
      <c r="M188" s="17"/>
      <c r="N188" s="17"/>
    </row>
    <row r="189" spans="1:14" ht="15.6" x14ac:dyDescent="0.3">
      <c r="A189" s="17">
        <v>28.555319999999998</v>
      </c>
      <c r="B189" s="17">
        <v>27.043500000000002</v>
      </c>
      <c r="C189" s="17">
        <v>22.971209999999999</v>
      </c>
      <c r="D189" s="17"/>
      <c r="E189" s="17"/>
      <c r="F189" s="17">
        <v>0.51651199999999997</v>
      </c>
      <c r="G189" s="17"/>
      <c r="H189" s="17"/>
      <c r="I189" s="17"/>
      <c r="J189" s="17"/>
      <c r="K189" s="17"/>
      <c r="L189" s="17"/>
      <c r="M189" s="17"/>
      <c r="N189" s="17"/>
    </row>
    <row r="190" spans="1:14" ht="15.6" x14ac:dyDescent="0.3">
      <c r="A190" s="17">
        <v>29.592919999999999</v>
      </c>
      <c r="B190" s="17">
        <v>27.038799999999998</v>
      </c>
      <c r="C190" s="17">
        <v>23.249369999999999</v>
      </c>
      <c r="D190" s="17"/>
      <c r="E190" s="17"/>
      <c r="F190" s="17">
        <v>0.12788099999999999</v>
      </c>
      <c r="G190" s="17"/>
      <c r="H190" s="17"/>
      <c r="I190" s="17"/>
      <c r="J190" s="17"/>
      <c r="K190" s="17"/>
      <c r="L190" s="17"/>
      <c r="M190" s="17"/>
      <c r="N190" s="17"/>
    </row>
    <row r="191" spans="1:14" ht="15.6" x14ac:dyDescent="0.3">
      <c r="A191" s="17">
        <v>30.79487</v>
      </c>
      <c r="B191" s="17">
        <v>27.566569999999999</v>
      </c>
      <c r="C191" s="17">
        <v>23.793030000000002</v>
      </c>
      <c r="D191" s="17"/>
      <c r="E191" s="17"/>
      <c r="F191" s="17">
        <v>0.16928799999999999</v>
      </c>
      <c r="G191" s="17"/>
      <c r="H191" s="17"/>
      <c r="I191" s="17"/>
      <c r="J191" s="17"/>
      <c r="K191" s="17"/>
      <c r="L191" s="17"/>
      <c r="M191" s="17"/>
      <c r="N191" s="17"/>
    </row>
    <row r="192" spans="1:14" ht="15.6" x14ac:dyDescent="0.3">
      <c r="A192" s="17">
        <v>30.446370000000002</v>
      </c>
      <c r="B192" s="17">
        <v>27.260249999999999</v>
      </c>
      <c r="C192" s="17">
        <v>23.754549999999998</v>
      </c>
      <c r="D192" s="17"/>
      <c r="E192" s="17"/>
      <c r="F192" s="17">
        <v>9.8152749999999997</v>
      </c>
      <c r="G192" s="17"/>
      <c r="H192" s="17"/>
      <c r="I192" s="17"/>
      <c r="J192" s="17"/>
      <c r="K192" s="17"/>
      <c r="L192" s="17"/>
      <c r="M192" s="17"/>
      <c r="N192" s="17"/>
    </row>
    <row r="193" spans="1:14" ht="15.6" x14ac:dyDescent="0.3">
      <c r="A193" s="17">
        <v>30.444489999999998</v>
      </c>
      <c r="B193" s="17">
        <v>27.21442</v>
      </c>
      <c r="C193" s="17">
        <v>22.714600000000001</v>
      </c>
      <c r="D193" s="17"/>
      <c r="E193" s="17"/>
      <c r="F193" s="17">
        <v>2.3368579999999999</v>
      </c>
      <c r="G193" s="17"/>
      <c r="H193" s="17"/>
      <c r="I193" s="17"/>
      <c r="J193" s="17"/>
      <c r="K193" s="17"/>
      <c r="L193" s="17"/>
      <c r="M193" s="17"/>
      <c r="N193" s="17"/>
    </row>
    <row r="194" spans="1:14" ht="15.6" x14ac:dyDescent="0.3">
      <c r="A194" s="17">
        <v>33.006360000000001</v>
      </c>
      <c r="B194" s="17">
        <v>27.468039999999998</v>
      </c>
      <c r="C194" s="17">
        <v>23.28192</v>
      </c>
      <c r="D194" s="17"/>
      <c r="E194" s="17"/>
      <c r="F194" s="17">
        <v>3.3461569999999998</v>
      </c>
      <c r="G194" s="17"/>
      <c r="H194" s="17"/>
      <c r="I194" s="17"/>
      <c r="J194" s="17"/>
      <c r="K194" s="17"/>
      <c r="L194" s="17"/>
      <c r="M194" s="17"/>
      <c r="N194" s="17"/>
    </row>
    <row r="195" spans="1:14" ht="15.6" x14ac:dyDescent="0.3">
      <c r="A195" s="17">
        <v>32.355690000000003</v>
      </c>
      <c r="B195" s="17">
        <v>26.863099999999999</v>
      </c>
      <c r="C195" s="17">
        <v>22.450140000000001</v>
      </c>
      <c r="D195" s="17"/>
      <c r="E195" s="17"/>
      <c r="F195" s="17">
        <v>1.031712</v>
      </c>
      <c r="G195" s="17"/>
      <c r="H195" s="17"/>
      <c r="I195" s="17"/>
      <c r="J195" s="17"/>
      <c r="K195" s="17"/>
      <c r="L195" s="17"/>
      <c r="M195" s="17"/>
      <c r="N195" s="17"/>
    </row>
    <row r="196" spans="1:14" ht="15.6" x14ac:dyDescent="0.3">
      <c r="A196" s="17">
        <v>27.121089999999999</v>
      </c>
      <c r="B196" s="17">
        <v>25.167649999999998</v>
      </c>
      <c r="C196" s="17">
        <v>20.426639999999999</v>
      </c>
      <c r="D196" s="17"/>
      <c r="E196" s="17"/>
      <c r="F196" s="17">
        <v>14.221719999999999</v>
      </c>
      <c r="G196" s="17"/>
      <c r="H196" s="17"/>
      <c r="I196" s="17"/>
      <c r="J196" s="17"/>
      <c r="K196" s="17"/>
      <c r="L196" s="17"/>
      <c r="M196" s="17"/>
      <c r="N196" s="17"/>
    </row>
    <row r="197" spans="1:14" ht="15.6" x14ac:dyDescent="0.3">
      <c r="A197" s="17">
        <v>29.72242</v>
      </c>
      <c r="B197" s="17">
        <v>26.109500000000001</v>
      </c>
      <c r="C197" s="17">
        <v>22.190280000000001</v>
      </c>
      <c r="D197" s="17"/>
      <c r="E197" s="17"/>
      <c r="F197" s="17">
        <v>2.8936920000000002</v>
      </c>
      <c r="G197" s="17"/>
      <c r="H197" s="17"/>
      <c r="I197" s="17"/>
      <c r="J197" s="17"/>
      <c r="K197" s="17"/>
      <c r="L197" s="17"/>
      <c r="M197" s="17"/>
      <c r="N197" s="17"/>
    </row>
    <row r="198" spans="1:14" ht="15.6" x14ac:dyDescent="0.3">
      <c r="A198" s="17">
        <v>31.15917</v>
      </c>
      <c r="B198" s="17">
        <v>26.16581</v>
      </c>
      <c r="C198" s="17">
        <v>22.795349999999999</v>
      </c>
      <c r="D198" s="17"/>
      <c r="E198" s="17"/>
      <c r="F198" s="17">
        <v>2.4272670000000001</v>
      </c>
      <c r="G198" s="17"/>
      <c r="H198" s="17"/>
      <c r="I198" s="17"/>
      <c r="J198" s="17"/>
      <c r="K198" s="17"/>
      <c r="L198" s="17"/>
      <c r="M198" s="17"/>
      <c r="N198" s="17"/>
    </row>
    <row r="199" spans="1:14" ht="15.6" x14ac:dyDescent="0.3">
      <c r="A199" s="17">
        <v>30.586929999999999</v>
      </c>
      <c r="B199" s="17">
        <v>25.640029999999999</v>
      </c>
      <c r="C199" s="17">
        <v>22.085059999999999</v>
      </c>
      <c r="D199" s="17"/>
      <c r="E199" s="17"/>
      <c r="F199" s="17">
        <v>1.263218</v>
      </c>
      <c r="G199" s="17"/>
      <c r="H199" s="17"/>
      <c r="I199" s="17"/>
      <c r="J199" s="17"/>
      <c r="K199" s="17"/>
      <c r="L199" s="17"/>
      <c r="M199" s="17"/>
      <c r="N199" s="17"/>
    </row>
    <row r="200" spans="1:14" ht="15.6" x14ac:dyDescent="0.3">
      <c r="A200" s="17">
        <v>25.92887</v>
      </c>
      <c r="B200" s="17">
        <v>25.38035</v>
      </c>
      <c r="C200" s="17">
        <v>21.15241</v>
      </c>
      <c r="D200" s="17"/>
      <c r="E200" s="17"/>
      <c r="F200" s="17">
        <v>11.585520000000001</v>
      </c>
      <c r="G200" s="17"/>
      <c r="H200" s="17"/>
      <c r="I200" s="17"/>
      <c r="J200" s="17"/>
      <c r="K200" s="17"/>
      <c r="L200" s="17"/>
      <c r="M200" s="17"/>
      <c r="N200" s="17"/>
    </row>
    <row r="201" spans="1:14" ht="15.6" x14ac:dyDescent="0.3">
      <c r="A201" s="17">
        <v>28.582139999999999</v>
      </c>
      <c r="B201" s="17">
        <v>26.254989999999999</v>
      </c>
      <c r="C201" s="17">
        <v>22.04543</v>
      </c>
      <c r="D201" s="17"/>
      <c r="E201" s="17"/>
      <c r="F201" s="17">
        <v>2.7025000000000001</v>
      </c>
      <c r="G201" s="17"/>
      <c r="H201" s="17"/>
      <c r="I201" s="17"/>
      <c r="J201" s="17"/>
      <c r="K201" s="17"/>
      <c r="L201" s="17"/>
      <c r="M201" s="17"/>
      <c r="N201" s="17"/>
    </row>
    <row r="202" spans="1:14" ht="15.6" x14ac:dyDescent="0.3">
      <c r="A202" s="17">
        <v>31.244389999999999</v>
      </c>
      <c r="B202" s="17">
        <v>27.221409999999999</v>
      </c>
      <c r="C202" s="17">
        <v>22.375499999999999</v>
      </c>
      <c r="D202" s="17"/>
      <c r="E202" s="17"/>
      <c r="F202" s="17">
        <v>1.44737</v>
      </c>
      <c r="G202" s="17"/>
      <c r="H202" s="17"/>
      <c r="I202" s="17"/>
      <c r="J202" s="17"/>
      <c r="K202" s="17"/>
      <c r="L202" s="17"/>
      <c r="M202" s="17"/>
      <c r="N202" s="17"/>
    </row>
    <row r="203" spans="1:14" ht="15.6" x14ac:dyDescent="0.3">
      <c r="A203" s="17">
        <v>29.548410000000001</v>
      </c>
      <c r="B203" s="17">
        <v>26.241569999999999</v>
      </c>
      <c r="C203" s="17">
        <v>20.772739999999999</v>
      </c>
      <c r="D203" s="17"/>
      <c r="E203" s="17"/>
      <c r="F203" s="17">
        <v>0.91205999999999998</v>
      </c>
      <c r="G203" s="17"/>
      <c r="H203" s="17"/>
      <c r="I203" s="17"/>
      <c r="J203" s="17"/>
      <c r="K203" s="17"/>
      <c r="L203" s="17"/>
      <c r="M203" s="17"/>
      <c r="N203" s="17"/>
    </row>
    <row r="204" spans="1:14" ht="15.6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</row>
    <row r="205" spans="1:14" ht="15.6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</row>
    <row r="206" spans="1:14" ht="15.6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</row>
  </sheetData>
  <mergeCells count="11">
    <mergeCell ref="B26:H26"/>
    <mergeCell ref="B42:D42"/>
    <mergeCell ref="B53:C53"/>
    <mergeCell ref="B64:H64"/>
    <mergeCell ref="B71:H71"/>
    <mergeCell ref="B105:E105"/>
    <mergeCell ref="B117:D117"/>
    <mergeCell ref="B78:C78"/>
    <mergeCell ref="B85:C85"/>
    <mergeCell ref="B92:E92"/>
    <mergeCell ref="B98:D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Fig.1</vt:lpstr>
      <vt:lpstr>Fig.2</vt:lpstr>
      <vt:lpstr>Fig.3</vt:lpstr>
      <vt:lpstr>Fig.4</vt:lpstr>
      <vt:lpstr>Fig.5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dcterms:created xsi:type="dcterms:W3CDTF">2023-07-26T15:27:46Z</dcterms:created>
  <dcterms:modified xsi:type="dcterms:W3CDTF">2023-08-14T10:39:26Z</dcterms:modified>
</cp:coreProperties>
</file>