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11"/>
  <workbookPr defaultThemeVersion="124226"/>
  <mc:AlternateContent xmlns:mc="http://schemas.openxmlformats.org/markup-compatibility/2006">
    <mc:Choice Requires="x15">
      <x15ac:absPath xmlns:x15ac="http://schemas.microsoft.com/office/spreadsheetml/2010/11/ac" url="/Users/Balewgizie/Nature_communications/Communications_biology_R2/"/>
    </mc:Choice>
  </mc:AlternateContent>
  <xr:revisionPtr revIDLastSave="0" documentId="13_ncr:1_{648ED401-17F9-2F45-81DB-55310ACDB06F}" xr6:coauthVersionLast="47" xr6:coauthVersionMax="47" xr10:uidLastSave="{00000000-0000-0000-0000-000000000000}"/>
  <bookViews>
    <workbookView xWindow="0" yWindow="0" windowWidth="28800" windowHeight="18000" firstSheet="7" activeTab="13" xr2:uid="{00000000-000D-0000-FFFF-FFFF00000000}"/>
  </bookViews>
  <sheets>
    <sheet name="Supplementary Data1" sheetId="2" r:id="rId1"/>
    <sheet name="Supplementary Data2" sheetId="18" r:id="rId2"/>
    <sheet name="Supplementary Data3" sheetId="5" r:id="rId3"/>
    <sheet name="Supplementary Data4" sheetId="6" r:id="rId4"/>
    <sheet name="Supplementary Data5" sheetId="7" r:id="rId5"/>
    <sheet name="Supplementary Data6" sheetId="8" r:id="rId6"/>
    <sheet name="Supplementary Data7" sheetId="9" r:id="rId7"/>
    <sheet name="Supplementary Data8" sheetId="12" r:id="rId8"/>
    <sheet name="Supplementary Data9" sheetId="11" r:id="rId9"/>
    <sheet name="Supplementary Data10" sheetId="13" r:id="rId10"/>
    <sheet name="Supplementary Data11" sheetId="14" r:id="rId11"/>
    <sheet name="Supplementary Data12" sheetId="15" r:id="rId12"/>
    <sheet name="Supplementary Data13" sheetId="16" r:id="rId13"/>
    <sheet name="Supplementary Data14" sheetId="17" r:id="rId14"/>
  </sheets>
  <definedNames>
    <definedName name="_Hlk73196123" localSheetId="13">'Supplementary Data14'!$A$52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45" i="17" l="1"/>
  <c r="N43" i="17"/>
  <c r="N38" i="17"/>
  <c r="N23" i="17"/>
  <c r="N18" i="17"/>
  <c r="N16" i="17"/>
  <c r="N15" i="17"/>
  <c r="N5" i="17"/>
  <c r="N6" i="17"/>
  <c r="N7" i="17"/>
  <c r="N8" i="17"/>
  <c r="N9" i="17"/>
  <c r="N10" i="17"/>
  <c r="N11" i="17"/>
  <c r="N12" i="17"/>
  <c r="N13" i="17"/>
  <c r="N14" i="17"/>
  <c r="N17" i="17"/>
  <c r="N19" i="17"/>
  <c r="N20" i="17"/>
  <c r="N21" i="17"/>
  <c r="N22" i="17"/>
  <c r="N24" i="17"/>
  <c r="N25" i="17"/>
  <c r="N26" i="17"/>
  <c r="N27" i="17"/>
  <c r="N28" i="17"/>
  <c r="N29" i="17"/>
  <c r="N30" i="17"/>
  <c r="N31" i="17"/>
  <c r="N32" i="17"/>
  <c r="N33" i="17"/>
  <c r="N34" i="17"/>
  <c r="N35" i="17"/>
  <c r="N36" i="17"/>
  <c r="N37" i="17"/>
  <c r="N39" i="17"/>
  <c r="N40" i="17"/>
  <c r="N41" i="17"/>
  <c r="N42" i="17"/>
  <c r="N44" i="17"/>
  <c r="N46" i="17"/>
  <c r="N47" i="17"/>
  <c r="N48" i="17"/>
  <c r="N4" i="17"/>
</calcChain>
</file>

<file path=xl/sharedStrings.xml><?xml version="1.0" encoding="utf-8"?>
<sst xmlns="http://schemas.openxmlformats.org/spreadsheetml/2006/main" count="19727" uniqueCount="3981">
  <si>
    <t>Locus</t>
  </si>
  <si>
    <t>SNP</t>
  </si>
  <si>
    <t>Trait</t>
  </si>
  <si>
    <t>rs156653</t>
  </si>
  <si>
    <t>RMSSD</t>
  </si>
  <si>
    <t>T</t>
  </si>
  <si>
    <t>C</t>
  </si>
  <si>
    <t>rs7612445</t>
  </si>
  <si>
    <t>G</t>
  </si>
  <si>
    <t>T/G</t>
  </si>
  <si>
    <t>rs1083698</t>
  </si>
  <si>
    <t>T/C</t>
  </si>
  <si>
    <t>rs56210945</t>
  </si>
  <si>
    <t>A</t>
  </si>
  <si>
    <t>rs2905583</t>
  </si>
  <si>
    <t>RMSSDc</t>
  </si>
  <si>
    <t>rs236349</t>
  </si>
  <si>
    <t>SDNN</t>
  </si>
  <si>
    <t>rs71784944</t>
  </si>
  <si>
    <t>SDNNc</t>
  </si>
  <si>
    <t>rs180251</t>
  </si>
  <si>
    <t>rs180244</t>
  </si>
  <si>
    <t>rs76097649</t>
  </si>
  <si>
    <t>rs7102584</t>
  </si>
  <si>
    <t>rs802122</t>
  </si>
  <si>
    <t>rs4963772</t>
  </si>
  <si>
    <t>rs6488162</t>
  </si>
  <si>
    <t>rs1906263</t>
  </si>
  <si>
    <t>rs35861884</t>
  </si>
  <si>
    <t>rs17180489</t>
  </si>
  <si>
    <t>rs1979409</t>
  </si>
  <si>
    <t>rs35952442</t>
  </si>
  <si>
    <t>rs12974991</t>
  </si>
  <si>
    <t>Variables</t>
  </si>
  <si>
    <t>Men</t>
  </si>
  <si>
    <t>Women</t>
  </si>
  <si>
    <t>P-value</t>
  </si>
  <si>
    <t>57.50 (8.04)</t>
  </si>
  <si>
    <t>57.31 (7.83)</t>
  </si>
  <si>
    <t>27.60 (4.04)</t>
  </si>
  <si>
    <t>26.61 (4.88)</t>
  </si>
  <si>
    <t>&lt;0.001</t>
  </si>
  <si>
    <t>67.25 (11.35)</t>
  </si>
  <si>
    <t>69.15 (10.08)</t>
  </si>
  <si>
    <t>2.99 (0.65)</t>
  </si>
  <si>
    <t>3.08 (0.62)</t>
  </si>
  <si>
    <t>0.83 (0.58)</t>
  </si>
  <si>
    <t>0.95 (0.55)</t>
  </si>
  <si>
    <t>3.28 (0.62)</t>
  </si>
  <si>
    <t>3.31 (0.59)</t>
  </si>
  <si>
    <t>1.12 (0.59)</t>
  </si>
  <si>
    <t>1.17 (0.55)</t>
  </si>
  <si>
    <t>138.77 (15.71)</t>
  </si>
  <si>
    <t>127.76 (17.65)</t>
  </si>
  <si>
    <t>84.34 (7.79)</t>
  </si>
  <si>
    <t>79.46 (7.97)</t>
  </si>
  <si>
    <t>Hypertension, N (%)</t>
  </si>
  <si>
    <t>Atrial fibrillation, N (%)</t>
  </si>
  <si>
    <t>222 (1.1%)</t>
  </si>
  <si>
    <t>105 (0.4%)</t>
  </si>
  <si>
    <t>Coronary artery disease, N (%)</t>
  </si>
  <si>
    <t>122 (0.6%)</t>
  </si>
  <si>
    <t>66 (0.3%)</t>
  </si>
  <si>
    <t>783 (3.7%)</t>
  </si>
  <si>
    <t>437 (1.8%)</t>
  </si>
  <si>
    <t>Beta-blockers, N (%)</t>
  </si>
  <si>
    <t>566 (2.7%)</t>
  </si>
  <si>
    <t>611 (2.4%)</t>
  </si>
  <si>
    <t>All-cause mortality, N (%)</t>
  </si>
  <si>
    <t>651 (3.1%)</t>
  </si>
  <si>
    <t>467 (1.9%)</t>
  </si>
  <si>
    <t>Follow-up time, median (IQR)</t>
  </si>
  <si>
    <t>7.00 (6.85, 7.13)</t>
  </si>
  <si>
    <t>6.98 (6.85, 7.13)</t>
  </si>
  <si>
    <t>57.89 (8.00)</t>
  </si>
  <si>
    <t>57.44 (7.83)</t>
  </si>
  <si>
    <t>27.77 (4.15)</t>
  </si>
  <si>
    <t>26.84 (5.06)</t>
  </si>
  <si>
    <t>67.19 (11.51)</t>
  </si>
  <si>
    <t>69.29 (10.24)</t>
  </si>
  <si>
    <t>2.9715 (0.6622)</t>
  </si>
  <si>
    <t>3.05 (0.64)</t>
  </si>
  <si>
    <t>0.81 (0.59)</t>
  </si>
  <si>
    <t>0.92 (0.57)</t>
  </si>
  <si>
    <t>3.26 (0.63)</t>
  </si>
  <si>
    <t>3.28 (0.60)</t>
  </si>
  <si>
    <t>1.10 (0.60)</t>
  </si>
  <si>
    <t>1.14 (0.56)</t>
  </si>
  <si>
    <t>138.61 (15.72)</t>
  </si>
  <si>
    <t>127.69 (17.51)</t>
  </si>
  <si>
    <t>84.12 (7.87)</t>
  </si>
  <si>
    <t>79.42 (7.98)</t>
  </si>
  <si>
    <t>374 (1.5%)</t>
  </si>
  <si>
    <t>166 (0.6%)</t>
  </si>
  <si>
    <t>503 (1.7%)</t>
  </si>
  <si>
    <t>656 (2.2%)</t>
  </si>
  <si>
    <t>963 (3.2%)</t>
  </si>
  <si>
    <t>913 (3.7%)</t>
  </si>
  <si>
    <t>635 (2.1%)</t>
  </si>
  <si>
    <t>6.98 (6.85, 7.12)</t>
  </si>
  <si>
    <t>57.53 (8.11)</t>
  </si>
  <si>
    <t>57.09 (7.95)</t>
  </si>
  <si>
    <t>27.88 (4.26)</t>
  </si>
  <si>
    <t>27.06153 (5.17)</t>
  </si>
  <si>
    <t>68.42 (11.90)</t>
  </si>
  <si>
    <t>70.40659 (10.63)</t>
  </si>
  <si>
    <t>139.44 (16.21)</t>
  </si>
  <si>
    <t>84.65 (8.28)</t>
  </si>
  <si>
    <t>79.93 (8.23)</t>
  </si>
  <si>
    <t>8.14 (7.69, 8.64)</t>
  </si>
  <si>
    <t>8.14 (7.69, 8.65)</t>
  </si>
  <si>
    <t>All-cause mortality</t>
  </si>
  <si>
    <t>Cardiovascular mortality</t>
  </si>
  <si>
    <t>ndeaths</t>
  </si>
  <si>
    <t>HR</t>
  </si>
  <si>
    <t>95%CI</t>
  </si>
  <si>
    <t>lnRMSSD</t>
  </si>
  <si>
    <t>1.15-1.51</t>
  </si>
  <si>
    <t>0.98-1.82</t>
  </si>
  <si>
    <t>0.82-1.10</t>
  </si>
  <si>
    <t>0.74-1.43</t>
  </si>
  <si>
    <t>0.82-1.11</t>
  </si>
  <si>
    <t>0.70-1.40</t>
  </si>
  <si>
    <t>lnRMSSDc</t>
  </si>
  <si>
    <t>1.03-1.36</t>
  </si>
  <si>
    <t>0.79-1.44</t>
  </si>
  <si>
    <t>0.84-1.12</t>
  </si>
  <si>
    <t>0.70-1.33</t>
  </si>
  <si>
    <t>0.78-1.05</t>
  </si>
  <si>
    <t>0.53-1.08</t>
  </si>
  <si>
    <t>lnSDNN</t>
  </si>
  <si>
    <t>1.27-1.68</t>
  </si>
  <si>
    <t>0.85-1.57</t>
  </si>
  <si>
    <t>0.98-1.33</t>
  </si>
  <si>
    <t>0.87-1.63</t>
  </si>
  <si>
    <t>0.95-1.25</t>
  </si>
  <si>
    <t>0.47-0.98</t>
  </si>
  <si>
    <t>lnSDNNc</t>
  </si>
  <si>
    <t>1.12-1.47</t>
  </si>
  <si>
    <t>0.86-1.61</t>
  </si>
  <si>
    <t>0.88-1.19</t>
  </si>
  <si>
    <t>0.79-1.53</t>
  </si>
  <si>
    <t>0.64-1.28</t>
  </si>
  <si>
    <t>Quartile</t>
  </si>
  <si>
    <t>All-cause mortality (ndeaths=17,237)</t>
  </si>
  <si>
    <t>Cardiovascular mortality (ndeaths=3,587)</t>
  </si>
  <si>
    <t>0.81-1.53</t>
  </si>
  <si>
    <t>0.98-1.06</t>
  </si>
  <si>
    <t>0.98-1.18</t>
  </si>
  <si>
    <t>0.98-1.07</t>
  </si>
  <si>
    <t>0.94-1.14</t>
  </si>
  <si>
    <t>0.97-1.06</t>
  </si>
  <si>
    <t>0.93-1.13</t>
  </si>
  <si>
    <t>0.44-1.02</t>
  </si>
  <si>
    <t>0.89-1.08</t>
  </si>
  <si>
    <t>0.93-1.11</t>
  </si>
  <si>
    <t>0.95-1.03</t>
  </si>
  <si>
    <t>0.88-1.06</t>
  </si>
  <si>
    <t>0.91-1.09</t>
  </si>
  <si>
    <t>0.95-1.04</t>
  </si>
  <si>
    <t>0.83-1.00</t>
  </si>
  <si>
    <t>0.93-1.01</t>
  </si>
  <si>
    <t>0.94-1.03</t>
  </si>
  <si>
    <t>0.89-1.07</t>
  </si>
  <si>
    <t>0.92-1.11</t>
  </si>
  <si>
    <t>Type 2 diabetes mellitus, N (%)</t>
  </si>
  <si>
    <t>Entry</t>
  </si>
  <si>
    <t>#gSNP</t>
  </si>
  <si>
    <t>gSNP</t>
  </si>
  <si>
    <t>Linked_SNP</t>
  </si>
  <si>
    <t>Chr</t>
  </si>
  <si>
    <t>Pos_37</t>
  </si>
  <si>
    <t>LD</t>
  </si>
  <si>
    <t>Cytoband</t>
  </si>
  <si>
    <t>AF_EUR</t>
  </si>
  <si>
    <t>Type</t>
  </si>
  <si>
    <t>Gene</t>
  </si>
  <si>
    <t>1p34.1</t>
  </si>
  <si>
    <t>RNF220</t>
  </si>
  <si>
    <t>rs270754</t>
  </si>
  <si>
    <t>rs272564</t>
  </si>
  <si>
    <t>rs272521</t>
  </si>
  <si>
    <t>rs272570</t>
  </si>
  <si>
    <t>Heart rate response to recovery post exercise (20 sec)</t>
  </si>
  <si>
    <t>3q26.33</t>
  </si>
  <si>
    <t>rs7634416</t>
  </si>
  <si>
    <t>rs11922153</t>
  </si>
  <si>
    <t>rs7611674</t>
  </si>
  <si>
    <t>Diastolic blood pressure</t>
  </si>
  <si>
    <t>rs73172225</t>
  </si>
  <si>
    <t>rs2339798</t>
  </si>
  <si>
    <t>rs73172223</t>
  </si>
  <si>
    <t>rs4855075</t>
  </si>
  <si>
    <t>Atrial fibrillation</t>
  </si>
  <si>
    <t>rs4855074</t>
  </si>
  <si>
    <t>GNB4</t>
  </si>
  <si>
    <t>rs4855076</t>
  </si>
  <si>
    <t>3q28</t>
  </si>
  <si>
    <t>rs6780520</t>
  </si>
  <si>
    <t>rs55810635</t>
  </si>
  <si>
    <t>rs1916633</t>
  </si>
  <si>
    <t>rs10804935</t>
  </si>
  <si>
    <t>rs779506</t>
  </si>
  <si>
    <t>rs6772065</t>
  </si>
  <si>
    <t>rs9882369</t>
  </si>
  <si>
    <t>rs7621570</t>
  </si>
  <si>
    <t>rs13095664</t>
  </si>
  <si>
    <t>rs11712481</t>
  </si>
  <si>
    <t>rs11712422</t>
  </si>
  <si>
    <t>rs6781713</t>
  </si>
  <si>
    <t>rs9844725</t>
  </si>
  <si>
    <t>rs9844568</t>
  </si>
  <si>
    <t>rs11922636</t>
  </si>
  <si>
    <t>rs11918712</t>
  </si>
  <si>
    <t>rs11918660</t>
  </si>
  <si>
    <t>rs11926302</t>
  </si>
  <si>
    <t>rs11918662</t>
  </si>
  <si>
    <t>rs9835040</t>
  </si>
  <si>
    <t>rs4687241</t>
  </si>
  <si>
    <t>5q31.2</t>
  </si>
  <si>
    <t>rs73298155</t>
  </si>
  <si>
    <t>rs112579530</t>
  </si>
  <si>
    <t>rs58900680</t>
  </si>
  <si>
    <t>rs11949856</t>
  </si>
  <si>
    <t>KLHL3</t>
  </si>
  <si>
    <t>rs61511837</t>
  </si>
  <si>
    <t>rs3756687</t>
  </si>
  <si>
    <t>rs7722600</t>
  </si>
  <si>
    <t>rs11957898</t>
  </si>
  <si>
    <t>rs60701788</t>
  </si>
  <si>
    <t>rs17171580</t>
  </si>
  <si>
    <t>rs10515496</t>
  </si>
  <si>
    <t>rs61213895</t>
  </si>
  <si>
    <t>rs2967793</t>
  </si>
  <si>
    <t>rs2967790</t>
  </si>
  <si>
    <t>rs76734697</t>
  </si>
  <si>
    <t>PKD2L2</t>
  </si>
  <si>
    <t>rs79329739</t>
  </si>
  <si>
    <t>rs2905586</t>
  </si>
  <si>
    <t>rs2905585</t>
  </si>
  <si>
    <t>rs2967789</t>
  </si>
  <si>
    <t>rs2349033</t>
  </si>
  <si>
    <t>rs916861</t>
  </si>
  <si>
    <t>rs2905584</t>
  </si>
  <si>
    <t>rs2905588</t>
  </si>
  <si>
    <t>FAM13B</t>
  </si>
  <si>
    <t>rs73299268</t>
  </si>
  <si>
    <t>rs78081438</t>
  </si>
  <si>
    <t>rs13362264</t>
  </si>
  <si>
    <t>rs73299219</t>
  </si>
  <si>
    <t>rs73299210</t>
  </si>
  <si>
    <t>rs73300168</t>
  </si>
  <si>
    <t>rs10076361</t>
  </si>
  <si>
    <t>rs11959181</t>
  </si>
  <si>
    <t>rs17171584</t>
  </si>
  <si>
    <t>rs77437186</t>
  </si>
  <si>
    <t>rs2905603</t>
  </si>
  <si>
    <t>rs116372144</t>
  </si>
  <si>
    <t>6p21.2</t>
  </si>
  <si>
    <t>rs236352</t>
  </si>
  <si>
    <t>rs4594944</t>
  </si>
  <si>
    <t>rs831480</t>
  </si>
  <si>
    <t>rs9368966</t>
  </si>
  <si>
    <t>PPIL1</t>
  </si>
  <si>
    <t>rs2116447</t>
  </si>
  <si>
    <t>rs6909988</t>
  </si>
  <si>
    <t>C6orf89</t>
  </si>
  <si>
    <t>rs9380618</t>
  </si>
  <si>
    <t>rs6914008</t>
  </si>
  <si>
    <t>rs9470426</t>
  </si>
  <si>
    <t>rs3756905</t>
  </si>
  <si>
    <t>rs2303993</t>
  </si>
  <si>
    <t>rs3778016</t>
  </si>
  <si>
    <t>rs3778017</t>
  </si>
  <si>
    <t>rs62406643</t>
  </si>
  <si>
    <t>rs460539</t>
  </si>
  <si>
    <t>CPNE5</t>
  </si>
  <si>
    <t>rs8472</t>
  </si>
  <si>
    <t>rs2293393</t>
  </si>
  <si>
    <t>rs6457963</t>
  </si>
  <si>
    <t>rs1224499</t>
  </si>
  <si>
    <t>rs449840</t>
  </si>
  <si>
    <t>rs1150784</t>
  </si>
  <si>
    <t>7q21.3</t>
  </si>
  <si>
    <t>rs180248</t>
  </si>
  <si>
    <t>rs180249</t>
  </si>
  <si>
    <t>rs180250</t>
  </si>
  <si>
    <t>rs180257</t>
  </si>
  <si>
    <t>rs180259</t>
  </si>
  <si>
    <t>rs180260</t>
  </si>
  <si>
    <t>rs180261</t>
  </si>
  <si>
    <t>rs180262</t>
  </si>
  <si>
    <t>rs180265</t>
  </si>
  <si>
    <t>rs180267</t>
  </si>
  <si>
    <t>rs2798</t>
  </si>
  <si>
    <t>rs180258</t>
  </si>
  <si>
    <t>rs180255</t>
  </si>
  <si>
    <t>rs28438575</t>
  </si>
  <si>
    <t>rs180247</t>
  </si>
  <si>
    <t>rs180240</t>
  </si>
  <si>
    <t>rs180245</t>
  </si>
  <si>
    <t>rs180239</t>
  </si>
  <si>
    <t>Resting heart rate</t>
  </si>
  <si>
    <t>rs180242</t>
  </si>
  <si>
    <t>rs180238</t>
  </si>
  <si>
    <t>rs180269</t>
  </si>
  <si>
    <t>GNGT1</t>
  </si>
  <si>
    <t>rs180270</t>
  </si>
  <si>
    <t>rs180271</t>
  </si>
  <si>
    <t>rs180253</t>
  </si>
  <si>
    <t>rs180274</t>
  </si>
  <si>
    <t>rs199522529</t>
  </si>
  <si>
    <t>rs4262</t>
  </si>
  <si>
    <t>rs180246</t>
  </si>
  <si>
    <t>rs144951423</t>
  </si>
  <si>
    <t>rs180264</t>
  </si>
  <si>
    <t>rs180263</t>
  </si>
  <si>
    <t>rs180241</t>
  </si>
  <si>
    <t>rs180272</t>
  </si>
  <si>
    <t>rs180236</t>
  </si>
  <si>
    <t>GNG11</t>
  </si>
  <si>
    <t>11q24.3</t>
  </si>
  <si>
    <t>KCNJ5</t>
  </si>
  <si>
    <t>rs75190942</t>
  </si>
  <si>
    <t>rs3765618</t>
  </si>
  <si>
    <t>rs74399915</t>
  </si>
  <si>
    <t>rs113223494</t>
  </si>
  <si>
    <t>rs75557443</t>
  </si>
  <si>
    <t>rs76403033</t>
  </si>
  <si>
    <t>rs78907918</t>
  </si>
  <si>
    <t>rs148455532</t>
  </si>
  <si>
    <t>TP53AIP1</t>
  </si>
  <si>
    <t>rs138149407</t>
  </si>
  <si>
    <t>ARHGAP32</t>
  </si>
  <si>
    <t>rs117311861</t>
  </si>
  <si>
    <t>rs117472717</t>
  </si>
  <si>
    <t>rs79686265</t>
  </si>
  <si>
    <t>rs143666027</t>
  </si>
  <si>
    <t>12q24.21</t>
  </si>
  <si>
    <t>rs708822</t>
  </si>
  <si>
    <t>rs708825</t>
  </si>
  <si>
    <t>rs708840</t>
  </si>
  <si>
    <t>rs802123</t>
  </si>
  <si>
    <t>rs2460490</t>
  </si>
  <si>
    <t>rs2681454</t>
  </si>
  <si>
    <t>12p12.1</t>
  </si>
  <si>
    <t>rs11047527</t>
  </si>
  <si>
    <t>rs34219605</t>
  </si>
  <si>
    <t>Pulse pressure</t>
  </si>
  <si>
    <t>rs11047543</t>
  </si>
  <si>
    <t>PR interval</t>
  </si>
  <si>
    <t>rs4246224</t>
  </si>
  <si>
    <t>Heart rate response to exercise</t>
  </si>
  <si>
    <t>rs11047539</t>
  </si>
  <si>
    <t>rs12826024</t>
  </si>
  <si>
    <t>rs137913153</t>
  </si>
  <si>
    <t>rs112630705</t>
  </si>
  <si>
    <t>rs12829213</t>
  </si>
  <si>
    <t>rs10842383</t>
  </si>
  <si>
    <t>rs17287293</t>
  </si>
  <si>
    <t>rs4963776</t>
  </si>
  <si>
    <t>rs4963779</t>
  </si>
  <si>
    <t>rs4963778</t>
  </si>
  <si>
    <t>rs4963780</t>
  </si>
  <si>
    <t>rs7973464</t>
  </si>
  <si>
    <t>12p11.1</t>
  </si>
  <si>
    <t>rs11052705</t>
  </si>
  <si>
    <t>SYT10</t>
  </si>
  <si>
    <t>rs7971226</t>
  </si>
  <si>
    <t>rs7980799</t>
  </si>
  <si>
    <t>rs10844582</t>
  </si>
  <si>
    <t>rs10772076</t>
  </si>
  <si>
    <t>rs10844580</t>
  </si>
  <si>
    <t>rs7315695</t>
  </si>
  <si>
    <t>rs7294492</t>
  </si>
  <si>
    <t>rs2892701</t>
  </si>
  <si>
    <t>rs12301124</t>
  </si>
  <si>
    <t>rs7312012</t>
  </si>
  <si>
    <t>rs1905408</t>
  </si>
  <si>
    <t>rs4244865</t>
  </si>
  <si>
    <t>rs1905427</t>
  </si>
  <si>
    <t>rs10732554</t>
  </si>
  <si>
    <t>rs9888363</t>
  </si>
  <si>
    <t>RR interval (heart rate)</t>
  </si>
  <si>
    <t>rs2389194</t>
  </si>
  <si>
    <t>rs4931717</t>
  </si>
  <si>
    <t>rs4244866</t>
  </si>
  <si>
    <t>rs7311794</t>
  </si>
  <si>
    <t>rs1601005</t>
  </si>
  <si>
    <t>rs10844618</t>
  </si>
  <si>
    <t>rs1384598</t>
  </si>
  <si>
    <t>Heart rate variability traits (SDNN)</t>
  </si>
  <si>
    <t>rs2200156</t>
  </si>
  <si>
    <t>rs1447873</t>
  </si>
  <si>
    <t>rs1482987</t>
  </si>
  <si>
    <t>rs1842885</t>
  </si>
  <si>
    <t>rs1601008</t>
  </si>
  <si>
    <t>rs1601007</t>
  </si>
  <si>
    <t>rs10844611</t>
  </si>
  <si>
    <t>rs1351682</t>
  </si>
  <si>
    <t>rs12319055</t>
  </si>
  <si>
    <t>rs1580396</t>
  </si>
  <si>
    <t>rs10437795</t>
  </si>
  <si>
    <t>rs7138529</t>
  </si>
  <si>
    <t>rs1384599</t>
  </si>
  <si>
    <t>rs10161491</t>
  </si>
  <si>
    <t>rs10161311</t>
  </si>
  <si>
    <t>rs10844612</t>
  </si>
  <si>
    <t>rs4931719</t>
  </si>
  <si>
    <t>rs1351683</t>
  </si>
  <si>
    <t>rs1482993</t>
  </si>
  <si>
    <t>rs61927702</t>
  </si>
  <si>
    <t>rs1601006</t>
  </si>
  <si>
    <t>rs2084391</t>
  </si>
  <si>
    <t>rs7965096</t>
  </si>
  <si>
    <t>rs11052731</t>
  </si>
  <si>
    <t>rs2220060</t>
  </si>
  <si>
    <t>rs2389215</t>
  </si>
  <si>
    <t>rs11559754</t>
  </si>
  <si>
    <t>rs11535974</t>
  </si>
  <si>
    <t>rs2220059</t>
  </si>
  <si>
    <t>rs2200159</t>
  </si>
  <si>
    <t>rs4348988</t>
  </si>
  <si>
    <t>rs2389214</t>
  </si>
  <si>
    <t>rs1839062</t>
  </si>
  <si>
    <t>rs10844613</t>
  </si>
  <si>
    <t>rs10844614</t>
  </si>
  <si>
    <t>rs1482983</t>
  </si>
  <si>
    <t>rs1601003</t>
  </si>
  <si>
    <t>rs12820541</t>
  </si>
  <si>
    <t>rs12819439</t>
  </si>
  <si>
    <t>rs2389218</t>
  </si>
  <si>
    <t>rs138585668</t>
  </si>
  <si>
    <t>rs10772088</t>
  </si>
  <si>
    <t>rs11052732</t>
  </si>
  <si>
    <t>rs7972688</t>
  </si>
  <si>
    <t>rs11052736</t>
  </si>
  <si>
    <t>rs1343676</t>
  </si>
  <si>
    <t>rs7303356</t>
  </si>
  <si>
    <t>rs11052722</t>
  </si>
  <si>
    <t>rs4587807</t>
  </si>
  <si>
    <t>rs1994135</t>
  </si>
  <si>
    <t>rs7309229</t>
  </si>
  <si>
    <t>rs7138393</t>
  </si>
  <si>
    <t>rs4348987</t>
  </si>
  <si>
    <t>rs1905240</t>
  </si>
  <si>
    <t>rs11052728</t>
  </si>
  <si>
    <t>rs57563723</t>
  </si>
  <si>
    <t>rs7974985</t>
  </si>
  <si>
    <t>rs7309981</t>
  </si>
  <si>
    <t>rs6488160</t>
  </si>
  <si>
    <t>rs2389196</t>
  </si>
  <si>
    <t>rs6488159</t>
  </si>
  <si>
    <t>rs7314754</t>
  </si>
  <si>
    <t>rs11052688</t>
  </si>
  <si>
    <t>rs11052687</t>
  </si>
  <si>
    <t>rs57052865</t>
  </si>
  <si>
    <t>rs10506109</t>
  </si>
  <si>
    <t>rs10844583</t>
  </si>
  <si>
    <t>rs10844581</t>
  </si>
  <si>
    <t>rs2389197</t>
  </si>
  <si>
    <t>rs1905428</t>
  </si>
  <si>
    <t>rs1905431</t>
  </si>
  <si>
    <t>rs11052681</t>
  </si>
  <si>
    <t>rs11052680</t>
  </si>
  <si>
    <t>rs11610318</t>
  </si>
  <si>
    <t>rs11052685</t>
  </si>
  <si>
    <t>rs11052679</t>
  </si>
  <si>
    <t>rs10844588</t>
  </si>
  <si>
    <t>rs10844564</t>
  </si>
  <si>
    <t>rs10844589</t>
  </si>
  <si>
    <t>rs12296290</t>
  </si>
  <si>
    <t>rs10772069</t>
  </si>
  <si>
    <t>rs112882206</t>
  </si>
  <si>
    <t>rs1905412</t>
  </si>
  <si>
    <t>rs7315242</t>
  </si>
  <si>
    <t>rs10772067</t>
  </si>
  <si>
    <t>rs12424970</t>
  </si>
  <si>
    <t>Life satisfaction</t>
  </si>
  <si>
    <t>rs7962846</t>
  </si>
  <si>
    <t>rs7977920</t>
  </si>
  <si>
    <t>rs10844587</t>
  </si>
  <si>
    <t>rs10844586</t>
  </si>
  <si>
    <t>rs10844554</t>
  </si>
  <si>
    <t>12q12</t>
  </si>
  <si>
    <t>rs4575342</t>
  </si>
  <si>
    <t>rs1963562</t>
  </si>
  <si>
    <t>rs4882278</t>
  </si>
  <si>
    <t>rs10880785</t>
  </si>
  <si>
    <t>rs2129627</t>
  </si>
  <si>
    <t>rs11183022</t>
  </si>
  <si>
    <t>rs10880826</t>
  </si>
  <si>
    <t>rs7294569</t>
  </si>
  <si>
    <t>rs4002300</t>
  </si>
  <si>
    <t>rs10880819</t>
  </si>
  <si>
    <t>rs11183160</t>
  </si>
  <si>
    <t>rs6582619</t>
  </si>
  <si>
    <t>rs11183324</t>
  </si>
  <si>
    <t>rs11610522</t>
  </si>
  <si>
    <t>rs11183196</t>
  </si>
  <si>
    <t>rs28532364</t>
  </si>
  <si>
    <t>rs4882356</t>
  </si>
  <si>
    <t>rs4583043</t>
  </si>
  <si>
    <t>rs11183646</t>
  </si>
  <si>
    <t>rs7299170</t>
  </si>
  <si>
    <t>rs11183577</t>
  </si>
  <si>
    <t>rs11514441</t>
  </si>
  <si>
    <t>rs10444601</t>
  </si>
  <si>
    <t>rs11183514</t>
  </si>
  <si>
    <t>rs7976806</t>
  </si>
  <si>
    <t>rs11183469</t>
  </si>
  <si>
    <t>rs11183747</t>
  </si>
  <si>
    <t>rs7970069</t>
  </si>
  <si>
    <t>rs10880981</t>
  </si>
  <si>
    <t>rs11183941</t>
  </si>
  <si>
    <t>rs11183940</t>
  </si>
  <si>
    <t>rs12823908</t>
  </si>
  <si>
    <t>rs11183622</t>
  </si>
  <si>
    <t>rs11168299</t>
  </si>
  <si>
    <t>rs11168218</t>
  </si>
  <si>
    <t>rs11168217</t>
  </si>
  <si>
    <t>rs7963716</t>
  </si>
  <si>
    <t>rs10875647</t>
  </si>
  <si>
    <t>rs11183816</t>
  </si>
  <si>
    <t>rs11609286</t>
  </si>
  <si>
    <t>rs10880963</t>
  </si>
  <si>
    <t>rs10880943</t>
  </si>
  <si>
    <t>rs1843881</t>
  </si>
  <si>
    <t>rs1386573</t>
  </si>
  <si>
    <t>rs10880914</t>
  </si>
  <si>
    <t>rs11183339</t>
  </si>
  <si>
    <t>rs7315028</t>
  </si>
  <si>
    <t>rs10506122</t>
  </si>
  <si>
    <t>rs2387854</t>
  </si>
  <si>
    <t>rs7975243</t>
  </si>
  <si>
    <t>rs11183214</t>
  </si>
  <si>
    <t>rs11183413</t>
  </si>
  <si>
    <t>rs12366971</t>
  </si>
  <si>
    <t>rs7965656</t>
  </si>
  <si>
    <t>rs7968510</t>
  </si>
  <si>
    <t>rs73096706</t>
  </si>
  <si>
    <t>rs2387920</t>
  </si>
  <si>
    <t>rs11182847</t>
  </si>
  <si>
    <t>rs12367400</t>
  </si>
  <si>
    <t>rs11182781</t>
  </si>
  <si>
    <t>rs11182762</t>
  </si>
  <si>
    <t>rs11182760</t>
  </si>
  <si>
    <t>rs1906260</t>
  </si>
  <si>
    <t>rs10880692</t>
  </si>
  <si>
    <t>rs11182580</t>
  </si>
  <si>
    <t>rs11182569</t>
  </si>
  <si>
    <t>rs11182513</t>
  </si>
  <si>
    <t>rs6582503</t>
  </si>
  <si>
    <t>rs2892384</t>
  </si>
  <si>
    <t>rs11615148</t>
  </si>
  <si>
    <t>rs7955162</t>
  </si>
  <si>
    <t>ALG10B</t>
  </si>
  <si>
    <t>rs10444600</t>
  </si>
  <si>
    <t>rs11182461</t>
  </si>
  <si>
    <t>rs11182457</t>
  </si>
  <si>
    <t>rs11182448</t>
  </si>
  <si>
    <t>rs6582500</t>
  </si>
  <si>
    <t>rs10880613</t>
  </si>
  <si>
    <t>rs10880607</t>
  </si>
  <si>
    <t>rs10880603</t>
  </si>
  <si>
    <t>rs11182342</t>
  </si>
  <si>
    <t>rs28680519</t>
  </si>
  <si>
    <t>rs11522902</t>
  </si>
  <si>
    <t>rs11495408</t>
  </si>
  <si>
    <t>rs11495407</t>
  </si>
  <si>
    <t>rs11182217</t>
  </si>
  <si>
    <t>rs2004152</t>
  </si>
  <si>
    <t>rs11182316</t>
  </si>
  <si>
    <t>rs10880625</t>
  </si>
  <si>
    <t>rs7305352</t>
  </si>
  <si>
    <t>rs10444597</t>
  </si>
  <si>
    <t>rs7311700</t>
  </si>
  <si>
    <t>rs66474616</t>
  </si>
  <si>
    <t>rs11182077</t>
  </si>
  <si>
    <t>rs7136347</t>
  </si>
  <si>
    <t>rs10880526</t>
  </si>
  <si>
    <t>rs10880629</t>
  </si>
  <si>
    <t>rs7969922</t>
  </si>
  <si>
    <t>rs80226845</t>
  </si>
  <si>
    <t>rs7978749</t>
  </si>
  <si>
    <t>rs11182422</t>
  </si>
  <si>
    <t>rs1851129</t>
  </si>
  <si>
    <t>rs11613249</t>
  </si>
  <si>
    <t>rs56228141</t>
  </si>
  <si>
    <t>rs34066379</t>
  </si>
  <si>
    <t>rs1851124</t>
  </si>
  <si>
    <t>rs1969362</t>
  </si>
  <si>
    <t>rs35284307</t>
  </si>
  <si>
    <t>rs10880612</t>
  </si>
  <si>
    <t>rs10880611</t>
  </si>
  <si>
    <t>rs1851130</t>
  </si>
  <si>
    <t>rs10880602</t>
  </si>
  <si>
    <t>rs10748382</t>
  </si>
  <si>
    <t>rs12146863</t>
  </si>
  <si>
    <t>rs10880576</t>
  </si>
  <si>
    <t>rs11520307</t>
  </si>
  <si>
    <t>rs36174210</t>
  </si>
  <si>
    <t>rs10880567</t>
  </si>
  <si>
    <t>rs11182265</t>
  </si>
  <si>
    <t>rs9645834</t>
  </si>
  <si>
    <t>rs4002440</t>
  </si>
  <si>
    <t>rs4002438</t>
  </si>
  <si>
    <t>rs3850000</t>
  </si>
  <si>
    <t>rs3892363</t>
  </si>
  <si>
    <t>rs11182202</t>
  </si>
  <si>
    <t>rs10785454</t>
  </si>
  <si>
    <t>rs10785619</t>
  </si>
  <si>
    <t>rs11609739</t>
  </si>
  <si>
    <t>rs11611326</t>
  </si>
  <si>
    <t>rs7313860</t>
  </si>
  <si>
    <t>rs10880421</t>
  </si>
  <si>
    <t>rs11181883</t>
  </si>
  <si>
    <t>rs1915395</t>
  </si>
  <si>
    <t>rs11610015</t>
  </si>
  <si>
    <t>rs7299661</t>
  </si>
  <si>
    <t>rs11182429</t>
  </si>
  <si>
    <t>rs10880624</t>
  </si>
  <si>
    <t>rs11182193</t>
  </si>
  <si>
    <t>rs10880544</t>
  </si>
  <si>
    <t>rs11182190</t>
  </si>
  <si>
    <t>rs10444598</t>
  </si>
  <si>
    <t>rs11182172</t>
  </si>
  <si>
    <t>rs11182169</t>
  </si>
  <si>
    <t>rs11182164</t>
  </si>
  <si>
    <t>rs4002441</t>
  </si>
  <si>
    <t>rs4429127</t>
  </si>
  <si>
    <t>rs5024347</t>
  </si>
  <si>
    <t>rs11182148</t>
  </si>
  <si>
    <t>rs10880520</t>
  </si>
  <si>
    <t>rs4002432</t>
  </si>
  <si>
    <t>rs10785436</t>
  </si>
  <si>
    <t>rs3942440</t>
  </si>
  <si>
    <t>rs55689283</t>
  </si>
  <si>
    <t>rs11182173</t>
  </si>
  <si>
    <t>rs3956239</t>
  </si>
  <si>
    <t>rs71461445</t>
  </si>
  <si>
    <t>rs113132113</t>
  </si>
  <si>
    <t>rs34145279</t>
  </si>
  <si>
    <t>rs7136293</t>
  </si>
  <si>
    <t>rs7299329</t>
  </si>
  <si>
    <t>rs11181998</t>
  </si>
  <si>
    <t>rs4559747</t>
  </si>
  <si>
    <t>rs4601853</t>
  </si>
  <si>
    <t>rs2090785</t>
  </si>
  <si>
    <t>rs11514080</t>
  </si>
  <si>
    <t>rs11495402</t>
  </si>
  <si>
    <t>rs1829579</t>
  </si>
  <si>
    <t>rs1589395</t>
  </si>
  <si>
    <t>rs11182075</t>
  </si>
  <si>
    <t>rs36017448</t>
  </si>
  <si>
    <t>rs10444596</t>
  </si>
  <si>
    <t>rs2204006</t>
  </si>
  <si>
    <t>rs2222344</t>
  </si>
  <si>
    <t>rs2387597</t>
  </si>
  <si>
    <t>rs11183188</t>
  </si>
  <si>
    <t>rs571638523</t>
  </si>
  <si>
    <t>rs181082346</t>
  </si>
  <si>
    <t>rs4882348</t>
  </si>
  <si>
    <t>rs1906262</t>
  </si>
  <si>
    <t>rs7138977</t>
  </si>
  <si>
    <t>rs12823925</t>
  </si>
  <si>
    <t>rs1589382</t>
  </si>
  <si>
    <t>rs11181857</t>
  </si>
  <si>
    <t>rs8186762</t>
  </si>
  <si>
    <t>rs12146797</t>
  </si>
  <si>
    <t>rs11182052</t>
  </si>
  <si>
    <t>Idiopathic dilated cardiomyopathy</t>
  </si>
  <si>
    <t>rs10785443</t>
  </si>
  <si>
    <t>rs7134006</t>
  </si>
  <si>
    <t>rs7301250</t>
  </si>
  <si>
    <t>Reaction time</t>
  </si>
  <si>
    <t>Morning person</t>
  </si>
  <si>
    <t>rs11514078</t>
  </si>
  <si>
    <t>rs11182271</t>
  </si>
  <si>
    <t>rs7133706</t>
  </si>
  <si>
    <t>rs10880535</t>
  </si>
  <si>
    <t>rs11834545</t>
  </si>
  <si>
    <t>rs11514407</t>
  </si>
  <si>
    <t>rs7965311</t>
  </si>
  <si>
    <t>rs2387598</t>
  </si>
  <si>
    <t>rs4882320</t>
  </si>
  <si>
    <t>rs2030416</t>
  </si>
  <si>
    <t>rs12816136</t>
  </si>
  <si>
    <t>rs2892365</t>
  </si>
  <si>
    <t>rs2049130</t>
  </si>
  <si>
    <t>rs12369578</t>
  </si>
  <si>
    <t>rs7294297</t>
  </si>
  <si>
    <t>rs11182010</t>
  </si>
  <si>
    <t>rs10880450</t>
  </si>
  <si>
    <t>rs12815350</t>
  </si>
  <si>
    <t>rs2204008</t>
  </si>
  <si>
    <t>rs8189449</t>
  </si>
  <si>
    <t>rs4614524</t>
  </si>
  <si>
    <t>rs11524583</t>
  </si>
  <si>
    <t>rs11504451</t>
  </si>
  <si>
    <t>rs76340927</t>
  </si>
  <si>
    <t>rs12099720</t>
  </si>
  <si>
    <t>rs12099719</t>
  </si>
  <si>
    <t>rs8175935</t>
  </si>
  <si>
    <t>rs1829583</t>
  </si>
  <si>
    <t>rs532020232</t>
  </si>
  <si>
    <t>rs12369538</t>
  </si>
  <si>
    <t>rs1589389</t>
  </si>
  <si>
    <t>rs2139753</t>
  </si>
  <si>
    <t>rs11182021</t>
  </si>
  <si>
    <t>rs4882310</t>
  </si>
  <si>
    <t>rs4002442</t>
  </si>
  <si>
    <t>rs901635</t>
  </si>
  <si>
    <t>rs34730221</t>
  </si>
  <si>
    <t>rs3861074</t>
  </si>
  <si>
    <t>rs4882300</t>
  </si>
  <si>
    <t>rs6582691</t>
  </si>
  <si>
    <t>rs7314177</t>
  </si>
  <si>
    <t>rs1843911</t>
  </si>
  <si>
    <t>rs6582564</t>
  </si>
  <si>
    <t>rs4376971</t>
  </si>
  <si>
    <t>rs2387924</t>
  </si>
  <si>
    <t>rs2387923</t>
  </si>
  <si>
    <t>rs11183090</t>
  </si>
  <si>
    <t>rs10880802</t>
  </si>
  <si>
    <t>rs7971313</t>
  </si>
  <si>
    <t>rs1825802</t>
  </si>
  <si>
    <t>rs1601745</t>
  </si>
  <si>
    <t>rs13377717</t>
  </si>
  <si>
    <t>rs7314632</t>
  </si>
  <si>
    <t>rs2013804</t>
  </si>
  <si>
    <t>rs1843910</t>
  </si>
  <si>
    <t>rs6582562</t>
  </si>
  <si>
    <t>rs7304568</t>
  </si>
  <si>
    <t>rs6582538</t>
  </si>
  <si>
    <t>rs10785585</t>
  </si>
  <si>
    <t>rs7956782</t>
  </si>
  <si>
    <t>rs10880697</t>
  </si>
  <si>
    <t>rs6582539</t>
  </si>
  <si>
    <t>rs4402370</t>
  </si>
  <si>
    <t>rs7955128</t>
  </si>
  <si>
    <t>rs1973293</t>
  </si>
  <si>
    <t>rs12367384</t>
  </si>
  <si>
    <t>rs1843892</t>
  </si>
  <si>
    <t>rs1843896</t>
  </si>
  <si>
    <t>rs10880882</t>
  </si>
  <si>
    <t>rs4882283</t>
  </si>
  <si>
    <t>rs7977596</t>
  </si>
  <si>
    <t>rs1973296</t>
  </si>
  <si>
    <t>rs11183150</t>
  </si>
  <si>
    <t>rs4558224</t>
  </si>
  <si>
    <t>rs7980635</t>
  </si>
  <si>
    <t>rs6582561</t>
  </si>
  <si>
    <t>rs12313652</t>
  </si>
  <si>
    <t>rs7303395</t>
  </si>
  <si>
    <t>rs12811284</t>
  </si>
  <si>
    <t>rs12306511</t>
  </si>
  <si>
    <t>rs11183046</t>
  </si>
  <si>
    <t>rs10785573</t>
  </si>
  <si>
    <t>rs61929893</t>
  </si>
  <si>
    <t>rs12424821</t>
  </si>
  <si>
    <t>rs11182979</t>
  </si>
  <si>
    <t>rs7980358</t>
  </si>
  <si>
    <t>rs10785562</t>
  </si>
  <si>
    <t>rs11182952</t>
  </si>
  <si>
    <t>rs11182930</t>
  </si>
  <si>
    <t>rs10785586</t>
  </si>
  <si>
    <t>rs2087186</t>
  </si>
  <si>
    <t>rs10880931</t>
  </si>
  <si>
    <t>rs1843903</t>
  </si>
  <si>
    <t>rs11182590</t>
  </si>
  <si>
    <t>rs10748444</t>
  </si>
  <si>
    <t>rs7977200</t>
  </si>
  <si>
    <t>rs2387843</t>
  </si>
  <si>
    <t>rs7296576</t>
  </si>
  <si>
    <t>rs4882284</t>
  </si>
  <si>
    <t>rs1843876</t>
  </si>
  <si>
    <t>rs7301258</t>
  </si>
  <si>
    <t>rs1872847</t>
  </si>
  <si>
    <t>rs6582579</t>
  </si>
  <si>
    <t>rs1843867</t>
  </si>
  <si>
    <t>rs10444599</t>
  </si>
  <si>
    <t>rs1843866</t>
  </si>
  <si>
    <t>rs4103689</t>
  </si>
  <si>
    <t>rs6582577</t>
  </si>
  <si>
    <t>rs6582576</t>
  </si>
  <si>
    <t>rs1973294</t>
  </si>
  <si>
    <t>rs10748433</t>
  </si>
  <si>
    <t>rs34933142</t>
  </si>
  <si>
    <t>rs10785590</t>
  </si>
  <si>
    <t>rs1825806</t>
  </si>
  <si>
    <t>rs1843887</t>
  </si>
  <si>
    <t>rs1813392</t>
  </si>
  <si>
    <t>rs3956264</t>
  </si>
  <si>
    <t>rs4550281</t>
  </si>
  <si>
    <t>rs7300109</t>
  </si>
  <si>
    <t>rs4882279</t>
  </si>
  <si>
    <t>rs2387855</t>
  </si>
  <si>
    <t>rs2387847</t>
  </si>
  <si>
    <t>rs1319664</t>
  </si>
  <si>
    <t>rs1973292</t>
  </si>
  <si>
    <t>rs11183215</t>
  </si>
  <si>
    <t>rs60978411</t>
  </si>
  <si>
    <t>rs4882350</t>
  </si>
  <si>
    <t>rs7965838</t>
  </si>
  <si>
    <t>rs7977738</t>
  </si>
  <si>
    <t>rs4882355</t>
  </si>
  <si>
    <t>rs4882354</t>
  </si>
  <si>
    <t>rs7952795</t>
  </si>
  <si>
    <t>rs6582599</t>
  </si>
  <si>
    <t>rs7306030</t>
  </si>
  <si>
    <t>rs10748443</t>
  </si>
  <si>
    <t>rs10785615</t>
  </si>
  <si>
    <t>rs1817648</t>
  </si>
  <si>
    <t>rs10748442</t>
  </si>
  <si>
    <t>rs7306605</t>
  </si>
  <si>
    <t>rs7312522</t>
  </si>
  <si>
    <t>rs7138671</t>
  </si>
  <si>
    <t>rs4882359</t>
  </si>
  <si>
    <t>rs11183189</t>
  </si>
  <si>
    <t>rs4882358</t>
  </si>
  <si>
    <t>rs12422351</t>
  </si>
  <si>
    <t>rs6582618</t>
  </si>
  <si>
    <t>Morning vs. evening chronotype</t>
  </si>
  <si>
    <t>rs1843888</t>
  </si>
  <si>
    <t>rs1825807</t>
  </si>
  <si>
    <t>rs1825808</t>
  </si>
  <si>
    <t>rs12297194</t>
  </si>
  <si>
    <t>rs34138871</t>
  </si>
  <si>
    <t>rs10785554</t>
  </si>
  <si>
    <t>rs10785552</t>
  </si>
  <si>
    <t>rs4418873</t>
  </si>
  <si>
    <t>rs4363678</t>
  </si>
  <si>
    <t>rs2200605</t>
  </si>
  <si>
    <t>rs2200604</t>
  </si>
  <si>
    <t>rs11182842</t>
  </si>
  <si>
    <t>rs1843891</t>
  </si>
  <si>
    <t>rs9668847</t>
  </si>
  <si>
    <t>rs4882276</t>
  </si>
  <si>
    <t>rs7301806</t>
  </si>
  <si>
    <t>rs10785514</t>
  </si>
  <si>
    <t>rs11182550</t>
  </si>
  <si>
    <t>rs7488287</t>
  </si>
  <si>
    <t>rs9668081</t>
  </si>
  <si>
    <t>rs1969363</t>
  </si>
  <si>
    <t>rs1601746</t>
  </si>
  <si>
    <t>rs11183276</t>
  </si>
  <si>
    <t>rs28738714</t>
  </si>
  <si>
    <t>rs7960411</t>
  </si>
  <si>
    <t>rs12422916</t>
  </si>
  <si>
    <t>rs61929925</t>
  </si>
  <si>
    <t>rs35835366</t>
  </si>
  <si>
    <t>rs12424003</t>
  </si>
  <si>
    <t>rs6582634</t>
  </si>
  <si>
    <t>rs10880958</t>
  </si>
  <si>
    <t>rs10785622</t>
  </si>
  <si>
    <t>rs10748446</t>
  </si>
  <si>
    <t>rs10785621</t>
  </si>
  <si>
    <t>rs6582631</t>
  </si>
  <si>
    <t>rs7965877</t>
  </si>
  <si>
    <t>rs6582630</t>
  </si>
  <si>
    <t>Drug-induced liver injury (flucloxacillin)</t>
  </si>
  <si>
    <t>rs10785618</t>
  </si>
  <si>
    <t>rs11183427</t>
  </si>
  <si>
    <t>rs11183424</t>
  </si>
  <si>
    <t>rs10880949</t>
  </si>
  <si>
    <t>rs1906264</t>
  </si>
  <si>
    <t>rs10880946</t>
  </si>
  <si>
    <t>rs12818797</t>
  </si>
  <si>
    <t>rs10880925</t>
  </si>
  <si>
    <t>rs36144937</t>
  </si>
  <si>
    <t>rs870431</t>
  </si>
  <si>
    <t>rs1589394</t>
  </si>
  <si>
    <t>rs10880642</t>
  </si>
  <si>
    <t>rs34565156</t>
  </si>
  <si>
    <t>rs1875609</t>
  </si>
  <si>
    <t>rs12230414</t>
  </si>
  <si>
    <t>rs11168819</t>
  </si>
  <si>
    <t>rs11534879</t>
  </si>
  <si>
    <t>rs11541021</t>
  </si>
  <si>
    <t>rs10880644</t>
  </si>
  <si>
    <t>rs11168741</t>
  </si>
  <si>
    <t>rs35817541</t>
  </si>
  <si>
    <t>rs7980932</t>
  </si>
  <si>
    <t>rs61930266</t>
  </si>
  <si>
    <t>rs35177500</t>
  </si>
  <si>
    <t>rs6582607</t>
  </si>
  <si>
    <t>rs35138700</t>
  </si>
  <si>
    <t>rs12812406</t>
  </si>
  <si>
    <t>rs11525639</t>
  </si>
  <si>
    <t>rs34963631</t>
  </si>
  <si>
    <t>rs61931902</t>
  </si>
  <si>
    <t>rs12231544</t>
  </si>
  <si>
    <t>rs7136147</t>
  </si>
  <si>
    <t>rs7960643</t>
  </si>
  <si>
    <t>rs9739717</t>
  </si>
  <si>
    <t>rs1046071</t>
  </si>
  <si>
    <t>rs11561400</t>
  </si>
  <si>
    <t>rs7313852</t>
  </si>
  <si>
    <t>rs61929951</t>
  </si>
  <si>
    <t>rs6582624</t>
  </si>
  <si>
    <t>rs10880934</t>
  </si>
  <si>
    <t>rs7301762</t>
  </si>
  <si>
    <t>rs61931899</t>
  </si>
  <si>
    <t>rs17518186</t>
  </si>
  <si>
    <t>rs7967665</t>
  </si>
  <si>
    <t>rs7485963</t>
  </si>
  <si>
    <t>rs7486919</t>
  </si>
  <si>
    <t>rs7968322</t>
  </si>
  <si>
    <t>rs11183505</t>
  </si>
  <si>
    <t>rs12424410</t>
  </si>
  <si>
    <t>rs12231073</t>
  </si>
  <si>
    <t>rs12318620</t>
  </si>
  <si>
    <t>rs4882325</t>
  </si>
  <si>
    <t>rs7971292</t>
  </si>
  <si>
    <t>rs12227663</t>
  </si>
  <si>
    <t>rs12227353</t>
  </si>
  <si>
    <t>rs7487795</t>
  </si>
  <si>
    <t>rs7487395</t>
  </si>
  <si>
    <t>rs12830095</t>
  </si>
  <si>
    <t>rs11168104</t>
  </si>
  <si>
    <t>rs11182428</t>
  </si>
  <si>
    <t>rs1829584</t>
  </si>
  <si>
    <t>rs35518352</t>
  </si>
  <si>
    <t>rs11183418</t>
  </si>
  <si>
    <t>rs10880620</t>
  </si>
  <si>
    <t>rs6582485</t>
  </si>
  <si>
    <t>rs7971889</t>
  </si>
  <si>
    <t>rs11183448</t>
  </si>
  <si>
    <t>rs61929954</t>
  </si>
  <si>
    <t>rs12227834</t>
  </si>
  <si>
    <t>rs61931871</t>
  </si>
  <si>
    <t>rs4882324</t>
  </si>
  <si>
    <t>rs10880754</t>
  </si>
  <si>
    <t>rs10880753</t>
  </si>
  <si>
    <t>rs11182893</t>
  </si>
  <si>
    <t>rs10880751</t>
  </si>
  <si>
    <t>rs7966266</t>
  </si>
  <si>
    <t>rs7977357</t>
  </si>
  <si>
    <t>rs12296822</t>
  </si>
  <si>
    <t>rs2387921</t>
  </si>
  <si>
    <t>rs2387845</t>
  </si>
  <si>
    <t>rs4242863</t>
  </si>
  <si>
    <t>rs10880738</t>
  </si>
  <si>
    <t>rs6582527</t>
  </si>
  <si>
    <t>rs1843894</t>
  </si>
  <si>
    <t>rs1843901</t>
  </si>
  <si>
    <t>rs7312932</t>
  </si>
  <si>
    <t>rs7297126</t>
  </si>
  <si>
    <t>rs11182667</t>
  </si>
  <si>
    <t>rs1968917</t>
  </si>
  <si>
    <t>rs12821141</t>
  </si>
  <si>
    <t>rs7314284</t>
  </si>
  <si>
    <t>rs35251810</t>
  </si>
  <si>
    <t>rs10880656</t>
  </si>
  <si>
    <t>rs2387836</t>
  </si>
  <si>
    <t>rs11182896</t>
  </si>
  <si>
    <t>rs923281</t>
  </si>
  <si>
    <t>rs7132539</t>
  </si>
  <si>
    <t>rs10880645</t>
  </si>
  <si>
    <t>rs55991497</t>
  </si>
  <si>
    <t>rs12427164</t>
  </si>
  <si>
    <t>14q24.2</t>
  </si>
  <si>
    <t>RGS6</t>
  </si>
  <si>
    <t>rs17780385</t>
  </si>
  <si>
    <t>15q24.1</t>
  </si>
  <si>
    <t>NEO1</t>
  </si>
  <si>
    <t>rs570001</t>
  </si>
  <si>
    <t>rs520824</t>
  </si>
  <si>
    <t>rs549253</t>
  </si>
  <si>
    <t>rs492362</t>
  </si>
  <si>
    <t>HCN4</t>
  </si>
  <si>
    <t>rs488156</t>
  </si>
  <si>
    <t>rs498868</t>
  </si>
  <si>
    <t>rs568435</t>
  </si>
  <si>
    <t>rs569532</t>
  </si>
  <si>
    <t>rs476846</t>
  </si>
  <si>
    <t>rs519970</t>
  </si>
  <si>
    <t>rs519946</t>
  </si>
  <si>
    <t>rs498005</t>
  </si>
  <si>
    <t>rs491742</t>
  </si>
  <si>
    <t>rs573397</t>
  </si>
  <si>
    <t>rs62016858</t>
  </si>
  <si>
    <t>rs62015460</t>
  </si>
  <si>
    <t>rs62016856</t>
  </si>
  <si>
    <t>rs62015484</t>
  </si>
  <si>
    <t>rs113826883</t>
  </si>
  <si>
    <t>rs62015499</t>
  </si>
  <si>
    <t>rs2660824</t>
  </si>
  <si>
    <t>Waist-hip ratio</t>
  </si>
  <si>
    <t>rs62015500</t>
  </si>
  <si>
    <t>rs1116880</t>
  </si>
  <si>
    <t>rs55868723</t>
  </si>
  <si>
    <t>rs76789737</t>
  </si>
  <si>
    <t>rs11634084</t>
  </si>
  <si>
    <t>rs62015504</t>
  </si>
  <si>
    <t>rs62015502</t>
  </si>
  <si>
    <t>rs12050685</t>
  </si>
  <si>
    <t>rs7497992</t>
  </si>
  <si>
    <t>rs62016857</t>
  </si>
  <si>
    <t>rs546564</t>
  </si>
  <si>
    <t>rs56118677</t>
  </si>
  <si>
    <t>rs62016854</t>
  </si>
  <si>
    <t>rs2415148</t>
  </si>
  <si>
    <t>rs62017776</t>
  </si>
  <si>
    <t>rs1479338</t>
  </si>
  <si>
    <t>rs79478409</t>
  </si>
  <si>
    <t>rs1479339</t>
  </si>
  <si>
    <t>rs74025262</t>
  </si>
  <si>
    <t>rs62016853</t>
  </si>
  <si>
    <t>rs12050774</t>
  </si>
  <si>
    <t>rs17829830</t>
  </si>
  <si>
    <t>rs12050658</t>
  </si>
  <si>
    <t>rs56348595</t>
  </si>
  <si>
    <t>rs1812835</t>
  </si>
  <si>
    <t>rs55939596</t>
  </si>
  <si>
    <t>rs56215298</t>
  </si>
  <si>
    <t>rs74022925</t>
  </si>
  <si>
    <t>rs148855211</t>
  </si>
  <si>
    <t>rs62017774</t>
  </si>
  <si>
    <t>rs78750912</t>
  </si>
  <si>
    <t>rs55646651</t>
  </si>
  <si>
    <t>rs17829957</t>
  </si>
  <si>
    <t>rs3784801</t>
  </si>
  <si>
    <t>rs17762600</t>
  </si>
  <si>
    <t>rs11634147</t>
  </si>
  <si>
    <t>rs3985587</t>
  </si>
  <si>
    <t>rs55853625</t>
  </si>
  <si>
    <t>rs4777598</t>
  </si>
  <si>
    <t>rs9806496</t>
  </si>
  <si>
    <t>rs17762516</t>
  </si>
  <si>
    <t>rs55848419</t>
  </si>
  <si>
    <t>rs3985588</t>
  </si>
  <si>
    <t>rs59066156</t>
  </si>
  <si>
    <t>rs11072415</t>
  </si>
  <si>
    <t>rs62016851</t>
  </si>
  <si>
    <t>rs17829836</t>
  </si>
  <si>
    <t>rs1479340</t>
  </si>
  <si>
    <t>rs58060856</t>
  </si>
  <si>
    <t>rs7172021</t>
  </si>
  <si>
    <t>rs7172396</t>
  </si>
  <si>
    <t>rs1564345</t>
  </si>
  <si>
    <t>rs2127277</t>
  </si>
  <si>
    <t>rs2899784</t>
  </si>
  <si>
    <t>rs531019</t>
  </si>
  <si>
    <t>Height</t>
  </si>
  <si>
    <t>rs2252725</t>
  </si>
  <si>
    <t>rs489531</t>
  </si>
  <si>
    <t>Red cell distribution width</t>
  </si>
  <si>
    <t>rs564765</t>
  </si>
  <si>
    <t>rs563076</t>
  </si>
  <si>
    <t>rs486267</t>
  </si>
  <si>
    <t>rs186089893</t>
  </si>
  <si>
    <t>rs559260</t>
  </si>
  <si>
    <t>rs2680340</t>
  </si>
  <si>
    <t>Mean corpuscular hemoglobin</t>
  </si>
  <si>
    <t>rs2680341</t>
  </si>
  <si>
    <t>rs55925663</t>
  </si>
  <si>
    <t>rs62016809</t>
  </si>
  <si>
    <t>rs7169083</t>
  </si>
  <si>
    <t>rs12912737</t>
  </si>
  <si>
    <t>rs1585766</t>
  </si>
  <si>
    <t>rs62016797</t>
  </si>
  <si>
    <t>rs62016813</t>
  </si>
  <si>
    <t>rs1964543</t>
  </si>
  <si>
    <t>rs4777590</t>
  </si>
  <si>
    <t>rs7177758</t>
  </si>
  <si>
    <t>rs62016808</t>
  </si>
  <si>
    <t>rs11072405</t>
  </si>
  <si>
    <t>rs80158392</t>
  </si>
  <si>
    <t>rs112593508</t>
  </si>
  <si>
    <t>rs11072403</t>
  </si>
  <si>
    <t>rs9972347</t>
  </si>
  <si>
    <t>rs62016811</t>
  </si>
  <si>
    <t>rs55836604</t>
  </si>
  <si>
    <t>rs2169951</t>
  </si>
  <si>
    <t>rs56377702</t>
  </si>
  <si>
    <t>rs62016806</t>
  </si>
  <si>
    <t>rs76985330</t>
  </si>
  <si>
    <t>rs55916847</t>
  </si>
  <si>
    <t>rs62016849</t>
  </si>
  <si>
    <t>rs112752532</t>
  </si>
  <si>
    <t>rs3826043</t>
  </si>
  <si>
    <t>rs17762146</t>
  </si>
  <si>
    <t>rs2680338</t>
  </si>
  <si>
    <t>rs75487461</t>
  </si>
  <si>
    <t>rs472681</t>
  </si>
  <si>
    <t>rs576813</t>
  </si>
  <si>
    <t>rs4545783</t>
  </si>
  <si>
    <t>rs1038137</t>
  </si>
  <si>
    <t>rs2660821</t>
  </si>
  <si>
    <t>rs1023924</t>
  </si>
  <si>
    <t>rs76864656</t>
  </si>
  <si>
    <t>rs62016805</t>
  </si>
  <si>
    <t>rs62016796</t>
  </si>
  <si>
    <t>rs62016793</t>
  </si>
  <si>
    <t>rs12901649</t>
  </si>
  <si>
    <t>rs1904335</t>
  </si>
  <si>
    <t>rs56269104</t>
  </si>
  <si>
    <t>rs8026121</t>
  </si>
  <si>
    <t>Blood protein levels</t>
  </si>
  <si>
    <t>rs8039418</t>
  </si>
  <si>
    <t>Urate levels</t>
  </si>
  <si>
    <t>rs62016814</t>
  </si>
  <si>
    <t>rs4776624</t>
  </si>
  <si>
    <t>rs4776625</t>
  </si>
  <si>
    <t>rs75124219</t>
  </si>
  <si>
    <t>rs62016795</t>
  </si>
  <si>
    <t>rs62016803</t>
  </si>
  <si>
    <t>rs75161420</t>
  </si>
  <si>
    <t>rs7165610</t>
  </si>
  <si>
    <t>rs4609810</t>
  </si>
  <si>
    <t>rs4132536</t>
  </si>
  <si>
    <t>rs10467948</t>
  </si>
  <si>
    <t>19p13.3</t>
  </si>
  <si>
    <t>rs12974440</t>
  </si>
  <si>
    <t>rs12980262</t>
  </si>
  <si>
    <t>rs17271904</t>
  </si>
  <si>
    <t>rs55928223</t>
  </si>
  <si>
    <t>rs34860663</t>
  </si>
  <si>
    <t>rs12974377</t>
  </si>
  <si>
    <t>rs74174353</t>
  </si>
  <si>
    <t>rs35103346</t>
  </si>
  <si>
    <t>rs55800071</t>
  </si>
  <si>
    <t>rs12975210</t>
  </si>
  <si>
    <t>rs17271897</t>
  </si>
  <si>
    <t>rs12973503</t>
  </si>
  <si>
    <t>rs8108862</t>
  </si>
  <si>
    <t>rs34971496</t>
  </si>
  <si>
    <t>rs12982903</t>
  </si>
  <si>
    <t>rs34505898</t>
  </si>
  <si>
    <t>rs12984289</t>
  </si>
  <si>
    <t>rs34568271</t>
  </si>
  <si>
    <t>rs702064</t>
  </si>
  <si>
    <t>rs778800</t>
  </si>
  <si>
    <t>rs10411214</t>
  </si>
  <si>
    <t>rs10418257</t>
  </si>
  <si>
    <t>rs10406047</t>
  </si>
  <si>
    <t>rs10406814</t>
  </si>
  <si>
    <t>rs10405089</t>
  </si>
  <si>
    <t>rs10424683</t>
  </si>
  <si>
    <t>rs10425039</t>
  </si>
  <si>
    <t>rs10424279</t>
  </si>
  <si>
    <t>rs10423418</t>
  </si>
  <si>
    <t>rs10423970</t>
  </si>
  <si>
    <t>rs778801</t>
  </si>
  <si>
    <t>rs10412316</t>
  </si>
  <si>
    <t>rs35728843</t>
  </si>
  <si>
    <t>rs34366264</t>
  </si>
  <si>
    <t>rs543519</t>
  </si>
  <si>
    <t>rs55660714</t>
  </si>
  <si>
    <t>rs274795</t>
  </si>
  <si>
    <t>RANBP3</t>
  </si>
  <si>
    <t>rs74174355</t>
  </si>
  <si>
    <t>CAPS</t>
  </si>
  <si>
    <t>rs274784</t>
  </si>
  <si>
    <t>rs143152443</t>
  </si>
  <si>
    <t>rs36071073</t>
  </si>
  <si>
    <t>rs35941975</t>
  </si>
  <si>
    <t>rs626000</t>
  </si>
  <si>
    <t>rs12985605</t>
  </si>
  <si>
    <t>rs34831649</t>
  </si>
  <si>
    <t>rs7259761</t>
  </si>
  <si>
    <t>rs7258475</t>
  </si>
  <si>
    <t>rs55879542</t>
  </si>
  <si>
    <t>rs117591440</t>
  </si>
  <si>
    <t>rs10406420</t>
  </si>
  <si>
    <t>rs10425737</t>
  </si>
  <si>
    <t>rs35113160</t>
  </si>
  <si>
    <t>rs481912</t>
  </si>
  <si>
    <t>rs274790</t>
  </si>
  <si>
    <t>rs145506664</t>
  </si>
  <si>
    <t>rs494642</t>
  </si>
  <si>
    <t>rs274796</t>
  </si>
  <si>
    <t>7q33</t>
  </si>
  <si>
    <t>rs960677</t>
  </si>
  <si>
    <t>rs7777727</t>
  </si>
  <si>
    <t>rs73158705</t>
  </si>
  <si>
    <t>rs71533718</t>
  </si>
  <si>
    <t>rs1424388</t>
  </si>
  <si>
    <t>rs10228048</t>
  </si>
  <si>
    <t>rs4475425</t>
  </si>
  <si>
    <t>rs6945736</t>
  </si>
  <si>
    <t>rs73158732</t>
  </si>
  <si>
    <t>rs73158724</t>
  </si>
  <si>
    <t>rs10488599</t>
  </si>
  <si>
    <t>rs112061062</t>
  </si>
  <si>
    <t>rs6969811</t>
  </si>
  <si>
    <t>rs10488600</t>
  </si>
  <si>
    <t>rs1424546</t>
  </si>
  <si>
    <t>rs1111418</t>
  </si>
  <si>
    <t>rs73158743</t>
  </si>
  <si>
    <t>rs73158742</t>
  </si>
  <si>
    <t>rs17168819</t>
  </si>
  <si>
    <t>rs58394792</t>
  </si>
  <si>
    <t>rs6943656</t>
  </si>
  <si>
    <t>rs6952499</t>
  </si>
  <si>
    <t>Heart rate response to recovery post exercise (10 sec)</t>
  </si>
  <si>
    <t>Position
(bp)
(build 36)</t>
  </si>
  <si>
    <t>Closest gene</t>
  </si>
  <si>
    <t>Allele
E/O</t>
  </si>
  <si>
    <t>Stage 1+2</t>
  </si>
  <si>
    <t>EAF</t>
  </si>
  <si>
    <t>A/G</t>
  </si>
  <si>
    <t>—0.116(0.008)</t>
  </si>
  <si>
    <t>— 0.244(0.019)</t>
  </si>
  <si>
    <t>—0.060(0.006)</t>
  </si>
  <si>
    <t>LINC00477 (C72or(67)</t>
  </si>
  <si>
    <t>C/T</t>
  </si>
  <si>
    <t>—0.049(0.004)</t>
  </si>
  <si>
    <t>—0.065(0.006)</t>
  </si>
  <si>
    <t>G/A</t>
  </si>
  <si>
    <t>—0.033(0.003)</t>
  </si>
  <si>
    <t>—0.035(0.004)</t>
  </si>
  <si>
    <t>A/C</t>
  </si>
  <si>
    <t>— 0.039(0.004)</t>
  </si>
  <si>
    <t>—0.073(0.009)</t>
  </si>
  <si>
    <t>T/A</t>
  </si>
  <si>
    <t>— 0.023(0.003)</t>
  </si>
  <si>
    <t>— 0.028(0.003)</t>
  </si>
  <si>
    <t>— 0.034(0.004)</t>
  </si>
  <si>
    <t>14b</t>
  </si>
  <si>
    <t>— 0.026(0.004)</t>
  </si>
  <si>
    <t>— 0.036(0.006)</t>
  </si>
  <si>
    <t>14c</t>
  </si>
  <si>
    <t>rs2529471</t>
  </si>
  <si>
    <t>C/A</t>
  </si>
  <si>
    <t>—0.021(0.003)</t>
  </si>
  <si>
    <t>14a</t>
  </si>
  <si>
    <t>rs36423</t>
  </si>
  <si>
    <t>— 0.033(0.005)</t>
  </si>
  <si>
    <t>—0.040(0.006)</t>
  </si>
  <si>
    <t>15a</t>
  </si>
  <si>
    <t>rs2680344</t>
  </si>
  <si>
    <t>—0.024(0.004)</t>
  </si>
  <si>
    <t>15b</t>
  </si>
  <si>
    <t>— 0.025(0.004)</t>
  </si>
  <si>
    <t>rs6123471</t>
  </si>
  <si>
    <t>KIAA1755</t>
  </si>
  <si>
    <t>— 0.024(0.004)</t>
  </si>
  <si>
    <t>rs4899412</t>
  </si>
  <si>
    <t>rs2052015</t>
  </si>
  <si>
    <t>0.277</t>
  </si>
  <si>
    <t>G/T</t>
  </si>
  <si>
    <t>0.025</t>
  </si>
  <si>
    <t>G/C</t>
  </si>
  <si>
    <t>C/G</t>
  </si>
  <si>
    <t>HRV traits</t>
  </si>
  <si>
    <t>se</t>
  </si>
  <si>
    <t>rg</t>
  </si>
  <si>
    <t>PMID</t>
  </si>
  <si>
    <t>p-value</t>
  </si>
  <si>
    <t>pvalue</t>
  </si>
  <si>
    <t>Depressive symptoms</t>
  </si>
  <si>
    <t>Parkinsons disease</t>
  </si>
  <si>
    <t>Alzheimers disease</t>
  </si>
  <si>
    <t>Alleles</t>
  </si>
  <si>
    <t>Minor allele</t>
  </si>
  <si>
    <t>MAF</t>
  </si>
  <si>
    <t>GeneId</t>
  </si>
  <si>
    <t>GWAS_catalog</t>
  </si>
  <si>
    <t>1</t>
  </si>
  <si>
    <t>0.6768/0.3232</t>
  </si>
  <si>
    <t>intron_variant</t>
  </si>
  <si>
    <t>ENSG00000187147</t>
  </si>
  <si>
    <t/>
  </si>
  <si>
    <t>2</t>
  </si>
  <si>
    <t>0.3232/0.6768</t>
  </si>
  <si>
    <t>3</t>
  </si>
  <si>
    <t>0.3333/0.6667</t>
  </si>
  <si>
    <t>Heart rate increase in response to exercise, Heart rate response to exercise, Heart rate response to recovery post exercise, Heart rate response to recovery post exercise (30 sec), Heart rate response to recovery post exercise (40 sec), Heart rate response to recovery post exercise (50 sec), Resting heart rate</t>
  </si>
  <si>
    <t>4</t>
  </si>
  <si>
    <t>0.7121/0.2879</t>
  </si>
  <si>
    <t>5</t>
  </si>
  <si>
    <t>0.2222/0.7778</t>
  </si>
  <si>
    <t>6</t>
  </si>
  <si>
    <t>rs272565</t>
  </si>
  <si>
    <t>0.601/0.399</t>
  </si>
  <si>
    <t>7</t>
  </si>
  <si>
    <t>rs12120800</t>
  </si>
  <si>
    <t>0.5253/0.4747</t>
  </si>
  <si>
    <t>8</t>
  </si>
  <si>
    <t>0.8384/0.1616</t>
  </si>
  <si>
    <t>upstream_gene_variant</t>
  </si>
  <si>
    <t>Atrial fibrillation, Heart Rate, Resting heart rate</t>
  </si>
  <si>
    <t>9</t>
  </si>
  <si>
    <t>0.1616/0.8384</t>
  </si>
  <si>
    <t>10</t>
  </si>
  <si>
    <t>0.8333/0.1667</t>
  </si>
  <si>
    <t>11</t>
  </si>
  <si>
    <t>0.8283/0.1717</t>
  </si>
  <si>
    <t>5_prime_UTR_variant</t>
  </si>
  <si>
    <t>ENSG00000114450</t>
  </si>
  <si>
    <t>12</t>
  </si>
  <si>
    <t>A/T</t>
  </si>
  <si>
    <t>0.8687/0.1313</t>
  </si>
  <si>
    <t>13</t>
  </si>
  <si>
    <t>14</t>
  </si>
  <si>
    <t>0.1313/0.8687</t>
  </si>
  <si>
    <t>15</t>
  </si>
  <si>
    <t>0.8636/0.1364</t>
  </si>
  <si>
    <t>16</t>
  </si>
  <si>
    <t>0.1364/0.8636</t>
  </si>
  <si>
    <t>17</t>
  </si>
  <si>
    <t>18</t>
  </si>
  <si>
    <t>0.5606/0.4394</t>
  </si>
  <si>
    <t>intergenic_variant</t>
  </si>
  <si>
    <t>19</t>
  </si>
  <si>
    <t>0.4495/0.5505</t>
  </si>
  <si>
    <t>20</t>
  </si>
  <si>
    <t>0.5303/0.4697</t>
  </si>
  <si>
    <t>21</t>
  </si>
  <si>
    <t>0.4697/0.5303</t>
  </si>
  <si>
    <t>22</t>
  </si>
  <si>
    <t>23</t>
  </si>
  <si>
    <t>24</t>
  </si>
  <si>
    <t>25</t>
  </si>
  <si>
    <t>0.4646/0.5354</t>
  </si>
  <si>
    <t>regulatory_region_variant</t>
  </si>
  <si>
    <t>26</t>
  </si>
  <si>
    <t>27</t>
  </si>
  <si>
    <t>28</t>
  </si>
  <si>
    <t>29</t>
  </si>
  <si>
    <t>30</t>
  </si>
  <si>
    <t>31</t>
  </si>
  <si>
    <t>32</t>
  </si>
  <si>
    <t>33</t>
  </si>
  <si>
    <t>0.5404/0.4596</t>
  </si>
  <si>
    <t>34</t>
  </si>
  <si>
    <t>35</t>
  </si>
  <si>
    <t>36</t>
  </si>
  <si>
    <t>0.5455/0.4545</t>
  </si>
  <si>
    <t>37</t>
  </si>
  <si>
    <t>0.4545/0.5455</t>
  </si>
  <si>
    <t>38</t>
  </si>
  <si>
    <t>0.5505/0.4495</t>
  </si>
  <si>
    <t>39</t>
  </si>
  <si>
    <t>40</t>
  </si>
  <si>
    <t>0.1515/0.8485</t>
  </si>
  <si>
    <t>0.1208</t>
  </si>
  <si>
    <t>41</t>
  </si>
  <si>
    <t>0.1465/0.8535</t>
  </si>
  <si>
    <t>42</t>
  </si>
  <si>
    <t>0.1216</t>
  </si>
  <si>
    <t>downstream_gene_variant</t>
  </si>
  <si>
    <t>43</t>
  </si>
  <si>
    <t>0.8485/0.1515</t>
  </si>
  <si>
    <t>0.1214</t>
  </si>
  <si>
    <t>ENSG00000146021</t>
  </si>
  <si>
    <t>44</t>
  </si>
  <si>
    <t>0.1204</t>
  </si>
  <si>
    <t>45</t>
  </si>
  <si>
    <t>46</t>
  </si>
  <si>
    <t>0.1264</t>
  </si>
  <si>
    <t>non_coding_transcript_exon_variant</t>
  </si>
  <si>
    <t>RP11-381K20.2</t>
  </si>
  <si>
    <t>ENSG00000250159</t>
  </si>
  <si>
    <t>Heart Rate</t>
  </si>
  <si>
    <t>47</t>
  </si>
  <si>
    <t>0.1234</t>
  </si>
  <si>
    <t>48</t>
  </si>
  <si>
    <t>0.1156</t>
  </si>
  <si>
    <t>49</t>
  </si>
  <si>
    <t>0.1388</t>
  </si>
  <si>
    <t>50</t>
  </si>
  <si>
    <t>0.143</t>
  </si>
  <si>
    <t>51</t>
  </si>
  <si>
    <t>0.1238</t>
  </si>
  <si>
    <t>RP11-381K20.2/MYOT</t>
  </si>
  <si>
    <t>ENSG00000250159/ENSG00000120729</t>
  </si>
  <si>
    <t>52</t>
  </si>
  <si>
    <t>0.1566/0.8434</t>
  </si>
  <si>
    <t>0.1054</t>
  </si>
  <si>
    <t>53</t>
  </si>
  <si>
    <t>0.1404</t>
  </si>
  <si>
    <t>54</t>
  </si>
  <si>
    <t>0.1406</t>
  </si>
  <si>
    <t>Severe malaria, Severe malaria (adjusted for sickle cell variant rs334)</t>
  </si>
  <si>
    <t>55</t>
  </si>
  <si>
    <t>0.0587</t>
  </si>
  <si>
    <t>ENSG00000078795</t>
  </si>
  <si>
    <t>56</t>
  </si>
  <si>
    <t>0.8434/0.1566</t>
  </si>
  <si>
    <t>0.0659</t>
  </si>
  <si>
    <t>RP11-381K20.5</t>
  </si>
  <si>
    <t>ENSG00000270237</t>
  </si>
  <si>
    <t>57</t>
  </si>
  <si>
    <t>0.1418</t>
  </si>
  <si>
    <t>58</t>
  </si>
  <si>
    <t>rs3839340</t>
  </si>
  <si>
    <t>GAGA/GAGAGA</t>
  </si>
  <si>
    <t>NULL</t>
  </si>
  <si>
    <t>59</t>
  </si>
  <si>
    <t>60</t>
  </si>
  <si>
    <t>61</t>
  </si>
  <si>
    <t>62</t>
  </si>
  <si>
    <t>63</t>
  </si>
  <si>
    <t>rs11386045</t>
  </si>
  <si>
    <t>AAAAA/AAAAAA</t>
  </si>
  <si>
    <t>0.8535/0.1465</t>
  </si>
  <si>
    <t>64</t>
  </si>
  <si>
    <t>65</t>
  </si>
  <si>
    <t>0.1414</t>
  </si>
  <si>
    <t>66</t>
  </si>
  <si>
    <t>0.155</t>
  </si>
  <si>
    <t>67</t>
  </si>
  <si>
    <t>0.0909</t>
  </si>
  <si>
    <t>ENSG00000031003</t>
  </si>
  <si>
    <t>68</t>
  </si>
  <si>
    <t>69</t>
  </si>
  <si>
    <t>0.0911</t>
  </si>
  <si>
    <t>70</t>
  </si>
  <si>
    <t>71</t>
  </si>
  <si>
    <t>0.0914</t>
  </si>
  <si>
    <t>72</t>
  </si>
  <si>
    <t>rs35152207</t>
  </si>
  <si>
    <t>CACA/CA</t>
  </si>
  <si>
    <t>73</t>
  </si>
  <si>
    <t>0.0912</t>
  </si>
  <si>
    <t>74</t>
  </si>
  <si>
    <t>75</t>
  </si>
  <si>
    <t>76</t>
  </si>
  <si>
    <t>rs147048118</t>
  </si>
  <si>
    <t>ACACACACACACACACACACACACACACACACA/ACACACACACACACACACACACACACACACA</t>
  </si>
  <si>
    <t>0.8232/0.1768</t>
  </si>
  <si>
    <t>77</t>
  </si>
  <si>
    <t>rs147834876</t>
  </si>
  <si>
    <t>AAA/AA</t>
  </si>
  <si>
    <t>0.1212/0.8788</t>
  </si>
  <si>
    <t>78</t>
  </si>
  <si>
    <t>0.101/0.899</t>
  </si>
  <si>
    <t>0.0338</t>
  </si>
  <si>
    <t>79</t>
  </si>
  <si>
    <t>0.899/0.101</t>
  </si>
  <si>
    <t>0.034</t>
  </si>
  <si>
    <t>80</t>
  </si>
  <si>
    <t>0.096/0.904</t>
  </si>
  <si>
    <t>0.0336</t>
  </si>
  <si>
    <t>81</t>
  </si>
  <si>
    <t>0.8939/0.1061</t>
  </si>
  <si>
    <t>0.0334</t>
  </si>
  <si>
    <t>82</t>
  </si>
  <si>
    <t>83</t>
  </si>
  <si>
    <t>84</t>
  </si>
  <si>
    <t>85</t>
  </si>
  <si>
    <t>86</t>
  </si>
  <si>
    <t>87</t>
  </si>
  <si>
    <t>88</t>
  </si>
  <si>
    <t>GAGAGA/GAGA</t>
  </si>
  <si>
    <t>89</t>
  </si>
  <si>
    <t>AAAAAA/AAAAA</t>
  </si>
  <si>
    <t>90</t>
  </si>
  <si>
    <t>91</t>
  </si>
  <si>
    <t>92</t>
  </si>
  <si>
    <t>93</t>
  </si>
  <si>
    <t>94</t>
  </si>
  <si>
    <t>95</t>
  </si>
  <si>
    <t>96</t>
  </si>
  <si>
    <t>97</t>
  </si>
  <si>
    <t>98</t>
  </si>
  <si>
    <t>99</t>
  </si>
  <si>
    <t>100</t>
  </si>
  <si>
    <t>101</t>
  </si>
  <si>
    <t>102</t>
  </si>
  <si>
    <t>103</t>
  </si>
  <si>
    <t>104</t>
  </si>
  <si>
    <t>105</t>
  </si>
  <si>
    <t>106</t>
  </si>
  <si>
    <t>107</t>
  </si>
  <si>
    <t>108</t>
  </si>
  <si>
    <t>109</t>
  </si>
  <si>
    <t>110</t>
  </si>
  <si>
    <t>111</t>
  </si>
  <si>
    <t>ACACACACACACACACACACACACACACACA/ACACACACACACACACACACACACACACACACA</t>
  </si>
  <si>
    <t>0.1768/0.8232</t>
  </si>
  <si>
    <t>112</t>
  </si>
  <si>
    <t>113</t>
  </si>
  <si>
    <t>114</t>
  </si>
  <si>
    <t>115</t>
  </si>
  <si>
    <t>rs35273673</t>
  </si>
  <si>
    <t>AAAAAAAAAAAAAAAA/AAAAAAAAAAAAAAA</t>
  </si>
  <si>
    <t>0.1061/0.8939</t>
  </si>
  <si>
    <t>116</t>
  </si>
  <si>
    <t>0.4091/0.5909</t>
  </si>
  <si>
    <t>Heart rate response to recovery post exercise, Heart rate variability traits (pvRSA/HF), Heart rate variability traits (RMSSD), Heart rate variability traits (SDNN), Resting heart rate</t>
  </si>
  <si>
    <t>117</t>
  </si>
  <si>
    <t>0.5909/0.4091</t>
  </si>
  <si>
    <t>Heart Rate, Heart rate response to exercise</t>
  </si>
  <si>
    <t>118</t>
  </si>
  <si>
    <t>0.6364/0.3636</t>
  </si>
  <si>
    <t>PPIL1/C6orf89</t>
  </si>
  <si>
    <t>ENSG00000137168/ENSG00000198663</t>
  </si>
  <si>
    <t>119</t>
  </si>
  <si>
    <t>0.3434/0.6566</t>
  </si>
  <si>
    <t>120</t>
  </si>
  <si>
    <t>0.4899/0.5101</t>
  </si>
  <si>
    <t>ENSG00000137168</t>
  </si>
  <si>
    <t>121</t>
  </si>
  <si>
    <t>122</t>
  </si>
  <si>
    <t>0.5152/0.4848</t>
  </si>
  <si>
    <t>123</t>
  </si>
  <si>
    <t>ENSG00000198663</t>
  </si>
  <si>
    <t>124</t>
  </si>
  <si>
    <t>125</t>
  </si>
  <si>
    <t>0.4848/0.5152</t>
  </si>
  <si>
    <t>126</t>
  </si>
  <si>
    <t>127</t>
  </si>
  <si>
    <t>128</t>
  </si>
  <si>
    <t>129</t>
  </si>
  <si>
    <t>130</t>
  </si>
  <si>
    <t>131</t>
  </si>
  <si>
    <t>0.7071/0.2929</t>
  </si>
  <si>
    <t>ENSG00000124772</t>
  </si>
  <si>
    <t>132</t>
  </si>
  <si>
    <t>3_prime_UTR_variant</t>
  </si>
  <si>
    <t>133</t>
  </si>
  <si>
    <t>134</t>
  </si>
  <si>
    <t>135</t>
  </si>
  <si>
    <t>rs9380610</t>
  </si>
  <si>
    <t>136</t>
  </si>
  <si>
    <t>0.5354/0.4646</t>
  </si>
  <si>
    <t>137</t>
  </si>
  <si>
    <t>138</t>
  </si>
  <si>
    <t>139</t>
  </si>
  <si>
    <t>rs374360645</t>
  </si>
  <si>
    <t>0.5051/0.4949</t>
  </si>
  <si>
    <t>140</t>
  </si>
  <si>
    <t>0.6919/0.3081</t>
  </si>
  <si>
    <t>0.3902</t>
  </si>
  <si>
    <t>141</t>
  </si>
  <si>
    <t>0.3922</t>
  </si>
  <si>
    <t>142</t>
  </si>
  <si>
    <t>0.3081/0.6919</t>
  </si>
  <si>
    <t>0.3918</t>
  </si>
  <si>
    <t>143</t>
  </si>
  <si>
    <t>0.392</t>
  </si>
  <si>
    <t>144</t>
  </si>
  <si>
    <t>0.3906</t>
  </si>
  <si>
    <t>145</t>
  </si>
  <si>
    <t>146</t>
  </si>
  <si>
    <t>147</t>
  </si>
  <si>
    <t>0.3924</t>
  </si>
  <si>
    <t>ENSG00000127928</t>
  </si>
  <si>
    <t>148</t>
  </si>
  <si>
    <t>149</t>
  </si>
  <si>
    <t>150</t>
  </si>
  <si>
    <t>151</t>
  </si>
  <si>
    <t>152</t>
  </si>
  <si>
    <t>153</t>
  </si>
  <si>
    <t>0.303/0.697</t>
  </si>
  <si>
    <t>0.3914</t>
  </si>
  <si>
    <t>154</t>
  </si>
  <si>
    <t>0.4281</t>
  </si>
  <si>
    <t>155</t>
  </si>
  <si>
    <t>0.298/0.702</t>
  </si>
  <si>
    <t>0.3898</t>
  </si>
  <si>
    <t>156</t>
  </si>
  <si>
    <t>0.702/0.298</t>
  </si>
  <si>
    <t>0.3912</t>
  </si>
  <si>
    <t>157</t>
  </si>
  <si>
    <t>0.3908</t>
  </si>
  <si>
    <t>158</t>
  </si>
  <si>
    <t>0.4054</t>
  </si>
  <si>
    <t>159</t>
  </si>
  <si>
    <t>160</t>
  </si>
  <si>
    <t>161</t>
  </si>
  <si>
    <t>0.2929/0.7071</t>
  </si>
  <si>
    <t>0.384</t>
  </si>
  <si>
    <t>Heart rate response to recovery post exercise (40 sec), Heart rate response to recovery post exercise (50 sec), Heart rate variability traits (RMSSD)</t>
  </si>
  <si>
    <t>162</t>
  </si>
  <si>
    <t>0.3182/0.6818</t>
  </si>
  <si>
    <t>0.4097</t>
  </si>
  <si>
    <t>163</t>
  </si>
  <si>
    <t>0.4095</t>
  </si>
  <si>
    <t>164</t>
  </si>
  <si>
    <t>0.6818/0.3182</t>
  </si>
  <si>
    <t>165</t>
  </si>
  <si>
    <t>0.3283/0.6717</t>
  </si>
  <si>
    <t>0.401</t>
  </si>
  <si>
    <t>Heart rate response to recovery post exercise (10 sec), Heart rate response to recovery post exercise (20 sec), Heart rate response to recovery post exercise (30 sec)</t>
  </si>
  <si>
    <t>166</t>
  </si>
  <si>
    <t>0.6667/0.3333</t>
  </si>
  <si>
    <t>0.4481</t>
  </si>
  <si>
    <t>167</t>
  </si>
  <si>
    <t>0.2677/0.7323</t>
  </si>
  <si>
    <t>0.4345</t>
  </si>
  <si>
    <t>168</t>
  </si>
  <si>
    <t>0.6061/0.3939</t>
  </si>
  <si>
    <t>0.4533</t>
  </si>
  <si>
    <t>ENSG00000127920</t>
  </si>
  <si>
    <t>Heart rate variability traits (pvRSA/HF), Heart rate variability traits (SDNN)</t>
  </si>
  <si>
    <t>169</t>
  </si>
  <si>
    <t>rs34504180</t>
  </si>
  <si>
    <t>AAAAAAAAAAA/AAAAAAAAAAAA</t>
  </si>
  <si>
    <t>0.2828/0.7172</t>
  </si>
  <si>
    <t>170</t>
  </si>
  <si>
    <t>0.1919/0.8081</t>
  </si>
  <si>
    <t>0.3035</t>
  </si>
  <si>
    <t>171</t>
  </si>
  <si>
    <t>rs58293840</t>
  </si>
  <si>
    <t>AAAAAAAAAAA/AAAAAAAAAAAAA</t>
  </si>
  <si>
    <t>0.8081/0.1919</t>
  </si>
  <si>
    <t>172</t>
  </si>
  <si>
    <t>0.202/0.798</t>
  </si>
  <si>
    <t>0.2676</t>
  </si>
  <si>
    <t>173</t>
  </si>
  <si>
    <t>0.8182/0.1818</t>
  </si>
  <si>
    <t>0.1817</t>
  </si>
  <si>
    <t>174</t>
  </si>
  <si>
    <t>0.1818/0.8182</t>
  </si>
  <si>
    <t>0.1737</t>
  </si>
  <si>
    <t>175</t>
  </si>
  <si>
    <t>0.1811</t>
  </si>
  <si>
    <t>176</t>
  </si>
  <si>
    <t>0.3485/0.6515</t>
  </si>
  <si>
    <t>0.2887</t>
  </si>
  <si>
    <t>177</t>
  </si>
  <si>
    <t>0.1869/0.8131</t>
  </si>
  <si>
    <t>0.1927</t>
  </si>
  <si>
    <t>178</t>
  </si>
  <si>
    <t>rs67186158</t>
  </si>
  <si>
    <t>AAAAAAAAA/AAAAAAAA</t>
  </si>
  <si>
    <t>0.697/0.303</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</si>
  <si>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</si>
  <si>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</si>
  <si>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</si>
  <si>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</si>
  <si>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</si>
  <si>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</si>
  <si>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</si>
  <si>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</si>
  <si>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</si>
  <si>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</si>
  <si>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</si>
  <si>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</si>
  <si>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</si>
  <si>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</si>
  <si>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</si>
  <si>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</si>
  <si>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</si>
  <si>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</si>
  <si>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</si>
  <si>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</si>
  <si>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</si>
  <si>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</si>
  <si>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</si>
  <si>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</si>
  <si>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</si>
  <si>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</si>
  <si>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0.6717/0.3283</t>
  </si>
  <si>
    <t>205</t>
  </si>
  <si>
    <t>206</t>
  </si>
  <si>
    <t>207</t>
  </si>
  <si>
    <t>208</t>
  </si>
  <si>
    <t>209</t>
  </si>
  <si>
    <t>210</t>
  </si>
  <si>
    <t>211</t>
  </si>
  <si>
    <t>212</t>
  </si>
  <si>
    <t>213</t>
  </si>
  <si>
    <t>214</t>
  </si>
  <si>
    <t>215</t>
  </si>
  <si>
    <t>216</t>
  </si>
  <si>
    <t>217</t>
  </si>
  <si>
    <t>218</t>
  </si>
  <si>
    <t>0.0657/0.9343</t>
  </si>
  <si>
    <t>0.0781</t>
  </si>
  <si>
    <t>ENSG00000120457</t>
  </si>
  <si>
    <t>219</t>
  </si>
  <si>
    <t>0.0783</t>
  </si>
  <si>
    <t>Atrial fibrillation, Resting heart rate</t>
  </si>
  <si>
    <t>220</t>
  </si>
  <si>
    <t>0.9343/0.0657</t>
  </si>
  <si>
    <t>0.0737</t>
  </si>
  <si>
    <t>221</t>
  </si>
  <si>
    <t>0.0739</t>
  </si>
  <si>
    <t>KCNJ5/C11orf45</t>
  </si>
  <si>
    <t>ENSG00000120457/ENSG00000174370</t>
  </si>
  <si>
    <t>222</t>
  </si>
  <si>
    <t>223</t>
  </si>
  <si>
    <t>224</t>
  </si>
  <si>
    <t>0.0735</t>
  </si>
  <si>
    <t>225</t>
  </si>
  <si>
    <t>0.9444/0.0556</t>
  </si>
  <si>
    <t>226</t>
  </si>
  <si>
    <t>rs112364282</t>
  </si>
  <si>
    <t>ACACACACACACACAC/ACACACACACACAC</t>
  </si>
  <si>
    <t>227</t>
  </si>
  <si>
    <t>0.9697/0.0303</t>
  </si>
  <si>
    <t>missense_variant</t>
  </si>
  <si>
    <t>Cardiovascular phenotype, ClinVar: phenotype not specified, Familial hyperaldosteronism, Romano-Ward syndrome</t>
  </si>
  <si>
    <t>228</t>
  </si>
  <si>
    <t>0.9646/0.0354</t>
  </si>
  <si>
    <t>ENSG00000120471</t>
  </si>
  <si>
    <t>229</t>
  </si>
  <si>
    <t>ENSG00000134909</t>
  </si>
  <si>
    <t>230</t>
  </si>
  <si>
    <t>231</t>
  </si>
  <si>
    <t>232</t>
  </si>
  <si>
    <t>233</t>
  </si>
  <si>
    <t>0.0354/0.9646</t>
  </si>
  <si>
    <t>234</t>
  </si>
  <si>
    <t>rs117597029</t>
  </si>
  <si>
    <t>235</t>
  </si>
  <si>
    <t>0.6616/0.3384</t>
  </si>
  <si>
    <t>0.2129</t>
  </si>
  <si>
    <t>236</t>
  </si>
  <si>
    <t>0.6212/0.3788</t>
  </si>
  <si>
    <t>0.2835</t>
  </si>
  <si>
    <t>RP11-110L15.2</t>
  </si>
  <si>
    <t>ENSG00000257683</t>
  </si>
  <si>
    <t>237</t>
  </si>
  <si>
    <t>0.3788/0.6212</t>
  </si>
  <si>
    <t>0.2752</t>
  </si>
  <si>
    <t>238</t>
  </si>
  <si>
    <t>0.3622</t>
  </si>
  <si>
    <t>239</t>
  </si>
  <si>
    <t>rs141540713</t>
  </si>
  <si>
    <t>TTTTTGTTTT/TTTT</t>
  </si>
  <si>
    <t>0.6162/0.3838</t>
  </si>
  <si>
    <t>240</t>
  </si>
  <si>
    <t>0.4872</t>
  </si>
  <si>
    <t>241</t>
  </si>
  <si>
    <t>0.4596/0.5404</t>
  </si>
  <si>
    <t>0.4519</t>
  </si>
  <si>
    <t>242</t>
  </si>
  <si>
    <t>0.4451</t>
  </si>
  <si>
    <t>243</t>
  </si>
  <si>
    <t>0.1414/0.8586</t>
  </si>
  <si>
    <t>Heart rate increase in response to exercise, Heart rate response to recovery post exercise, Heart rate response to recovery post exercise (10 sec), Heart rate response to recovery post exercise (20 sec), Heart rate response to recovery post exercise (30 sec), Heart rate response to recovery post exercise (40 sec), Heart rate response to recovery post exercise (50 sec), Heart rate variability traits (RMSSD), Pulse pressure, Resting heart rate</t>
  </si>
  <si>
    <t>244</t>
  </si>
  <si>
    <t>0.8586/0.1414</t>
  </si>
  <si>
    <t>245</t>
  </si>
  <si>
    <t>246</t>
  </si>
  <si>
    <t>247</t>
  </si>
  <si>
    <t>248</t>
  </si>
  <si>
    <t>Heart Rate, PR interval, Pulse pressure, Resting heart rate</t>
  </si>
  <si>
    <t>249</t>
  </si>
  <si>
    <t>250</t>
  </si>
  <si>
    <t>251</t>
  </si>
  <si>
    <t>252</t>
  </si>
  <si>
    <t>253</t>
  </si>
  <si>
    <t>Atrial fibrillation, Heart rate variability traits (pvRSA/HF), Heart rate variability traits (RMSSD), Heart rate variability traits (SDNN), PR interval</t>
  </si>
  <si>
    <t>254</t>
  </si>
  <si>
    <t>255</t>
  </si>
  <si>
    <t>256</t>
  </si>
  <si>
    <t>rs11610461</t>
  </si>
  <si>
    <t>257</t>
  </si>
  <si>
    <t>0.1263/0.8737</t>
  </si>
  <si>
    <t>258</t>
  </si>
  <si>
    <t>0.8737/0.1263</t>
  </si>
  <si>
    <t>259</t>
  </si>
  <si>
    <t>260</t>
  </si>
  <si>
    <t>261</t>
  </si>
  <si>
    <t>0.5/0.5</t>
  </si>
  <si>
    <t>0.2049</t>
  </si>
  <si>
    <t>Heart rate increase in response to exercise, Heart rate response to recovery post exercise (10 sec), Heart rate response to recovery post exercise (20 sec), Heart rate response to recovery post exercise (30 sec), Heart rate response to recovery post exercise (40 sec), Heart rate response to recovery post exercise (50 sec)</t>
  </si>
  <si>
    <t>262</t>
  </si>
  <si>
    <t>0.5202/0.4798</t>
  </si>
  <si>
    <t>0.1727</t>
  </si>
  <si>
    <t>ENSG00000110975</t>
  </si>
  <si>
    <t>263</t>
  </si>
  <si>
    <t>0.4798/0.5202</t>
  </si>
  <si>
    <t>264</t>
  </si>
  <si>
    <t>0.1725</t>
  </si>
  <si>
    <t>Heart Rate, Heart rate variability traits (RMSSD)</t>
  </si>
  <si>
    <t>265</t>
  </si>
  <si>
    <t>0.1761</t>
  </si>
  <si>
    <t>266</t>
  </si>
  <si>
    <t>0.4747/0.5253</t>
  </si>
  <si>
    <t>267</t>
  </si>
  <si>
    <t>0.1739</t>
  </si>
  <si>
    <t>268</t>
  </si>
  <si>
    <t>0.1759</t>
  </si>
  <si>
    <t>269</t>
  </si>
  <si>
    <t>0.2214</t>
  </si>
  <si>
    <t>270</t>
  </si>
  <si>
    <t>0.1747</t>
  </si>
  <si>
    <t>271</t>
  </si>
  <si>
    <t>rs79109123</t>
  </si>
  <si>
    <t>272</t>
  </si>
  <si>
    <t>0.1753</t>
  </si>
  <si>
    <t>273</t>
  </si>
  <si>
    <t>274</t>
  </si>
  <si>
    <t>275</t>
  </si>
  <si>
    <t>276</t>
  </si>
  <si>
    <t>277</t>
  </si>
  <si>
    <t>0.1743</t>
  </si>
  <si>
    <t>278</t>
  </si>
  <si>
    <t>0.1745</t>
  </si>
  <si>
    <t>279</t>
  </si>
  <si>
    <t>280</t>
  </si>
  <si>
    <t>0.1707</t>
  </si>
  <si>
    <t>281</t>
  </si>
  <si>
    <t>282</t>
  </si>
  <si>
    <t>rs35757343</t>
  </si>
  <si>
    <t>GGGGGGGGG/GGGGGGGG</t>
  </si>
  <si>
    <t>283</t>
  </si>
  <si>
    <t>0.2101</t>
  </si>
  <si>
    <t>284</t>
  </si>
  <si>
    <t>0.2067</t>
  </si>
  <si>
    <t>Heart rate response to recovery post exercise, Heart rate variability traits (pvRSA/HF)</t>
  </si>
  <si>
    <t>285</t>
  </si>
  <si>
    <t>0.2069</t>
  </si>
  <si>
    <t>286</t>
  </si>
  <si>
    <t>287</t>
  </si>
  <si>
    <t>288</t>
  </si>
  <si>
    <t>0.2073</t>
  </si>
  <si>
    <t>289</t>
  </si>
  <si>
    <t>290</t>
  </si>
  <si>
    <t>291</t>
  </si>
  <si>
    <t>rs11367914</t>
  </si>
  <si>
    <t>CCCCCC/CCCCC</t>
  </si>
  <si>
    <t>292</t>
  </si>
  <si>
    <t>293</t>
  </si>
  <si>
    <t>0.2173</t>
  </si>
  <si>
    <t>294</t>
  </si>
  <si>
    <t>0.2103</t>
  </si>
  <si>
    <t>295</t>
  </si>
  <si>
    <t>296</t>
  </si>
  <si>
    <t>0.2119</t>
  </si>
  <si>
    <t>297</t>
  </si>
  <si>
    <t>0.2105</t>
  </si>
  <si>
    <t>298</t>
  </si>
  <si>
    <t>0.1905</t>
  </si>
  <si>
    <t>299</t>
  </si>
  <si>
    <t>rs10634366</t>
  </si>
  <si>
    <t>ATTATT/ATTATTATT</t>
  </si>
  <si>
    <t>300</t>
  </si>
  <si>
    <t>301</t>
  </si>
  <si>
    <t>0.1893</t>
  </si>
  <si>
    <t>302</t>
  </si>
  <si>
    <t>0.1891</t>
  </si>
  <si>
    <t>303</t>
  </si>
  <si>
    <t>304</t>
  </si>
  <si>
    <t>0.1901</t>
  </si>
  <si>
    <t>305</t>
  </si>
  <si>
    <t>306</t>
  </si>
  <si>
    <t>307</t>
  </si>
  <si>
    <t>308</t>
  </si>
  <si>
    <t>rs74458753</t>
  </si>
  <si>
    <t>AAAA/AAAAA</t>
  </si>
  <si>
    <t>309</t>
  </si>
  <si>
    <t>0.2081</t>
  </si>
  <si>
    <t>310</t>
  </si>
  <si>
    <t>rs57768359</t>
  </si>
  <si>
    <t>GATAAAATGAAAGG/-</t>
  </si>
  <si>
    <t>-</t>
  </si>
  <si>
    <t>0.2226</t>
  </si>
  <si>
    <t>311</t>
  </si>
  <si>
    <t>0.1911</t>
  </si>
  <si>
    <t>312</t>
  </si>
  <si>
    <t>rs369941489</t>
  </si>
  <si>
    <t>0.3624</t>
  </si>
  <si>
    <t>313</t>
  </si>
  <si>
    <t>0.2053</t>
  </si>
  <si>
    <t>314</t>
  </si>
  <si>
    <t>0.5101/0.4899</t>
  </si>
  <si>
    <t>0.2388</t>
  </si>
  <si>
    <t>315</t>
  </si>
  <si>
    <t>316</t>
  </si>
  <si>
    <t>0.24</t>
  </si>
  <si>
    <t>317</t>
  </si>
  <si>
    <t>0.2376</t>
  </si>
  <si>
    <t>318</t>
  </si>
  <si>
    <t>319</t>
  </si>
  <si>
    <t>320</t>
  </si>
  <si>
    <t>321</t>
  </si>
  <si>
    <t>rs35212065</t>
  </si>
  <si>
    <t>TTAAT/T</t>
  </si>
  <si>
    <t>322</t>
  </si>
  <si>
    <t>0.237</t>
  </si>
  <si>
    <t>323</t>
  </si>
  <si>
    <t>rs1839061</t>
  </si>
  <si>
    <t>0.2386</t>
  </si>
  <si>
    <t>324</t>
  </si>
  <si>
    <t>325</t>
  </si>
  <si>
    <t>326</t>
  </si>
  <si>
    <t>327</t>
  </si>
  <si>
    <t>328</t>
  </si>
  <si>
    <t>rs59880148</t>
  </si>
  <si>
    <t>CTTT/-</t>
  </si>
  <si>
    <t>CTTT</t>
  </si>
  <si>
    <t>0.2402</t>
  </si>
  <si>
    <t>329</t>
  </si>
  <si>
    <t>0.1889</t>
  </si>
  <si>
    <t>330</t>
  </si>
  <si>
    <t>rs5797538</t>
  </si>
  <si>
    <t>-/A</t>
  </si>
  <si>
    <t>0.2111</t>
  </si>
  <si>
    <t>331</t>
  </si>
  <si>
    <t>0.1871</t>
  </si>
  <si>
    <t>332</t>
  </si>
  <si>
    <t>0.2097</t>
  </si>
  <si>
    <t>333</t>
  </si>
  <si>
    <t>334</t>
  </si>
  <si>
    <t>0.1867</t>
  </si>
  <si>
    <t>335</t>
  </si>
  <si>
    <t>0.1869</t>
  </si>
  <si>
    <t>336</t>
  </si>
  <si>
    <t>337</t>
  </si>
  <si>
    <t>338</t>
  </si>
  <si>
    <t>339</t>
  </si>
  <si>
    <t>340</t>
  </si>
  <si>
    <t>341</t>
  </si>
  <si>
    <t>rs79586753</t>
  </si>
  <si>
    <t>AAAAAAAAAAA/AAAAAAAAAA</t>
  </si>
  <si>
    <t>342</t>
  </si>
  <si>
    <t>Heart rate response to exercise, Resting heart rate</t>
  </si>
  <si>
    <t>343</t>
  </si>
  <si>
    <t>0.2266</t>
  </si>
  <si>
    <t>344</t>
  </si>
  <si>
    <t>0.2236</t>
  </si>
  <si>
    <t>345</t>
  </si>
  <si>
    <t>0.4357</t>
  </si>
  <si>
    <t>346</t>
  </si>
  <si>
    <t>rs61689329</t>
  </si>
  <si>
    <t>-/G</t>
  </si>
  <si>
    <t>0.3273</t>
  </si>
  <si>
    <t>347</t>
  </si>
  <si>
    <t>0.2382</t>
  </si>
  <si>
    <t>348</t>
  </si>
  <si>
    <t>rs71948243</t>
  </si>
  <si>
    <t>ATATATATATATATATAT/ATATATATATATAT</t>
  </si>
  <si>
    <t>349</t>
  </si>
  <si>
    <t>0.4293/0.5707</t>
  </si>
  <si>
    <t>0.3227</t>
  </si>
  <si>
    <t>350</t>
  </si>
  <si>
    <t>0.5707/0.4293</t>
  </si>
  <si>
    <t>0.3275</t>
  </si>
  <si>
    <t>351</t>
  </si>
  <si>
    <t>rs56854356</t>
  </si>
  <si>
    <t>AAAAAAAAA/AAAAAAAA/AAAAAAAAAA</t>
  </si>
  <si>
    <t>0.0808/0.4141/0.5051</t>
  </si>
  <si>
    <t>352</t>
  </si>
  <si>
    <t>0.3737/0.6263</t>
  </si>
  <si>
    <t>0.2039</t>
  </si>
  <si>
    <t>353</t>
  </si>
  <si>
    <t>0.2051</t>
  </si>
  <si>
    <t>354</t>
  </si>
  <si>
    <t>0.6263/0.3737</t>
  </si>
  <si>
    <t>0.2061</t>
  </si>
  <si>
    <t>355</t>
  </si>
  <si>
    <t>rs57675209</t>
  </si>
  <si>
    <t>TTTTT/TTTTTT</t>
  </si>
  <si>
    <t>356</t>
  </si>
  <si>
    <t>0.2881</t>
  </si>
  <si>
    <t>357</t>
  </si>
  <si>
    <t>0.2877</t>
  </si>
  <si>
    <t>358</t>
  </si>
  <si>
    <t>0.2879</t>
  </si>
  <si>
    <t>359</t>
  </si>
  <si>
    <t>360</t>
  </si>
  <si>
    <t>361</t>
  </si>
  <si>
    <t>362</t>
  </si>
  <si>
    <t>363</t>
  </si>
  <si>
    <t>rs36045526</t>
  </si>
  <si>
    <t>TTTTTTTTTTTTTTTTT/TTTTTTTTTTTTTTT</t>
  </si>
  <si>
    <t>364</t>
  </si>
  <si>
    <t>rs148066537</t>
  </si>
  <si>
    <t>0.331</t>
  </si>
  <si>
    <t>365</t>
  </si>
  <si>
    <t>366</t>
  </si>
  <si>
    <t>367</t>
  </si>
  <si>
    <t>368</t>
  </si>
  <si>
    <t>369</t>
  </si>
  <si>
    <t>370</t>
  </si>
  <si>
    <t>371</t>
  </si>
  <si>
    <t>SYT10/RP11-438D14.2</t>
  </si>
  <si>
    <t>ENSG00000110975/ENSG00000259937</t>
  </si>
  <si>
    <t>372</t>
  </si>
  <si>
    <t>rs59600285</t>
  </si>
  <si>
    <t>TT/TTT</t>
  </si>
  <si>
    <t>373</t>
  </si>
  <si>
    <t>374</t>
  </si>
  <si>
    <t>375</t>
  </si>
  <si>
    <t>376</t>
  </si>
  <si>
    <t>377</t>
  </si>
  <si>
    <t>0.2897</t>
  </si>
  <si>
    <t>378</t>
  </si>
  <si>
    <t>rs56246042</t>
  </si>
  <si>
    <t>ATC/ATCATC</t>
  </si>
  <si>
    <t>379</t>
  </si>
  <si>
    <t>0.3335</t>
  </si>
  <si>
    <t>380</t>
  </si>
  <si>
    <t>rs61342349</t>
  </si>
  <si>
    <t>C/-</t>
  </si>
  <si>
    <t>0.3323</t>
  </si>
  <si>
    <t>381</t>
  </si>
  <si>
    <t>0.4949/0.5051</t>
  </si>
  <si>
    <t>382</t>
  </si>
  <si>
    <t>383</t>
  </si>
  <si>
    <t>0.2047</t>
  </si>
  <si>
    <t>384</t>
  </si>
  <si>
    <t>385</t>
  </si>
  <si>
    <t>386</t>
  </si>
  <si>
    <t>0.2057</t>
  </si>
  <si>
    <t>387</t>
  </si>
  <si>
    <t>388</t>
  </si>
  <si>
    <t>0.2083</t>
  </si>
  <si>
    <t>389</t>
  </si>
  <si>
    <t>390</t>
  </si>
  <si>
    <t>0.2085</t>
  </si>
  <si>
    <t>391</t>
  </si>
  <si>
    <t>rs5797528</t>
  </si>
  <si>
    <t>TTTTTTTTTTT/TTTTTTTTTTTT</t>
  </si>
  <si>
    <t>392</t>
  </si>
  <si>
    <t>393</t>
  </si>
  <si>
    <t>0.2232</t>
  </si>
  <si>
    <t>394</t>
  </si>
  <si>
    <t>0.4972</t>
  </si>
  <si>
    <t>395</t>
  </si>
  <si>
    <t>396</t>
  </si>
  <si>
    <t>0.3037</t>
  </si>
  <si>
    <t>397</t>
  </si>
  <si>
    <t>398</t>
  </si>
  <si>
    <t>rs5797534</t>
  </si>
  <si>
    <t>AAAAAAAAAA/AAAAAAAAAAA</t>
  </si>
  <si>
    <t>399</t>
  </si>
  <si>
    <t>rs11052619</t>
  </si>
  <si>
    <t>0.2358</t>
  </si>
  <si>
    <t>400</t>
  </si>
  <si>
    <t>rs10743816</t>
  </si>
  <si>
    <t>401</t>
  </si>
  <si>
    <t>0.1859</t>
  </si>
  <si>
    <t>402</t>
  </si>
  <si>
    <t>0.1805</t>
  </si>
  <si>
    <t>403</t>
  </si>
  <si>
    <t>404</t>
  </si>
  <si>
    <t>0.1807</t>
  </si>
  <si>
    <t>405</t>
  </si>
  <si>
    <t>rs67491563</t>
  </si>
  <si>
    <t>A/AGGATATTGGA</t>
  </si>
  <si>
    <t>406</t>
  </si>
  <si>
    <t>407</t>
  </si>
  <si>
    <t>rs142394119</t>
  </si>
  <si>
    <t>TA/-</t>
  </si>
  <si>
    <t>0.1809</t>
  </si>
  <si>
    <t>408</t>
  </si>
  <si>
    <t>409</t>
  </si>
  <si>
    <t>410</t>
  </si>
  <si>
    <t>rs35113230</t>
  </si>
  <si>
    <t>-/ACAT</t>
  </si>
  <si>
    <t>411</t>
  </si>
  <si>
    <t>412</t>
  </si>
  <si>
    <t>0.1803</t>
  </si>
  <si>
    <t>413</t>
  </si>
  <si>
    <t>414</t>
  </si>
  <si>
    <t>415</t>
  </si>
  <si>
    <t>0.1815</t>
  </si>
  <si>
    <t>416</t>
  </si>
  <si>
    <t>0.1731</t>
  </si>
  <si>
    <t>417</t>
  </si>
  <si>
    <t>0.1729</t>
  </si>
  <si>
    <t>418</t>
  </si>
  <si>
    <t>rs55831637</t>
  </si>
  <si>
    <t>TCTTCT/TCTTCTCTTCT</t>
  </si>
  <si>
    <t>419</t>
  </si>
  <si>
    <t>420</t>
  </si>
  <si>
    <t>0.1721</t>
  </si>
  <si>
    <t>421</t>
  </si>
  <si>
    <t>0.1735</t>
  </si>
  <si>
    <t>422</t>
  </si>
  <si>
    <t>ENSG00000175548</t>
  </si>
  <si>
    <t>423</t>
  </si>
  <si>
    <t>rs71449440</t>
  </si>
  <si>
    <t>TATATATATAT/TATATATATATAT</t>
  </si>
  <si>
    <t>424</t>
  </si>
  <si>
    <t>rs60589856</t>
  </si>
  <si>
    <t>G/-</t>
  </si>
  <si>
    <t>0.1717</t>
  </si>
  <si>
    <t>425</t>
  </si>
  <si>
    <t>426</t>
  </si>
  <si>
    <t>0.1733</t>
  </si>
  <si>
    <t>427</t>
  </si>
  <si>
    <t>0.1723</t>
  </si>
  <si>
    <t>428</t>
  </si>
  <si>
    <t>429</t>
  </si>
  <si>
    <t>430</t>
  </si>
  <si>
    <t>431</t>
  </si>
  <si>
    <t>432</t>
  </si>
  <si>
    <t>433</t>
  </si>
  <si>
    <t>0.1851</t>
  </si>
  <si>
    <t>434</t>
  </si>
  <si>
    <t>435</t>
  </si>
  <si>
    <t>0.1757</t>
  </si>
  <si>
    <t>436</t>
  </si>
  <si>
    <t>437</t>
  </si>
  <si>
    <t>rs34371381</t>
  </si>
  <si>
    <t>AAAAAAA/AAAAAAAA</t>
  </si>
  <si>
    <t>438</t>
  </si>
  <si>
    <t>439</t>
  </si>
  <si>
    <t>440</t>
  </si>
  <si>
    <t>441</t>
  </si>
  <si>
    <t>442</t>
  </si>
  <si>
    <t>443</t>
  </si>
  <si>
    <t>444</t>
  </si>
  <si>
    <t>445</t>
  </si>
  <si>
    <t>446</t>
  </si>
  <si>
    <t>447</t>
  </si>
  <si>
    <t>0.1773</t>
  </si>
  <si>
    <t>448</t>
  </si>
  <si>
    <t>449</t>
  </si>
  <si>
    <t>450</t>
  </si>
  <si>
    <t>451</t>
  </si>
  <si>
    <t>452</t>
  </si>
  <si>
    <t>453</t>
  </si>
  <si>
    <t>454</t>
  </si>
  <si>
    <t>455</t>
  </si>
  <si>
    <t>456</t>
  </si>
  <si>
    <t>457</t>
  </si>
  <si>
    <t>458</t>
  </si>
  <si>
    <t>459</t>
  </si>
  <si>
    <t>460</t>
  </si>
  <si>
    <t>461</t>
  </si>
  <si>
    <t>0.1813</t>
  </si>
  <si>
    <t>462</t>
  </si>
  <si>
    <t>0.1677</t>
  </si>
  <si>
    <t>463</t>
  </si>
  <si>
    <t>0.1683</t>
  </si>
  <si>
    <t>464</t>
  </si>
  <si>
    <t>rs11348194</t>
  </si>
  <si>
    <t>AAAAAAAA/AAAAAAAAA</t>
  </si>
  <si>
    <t>465</t>
  </si>
  <si>
    <t>0.1711</t>
  </si>
  <si>
    <t>466</t>
  </si>
  <si>
    <t>0.1701</t>
  </si>
  <si>
    <t>467</t>
  </si>
  <si>
    <t>0.1679</t>
  </si>
  <si>
    <t>468</t>
  </si>
  <si>
    <t>469</t>
  </si>
  <si>
    <t>470</t>
  </si>
  <si>
    <t>0.1699</t>
  </si>
  <si>
    <t>471</t>
  </si>
  <si>
    <t>rs56378136</t>
  </si>
  <si>
    <t>AGCAG/AG</t>
  </si>
  <si>
    <t>472</t>
  </si>
  <si>
    <t>473</t>
  </si>
  <si>
    <t>474</t>
  </si>
  <si>
    <t>475</t>
  </si>
  <si>
    <t>476</t>
  </si>
  <si>
    <t>0.1671</t>
  </si>
  <si>
    <t>477</t>
  </si>
  <si>
    <t>0.1669</t>
  </si>
  <si>
    <t>478</t>
  </si>
  <si>
    <t>0.1703</t>
  </si>
  <si>
    <t>479</t>
  </si>
  <si>
    <t>0.1559</t>
  </si>
  <si>
    <t>480</t>
  </si>
  <si>
    <t>481</t>
  </si>
  <si>
    <t>0.4559</t>
  </si>
  <si>
    <t>482</t>
  </si>
  <si>
    <t>0.4982</t>
  </si>
  <si>
    <t>483</t>
  </si>
  <si>
    <t>rs149435872</t>
  </si>
  <si>
    <t>AAAAAAA/AAAAAA</t>
  </si>
  <si>
    <t>484</t>
  </si>
  <si>
    <t>0.1687</t>
  </si>
  <si>
    <t>485</t>
  </si>
  <si>
    <t>0.1685</t>
  </si>
  <si>
    <t>486</t>
  </si>
  <si>
    <t>0.1667</t>
  </si>
  <si>
    <t>487</t>
  </si>
  <si>
    <t>488</t>
  </si>
  <si>
    <t>0.1981</t>
  </si>
  <si>
    <t>489</t>
  </si>
  <si>
    <t>490</t>
  </si>
  <si>
    <t>491</t>
  </si>
  <si>
    <t>492</t>
  </si>
  <si>
    <t>493</t>
  </si>
  <si>
    <t>494</t>
  </si>
  <si>
    <t>0.1681</t>
  </si>
  <si>
    <t>495</t>
  </si>
  <si>
    <t>496</t>
  </si>
  <si>
    <t>497</t>
  </si>
  <si>
    <t>498</t>
  </si>
  <si>
    <t>499</t>
  </si>
  <si>
    <t>0.1689</t>
  </si>
  <si>
    <t>500</t>
  </si>
  <si>
    <t>501</t>
  </si>
  <si>
    <t>502</t>
  </si>
  <si>
    <t>503</t>
  </si>
  <si>
    <t>504</t>
  </si>
  <si>
    <t>505</t>
  </si>
  <si>
    <t>506</t>
  </si>
  <si>
    <t>0.4756</t>
  </si>
  <si>
    <t>507</t>
  </si>
  <si>
    <t>508</t>
  </si>
  <si>
    <t>0.2422</t>
  </si>
  <si>
    <t>509</t>
  </si>
  <si>
    <t>0.2424</t>
  </si>
  <si>
    <t>510</t>
  </si>
  <si>
    <t>0.2867</t>
  </si>
  <si>
    <t>511</t>
  </si>
  <si>
    <t>0.2418</t>
  </si>
  <si>
    <t>512</t>
  </si>
  <si>
    <t>0.242</t>
  </si>
  <si>
    <t>RP11-297L6.1</t>
  </si>
  <si>
    <t>ENSG00000258278</t>
  </si>
  <si>
    <t>513</t>
  </si>
  <si>
    <t>514</t>
  </si>
  <si>
    <t>515</t>
  </si>
  <si>
    <t>0.2426</t>
  </si>
  <si>
    <t>516</t>
  </si>
  <si>
    <t>0.2865</t>
  </si>
  <si>
    <t>517</t>
  </si>
  <si>
    <t>0.2436</t>
  </si>
  <si>
    <t>518</t>
  </si>
  <si>
    <t>0.2428</t>
  </si>
  <si>
    <t>519</t>
  </si>
  <si>
    <t>520</t>
  </si>
  <si>
    <t>521</t>
  </si>
  <si>
    <t>522</t>
  </si>
  <si>
    <t>523</t>
  </si>
  <si>
    <t>0.2869</t>
  </si>
  <si>
    <t>524</t>
  </si>
  <si>
    <t>525</t>
  </si>
  <si>
    <t>rs34252564</t>
  </si>
  <si>
    <t>GGGG/GGG</t>
  </si>
  <si>
    <t>526</t>
  </si>
  <si>
    <t>527</t>
  </si>
  <si>
    <t>528</t>
  </si>
  <si>
    <t>529</t>
  </si>
  <si>
    <t>530</t>
  </si>
  <si>
    <t>531</t>
  </si>
  <si>
    <t>532</t>
  </si>
  <si>
    <t>533</t>
  </si>
  <si>
    <t>534</t>
  </si>
  <si>
    <t>535</t>
  </si>
  <si>
    <t>0.2458</t>
  </si>
  <si>
    <t>536</t>
  </si>
  <si>
    <t>537</t>
  </si>
  <si>
    <t>0.2564</t>
  </si>
  <si>
    <t>538</t>
  </si>
  <si>
    <t>539</t>
  </si>
  <si>
    <t>0.1659</t>
  </si>
  <si>
    <t>540</t>
  </si>
  <si>
    <t>541</t>
  </si>
  <si>
    <t>542</t>
  </si>
  <si>
    <t>543</t>
  </si>
  <si>
    <t>544</t>
  </si>
  <si>
    <t>545</t>
  </si>
  <si>
    <t>0.2843</t>
  </si>
  <si>
    <t>546</t>
  </si>
  <si>
    <t>547</t>
  </si>
  <si>
    <t>548</t>
  </si>
  <si>
    <t>549</t>
  </si>
  <si>
    <t>550</t>
  </si>
  <si>
    <t>551</t>
  </si>
  <si>
    <t>rs536822422</t>
  </si>
  <si>
    <t>-/T</t>
  </si>
  <si>
    <t>552</t>
  </si>
  <si>
    <t>553</t>
  </si>
  <si>
    <t>554</t>
  </si>
  <si>
    <t>rs11182149</t>
  </si>
  <si>
    <t>555</t>
  </si>
  <si>
    <t>0.2734</t>
  </si>
  <si>
    <t>556</t>
  </si>
  <si>
    <t>0.243</t>
  </si>
  <si>
    <t>557</t>
  </si>
  <si>
    <t>558</t>
  </si>
  <si>
    <t>rs34508101</t>
  </si>
  <si>
    <t>CAGCAG/CAG</t>
  </si>
  <si>
    <t>559</t>
  </si>
  <si>
    <t>560</t>
  </si>
  <si>
    <t>561</t>
  </si>
  <si>
    <t>562</t>
  </si>
  <si>
    <t>563</t>
  </si>
  <si>
    <t>564</t>
  </si>
  <si>
    <t>0.2724</t>
  </si>
  <si>
    <t>565</t>
  </si>
  <si>
    <t>566</t>
  </si>
  <si>
    <t>567</t>
  </si>
  <si>
    <t>0.241</t>
  </si>
  <si>
    <t>568</t>
  </si>
  <si>
    <t>569</t>
  </si>
  <si>
    <t>0.2412</t>
  </si>
  <si>
    <t>570</t>
  </si>
  <si>
    <t>0.2438</t>
  </si>
  <si>
    <t>571</t>
  </si>
  <si>
    <t>rs113621882</t>
  </si>
  <si>
    <t>TT/T</t>
  </si>
  <si>
    <t>572</t>
  </si>
  <si>
    <t>573</t>
  </si>
  <si>
    <t>574</t>
  </si>
  <si>
    <t>0.2442</t>
  </si>
  <si>
    <t>575</t>
  </si>
  <si>
    <t>0.2863</t>
  </si>
  <si>
    <t>576</t>
  </si>
  <si>
    <t>0.2861</t>
  </si>
  <si>
    <t>577</t>
  </si>
  <si>
    <t>578</t>
  </si>
  <si>
    <t>0.244</t>
  </si>
  <si>
    <t>579</t>
  </si>
  <si>
    <t>580</t>
  </si>
  <si>
    <t>581</t>
  </si>
  <si>
    <t>582</t>
  </si>
  <si>
    <t>583</t>
  </si>
  <si>
    <t>584</t>
  </si>
  <si>
    <t>585</t>
  </si>
  <si>
    <t>0.2812</t>
  </si>
  <si>
    <t>586</t>
  </si>
  <si>
    <t>587</t>
  </si>
  <si>
    <t>0.274</t>
  </si>
  <si>
    <t>588</t>
  </si>
  <si>
    <t>589</t>
  </si>
  <si>
    <t>590</t>
  </si>
  <si>
    <t>0.3932</t>
  </si>
  <si>
    <t>591</t>
  </si>
  <si>
    <t>592</t>
  </si>
  <si>
    <t>0.3934</t>
  </si>
  <si>
    <t>593</t>
  </si>
  <si>
    <t>0.2434</t>
  </si>
  <si>
    <t>594</t>
  </si>
  <si>
    <t>rs36070096</t>
  </si>
  <si>
    <t>AA/AAA</t>
  </si>
  <si>
    <t>595</t>
  </si>
  <si>
    <t>596</t>
  </si>
  <si>
    <t>rs372827729</t>
  </si>
  <si>
    <t>AAAAAAAAAAAA/AAAAAAAAAAA</t>
  </si>
  <si>
    <t>597</t>
  </si>
  <si>
    <t>rs3028446</t>
  </si>
  <si>
    <t>TTTTT/TTT</t>
  </si>
  <si>
    <t>598</t>
  </si>
  <si>
    <t>0.5556/0.4444</t>
  </si>
  <si>
    <t>0.3718</t>
  </si>
  <si>
    <t>599</t>
  </si>
  <si>
    <t>0.3616</t>
  </si>
  <si>
    <t>600</t>
  </si>
  <si>
    <t>0.4444/0.5556</t>
  </si>
  <si>
    <t>0.3594</t>
  </si>
  <si>
    <t>601</t>
  </si>
  <si>
    <t>602</t>
  </si>
  <si>
    <t>603</t>
  </si>
  <si>
    <t>0.2446</t>
  </si>
  <si>
    <t>604</t>
  </si>
  <si>
    <t>0.2981</t>
  </si>
  <si>
    <t>605</t>
  </si>
  <si>
    <t>606</t>
  </si>
  <si>
    <t>0.1921</t>
  </si>
  <si>
    <t>TUBB8P5</t>
  </si>
  <si>
    <t>ENSG00000254381</t>
  </si>
  <si>
    <t>607</t>
  </si>
  <si>
    <t>608</t>
  </si>
  <si>
    <t>rs11433041</t>
  </si>
  <si>
    <t>609</t>
  </si>
  <si>
    <t>rs35213518</t>
  </si>
  <si>
    <t>AAAAAAAAAAAAAAAAAAA/AAAAAAAAAAAAAAAAA</t>
  </si>
  <si>
    <t>610</t>
  </si>
  <si>
    <t>rs11428186</t>
  </si>
  <si>
    <t>GGGGG/GGGGGG</t>
  </si>
  <si>
    <t>611</t>
  </si>
  <si>
    <t>0.3285</t>
  </si>
  <si>
    <t>612</t>
  </si>
  <si>
    <t>0.3247</t>
  </si>
  <si>
    <t>613</t>
  </si>
  <si>
    <t>0.2444</t>
  </si>
  <si>
    <t>614</t>
  </si>
  <si>
    <t>0.275</t>
  </si>
  <si>
    <t>615</t>
  </si>
  <si>
    <t>rs528917844</t>
  </si>
  <si>
    <t>TGGTGGGACTG/TG</t>
  </si>
  <si>
    <t>616</t>
  </si>
  <si>
    <t>0.2406</t>
  </si>
  <si>
    <t>617</t>
  </si>
  <si>
    <t>0.3243</t>
  </si>
  <si>
    <t>618</t>
  </si>
  <si>
    <t>0.1617</t>
  </si>
  <si>
    <t>619</t>
  </si>
  <si>
    <t>rs370969357</t>
  </si>
  <si>
    <t>620</t>
  </si>
  <si>
    <t>0.3251</t>
  </si>
  <si>
    <t>621</t>
  </si>
  <si>
    <t>0.3329</t>
  </si>
  <si>
    <t>622</t>
  </si>
  <si>
    <t>0.3319</t>
  </si>
  <si>
    <t>623</t>
  </si>
  <si>
    <t>0.3245</t>
  </si>
  <si>
    <t>624</t>
  </si>
  <si>
    <t>0.3231</t>
  </si>
  <si>
    <t>625</t>
  </si>
  <si>
    <t>0.3327</t>
  </si>
  <si>
    <t>626</t>
  </si>
  <si>
    <t>0.2378</t>
  </si>
  <si>
    <t>627</t>
  </si>
  <si>
    <t>0.2374</t>
  </si>
  <si>
    <t>628</t>
  </si>
  <si>
    <t>629</t>
  </si>
  <si>
    <t>0.28</t>
  </si>
  <si>
    <t>630</t>
  </si>
  <si>
    <t>631</t>
  </si>
  <si>
    <t>632</t>
  </si>
  <si>
    <t>0.2494</t>
  </si>
  <si>
    <t>633</t>
  </si>
  <si>
    <t>634</t>
  </si>
  <si>
    <t>Bladder Cancer</t>
  </si>
  <si>
    <t>635</t>
  </si>
  <si>
    <t>636</t>
  </si>
  <si>
    <t>637</t>
  </si>
  <si>
    <t>0.3237</t>
  </si>
  <si>
    <t>638</t>
  </si>
  <si>
    <t>0.3223</t>
  </si>
  <si>
    <t>639</t>
  </si>
  <si>
    <t>640</t>
  </si>
  <si>
    <t>641</t>
  </si>
  <si>
    <t>642</t>
  </si>
  <si>
    <t>0.3229</t>
  </si>
  <si>
    <t>643</t>
  </si>
  <si>
    <t>0.3115</t>
  </si>
  <si>
    <t>644</t>
  </si>
  <si>
    <t>0.3315</t>
  </si>
  <si>
    <t>645</t>
  </si>
  <si>
    <t>0.3446</t>
  </si>
  <si>
    <t>646</t>
  </si>
  <si>
    <t>0.3365</t>
  </si>
  <si>
    <t>647</t>
  </si>
  <si>
    <t>0.3193</t>
  </si>
  <si>
    <t>648</t>
  </si>
  <si>
    <t>0.4192/0.5808</t>
  </si>
  <si>
    <t>0.2348</t>
  </si>
  <si>
    <t>649</t>
  </si>
  <si>
    <t>0.493</t>
  </si>
  <si>
    <t>650</t>
  </si>
  <si>
    <t>651</t>
  </si>
  <si>
    <t>0.3313</t>
  </si>
  <si>
    <t>652</t>
  </si>
  <si>
    <t>rs59816003</t>
  </si>
  <si>
    <t>AAAAAAAAAAAAAAA/AAAAAAAAAAAAAA</t>
  </si>
  <si>
    <t>653</t>
  </si>
  <si>
    <t>0.3183</t>
  </si>
  <si>
    <t>654</t>
  </si>
  <si>
    <t>655</t>
  </si>
  <si>
    <t>rs35092564</t>
  </si>
  <si>
    <t>656</t>
  </si>
  <si>
    <t>rs5797564</t>
  </si>
  <si>
    <t>ATTAATTA/ATTA</t>
  </si>
  <si>
    <t>0.404/0.596</t>
  </si>
  <si>
    <t>657</t>
  </si>
  <si>
    <t>0.4503</t>
  </si>
  <si>
    <t>658</t>
  </si>
  <si>
    <t>0.4435</t>
  </si>
  <si>
    <t>659</t>
  </si>
  <si>
    <t>0.4371</t>
  </si>
  <si>
    <t>660</t>
  </si>
  <si>
    <t>0.596/0.404</t>
  </si>
  <si>
    <t>0.4361</t>
  </si>
  <si>
    <t>661</t>
  </si>
  <si>
    <t>0.4433</t>
  </si>
  <si>
    <t>662</t>
  </si>
  <si>
    <t>663</t>
  </si>
  <si>
    <t>664</t>
  </si>
  <si>
    <t>665</t>
  </si>
  <si>
    <t>666</t>
  </si>
  <si>
    <t>0.4365</t>
  </si>
  <si>
    <t>667</t>
  </si>
  <si>
    <t>0.4409</t>
  </si>
  <si>
    <t>668</t>
  </si>
  <si>
    <t>669</t>
  </si>
  <si>
    <t>0.4369</t>
  </si>
  <si>
    <t>670</t>
  </si>
  <si>
    <t>671</t>
  </si>
  <si>
    <t>0.3686</t>
  </si>
  <si>
    <t>672</t>
  </si>
  <si>
    <t>0.3816</t>
  </si>
  <si>
    <t>673</t>
  </si>
  <si>
    <t>0.3818</t>
  </si>
  <si>
    <t>674</t>
  </si>
  <si>
    <t>0.2778</t>
  </si>
  <si>
    <t>675</t>
  </si>
  <si>
    <t>0.369</t>
  </si>
  <si>
    <t>676</t>
  </si>
  <si>
    <t>0.5808/0.4192</t>
  </si>
  <si>
    <t>0.1356</t>
  </si>
  <si>
    <t>677</t>
  </si>
  <si>
    <t>678</t>
  </si>
  <si>
    <t>0.4629</t>
  </si>
  <si>
    <t>679</t>
  </si>
  <si>
    <t>680</t>
  </si>
  <si>
    <t>0.4615</t>
  </si>
  <si>
    <t>681</t>
  </si>
  <si>
    <t>0.3109</t>
  </si>
  <si>
    <t>TF_binding_site_variant</t>
  </si>
  <si>
    <t>682</t>
  </si>
  <si>
    <t>0.3073</t>
  </si>
  <si>
    <t>683</t>
  </si>
  <si>
    <t>0.3071</t>
  </si>
  <si>
    <t>684</t>
  </si>
  <si>
    <t>0.3974</t>
  </si>
  <si>
    <t>685</t>
  </si>
  <si>
    <t>686</t>
  </si>
  <si>
    <t>0.3939/0.6061</t>
  </si>
  <si>
    <t>0.2522</t>
  </si>
  <si>
    <t>687</t>
  </si>
  <si>
    <t>0.2524</t>
  </si>
  <si>
    <t>688</t>
  </si>
  <si>
    <t>689</t>
  </si>
  <si>
    <t>0.252</t>
  </si>
  <si>
    <t>690</t>
  </si>
  <si>
    <t>691</t>
  </si>
  <si>
    <t>0.2528</t>
  </si>
  <si>
    <t>692</t>
  </si>
  <si>
    <t>693</t>
  </si>
  <si>
    <t>694</t>
  </si>
  <si>
    <t>695</t>
  </si>
  <si>
    <t>696</t>
  </si>
  <si>
    <t>0.2526</t>
  </si>
  <si>
    <t>697</t>
  </si>
  <si>
    <t>0.2556</t>
  </si>
  <si>
    <t>698</t>
  </si>
  <si>
    <t>0.253</t>
  </si>
  <si>
    <t>699</t>
  </si>
  <si>
    <t>0.2518</t>
  </si>
  <si>
    <t>700</t>
  </si>
  <si>
    <t>701</t>
  </si>
  <si>
    <t>rs35556155</t>
  </si>
  <si>
    <t>ACACACA/ACACA</t>
  </si>
  <si>
    <t>702</t>
  </si>
  <si>
    <t>703</t>
  </si>
  <si>
    <t>704</t>
  </si>
  <si>
    <t>705</t>
  </si>
  <si>
    <t>0.2532</t>
  </si>
  <si>
    <t>706</t>
  </si>
  <si>
    <t>rs143110724</t>
  </si>
  <si>
    <t>CC/C</t>
  </si>
  <si>
    <t>707</t>
  </si>
  <si>
    <t>0.399/0.601</t>
  </si>
  <si>
    <t>708</t>
  </si>
  <si>
    <t>709</t>
  </si>
  <si>
    <t>rs76586298</t>
  </si>
  <si>
    <t>TTCTTCTTCTTCTTCT/TTCTTCTTCTTCT</t>
  </si>
  <si>
    <t>710</t>
  </si>
  <si>
    <t>rs112061412</t>
  </si>
  <si>
    <t>CA</t>
  </si>
  <si>
    <t>0.4161</t>
  </si>
  <si>
    <t>711</t>
  </si>
  <si>
    <t>rs34885926</t>
  </si>
  <si>
    <t>AAAAAAAAA/AAAAAAAAAA</t>
  </si>
  <si>
    <t>0.3889/0.6111</t>
  </si>
  <si>
    <t>712</t>
  </si>
  <si>
    <t>0.3351</t>
  </si>
  <si>
    <t>713</t>
  </si>
  <si>
    <t>0.2929</t>
  </si>
  <si>
    <t>714</t>
  </si>
  <si>
    <t>0.3385</t>
  </si>
  <si>
    <t>715</t>
  </si>
  <si>
    <t>0.2927</t>
  </si>
  <si>
    <t>716</t>
  </si>
  <si>
    <t>717</t>
  </si>
  <si>
    <t>0.2925</t>
  </si>
  <si>
    <t>718</t>
  </si>
  <si>
    <t>0.3341</t>
  </si>
  <si>
    <t>719</t>
  </si>
  <si>
    <t>0.2921</t>
  </si>
  <si>
    <t>720</t>
  </si>
  <si>
    <t>721</t>
  </si>
  <si>
    <t>0.2901</t>
  </si>
  <si>
    <t>722</t>
  </si>
  <si>
    <t>723</t>
  </si>
  <si>
    <t>0.2903</t>
  </si>
  <si>
    <t>724</t>
  </si>
  <si>
    <t>725</t>
  </si>
  <si>
    <t>0.2923</t>
  </si>
  <si>
    <t>726</t>
  </si>
  <si>
    <t>727</t>
  </si>
  <si>
    <t>728</t>
  </si>
  <si>
    <t>729</t>
  </si>
  <si>
    <t>730</t>
  </si>
  <si>
    <t>731</t>
  </si>
  <si>
    <t>0.3355</t>
  </si>
  <si>
    <t>732</t>
  </si>
  <si>
    <t>733</t>
  </si>
  <si>
    <t>0.3343</t>
  </si>
  <si>
    <t>734</t>
  </si>
  <si>
    <t>735</t>
  </si>
  <si>
    <t>736</t>
  </si>
  <si>
    <t>737</t>
  </si>
  <si>
    <t>738</t>
  </si>
  <si>
    <t>rs35592926</t>
  </si>
  <si>
    <t>AA/A</t>
  </si>
  <si>
    <t>739</t>
  </si>
  <si>
    <t>740</t>
  </si>
  <si>
    <t>741</t>
  </si>
  <si>
    <t>742</t>
  </si>
  <si>
    <t>0.6111/0.3889</t>
  </si>
  <si>
    <t>0.3714</t>
  </si>
  <si>
    <t>743</t>
  </si>
  <si>
    <t>rs60913561</t>
  </si>
  <si>
    <t>TTAATTAA/TTAA</t>
  </si>
  <si>
    <t>744</t>
  </si>
  <si>
    <t>0.2947</t>
  </si>
  <si>
    <t>745</t>
  </si>
  <si>
    <t>rs56896666</t>
  </si>
  <si>
    <t>-/AA</t>
  </si>
  <si>
    <t>0.2963</t>
  </si>
  <si>
    <t>746</t>
  </si>
  <si>
    <t>rs549925995</t>
  </si>
  <si>
    <t>CT/-</t>
  </si>
  <si>
    <t>CT</t>
  </si>
  <si>
    <t>747</t>
  </si>
  <si>
    <t>0.2602</t>
  </si>
  <si>
    <t>748</t>
  </si>
  <si>
    <t>749</t>
  </si>
  <si>
    <t>0.3345</t>
  </si>
  <si>
    <t>750</t>
  </si>
  <si>
    <t>rs34396675</t>
  </si>
  <si>
    <t>AGAGAGAGAGAGA/AGAGAGAGA</t>
  </si>
  <si>
    <t>751</t>
  </si>
  <si>
    <t>0.364</t>
  </si>
  <si>
    <t>752</t>
  </si>
  <si>
    <t>0.3754</t>
  </si>
  <si>
    <t>753</t>
  </si>
  <si>
    <t>rs56089598</t>
  </si>
  <si>
    <t>TTTTTTTTTTTTTTTTTT/TTTTTTTTTTTTTTTTTTTT</t>
  </si>
  <si>
    <t>754</t>
  </si>
  <si>
    <t>rs530027318</t>
  </si>
  <si>
    <t>TTTT/TTTTCTTTT</t>
  </si>
  <si>
    <t>0.4141/0.5859</t>
  </si>
  <si>
    <t>755</t>
  </si>
  <si>
    <t>0.2544</t>
  </si>
  <si>
    <t>756</t>
  </si>
  <si>
    <t>757</t>
  </si>
  <si>
    <t>rs35899701</t>
  </si>
  <si>
    <t>758</t>
  </si>
  <si>
    <t>0.3442</t>
  </si>
  <si>
    <t>759</t>
  </si>
  <si>
    <t>0.3838/0.6162</t>
  </si>
  <si>
    <t>760</t>
  </si>
  <si>
    <t>rs35873509</t>
  </si>
  <si>
    <t>TTTT/TTT</t>
  </si>
  <si>
    <t>761</t>
  </si>
  <si>
    <t>762</t>
  </si>
  <si>
    <t>0.2883</t>
  </si>
  <si>
    <t>763</t>
  </si>
  <si>
    <t>764</t>
  </si>
  <si>
    <t>765</t>
  </si>
  <si>
    <t>766</t>
  </si>
  <si>
    <t>0.2512</t>
  </si>
  <si>
    <t>767</t>
  </si>
  <si>
    <t>0.2534</t>
  </si>
  <si>
    <t>768</t>
  </si>
  <si>
    <t>769</t>
  </si>
  <si>
    <t>0.2542</t>
  </si>
  <si>
    <t>770</t>
  </si>
  <si>
    <t>771</t>
  </si>
  <si>
    <t>772</t>
  </si>
  <si>
    <t>0.2536</t>
  </si>
  <si>
    <t>773</t>
  </si>
  <si>
    <t>0.2885</t>
  </si>
  <si>
    <t>774</t>
  </si>
  <si>
    <t>775</t>
  </si>
  <si>
    <t>776</t>
  </si>
  <si>
    <t>777</t>
  </si>
  <si>
    <t>778</t>
  </si>
  <si>
    <t>779</t>
  </si>
  <si>
    <t>780</t>
  </si>
  <si>
    <t>0.5859/0.4141</t>
  </si>
  <si>
    <t>0.3764</t>
  </si>
  <si>
    <t>781</t>
  </si>
  <si>
    <t>rs199609998</t>
  </si>
  <si>
    <t>TATTTAAAATAAGAAAATATTCTTATTTCTATTTAAAATAAGAAAA/TATTTAAAATAAGAAAA</t>
  </si>
  <si>
    <t>782</t>
  </si>
  <si>
    <t>rs565460547</t>
  </si>
  <si>
    <t>-/AGAAACTTTATACCCTAT</t>
  </si>
  <si>
    <t>AGAAACTTTATACCCTAT</t>
  </si>
  <si>
    <t>783</t>
  </si>
  <si>
    <t>0.3339</t>
  </si>
  <si>
    <t>784</t>
  </si>
  <si>
    <t>785</t>
  </si>
  <si>
    <t>786</t>
  </si>
  <si>
    <t>0.3349</t>
  </si>
  <si>
    <t>Chronotype, Morning person</t>
  </si>
  <si>
    <t>787</t>
  </si>
  <si>
    <t>788</t>
  </si>
  <si>
    <t>789</t>
  </si>
  <si>
    <t>0.4475</t>
  </si>
  <si>
    <t>790</t>
  </si>
  <si>
    <t>791</t>
  </si>
  <si>
    <t>0.3433</t>
  </si>
  <si>
    <t>792</t>
  </si>
  <si>
    <t>rs36182570</t>
  </si>
  <si>
    <t>TTTTTT/TTTTTTT</t>
  </si>
  <si>
    <t>793</t>
  </si>
  <si>
    <t>0.2891</t>
  </si>
  <si>
    <t>794</t>
  </si>
  <si>
    <t>795</t>
  </si>
  <si>
    <t>796</t>
  </si>
  <si>
    <t>797</t>
  </si>
  <si>
    <t>798</t>
  </si>
  <si>
    <t>rs34860035</t>
  </si>
  <si>
    <t>T/TT</t>
  </si>
  <si>
    <t>799</t>
  </si>
  <si>
    <t>0.3353</t>
  </si>
  <si>
    <t>800</t>
  </si>
  <si>
    <t>0.3419</t>
  </si>
  <si>
    <t>801</t>
  </si>
  <si>
    <t>802</t>
  </si>
  <si>
    <t>803</t>
  </si>
  <si>
    <t>804</t>
  </si>
  <si>
    <t>0.2915</t>
  </si>
  <si>
    <t>805</t>
  </si>
  <si>
    <t>0.2893</t>
  </si>
  <si>
    <t>806</t>
  </si>
  <si>
    <t>807</t>
  </si>
  <si>
    <t>808</t>
  </si>
  <si>
    <t>rs5797566</t>
  </si>
  <si>
    <t>TTTTTTTTTT/TTTTTTTTT</t>
  </si>
  <si>
    <t>809</t>
  </si>
  <si>
    <t>0.2831</t>
  </si>
  <si>
    <t>810</t>
  </si>
  <si>
    <t>0.4772</t>
  </si>
  <si>
    <t>811</t>
  </si>
  <si>
    <t>0.4601</t>
  </si>
  <si>
    <t>812</t>
  </si>
  <si>
    <t>0.4681</t>
  </si>
  <si>
    <t>813</t>
  </si>
  <si>
    <t>0.4605</t>
  </si>
  <si>
    <t>814</t>
  </si>
  <si>
    <t>0.4812</t>
  </si>
  <si>
    <t>815</t>
  </si>
  <si>
    <t>816</t>
  </si>
  <si>
    <t>817</t>
  </si>
  <si>
    <t>0.4906</t>
  </si>
  <si>
    <t>818</t>
  </si>
  <si>
    <t>0.4597</t>
  </si>
  <si>
    <t>819</t>
  </si>
  <si>
    <t>0.4673</t>
  </si>
  <si>
    <t>820</t>
  </si>
  <si>
    <t>rs36114993</t>
  </si>
  <si>
    <t>A/AA</t>
  </si>
  <si>
    <t>821</t>
  </si>
  <si>
    <t>0.4675</t>
  </si>
  <si>
    <t>822</t>
  </si>
  <si>
    <t>0.4679</t>
  </si>
  <si>
    <t>823</t>
  </si>
  <si>
    <t>rs35924179</t>
  </si>
  <si>
    <t>AAA/AAAA</t>
  </si>
  <si>
    <t>824</t>
  </si>
  <si>
    <t>0.4579</t>
  </si>
  <si>
    <t>825</t>
  </si>
  <si>
    <t>826</t>
  </si>
  <si>
    <t>0.3005</t>
  </si>
  <si>
    <t>827</t>
  </si>
  <si>
    <t>0.3664</t>
  </si>
  <si>
    <t>828</t>
  </si>
  <si>
    <t>0.4677</t>
  </si>
  <si>
    <t>829</t>
  </si>
  <si>
    <t>0.2592</t>
  </si>
  <si>
    <t>830</t>
  </si>
  <si>
    <t>0.2696</t>
  </si>
  <si>
    <t>831</t>
  </si>
  <si>
    <t>0.3946</t>
  </si>
  <si>
    <t>832</t>
  </si>
  <si>
    <t>0.2498</t>
  </si>
  <si>
    <t>833</t>
  </si>
  <si>
    <t>834</t>
  </si>
  <si>
    <t>0.2496</t>
  </si>
  <si>
    <t>835</t>
  </si>
  <si>
    <t>0.4623</t>
  </si>
  <si>
    <t>836</t>
  </si>
  <si>
    <t>837</t>
  </si>
  <si>
    <t>0.3687/0.6313</t>
  </si>
  <si>
    <t>838</t>
  </si>
  <si>
    <t>0.6313/0.3687</t>
  </si>
  <si>
    <t>839</t>
  </si>
  <si>
    <t>840</t>
  </si>
  <si>
    <t>841</t>
  </si>
  <si>
    <t>0.4984</t>
  </si>
  <si>
    <t>842</t>
  </si>
  <si>
    <t>843</t>
  </si>
  <si>
    <t>rs35391290</t>
  </si>
  <si>
    <t>TTT/TT</t>
  </si>
  <si>
    <t>844</t>
  </si>
  <si>
    <t>845</t>
  </si>
  <si>
    <t>846</t>
  </si>
  <si>
    <t>847</t>
  </si>
  <si>
    <t>0.2492</t>
  </si>
  <si>
    <t>848</t>
  </si>
  <si>
    <t>849</t>
  </si>
  <si>
    <t>rs35406284</t>
  </si>
  <si>
    <t>ATGTTCTAAA/ATGTTCTAAAATGTTCTAAA</t>
  </si>
  <si>
    <t>850</t>
  </si>
  <si>
    <t>rs71449434</t>
  </si>
  <si>
    <t>851</t>
  </si>
  <si>
    <t>rs60870978</t>
  </si>
  <si>
    <t>852</t>
  </si>
  <si>
    <t>rs59969014</t>
  </si>
  <si>
    <t>A/-</t>
  </si>
  <si>
    <t>0.4661</t>
  </si>
  <si>
    <t>853</t>
  </si>
  <si>
    <t>854</t>
  </si>
  <si>
    <t>0.3389</t>
  </si>
  <si>
    <t>855</t>
  </si>
  <si>
    <t>rs10653232</t>
  </si>
  <si>
    <t>AAACAAA/AAA</t>
  </si>
  <si>
    <t>856</t>
  </si>
  <si>
    <t>0.2933</t>
  </si>
  <si>
    <t>857</t>
  </si>
  <si>
    <t>0.2516</t>
  </si>
  <si>
    <t>858</t>
  </si>
  <si>
    <t>859</t>
  </si>
  <si>
    <t>0.2514</t>
  </si>
  <si>
    <t>860</t>
  </si>
  <si>
    <t>861</t>
  </si>
  <si>
    <t>0.2508</t>
  </si>
  <si>
    <t>862</t>
  </si>
  <si>
    <t>0.249</t>
  </si>
  <si>
    <t>863</t>
  </si>
  <si>
    <t>864</t>
  </si>
  <si>
    <t>0.2626</t>
  </si>
  <si>
    <t>865</t>
  </si>
  <si>
    <t>866</t>
  </si>
  <si>
    <t>867</t>
  </si>
  <si>
    <t>rs11310887</t>
  </si>
  <si>
    <t>868</t>
  </si>
  <si>
    <t>0.251</t>
  </si>
  <si>
    <t>869</t>
  </si>
  <si>
    <t>870</t>
  </si>
  <si>
    <t>0.2857</t>
  </si>
  <si>
    <t>871</t>
  </si>
  <si>
    <t>872</t>
  </si>
  <si>
    <t>synonymous_variant</t>
  </si>
  <si>
    <t>873</t>
  </si>
  <si>
    <t>0.3079</t>
  </si>
  <si>
    <t>874</t>
  </si>
  <si>
    <t>0.3001</t>
  </si>
  <si>
    <t>875</t>
  </si>
  <si>
    <t>0.3097</t>
  </si>
  <si>
    <t>876</t>
  </si>
  <si>
    <t>0.3077</t>
  </si>
  <si>
    <t>877</t>
  </si>
  <si>
    <t>0.2999</t>
  </si>
  <si>
    <t>878</t>
  </si>
  <si>
    <t>0.3009</t>
  </si>
  <si>
    <t>879</t>
  </si>
  <si>
    <t>rs4002457</t>
  </si>
  <si>
    <t>0.3011</t>
  </si>
  <si>
    <t>880</t>
  </si>
  <si>
    <t>881</t>
  </si>
  <si>
    <t>rs141976317</t>
  </si>
  <si>
    <t>ATTTTATTTTATTTTATTTTATTT/ATTTTATTTTATTTTATTTTATTTTATTT</t>
  </si>
  <si>
    <t>882</t>
  </si>
  <si>
    <t>0.3081</t>
  </si>
  <si>
    <t>883</t>
  </si>
  <si>
    <t>884</t>
  </si>
  <si>
    <t>0.2859</t>
  </si>
  <si>
    <t>885</t>
  </si>
  <si>
    <t>rs34594884</t>
  </si>
  <si>
    <t>TTTTTTTTTTTTT/TTTTTTTTTTTTTT</t>
  </si>
  <si>
    <t>886</t>
  </si>
  <si>
    <t>887</t>
  </si>
  <si>
    <t>0.2813</t>
  </si>
  <si>
    <t>888</t>
  </si>
  <si>
    <t>0.2809</t>
  </si>
  <si>
    <t>889</t>
  </si>
  <si>
    <t>890</t>
  </si>
  <si>
    <t>0.2941</t>
  </si>
  <si>
    <t>891</t>
  </si>
  <si>
    <t>rs2387844</t>
  </si>
  <si>
    <t>892</t>
  </si>
  <si>
    <t>893</t>
  </si>
  <si>
    <t>894</t>
  </si>
  <si>
    <t>895</t>
  </si>
  <si>
    <t>896</t>
  </si>
  <si>
    <t>897</t>
  </si>
  <si>
    <t>898</t>
  </si>
  <si>
    <t>899</t>
  </si>
  <si>
    <t>rs11182744</t>
  </si>
  <si>
    <t>900</t>
  </si>
  <si>
    <t>901</t>
  </si>
  <si>
    <t>902</t>
  </si>
  <si>
    <t>903</t>
  </si>
  <si>
    <t>904</t>
  </si>
  <si>
    <t>rs71068526</t>
  </si>
  <si>
    <t>CTTGGCTT/CTTGGCTTGGCTT</t>
  </si>
  <si>
    <t>905</t>
  </si>
  <si>
    <t>0.2849</t>
  </si>
  <si>
    <t>906</t>
  </si>
  <si>
    <t>0.2817</t>
  </si>
  <si>
    <t>907</t>
  </si>
  <si>
    <t>0.2819</t>
  </si>
  <si>
    <t>908</t>
  </si>
  <si>
    <t>909</t>
  </si>
  <si>
    <t>910</t>
  </si>
  <si>
    <t>0.2802</t>
  </si>
  <si>
    <t>911</t>
  </si>
  <si>
    <t>0.2931</t>
  </si>
  <si>
    <t>912</t>
  </si>
  <si>
    <t>0.2702</t>
  </si>
  <si>
    <t>913</t>
  </si>
  <si>
    <t>0.2808</t>
  </si>
  <si>
    <t>914</t>
  </si>
  <si>
    <t>rs55700365</t>
  </si>
  <si>
    <t>AAAAAAA/AAA</t>
  </si>
  <si>
    <t>915</t>
  </si>
  <si>
    <t>916</t>
  </si>
  <si>
    <t>0.3986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</si>
  <si>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</si>
  <si>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</si>
  <si>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</si>
  <si>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</si>
  <si>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</si>
  <si>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</si>
  <si>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</si>
  <si>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</si>
  <si>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</si>
  <si>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</si>
  <si>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</si>
  <si>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</si>
  <si>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</si>
  <si>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</si>
  <si>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</si>
  <si>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</si>
  <si>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</si>
  <si>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</si>
  <si>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</si>
  <si>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</si>
  <si>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</si>
  <si>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</si>
  <si>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</si>
  <si>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0.2758</t>
  </si>
  <si>
    <t>940</t>
  </si>
  <si>
    <t>941</t>
  </si>
  <si>
    <t>942</t>
  </si>
  <si>
    <t>943</t>
  </si>
  <si>
    <t>944</t>
  </si>
  <si>
    <t>945</t>
  </si>
  <si>
    <t>946</t>
  </si>
  <si>
    <t>947</t>
  </si>
  <si>
    <t>948</t>
  </si>
  <si>
    <t>ATGTTCTAAAATGTTCTAAA/ATGTTCTAAA</t>
  </si>
  <si>
    <t>949</t>
  </si>
  <si>
    <t>950</t>
  </si>
  <si>
    <t>951</t>
  </si>
  <si>
    <t>952</t>
  </si>
  <si>
    <t>rs71068557</t>
  </si>
  <si>
    <t>TTT/TTTGTTTT</t>
  </si>
  <si>
    <t>953</t>
  </si>
  <si>
    <t>954</t>
  </si>
  <si>
    <t>0.2784</t>
  </si>
  <si>
    <t>RP11-804F13.1</t>
  </si>
  <si>
    <t>ENSG00000258119</t>
  </si>
  <si>
    <t>955</t>
  </si>
  <si>
    <t>0.2782</t>
  </si>
  <si>
    <t>956</t>
  </si>
  <si>
    <t>0.2612</t>
  </si>
  <si>
    <t>957</t>
  </si>
  <si>
    <t>0.25</t>
  </si>
  <si>
    <t>Morning person, Morningness</t>
  </si>
  <si>
    <t>958</t>
  </si>
  <si>
    <t>959</t>
  </si>
  <si>
    <t>0.2829</t>
  </si>
  <si>
    <t>960</t>
  </si>
  <si>
    <t>961</t>
  </si>
  <si>
    <t>0.2776</t>
  </si>
  <si>
    <t>962</t>
  </si>
  <si>
    <t>0.2774</t>
  </si>
  <si>
    <t>963</t>
  </si>
  <si>
    <t>0.2768</t>
  </si>
  <si>
    <t>964</t>
  </si>
  <si>
    <t>965</t>
  </si>
  <si>
    <t>0.2772</t>
  </si>
  <si>
    <t>966</t>
  </si>
  <si>
    <t>967</t>
  </si>
  <si>
    <t>rs55745118</t>
  </si>
  <si>
    <t>TTTTTTTTTTTTTT/TTTTTTTTTTTTT</t>
  </si>
  <si>
    <t>968</t>
  </si>
  <si>
    <t>969</t>
  </si>
  <si>
    <t>0.2855</t>
  </si>
  <si>
    <t>970</t>
  </si>
  <si>
    <t>971</t>
  </si>
  <si>
    <t>972</t>
  </si>
  <si>
    <t>973</t>
  </si>
  <si>
    <t>974</t>
  </si>
  <si>
    <t>975</t>
  </si>
  <si>
    <t>976</t>
  </si>
  <si>
    <t>977</t>
  </si>
  <si>
    <t>978</t>
  </si>
  <si>
    <t>979</t>
  </si>
  <si>
    <t>980</t>
  </si>
  <si>
    <t>981</t>
  </si>
  <si>
    <t>982</t>
  </si>
  <si>
    <t>983</t>
  </si>
  <si>
    <t>984</t>
  </si>
  <si>
    <t>985</t>
  </si>
  <si>
    <t>986</t>
  </si>
  <si>
    <t>987</t>
  </si>
  <si>
    <t>988</t>
  </si>
  <si>
    <t>989</t>
  </si>
  <si>
    <t>990</t>
  </si>
  <si>
    <t>991</t>
  </si>
  <si>
    <t>992</t>
  </si>
  <si>
    <t>TTTTTTT/TTTTTT</t>
  </si>
  <si>
    <t>993</t>
  </si>
  <si>
    <t>994</t>
  </si>
  <si>
    <t>995</t>
  </si>
  <si>
    <t>996</t>
  </si>
  <si>
    <t>997</t>
  </si>
  <si>
    <t>998</t>
  </si>
  <si>
    <t>999</t>
  </si>
  <si>
    <t>1000</t>
  </si>
  <si>
    <t>1001</t>
  </si>
  <si>
    <t>1002</t>
  </si>
  <si>
    <t>1003</t>
  </si>
  <si>
    <t>1004</t>
  </si>
  <si>
    <t>1005</t>
  </si>
  <si>
    <t>1006</t>
  </si>
  <si>
    <t>1007</t>
  </si>
  <si>
    <t>1008</t>
  </si>
  <si>
    <t>TTT/TTTT</t>
  </si>
  <si>
    <t>1009</t>
  </si>
  <si>
    <t>1010</t>
  </si>
  <si>
    <t>1011</t>
  </si>
  <si>
    <t>1012</t>
  </si>
  <si>
    <t>1013</t>
  </si>
  <si>
    <t>1014</t>
  </si>
  <si>
    <t>0.2416</t>
  </si>
  <si>
    <t>1015</t>
  </si>
  <si>
    <t>TATTTAAAATAAGAAAA/TATTTAAAATAAGAAAATATTCTTATTTCTATTTAAAATAAGAAAA</t>
  </si>
  <si>
    <t>1016</t>
  </si>
  <si>
    <t>AGAAACTTTATACCCTAT/-</t>
  </si>
  <si>
    <t>1017</t>
  </si>
  <si>
    <t>1018</t>
  </si>
  <si>
    <t>rs10551287</t>
  </si>
  <si>
    <t>-/AT</t>
  </si>
  <si>
    <t>1019</t>
  </si>
  <si>
    <t>1020</t>
  </si>
  <si>
    <t>1021</t>
  </si>
  <si>
    <t>1022</t>
  </si>
  <si>
    <t>1023</t>
  </si>
  <si>
    <t>1024</t>
  </si>
  <si>
    <t>1025</t>
  </si>
  <si>
    <t>1026</t>
  </si>
  <si>
    <t>1027</t>
  </si>
  <si>
    <t>1028</t>
  </si>
  <si>
    <t>1029</t>
  </si>
  <si>
    <t>ENSG00000182732</t>
  </si>
  <si>
    <t>Heart Rate, Heart rate increase in response to exercise, Heart rate response to exercise, Heart rate response to recovery post exercise, Heart rate response to recovery post exercise (30 sec), Heart rate response to recovery post exercise (40 sec), Heart rate response to recovery post exercise (50 sec), Resting heart rate</t>
  </si>
  <si>
    <t>1030</t>
  </si>
  <si>
    <t>1031</t>
  </si>
  <si>
    <t>0.3397</t>
  </si>
  <si>
    <t>ENSG00000067141</t>
  </si>
  <si>
    <t>1032</t>
  </si>
  <si>
    <t>0.4766</t>
  </si>
  <si>
    <t>1033</t>
  </si>
  <si>
    <t>0.4798</t>
  </si>
  <si>
    <t>1034</t>
  </si>
  <si>
    <t>0.4794</t>
  </si>
  <si>
    <t>1035</t>
  </si>
  <si>
    <t>0.483</t>
  </si>
  <si>
    <t>ENSG00000138622</t>
  </si>
  <si>
    <t>1036</t>
  </si>
  <si>
    <t>0.4826</t>
  </si>
  <si>
    <t>1037</t>
  </si>
  <si>
    <t>0.4892</t>
  </si>
  <si>
    <t>1038</t>
  </si>
  <si>
    <t>0.4946</t>
  </si>
  <si>
    <t>1039</t>
  </si>
  <si>
    <t>0.4834</t>
  </si>
  <si>
    <t>1040</t>
  </si>
  <si>
    <t>0.4944</t>
  </si>
  <si>
    <t>1041</t>
  </si>
  <si>
    <t>0.4796</t>
  </si>
  <si>
    <t>1042</t>
  </si>
  <si>
    <t>0.4942</t>
  </si>
  <si>
    <t>1043</t>
  </si>
  <si>
    <t>0.4848</t>
  </si>
  <si>
    <t>1044</t>
  </si>
  <si>
    <t>0.4822</t>
  </si>
  <si>
    <t>1045</t>
  </si>
  <si>
    <t>0.4744</t>
  </si>
  <si>
    <t>1046</t>
  </si>
  <si>
    <t>1047</t>
  </si>
  <si>
    <t>0.2063</t>
  </si>
  <si>
    <t>1048</t>
  </si>
  <si>
    <t>1049</t>
  </si>
  <si>
    <t>1050</t>
  </si>
  <si>
    <t>0.2065</t>
  </si>
  <si>
    <t>1051</t>
  </si>
  <si>
    <t>0.2059</t>
  </si>
  <si>
    <t>1052</t>
  </si>
  <si>
    <t>rs5813705</t>
  </si>
  <si>
    <t>1053</t>
  </si>
  <si>
    <t>0.472</t>
  </si>
  <si>
    <t>1054</t>
  </si>
  <si>
    <t>0.2684</t>
  </si>
  <si>
    <t>1055</t>
  </si>
  <si>
    <t>0.2732</t>
  </si>
  <si>
    <t>1056</t>
  </si>
  <si>
    <t>1057</t>
  </si>
  <si>
    <t>1058</t>
  </si>
  <si>
    <t>0.2071</t>
  </si>
  <si>
    <t>1059</t>
  </si>
  <si>
    <t>0.2075</t>
  </si>
  <si>
    <t>1060</t>
  </si>
  <si>
    <t>0.2712</t>
  </si>
  <si>
    <t>1061</t>
  </si>
  <si>
    <t>0.2037</t>
  </si>
  <si>
    <t>1062</t>
  </si>
  <si>
    <t>0.2033</t>
  </si>
  <si>
    <t>1063</t>
  </si>
  <si>
    <t>0.2027</t>
  </si>
  <si>
    <t>1064</t>
  </si>
  <si>
    <t>0.2031</t>
  </si>
  <si>
    <t>1065</t>
  </si>
  <si>
    <t>0.5758/0.4242</t>
  </si>
  <si>
    <t>0.2722</t>
  </si>
  <si>
    <t>1066</t>
  </si>
  <si>
    <t>0.2943</t>
  </si>
  <si>
    <t>1067</t>
  </si>
  <si>
    <t>1068</t>
  </si>
  <si>
    <t>1069</t>
  </si>
  <si>
    <t>0.4242/0.5758</t>
  </si>
  <si>
    <t>1070</t>
  </si>
  <si>
    <t>0.2788</t>
  </si>
  <si>
    <t>1071</t>
  </si>
  <si>
    <t>0.2945</t>
  </si>
  <si>
    <t>1072</t>
  </si>
  <si>
    <t>rs57835920</t>
  </si>
  <si>
    <t>1073</t>
  </si>
  <si>
    <t>1074</t>
  </si>
  <si>
    <t>1075</t>
  </si>
  <si>
    <t>0.2951</t>
  </si>
  <si>
    <t>1076</t>
  </si>
  <si>
    <t>0.2949</t>
  </si>
  <si>
    <t>1077</t>
  </si>
  <si>
    <t>1078</t>
  </si>
  <si>
    <t>1079</t>
  </si>
  <si>
    <t>1080</t>
  </si>
  <si>
    <t>1081</t>
  </si>
  <si>
    <t>1082</t>
  </si>
  <si>
    <t>1083</t>
  </si>
  <si>
    <t>0.2971</t>
  </si>
  <si>
    <t>1084</t>
  </si>
  <si>
    <t>Heart rate variability traits (pvRSA/HF), Heart rate variability traits (RMSSD), Heart rate variability traits (SDNN)</t>
  </si>
  <si>
    <t>1085</t>
  </si>
  <si>
    <t>0.2953</t>
  </si>
  <si>
    <t>1086</t>
  </si>
  <si>
    <t>rs58954680</t>
  </si>
  <si>
    <t>TTTTTTTTT/TTTTTTTTTT</t>
  </si>
  <si>
    <t>1087</t>
  </si>
  <si>
    <t>0.2077</t>
  </si>
  <si>
    <t>HCN4/RP11-272D12.1</t>
  </si>
  <si>
    <t>ENSG00000138622/ENSG00000259650</t>
  </si>
  <si>
    <t>1088</t>
  </si>
  <si>
    <t>1089</t>
  </si>
  <si>
    <t>1090</t>
  </si>
  <si>
    <t>1091</t>
  </si>
  <si>
    <t>0.2736</t>
  </si>
  <si>
    <t>1092</t>
  </si>
  <si>
    <t>0.272</t>
  </si>
  <si>
    <t>1093</t>
  </si>
  <si>
    <t>0.2728</t>
  </si>
  <si>
    <t>1094</t>
  </si>
  <si>
    <t>1095</t>
  </si>
  <si>
    <t>0.4394/0.5606</t>
  </si>
  <si>
    <t>0.3257</t>
  </si>
  <si>
    <t>1096</t>
  </si>
  <si>
    <t>0.3271</t>
  </si>
  <si>
    <t>1097</t>
  </si>
  <si>
    <t>1098</t>
  </si>
  <si>
    <t>rs55729204</t>
  </si>
  <si>
    <t>0.271</t>
  </si>
  <si>
    <t>1099</t>
  </si>
  <si>
    <t>rs376932162</t>
  </si>
  <si>
    <t>1100</t>
  </si>
  <si>
    <t>0.2911</t>
  </si>
  <si>
    <t>1101</t>
  </si>
  <si>
    <t>rs5813707</t>
  </si>
  <si>
    <t>CTT/CTTCTT</t>
  </si>
  <si>
    <t>1102</t>
  </si>
  <si>
    <t>rs57353803</t>
  </si>
  <si>
    <t>AAAAAAAAAAAAA/AAAAAAAAAAAAAA</t>
  </si>
  <si>
    <t>0.4343/0.5657</t>
  </si>
  <si>
    <t>1103</t>
  </si>
  <si>
    <t>1104</t>
  </si>
  <si>
    <t>0.4469</t>
  </si>
  <si>
    <t>1105</t>
  </si>
  <si>
    <t>0.4649</t>
  </si>
  <si>
    <t>1106</t>
  </si>
  <si>
    <t>0.4081</t>
  </si>
  <si>
    <t>1107</t>
  </si>
  <si>
    <t>0.4563</t>
  </si>
  <si>
    <t>1108</t>
  </si>
  <si>
    <t>0.2905</t>
  </si>
  <si>
    <t>1109</t>
  </si>
  <si>
    <t>0.3375</t>
  </si>
  <si>
    <t>1110</t>
  </si>
  <si>
    <t>1111</t>
  </si>
  <si>
    <t>1112</t>
  </si>
  <si>
    <t>0.3381</t>
  </si>
  <si>
    <t>1113</t>
  </si>
  <si>
    <t>0.4313</t>
  </si>
  <si>
    <t>1114</t>
  </si>
  <si>
    <t>0.4335</t>
  </si>
  <si>
    <t>1115</t>
  </si>
  <si>
    <t>0.4307</t>
  </si>
  <si>
    <t>1116</t>
  </si>
  <si>
    <t>0.4229</t>
  </si>
  <si>
    <t>1117</t>
  </si>
  <si>
    <t>0.4305</t>
  </si>
  <si>
    <t>1118</t>
  </si>
  <si>
    <t>0.3379</t>
  </si>
  <si>
    <t>1119</t>
  </si>
  <si>
    <t>1120</t>
  </si>
  <si>
    <t>0.3337</t>
  </si>
  <si>
    <t>1121</t>
  </si>
  <si>
    <t>1122</t>
  </si>
  <si>
    <t>0.4323</t>
  </si>
  <si>
    <t>1123</t>
  </si>
  <si>
    <t>rs141119195</t>
  </si>
  <si>
    <t>1124</t>
  </si>
  <si>
    <t>0.1845</t>
  </si>
  <si>
    <t>1125</t>
  </si>
  <si>
    <t>rs67749428</t>
  </si>
  <si>
    <t>TTTTTTTTTTTTTTTTTTTT/TTTTTTTTTTTTTTTTTTTTT</t>
  </si>
  <si>
    <t>1126</t>
  </si>
  <si>
    <t>1127</t>
  </si>
  <si>
    <t>1128</t>
  </si>
  <si>
    <t>0.3301</t>
  </si>
  <si>
    <t>1129</t>
  </si>
  <si>
    <t>0.3842</t>
  </si>
  <si>
    <t>1130</t>
  </si>
  <si>
    <t>0.3844</t>
  </si>
  <si>
    <t>1131</t>
  </si>
  <si>
    <t>0.4257</t>
  </si>
  <si>
    <t>1132</t>
  </si>
  <si>
    <t>0.3834</t>
  </si>
  <si>
    <t>1133</t>
  </si>
  <si>
    <t>0.4185</t>
  </si>
  <si>
    <t>1134</t>
  </si>
  <si>
    <t>0.4157</t>
  </si>
  <si>
    <t>1135</t>
  </si>
  <si>
    <t>0.2025</t>
  </si>
  <si>
    <t>1136</t>
  </si>
  <si>
    <t>0.2023</t>
  </si>
  <si>
    <t>1137</t>
  </si>
  <si>
    <t>0.3848</t>
  </si>
  <si>
    <t>Waist-to-hip ratio adjusted for BMI, Waist-to-hip ratio adjusted for BMI x sex x age interaction (4df test)</t>
  </si>
  <si>
    <t>1138</t>
  </si>
  <si>
    <t>0.4125</t>
  </si>
  <si>
    <t>1139</t>
  </si>
  <si>
    <t>1140</t>
  </si>
  <si>
    <t>1141</t>
  </si>
  <si>
    <t>rs143254969</t>
  </si>
  <si>
    <t>TGTGTGTGTGTGTGTGTGTG/TGTGTGTGTGTGTGTGTG</t>
  </si>
  <si>
    <t>1142</t>
  </si>
  <si>
    <t>0.2766</t>
  </si>
  <si>
    <t>1143</t>
  </si>
  <si>
    <t>1144</t>
  </si>
  <si>
    <t>0.2746</t>
  </si>
  <si>
    <t>1145</t>
  </si>
  <si>
    <t>0.2841</t>
  </si>
  <si>
    <t>1146</t>
  </si>
  <si>
    <t>1147</t>
  </si>
  <si>
    <t>0.2764</t>
  </si>
  <si>
    <t>1148</t>
  </si>
  <si>
    <t>1149</t>
  </si>
  <si>
    <t>rs55945409</t>
  </si>
  <si>
    <t>1150</t>
  </si>
  <si>
    <t>0.2754</t>
  </si>
  <si>
    <t>1151</t>
  </si>
  <si>
    <t>1152</t>
  </si>
  <si>
    <t>0.2756</t>
  </si>
  <si>
    <t>1153</t>
  </si>
  <si>
    <t>1154</t>
  </si>
  <si>
    <t>1155</t>
  </si>
  <si>
    <t>0.1985</t>
  </si>
  <si>
    <t>1156</t>
  </si>
  <si>
    <t>0.3133</t>
  </si>
  <si>
    <t>1157</t>
  </si>
  <si>
    <t>0.2001</t>
  </si>
  <si>
    <t>1158</t>
  </si>
  <si>
    <t>rs35855032</t>
  </si>
  <si>
    <t>1159</t>
  </si>
  <si>
    <t>0.3027</t>
  </si>
  <si>
    <t>1160</t>
  </si>
  <si>
    <t>0.5657/0.4343</t>
  </si>
  <si>
    <t>0.2907</t>
  </si>
  <si>
    <t>1161</t>
  </si>
  <si>
    <t>0.4455</t>
  </si>
  <si>
    <t>1162</t>
  </si>
  <si>
    <t>1163</t>
  </si>
  <si>
    <t>0.3023</t>
  </si>
  <si>
    <t>1164</t>
  </si>
  <si>
    <t>rs143744012</t>
  </si>
  <si>
    <t>TAT/TATAT</t>
  </si>
  <si>
    <t>1165</t>
  </si>
  <si>
    <t>0.2748</t>
  </si>
  <si>
    <t>1166</t>
  </si>
  <si>
    <t>1167</t>
  </si>
  <si>
    <t>0.3876</t>
  </si>
  <si>
    <t>1168</t>
  </si>
  <si>
    <t>0.387</t>
  </si>
  <si>
    <t>1169</t>
  </si>
  <si>
    <t>rs35493789</t>
  </si>
  <si>
    <t>1170</t>
  </si>
  <si>
    <t>0.381</t>
  </si>
  <si>
    <t>1171</t>
  </si>
  <si>
    <t>1172</t>
  </si>
  <si>
    <t>1173</t>
  </si>
  <si>
    <t>rs139631574</t>
  </si>
  <si>
    <t>TTTTTTTTTTTT/TTTTTTTTTTT</t>
  </si>
  <si>
    <t>1174</t>
  </si>
  <si>
    <t>rs145138188</t>
  </si>
  <si>
    <t>CC</t>
  </si>
  <si>
    <t>0.4595</t>
  </si>
  <si>
    <t>1175</t>
  </si>
  <si>
    <t>0.2796</t>
  </si>
  <si>
    <t>1176</t>
  </si>
  <si>
    <t>1177</t>
  </si>
  <si>
    <t>0.3053</t>
  </si>
  <si>
    <t>1178</t>
  </si>
  <si>
    <t>0.2109</t>
  </si>
  <si>
    <t>1179</t>
  </si>
  <si>
    <t>1180</t>
  </si>
  <si>
    <t>0.1933</t>
  </si>
  <si>
    <t>1181</t>
  </si>
  <si>
    <t>0.2093</t>
  </si>
  <si>
    <t>1182</t>
  </si>
  <si>
    <t>1183</t>
  </si>
  <si>
    <t>1184</t>
  </si>
  <si>
    <t>1185</t>
  </si>
  <si>
    <t>rs150932262</t>
  </si>
  <si>
    <t>TTAC/TTACTTAC</t>
  </si>
  <si>
    <t>1186</t>
  </si>
  <si>
    <t>rs142517146</t>
  </si>
  <si>
    <t>1187</t>
  </si>
  <si>
    <t>1188</t>
  </si>
  <si>
    <t>1189</t>
  </si>
  <si>
    <t>rs75743821</t>
  </si>
  <si>
    <t>ACCA/ACCACCA</t>
  </si>
  <si>
    <t>1190</t>
  </si>
  <si>
    <t>0.2694</t>
  </si>
  <si>
    <t>1191</t>
  </si>
  <si>
    <t>rs2415142</t>
  </si>
  <si>
    <t>1192</t>
  </si>
  <si>
    <t>rs11400510</t>
  </si>
  <si>
    <t>TTTTTTTTTTTTTT/TTTTTTTTTTTTTTT</t>
  </si>
  <si>
    <t>1193</t>
  </si>
  <si>
    <t>0.032</t>
  </si>
  <si>
    <t>FUT5/AC024592.12</t>
  </si>
  <si>
    <t>ENSG00000130383/ENSG00000267740</t>
  </si>
  <si>
    <t>1194</t>
  </si>
  <si>
    <t>0.904/0.096</t>
  </si>
  <si>
    <t>0.0298</t>
  </si>
  <si>
    <t>FUT5/AC024592.12/NDUFA11</t>
  </si>
  <si>
    <t>ENSG00000130383/ENSG00000267740/ENSG00000174886</t>
  </si>
  <si>
    <t>1195</t>
  </si>
  <si>
    <t>1196</t>
  </si>
  <si>
    <t>0.03</t>
  </si>
  <si>
    <t>Heart rate response to recovery post exercise (10 sec), Heart rate variability traits (pvRSA/HF), Heart rate variability traits (RMSSD), Heart rate variability traits (SDNN)</t>
  </si>
  <si>
    <t>1197</t>
  </si>
  <si>
    <t>Heart rate response to exercise, Heart rate response to recovery post exercise, Heart rate variability traits (pvRSA/HF), Heart rate variability traits (RMSSD)</t>
  </si>
  <si>
    <t>1198</t>
  </si>
  <si>
    <t>0.0302</t>
  </si>
  <si>
    <t>1199</t>
  </si>
  <si>
    <t>1200</t>
  </si>
  <si>
    <t>0.0723</t>
  </si>
  <si>
    <t>1201</t>
  </si>
  <si>
    <t>0.0363</t>
  </si>
  <si>
    <t>1202</t>
  </si>
  <si>
    <t>1203</t>
  </si>
  <si>
    <t>1204</t>
  </si>
  <si>
    <t>0.0292</t>
  </si>
  <si>
    <t>1205</t>
  </si>
  <si>
    <t>0.028</t>
  </si>
  <si>
    <t>1206</t>
  </si>
  <si>
    <t>0.0353</t>
  </si>
  <si>
    <t>1207</t>
  </si>
  <si>
    <t>0.0787</t>
  </si>
  <si>
    <t>1208</t>
  </si>
  <si>
    <t>0.0803</t>
  </si>
  <si>
    <t>Heart rate response to recovery post exercise (30 sec), Heart rate response to recovery post exercise (40 sec), Heart rate response to recovery post exercise (50 sec)</t>
  </si>
  <si>
    <t>1209</t>
  </si>
  <si>
    <t>0.0789</t>
  </si>
  <si>
    <t>1210</t>
  </si>
  <si>
    <t>1211</t>
  </si>
  <si>
    <t>0.0791</t>
  </si>
  <si>
    <t>1212</t>
  </si>
  <si>
    <t>0.0282</t>
  </si>
  <si>
    <t>1213</t>
  </si>
  <si>
    <t>0.0571</t>
  </si>
  <si>
    <t>1214</t>
  </si>
  <si>
    <t>0.0581</t>
  </si>
  <si>
    <t>FUT5/AC024592.12/NDUFA11/AC104532.3</t>
  </si>
  <si>
    <t>ENSG00000130383/ENSG00000267740/ENSG00000174886/ENSG00000266941</t>
  </si>
  <si>
    <t>1215</t>
  </si>
  <si>
    <t>rs71172778</t>
  </si>
  <si>
    <t>0.1162/0.8838</t>
  </si>
  <si>
    <t>0.0907</t>
  </si>
  <si>
    <t>1216</t>
  </si>
  <si>
    <t>0.8838/0.1162</t>
  </si>
  <si>
    <t>0.1006</t>
  </si>
  <si>
    <t>1217</t>
  </si>
  <si>
    <t>0.0988</t>
  </si>
  <si>
    <t>1218</t>
  </si>
  <si>
    <t>rs34261218</t>
  </si>
  <si>
    <t>0.0547</t>
  </si>
  <si>
    <t>1219</t>
  </si>
  <si>
    <t>0.1022</t>
  </si>
  <si>
    <t>1220</t>
  </si>
  <si>
    <t>rs35752484</t>
  </si>
  <si>
    <t>TTTCTTTCTTTCTTTCT/TTTCTTTCTTTCTTTCTTTCT</t>
  </si>
  <si>
    <t>1221</t>
  </si>
  <si>
    <t>0.098</t>
  </si>
  <si>
    <t>1222</t>
  </si>
  <si>
    <t>0.096</t>
  </si>
  <si>
    <t>1223</t>
  </si>
  <si>
    <t>0.0887</t>
  </si>
  <si>
    <t>1224</t>
  </si>
  <si>
    <t>0.0962</t>
  </si>
  <si>
    <t>1225</t>
  </si>
  <si>
    <t>0.0885</t>
  </si>
  <si>
    <t>1226</t>
  </si>
  <si>
    <t>1227</t>
  </si>
  <si>
    <t>0.0982</t>
  </si>
  <si>
    <t>1228</t>
  </si>
  <si>
    <t>0.0687</t>
  </si>
  <si>
    <t>1229</t>
  </si>
  <si>
    <t>0.1111/0.8889</t>
  </si>
  <si>
    <t>0.0938</t>
  </si>
  <si>
    <t>1230</t>
  </si>
  <si>
    <t>0.0531</t>
  </si>
  <si>
    <t>1231</t>
  </si>
  <si>
    <t>0.0529</t>
  </si>
  <si>
    <t>AC104532.2/VMAC</t>
  </si>
  <si>
    <t>ENSG00000267314/ENSG00000187650</t>
  </si>
  <si>
    <t>1232</t>
  </si>
  <si>
    <t>0.0537</t>
  </si>
  <si>
    <t>1233</t>
  </si>
  <si>
    <t>0.0527</t>
  </si>
  <si>
    <t>1234</t>
  </si>
  <si>
    <t>0.0497</t>
  </si>
  <si>
    <t>ENSG00000105519</t>
  </si>
  <si>
    <t>1235</t>
  </si>
  <si>
    <t>0.0521</t>
  </si>
  <si>
    <t>AC104532.2/AC104532.4/CAPS</t>
  </si>
  <si>
    <t>ENSG00000267314/ENSG00000267571/ENSG00000105519</t>
  </si>
  <si>
    <t>1236</t>
  </si>
  <si>
    <t>0.0395</t>
  </si>
  <si>
    <t>ENSG00000031823</t>
  </si>
  <si>
    <t>1237</t>
  </si>
  <si>
    <t>0.9141/0.0859</t>
  </si>
  <si>
    <t>0.0549</t>
  </si>
  <si>
    <t>1238</t>
  </si>
  <si>
    <t>0.0785</t>
  </si>
  <si>
    <t>1239</t>
  </si>
  <si>
    <t>1240</t>
  </si>
  <si>
    <t>1241</t>
  </si>
  <si>
    <t>1242</t>
  </si>
  <si>
    <t>1243</t>
  </si>
  <si>
    <t>1244</t>
  </si>
  <si>
    <t>0.0793</t>
  </si>
  <si>
    <t>1245</t>
  </si>
  <si>
    <t>0.0254</t>
  </si>
  <si>
    <t>1246</t>
  </si>
  <si>
    <t>0.9293/0.0707</t>
  </si>
  <si>
    <t>0.0252</t>
  </si>
  <si>
    <t>1247</t>
  </si>
  <si>
    <t>rs35163366</t>
  </si>
  <si>
    <t>1248</t>
  </si>
  <si>
    <t>0.0821</t>
  </si>
  <si>
    <t>1249</t>
  </si>
  <si>
    <t>1250</t>
  </si>
  <si>
    <t>0.0393</t>
  </si>
  <si>
    <t>1251</t>
  </si>
  <si>
    <t>1252</t>
  </si>
  <si>
    <t>0.0399</t>
  </si>
  <si>
    <t>1253</t>
  </si>
  <si>
    <t>rs56064819</t>
  </si>
  <si>
    <t>0.9091/0.0909</t>
  </si>
  <si>
    <t>0.0385</t>
  </si>
  <si>
    <t>CTC-232P5.1</t>
  </si>
  <si>
    <t>ENSG00000266983</t>
  </si>
  <si>
    <t>1254</t>
  </si>
  <si>
    <t>0.0389</t>
  </si>
  <si>
    <t>1255</t>
  </si>
  <si>
    <t>rs532372618</t>
  </si>
  <si>
    <t>ACACA</t>
  </si>
  <si>
    <t>0.8939</t>
  </si>
  <si>
    <t>1256</t>
  </si>
  <si>
    <t>0.0909/0.9091</t>
  </si>
  <si>
    <t>0.0717</t>
  </si>
  <si>
    <t>1257</t>
  </si>
  <si>
    <t>0.105</t>
  </si>
  <si>
    <t>1258</t>
  </si>
  <si>
    <t>rs59174308</t>
  </si>
  <si>
    <t>0.8889/0.1111</t>
  </si>
  <si>
    <t>0.1078</t>
  </si>
  <si>
    <t>1259</t>
  </si>
  <si>
    <t>1260</t>
  </si>
  <si>
    <t>1261</t>
  </si>
  <si>
    <t>1262</t>
  </si>
  <si>
    <t>1263</t>
  </si>
  <si>
    <t>1264</t>
  </si>
  <si>
    <t>1265</t>
  </si>
  <si>
    <t>1266</t>
  </si>
  <si>
    <t>1267</t>
  </si>
  <si>
    <t>1268</t>
  </si>
  <si>
    <t>1269</t>
  </si>
  <si>
    <t>1270</t>
  </si>
  <si>
    <t>1271</t>
  </si>
  <si>
    <t>1272</t>
  </si>
  <si>
    <t>1273</t>
  </si>
  <si>
    <t>1274</t>
  </si>
  <si>
    <t>1275</t>
  </si>
  <si>
    <t>1276</t>
  </si>
  <si>
    <t>1277</t>
  </si>
  <si>
    <t>1278</t>
  </si>
  <si>
    <t>1279</t>
  </si>
  <si>
    <t>1280</t>
  </si>
  <si>
    <t>1281</t>
  </si>
  <si>
    <t>1282</t>
  </si>
  <si>
    <t>1283</t>
  </si>
  <si>
    <t>1284</t>
  </si>
  <si>
    <t>1285</t>
  </si>
  <si>
    <t>1286</t>
  </si>
  <si>
    <t>1287</t>
  </si>
  <si>
    <t>1288</t>
  </si>
  <si>
    <t>1289</t>
  </si>
  <si>
    <t>1290</t>
  </si>
  <si>
    <t>1291</t>
  </si>
  <si>
    <t>1292</t>
  </si>
  <si>
    <t>1293</t>
  </si>
  <si>
    <t>1294</t>
  </si>
  <si>
    <t>1295</t>
  </si>
  <si>
    <t>1296</t>
  </si>
  <si>
    <t>1297</t>
  </si>
  <si>
    <t>1298</t>
  </si>
  <si>
    <t>1299</t>
  </si>
  <si>
    <t>1300</t>
  </si>
  <si>
    <t>1301</t>
  </si>
  <si>
    <t>1302</t>
  </si>
  <si>
    <t>1303</t>
  </si>
  <si>
    <t>1304</t>
  </si>
  <si>
    <t>1305</t>
  </si>
  <si>
    <t>1306</t>
  </si>
  <si>
    <t>1307</t>
  </si>
  <si>
    <t>1308</t>
  </si>
  <si>
    <t>1309</t>
  </si>
  <si>
    <t>1310</t>
  </si>
  <si>
    <t>1311</t>
  </si>
  <si>
    <t>1312</t>
  </si>
  <si>
    <t>0.0707/0.9293</t>
  </si>
  <si>
    <t>1313</t>
  </si>
  <si>
    <t>1314</t>
  </si>
  <si>
    <t>1315</t>
  </si>
  <si>
    <t>1316</t>
  </si>
  <si>
    <t>1317</t>
  </si>
  <si>
    <t>1318</t>
  </si>
  <si>
    <t>1319</t>
  </si>
  <si>
    <t>1320</t>
  </si>
  <si>
    <t>1321</t>
  </si>
  <si>
    <t>1322</t>
  </si>
  <si>
    <t>1323</t>
  </si>
  <si>
    <t>1324</t>
  </si>
  <si>
    <t>1325</t>
  </si>
  <si>
    <t>0.803/0.197</t>
  </si>
  <si>
    <t>hsa-mir-490/CHRM2</t>
  </si>
  <si>
    <t>ENSG00000234352/ENSG00000181072</t>
  </si>
  <si>
    <t>1326</t>
  </si>
  <si>
    <t>1327</t>
  </si>
  <si>
    <t>0.2778/0.7222</t>
  </si>
  <si>
    <t>0.3674</t>
  </si>
  <si>
    <t>1328</t>
  </si>
  <si>
    <t>1329</t>
  </si>
  <si>
    <t>GTGTGTGTGTGTGTGTGTGTGTGTGTGTGTG/GTGTGTGTGTGTGTGTGTGTGTGTGTGTGTGTG</t>
  </si>
  <si>
    <t>1330</t>
  </si>
  <si>
    <t>0.2552</t>
  </si>
  <si>
    <t>1331</t>
  </si>
  <si>
    <t>0.7424/0.2576</t>
  </si>
  <si>
    <t>0.3548</t>
  </si>
  <si>
    <t>1332</t>
  </si>
  <si>
    <t>0.2576/0.7424</t>
  </si>
  <si>
    <t>0.348</t>
  </si>
  <si>
    <t>1333</t>
  </si>
  <si>
    <t>0.3584</t>
  </si>
  <si>
    <t>1334</t>
  </si>
  <si>
    <t>0.2318</t>
  </si>
  <si>
    <t>1335</t>
  </si>
  <si>
    <t>0.2157</t>
  </si>
  <si>
    <t>1336</t>
  </si>
  <si>
    <t>0.2354</t>
  </si>
  <si>
    <t>1337</t>
  </si>
  <si>
    <t>0.227</t>
  </si>
  <si>
    <t>1338</t>
  </si>
  <si>
    <t>0.2248</t>
  </si>
  <si>
    <t>1339</t>
  </si>
  <si>
    <t>1340</t>
  </si>
  <si>
    <t>0.36</t>
  </si>
  <si>
    <t>1341</t>
  </si>
  <si>
    <t>0.2091</t>
  </si>
  <si>
    <t>1342</t>
  </si>
  <si>
    <t>1343</t>
  </si>
  <si>
    <t>1344</t>
  </si>
  <si>
    <t>0.1953</t>
  </si>
  <si>
    <t>1345</t>
  </si>
  <si>
    <t>0.1959</t>
  </si>
  <si>
    <t>1346</t>
  </si>
  <si>
    <t>0.1967</t>
  </si>
  <si>
    <t>Heart rate response to recovery post exercise, Heart rate response to recovery post exercise (20 sec), Heart rate response to recovery post exercise (30 sec)</t>
  </si>
  <si>
    <t>1347</t>
  </si>
  <si>
    <t>0.7374/0.2626</t>
  </si>
  <si>
    <t>1348</t>
  </si>
  <si>
    <t>1349</t>
  </si>
  <si>
    <t>1350</t>
  </si>
  <si>
    <t>1351</t>
  </si>
  <si>
    <t>1352</t>
  </si>
  <si>
    <t>1353</t>
  </si>
  <si>
    <t>1354</t>
  </si>
  <si>
    <t>1355</t>
  </si>
  <si>
    <t>1356</t>
  </si>
  <si>
    <t>1357</t>
  </si>
  <si>
    <t>1358</t>
  </si>
  <si>
    <t>1359</t>
  </si>
  <si>
    <t>1360</t>
  </si>
  <si>
    <t>1361</t>
  </si>
  <si>
    <t>1362</t>
  </si>
  <si>
    <t>1363</t>
  </si>
  <si>
    <t>1364</t>
  </si>
  <si>
    <t>1365</t>
  </si>
  <si>
    <t>1366</t>
  </si>
  <si>
    <t>1367</t>
  </si>
  <si>
    <t>1368</t>
  </si>
  <si>
    <t>1369</t>
  </si>
  <si>
    <t>1370</t>
  </si>
  <si>
    <t>1371</t>
  </si>
  <si>
    <t>1372</t>
  </si>
  <si>
    <t>1373</t>
  </si>
  <si>
    <t>1374</t>
  </si>
  <si>
    <t>1375</t>
  </si>
  <si>
    <t>1376</t>
  </si>
  <si>
    <t>1377</t>
  </si>
  <si>
    <t>0.7172/0.2828</t>
  </si>
  <si>
    <t>1378</t>
  </si>
  <si>
    <t>1379</t>
  </si>
  <si>
    <t>1380</t>
  </si>
  <si>
    <t>1381</t>
  </si>
  <si>
    <t>1382</t>
  </si>
  <si>
    <t>1383</t>
  </si>
  <si>
    <t>1384</t>
  </si>
  <si>
    <t>1385</t>
  </si>
  <si>
    <t>0.8131/0.1869</t>
  </si>
  <si>
    <t>1386</t>
  </si>
  <si>
    <t>rs34908558</t>
  </si>
  <si>
    <t>AAAAAAAAAAAAA/AAAAAAAAAAAA</t>
  </si>
  <si>
    <t>1387</t>
  </si>
  <si>
    <t>1388</t>
  </si>
  <si>
    <t>rs2941331</t>
  </si>
  <si>
    <t>16p13.2</t>
  </si>
  <si>
    <t>0.7626/0.2374</t>
  </si>
  <si>
    <t>0.3387</t>
  </si>
  <si>
    <t>1389</t>
  </si>
  <si>
    <t>rs80309473</t>
  </si>
  <si>
    <t>AAG/AAGAAG</t>
  </si>
  <si>
    <t>0.2121/0.7879</t>
  </si>
  <si>
    <t>1390</t>
  </si>
  <si>
    <t>rs34133697</t>
  </si>
  <si>
    <t>1391</t>
  </si>
  <si>
    <t>1392</t>
  </si>
  <si>
    <t>1393</t>
  </si>
  <si>
    <t>1394</t>
  </si>
  <si>
    <t>1395</t>
  </si>
  <si>
    <t>1396</t>
  </si>
  <si>
    <t>1397</t>
  </si>
  <si>
    <t>1398</t>
  </si>
  <si>
    <t>1399</t>
  </si>
  <si>
    <t>1400</t>
  </si>
  <si>
    <t>1401</t>
  </si>
  <si>
    <t>1402</t>
  </si>
  <si>
    <t>1403</t>
  </si>
  <si>
    <t>1404</t>
  </si>
  <si>
    <t>1405</t>
  </si>
  <si>
    <t>1406</t>
  </si>
  <si>
    <t>1407</t>
  </si>
  <si>
    <t>1408</t>
  </si>
  <si>
    <t>1409</t>
  </si>
  <si>
    <t>1410</t>
  </si>
  <si>
    <t>1411</t>
  </si>
  <si>
    <t>1412</t>
  </si>
  <si>
    <t>1413</t>
  </si>
  <si>
    <t>TTTCTTTCTTTCTTTCTTTCT/TTTCTTTCTTTCTTTCT</t>
  </si>
  <si>
    <t>1414</t>
  </si>
  <si>
    <t>1415</t>
  </si>
  <si>
    <t>1416</t>
  </si>
  <si>
    <t>1417</t>
  </si>
  <si>
    <t>1418</t>
  </si>
  <si>
    <t>1419</t>
  </si>
  <si>
    <t>1420</t>
  </si>
  <si>
    <t>1421</t>
  </si>
  <si>
    <t>1422</t>
  </si>
  <si>
    <t>1423</t>
  </si>
  <si>
    <t>1424</t>
  </si>
  <si>
    <t>1425</t>
  </si>
  <si>
    <t>1426</t>
  </si>
  <si>
    <t>1427</t>
  </si>
  <si>
    <t>1428</t>
  </si>
  <si>
    <t>1429</t>
  </si>
  <si>
    <t>0.0859/0.9141</t>
  </si>
  <si>
    <t>1430</t>
  </si>
  <si>
    <t>1431</t>
  </si>
  <si>
    <t>1432</t>
  </si>
  <si>
    <t>1433</t>
  </si>
  <si>
    <t>1434</t>
  </si>
  <si>
    <t>1435</t>
  </si>
  <si>
    <t>1436</t>
  </si>
  <si>
    <t>1437</t>
  </si>
  <si>
    <t>1438</t>
  </si>
  <si>
    <t>1439</t>
  </si>
  <si>
    <t>1440</t>
  </si>
  <si>
    <t>1441</t>
  </si>
  <si>
    <t>1442</t>
  </si>
  <si>
    <t>1443</t>
  </si>
  <si>
    <t>1444</t>
  </si>
  <si>
    <t>1445</t>
  </si>
  <si>
    <t>1446</t>
  </si>
  <si>
    <t>1447</t>
  </si>
  <si>
    <t>1448</t>
  </si>
  <si>
    <t>1449</t>
  </si>
  <si>
    <t>1450</t>
  </si>
  <si>
    <t>1451</t>
  </si>
  <si>
    <t>1452</t>
  </si>
  <si>
    <t>1453</t>
  </si>
  <si>
    <t>1454</t>
  </si>
  <si>
    <t>1455</t>
  </si>
  <si>
    <t>1456</t>
  </si>
  <si>
    <t>Age</t>
  </si>
  <si>
    <t>Body mass index</t>
  </si>
  <si>
    <t>Resting hear rate</t>
  </si>
  <si>
    <t>Systolic blood pressure</t>
  </si>
  <si>
    <t>UK Biobank</t>
  </si>
  <si>
    <t>_</t>
  </si>
  <si>
    <t>Phenotype (N=54,312)</t>
  </si>
  <si>
    <t>GRS calculation (N=412,891)</t>
  </si>
  <si>
    <t>128.52 (17.90)</t>
  </si>
  <si>
    <t>6,503 (30.8%)</t>
  </si>
  <si>
    <t>5,701 (22.8%)</t>
  </si>
  <si>
    <t>8,634 (35.1%)</t>
  </si>
  <si>
    <t>7,474 (25.2%)</t>
  </si>
  <si>
    <t>68,222 (36.2%)</t>
  </si>
  <si>
    <t>60,652 (27.0%)</t>
  </si>
  <si>
    <t>4,818 (2.6%)</t>
  </si>
  <si>
    <t>2,021 (0.9%)</t>
  </si>
  <si>
    <t>1,437 (5.8%)</t>
  </si>
  <si>
    <t>14,320 (7.6%)</t>
  </si>
  <si>
    <t>4,458 (2.0%)</t>
  </si>
  <si>
    <t>1,213 (4.9%)</t>
  </si>
  <si>
    <t>9,868 (5.2%)</t>
  </si>
  <si>
    <t>5,674 (2.5%)</t>
  </si>
  <si>
    <t>1,153 (4.7%)</t>
  </si>
  <si>
    <t>11,798 (6.3%)</t>
  </si>
  <si>
    <t>8,830 (3.9%)</t>
  </si>
  <si>
    <t>10,590 (5.6%)</t>
  </si>
  <si>
    <t>6,913 (3.1%)</t>
  </si>
  <si>
    <t>0.90-1.33</t>
  </si>
  <si>
    <t>0.79-1.85</t>
  </si>
  <si>
    <t>0.86-1.35</t>
  </si>
  <si>
    <t>0.62-1.67</t>
  </si>
  <si>
    <t>0.79-1.32</t>
  </si>
  <si>
    <t>0.52-1.61</t>
  </si>
  <si>
    <t>0.39-1.56</t>
  </si>
  <si>
    <t>All-cause mortality (n=17,424)</t>
  </si>
  <si>
    <t>Cardiovascular mortality (n=3,627)</t>
  </si>
  <si>
    <t>Effect (se)</t>
  </si>
  <si>
    <t>Effect(se)</t>
  </si>
  <si>
    <t>—0.091 (0.007)</t>
  </si>
  <si>
    <r>
      <t>pvRSA</t>
    </r>
    <r>
      <rPr>
        <u/>
        <vertAlign val="superscript"/>
        <sz val="14"/>
        <color theme="1"/>
        <rFont val="Calibri"/>
        <family val="2"/>
        <scheme val="minor"/>
      </rPr>
      <t>$</t>
    </r>
  </si>
  <si>
    <t>—0.058 (0.006)</t>
  </si>
  <si>
    <t>—0.053 (0.005)</t>
  </si>
  <si>
    <t>—0.063 (0.005)</t>
  </si>
  <si>
    <t>—0.033 (0.004)</t>
  </si>
  <si>
    <t>—0.032 (0.004)</t>
  </si>
  <si>
    <t>—0.038 (0.004)</t>
  </si>
  <si>
    <r>
      <t>pvRSA</t>
    </r>
    <r>
      <rPr>
        <vertAlign val="superscript"/>
        <sz val="14"/>
        <color theme="1"/>
        <rFont val="Calibri"/>
        <family val="2"/>
        <scheme val="minor"/>
      </rPr>
      <t>$</t>
    </r>
  </si>
  <si>
    <t>—0.034 (0.004)</t>
  </si>
  <si>
    <t>—0.026 (0.004)</t>
  </si>
  <si>
    <t>—0.024 (0.004)</t>
  </si>
  <si>
    <t>—0.031 (0.004)</t>
  </si>
  <si>
    <t>—0.014 (0.004)</t>
  </si>
  <si>
    <t>—0.014 (0.005)</t>
  </si>
  <si>
    <t>—0.016 (0.004)</t>
  </si>
  <si>
    <t>—0.027 (0.005)</t>
  </si>
  <si>
    <t>—0.021 (0.006)</t>
  </si>
  <si>
    <t>—0.017 (0.004)</t>
  </si>
  <si>
    <t>—0.020 (0.004)</t>
  </si>
  <si>
    <t>—0.012 (0.004)</t>
  </si>
  <si>
    <t xml:space="preserve">Note: P-values of significantly replicated variants are shown in bold (p&lt;0.05/17). RMSSD, root mean square of successive differences; SDNN, SD of normal-to-normal intervals; pvRSA, peak valley Respiratory Sinus Arrhythmia; AlleleE/O, effect/other allele; EAF, effect allele frequency; se, standard error. $ Since pvRSA is not measured in UK Biobank the look up was done for RMSSD </t>
  </si>
  <si>
    <t>Heart rate</t>
  </si>
  <si>
    <t>Heart failure</t>
  </si>
  <si>
    <t>Coronary artery disease</t>
  </si>
  <si>
    <t>Type 2 diabetes mellitus</t>
  </si>
  <si>
    <t>0.9533 (0.0128)</t>
  </si>
  <si>
    <t>0.9844 (0.0211)</t>
  </si>
  <si>
    <t>0.8619 (0.0436)</t>
  </si>
  <si>
    <t>0.9732 (0.0216)</t>
  </si>
  <si>
    <t>0.9673 (0.0314)</t>
  </si>
  <si>
    <t>0.9249 (0.018)</t>
  </si>
  <si>
    <t>0.0945 (0.0155)</t>
  </si>
  <si>
    <t>0.0826 (0.0162)</t>
  </si>
  <si>
    <t>0.0786 (0.0141)</t>
  </si>
  <si>
    <t>0.0631 (0.0137)</t>
  </si>
  <si>
    <t>Sample size</t>
  </si>
  <si>
    <t>Type-I error rate</t>
  </si>
  <si>
    <t>All cause mortality</t>
  </si>
  <si>
    <t>Proportion of mortality</t>
  </si>
  <si>
    <t xml:space="preserve">Hazard ratio of mortality per standard deviation </t>
  </si>
  <si>
    <t>Proportion of variance explained by the SNP or allele score*</t>
  </si>
  <si>
    <r>
      <t>Power</t>
    </r>
    <r>
      <rPr>
        <vertAlign val="superscript"/>
        <sz val="11"/>
        <color theme="1"/>
        <rFont val="Calibri"/>
        <family val="2"/>
        <scheme val="minor"/>
      </rPr>
      <t>#</t>
    </r>
  </si>
  <si>
    <t>Genetic correlation between heart rate variability and related traits was estimated using the bivariate LD score  regression. Abbreviations: RMSSD, root mean square of successive differences; RMSSDc, heart rate corrected root mean square of successive differences; SDNN, SD of normal-to-normal intervals; SDNNc, heart rate corrected SD of normal-to-normal intervals; rg genetic correlation between the trait in question and heart rate variabilty, se standard error</t>
  </si>
  <si>
    <t xml:space="preserve">RMSSD, root mean square of successive differences; RMSSDc, heart rate corrected root mean square of successive differences; SDNN, SD of normal-to-normal intervals; SDNNc, heart rate corrected SD of normal-to-normal intervals. The SNP based heritabilites are on the diagonal. </t>
  </si>
  <si>
    <t xml:space="preserve">Note: lnRMSSD, log-transformed root mean square of successive differences; lnRMSSDc, logtransformed heart rate corrected root mean square of successive differences; lnSDNN, log-transformed SD of normal-to-normal intervals; lnSDNNc, log-transformed heart rate corrected SD of normal-to-normal intervals; HR, hazard ratio; CI, confidence interval. Hazard ratios are adjusted for age, sex,  diseases (angina, myocardial infarction, heart failure, type 2 diabetes mellitus and Hypertension). 
</t>
  </si>
  <si>
    <t>NDUFA11</t>
  </si>
  <si>
    <t>RMSSD, root mean square of successive differences; RMSSDc, heart rate corrected root mean square of successive differences; SDNN, SD of normal-to-normal intervals; SDNNc, heart rate corrected SD of normal-to-normal intervals;SNP, single nucleotide polymorphism. The SNP based heritabilites are on the diagonal. *Explained variance was taken from Nolte IM et al. 2017.  # Power was calculated using a web tool https://shiny.cnsgenomics.com/mRnd/ by Brion MJ et al. 2013. The proportion of mortality and hazard ratio of mortality per standard deviation are taken from this study</t>
  </si>
  <si>
    <t>1.32-2.05</t>
  </si>
  <si>
    <t>0.87-1.42</t>
  </si>
  <si>
    <t>1.04-1.67</t>
  </si>
  <si>
    <t>Cancer mortality</t>
  </si>
  <si>
    <t xml:space="preserve">Note: lnRMSSD, log-transformed root mean square of successive differences; lnSDNN, log-transformed SD of normal-to-normal intervals;  HR, hazard ratio; CI, confidence interval. Hazard ratios are adjusted for age, sex,  diseases (angina, myocardial infarction, heart failure, type 2 diabetes mellitus and Hypertension). 
</t>
  </si>
  <si>
    <t xml:space="preserve">Note: lnRMSSD, log-transformed root mean square of successive differences; lnSDNN, log-transformed SD of normal-to-normal intervals;  HR, hazard ratio; CI, confidence interval. Hazard ratios are adjusted for age, sex,  diseases (angina, myocardial infarction, heart failure, type 2 diabetes mellitus and Hypertension). 
									</t>
  </si>
  <si>
    <t>1.09-1.44</t>
  </si>
  <si>
    <t>Baseline</t>
  </si>
  <si>
    <t>excluding who died after 1 year</t>
  </si>
  <si>
    <t>excluding who died after 2 year</t>
  </si>
  <si>
    <t>0.80-1.08</t>
  </si>
  <si>
    <t>0.79-1.07</t>
  </si>
  <si>
    <t>1.22-1.63</t>
  </si>
  <si>
    <t>0.95-1.30</t>
  </si>
  <si>
    <t>0.93-1.27</t>
  </si>
  <si>
    <t>1.19-1.62</t>
  </si>
  <si>
    <t>0.97-1.35</t>
  </si>
  <si>
    <t>0.96-1.34</t>
  </si>
  <si>
    <t>1.05-1.41</t>
  </si>
  <si>
    <t>0.78-1.08</t>
  </si>
  <si>
    <t>0.78-1.09</t>
  </si>
  <si>
    <t>0.92-1.74</t>
  </si>
  <si>
    <t>0.75-1.48</t>
  </si>
  <si>
    <t>0.67-1.36</t>
  </si>
  <si>
    <t>0.83-1.56</t>
  </si>
  <si>
    <t>0.84-1.60</t>
  </si>
  <si>
    <t>0.47-1.008</t>
  </si>
  <si>
    <t>0.82-1.58</t>
  </si>
  <si>
    <t>0.65-1.32</t>
  </si>
  <si>
    <t>0.59-1.24</t>
  </si>
  <si>
    <t>0.74-1.74</t>
  </si>
  <si>
    <t>0.48-1.04</t>
  </si>
  <si>
    <t>CHR</t>
  </si>
  <si>
    <t>BETA</t>
  </si>
  <si>
    <t>SE</t>
  </si>
  <si>
    <t>Excluded who died  &lt;1 year</t>
  </si>
  <si>
    <t>Excluded who died &lt;2 years</t>
  </si>
  <si>
    <t>Original analyses</t>
  </si>
  <si>
    <t>BP (hg19)</t>
  </si>
  <si>
    <t>EA/OA</t>
  </si>
  <si>
    <t>Beta</t>
  </si>
  <si>
    <t>LINCR-0002</t>
  </si>
  <si>
    <t>rs56210945†</t>
  </si>
  <si>
    <t>HNRNPA0</t>
  </si>
  <si>
    <t>rs2905583†</t>
  </si>
  <si>
    <t>CHRM2</t>
  </si>
  <si>
    <t>GT/G</t>
  </si>
  <si>
    <t>3.90E-02*</t>
  </si>
  <si>
    <t>rs756675674§</t>
  </si>
  <si>
    <t>GA/G</t>
  </si>
  <si>
    <t>rs180251§</t>
  </si>
  <si>
    <t>rs180244§</t>
  </si>
  <si>
    <t>rs76097649¥</t>
  </si>
  <si>
    <t>rs7102584¥</t>
  </si>
  <si>
    <t>6.09E-02*</t>
  </si>
  <si>
    <t>MED13L</t>
  </si>
  <si>
    <t>LINC00477</t>
  </si>
  <si>
    <t>rs1906263ǁ</t>
  </si>
  <si>
    <t>rs35861884ǁ</t>
  </si>
  <si>
    <t>9.59E-03*</t>
  </si>
  <si>
    <t>16:9290009_TA_T</t>
  </si>
  <si>
    <t>C16orf72</t>
  </si>
  <si>
    <t>T/TA</t>
  </si>
  <si>
    <t>3.93E-01*</t>
  </si>
  <si>
    <t>rs201334918‡</t>
  </si>
  <si>
    <t>TA/T</t>
  </si>
  <si>
    <t>rs35952442‡</t>
  </si>
  <si>
    <t>rs12974991‡</t>
  </si>
  <si>
    <t>RMSSD, root mean square of successive differences; RMSSDc, corrected root mean square of successive differences; SDNN, SD of normal-to-normal intervals; SDNNc, corrected SD of normal-to-normal intervals; EA, effect allele; OA, other allele; EAF, effect allele frequency; CHR, chromosome; BP, base pair position based on build 37 (hg19); SE, standard error; BLUP: best linear unbiased predictor. Note: Only SNPs that were independently associated (that is, lead SNPs) to HRV traits are shown. At some loci, lead SNPs were the same for the different traits, at other loci there were different (dependent) lead SNPs for the different traits. Loci that were not previously reported at the time of analysis are reported in bold.*These variants were not found in the replication data set. We used proxies (r2&gt;0.7) for the replication analyses.</t>
  </si>
  <si>
    <t>GT</t>
  </si>
  <si>
    <t>rs201334918</t>
  </si>
  <si>
    <t>TA</t>
  </si>
  <si>
    <t>OA</t>
  </si>
  <si>
    <t>EA</t>
  </si>
  <si>
    <t xml:space="preserve">RMSSD, root mean square of successive differences; SDNN, SD of normal-to-normal intervals;  CHR, chromosome;  EA, effect allele; OA, other allele; EAF, effect allele frequency; SE, standard error
									</t>
  </si>
  <si>
    <r>
      <t xml:space="preserve">P </t>
    </r>
    <r>
      <rPr>
        <sz val="11"/>
        <color rgb="FF000000"/>
        <rFont val="Calibri"/>
        <family val="2"/>
        <scheme val="minor"/>
      </rPr>
      <t>value</t>
    </r>
  </si>
  <si>
    <r>
      <t>R</t>
    </r>
    <r>
      <rPr>
        <vertAlign val="superscript"/>
        <sz val="11"/>
        <color rgb="FF000000"/>
        <rFont val="Calibri"/>
        <family val="2"/>
        <scheme val="minor"/>
      </rPr>
      <t>2</t>
    </r>
    <r>
      <rPr>
        <sz val="11"/>
        <color rgb="FF000000"/>
        <rFont val="Calibri"/>
        <family val="2"/>
        <scheme val="minor"/>
      </rPr>
      <t>_BLUP</t>
    </r>
  </si>
  <si>
    <r>
      <t>†r</t>
    </r>
    <r>
      <rPr>
        <vertAlign val="superscript"/>
        <sz val="11"/>
        <color theme="1"/>
        <rFont val="Calibri"/>
        <family val="2"/>
        <scheme val="minor"/>
      </rPr>
      <t>2</t>
    </r>
    <r>
      <rPr>
        <sz val="11"/>
        <color theme="1"/>
        <rFont val="Calibri"/>
        <family val="2"/>
        <scheme val="minor"/>
      </rPr>
      <t>=0.899 between rs56210945 and rs2905583</t>
    </r>
  </si>
  <si>
    <r>
      <t>¥ r</t>
    </r>
    <r>
      <rPr>
        <vertAlign val="superscript"/>
        <sz val="11"/>
        <color theme="1"/>
        <rFont val="Calibri"/>
        <family val="2"/>
        <scheme val="minor"/>
      </rPr>
      <t>2</t>
    </r>
    <r>
      <rPr>
        <sz val="11"/>
        <color theme="1"/>
        <rFont val="Calibri"/>
        <family val="2"/>
        <scheme val="minor"/>
      </rPr>
      <t>=0.001 between rs76097649 and rs7102584</t>
    </r>
  </si>
  <si>
    <r>
      <t>ǁ r</t>
    </r>
    <r>
      <rPr>
        <vertAlign val="superscript"/>
        <sz val="11"/>
        <color theme="1"/>
        <rFont val="Calibri"/>
        <family val="2"/>
        <scheme val="minor"/>
      </rPr>
      <t>2</t>
    </r>
    <r>
      <rPr>
        <sz val="11"/>
        <color theme="1"/>
        <rFont val="Calibri"/>
        <family val="2"/>
        <scheme val="minor"/>
      </rPr>
      <t>=0.452 between rs1906263 and rs35861884</t>
    </r>
  </si>
  <si>
    <r>
      <t>‡ r</t>
    </r>
    <r>
      <rPr>
        <vertAlign val="superscript"/>
        <sz val="11"/>
        <color theme="1"/>
        <rFont val="Calibri"/>
        <family val="2"/>
        <scheme val="minor"/>
      </rPr>
      <t>2</t>
    </r>
    <r>
      <rPr>
        <sz val="11"/>
        <color theme="1"/>
        <rFont val="Calibri"/>
        <family val="2"/>
        <scheme val="minor"/>
      </rPr>
      <t>=0.988 between rs201334918 and rs35952442, r</t>
    </r>
    <r>
      <rPr>
        <vertAlign val="superscript"/>
        <sz val="11"/>
        <color theme="1"/>
        <rFont val="Calibri"/>
        <family val="2"/>
        <scheme val="minor"/>
      </rPr>
      <t>2</t>
    </r>
    <r>
      <rPr>
        <sz val="11"/>
        <color theme="1"/>
        <rFont val="Calibri"/>
        <family val="2"/>
        <scheme val="minor"/>
      </rPr>
      <t>=0.984 between rs201334918 vs rs12974991, and r</t>
    </r>
    <r>
      <rPr>
        <vertAlign val="superscript"/>
        <sz val="11"/>
        <color theme="1"/>
        <rFont val="Calibri"/>
        <family val="2"/>
        <scheme val="minor"/>
      </rPr>
      <t>2</t>
    </r>
    <r>
      <rPr>
        <sz val="11"/>
        <color theme="1"/>
        <rFont val="Calibri"/>
        <family val="2"/>
        <scheme val="minor"/>
      </rPr>
      <t>=0.996 between rs35952442 and rs1297499</t>
    </r>
  </si>
  <si>
    <r>
      <rPr>
        <i/>
        <sz val="11"/>
        <color rgb="FF000000"/>
        <rFont val="Calibri"/>
        <family val="2"/>
        <scheme val="minor"/>
      </rPr>
      <t>P</t>
    </r>
    <r>
      <rPr>
        <sz val="11"/>
        <color rgb="FF000000"/>
        <rFont val="Calibri"/>
        <family val="2"/>
        <scheme val="minor"/>
      </rPr>
      <t xml:space="preserve"> value in previous meta-analysis</t>
    </r>
  </si>
  <si>
    <r>
      <t>§ r</t>
    </r>
    <r>
      <rPr>
        <vertAlign val="superscript"/>
        <sz val="11"/>
        <color theme="1"/>
        <rFont val="Calibri"/>
        <family val="2"/>
        <scheme val="minor"/>
      </rPr>
      <t>2</t>
    </r>
    <r>
      <rPr>
        <sz val="11"/>
        <color theme="1"/>
        <rFont val="Calibri"/>
        <family val="2"/>
        <scheme val="minor"/>
      </rPr>
      <t>=0.707 between rs756675674 and rs180251, r</t>
    </r>
    <r>
      <rPr>
        <vertAlign val="superscript"/>
        <sz val="11"/>
        <color theme="1"/>
        <rFont val="Calibri"/>
        <family val="2"/>
        <scheme val="minor"/>
      </rPr>
      <t>2</t>
    </r>
    <r>
      <rPr>
        <sz val="11"/>
        <color theme="1"/>
        <rFont val="Calibri"/>
        <family val="2"/>
        <scheme val="minor"/>
      </rPr>
      <t>=0.704 between rs756675674 and rs180244, and r</t>
    </r>
    <r>
      <rPr>
        <vertAlign val="superscript"/>
        <sz val="11"/>
        <color theme="1"/>
        <rFont val="Calibri"/>
        <family val="2"/>
        <scheme val="minor"/>
      </rPr>
      <t>2</t>
    </r>
    <r>
      <rPr>
        <sz val="11"/>
        <color theme="1"/>
        <rFont val="Calibri"/>
        <family val="2"/>
        <scheme val="minor"/>
      </rPr>
      <t>=0.988 between rs180251 and rs180244</t>
    </r>
  </si>
  <si>
    <t>2.12E-08*</t>
  </si>
  <si>
    <t>2.79E-11*</t>
  </si>
  <si>
    <t xml:space="preserve">One_sided P value </t>
  </si>
  <si>
    <t>3.74E-28*</t>
  </si>
  <si>
    <t>Cancer mortality (ndeaths=6,314)</t>
  </si>
  <si>
    <t xml:space="preserve">Cancer mortality (ndeaths=7,349)		</t>
  </si>
  <si>
    <t>.</t>
  </si>
  <si>
    <t>0.96-1.02</t>
  </si>
  <si>
    <t>0.93-1.06</t>
  </si>
  <si>
    <t>0.97--1.11</t>
  </si>
  <si>
    <t>0.94-1.07</t>
  </si>
  <si>
    <t>0.98-1.12</t>
  </si>
  <si>
    <t>0.95-1.08</t>
  </si>
  <si>
    <t>0.96-1.09</t>
  </si>
  <si>
    <t>0.89-1.02</t>
  </si>
  <si>
    <t>0.97-1.10</t>
  </si>
  <si>
    <t>0.91-1.04</t>
  </si>
  <si>
    <t>57.39 (7.93)</t>
  </si>
  <si>
    <t>27.06 (4.54)</t>
  </si>
  <si>
    <t>68.27 (10.72)</t>
  </si>
  <si>
    <t>3.04 (0.64)</t>
  </si>
  <si>
    <t>0.89 (0.57)</t>
  </si>
  <si>
    <t>3.30 (0.60)</t>
  </si>
  <si>
    <t>1.15 (0.57)</t>
  </si>
  <si>
    <t>132.81 (17.66)</t>
  </si>
  <si>
    <t>81.69 (8.26)</t>
  </si>
  <si>
    <t>12,204 (26.5%)</t>
  </si>
  <si>
    <t>327 (0.7%)</t>
  </si>
  <si>
    <t>188 (0.4%)</t>
  </si>
  <si>
    <t>1,220 (2.6%)</t>
  </si>
  <si>
    <t>1,177 (2.6%)</t>
  </si>
  <si>
    <t>1,118 (2.4%)</t>
  </si>
  <si>
    <t>6.99 (6.85, 7.13)</t>
  </si>
  <si>
    <t>All</t>
  </si>
  <si>
    <t>57.63 (7.91)</t>
  </si>
  <si>
    <t>27.26 (4.69)</t>
  </si>
  <si>
    <t>68.34 (10.88)</t>
  </si>
  <si>
    <t>3.02 (0.65)</t>
  </si>
  <si>
    <t>0.87 (0.58)</t>
  </si>
  <si>
    <t>3.27 (0.61)</t>
  </si>
  <si>
    <t>1.12 (0.58)</t>
  </si>
  <si>
    <t>132.64 (17.58)</t>
  </si>
  <si>
    <t>81.55 (8.27)</t>
  </si>
  <si>
    <t>16,108 (29.7%)</t>
  </si>
  <si>
    <t>540 (1.0%)</t>
  </si>
  <si>
    <t>1,940 (3.6%)</t>
  </si>
  <si>
    <t>1,869 (3.4%)</t>
  </si>
  <si>
    <t>2,116 (3.9%)</t>
  </si>
  <si>
    <t>1,548 (2.9%)</t>
  </si>
  <si>
    <t>57.29 (8.03)</t>
  </si>
  <si>
    <t>27.44 (4.79)</t>
  </si>
  <si>
    <t>69.50 (11.28)</t>
  </si>
  <si>
    <t>133.50 (17.99)</t>
  </si>
  <si>
    <t>82.09 (8.59)</t>
  </si>
  <si>
    <t>128,874 (31.2%)</t>
  </si>
  <si>
    <t>6,839 (1.7%)</t>
  </si>
  <si>
    <t>18,778 (4.5%)</t>
  </si>
  <si>
    <t>15,542 (3.8%)</t>
  </si>
  <si>
    <t>20,628 (5.0%)</t>
  </si>
  <si>
    <t>17,503 (4.2%)</t>
  </si>
  <si>
    <t>GWAS sample (N=46,075*)</t>
  </si>
  <si>
    <t>Means (standard deviation (SD)) are shown unless indicated otherwise. N, number; GWAS, genome-wide association study; GRS, genetic risk score; bpm, beats per minute; ln, natural logarithmic transformation; lnRMSSDc, log-transformed corrected root mean square of successive differences; lnSDNN, log-transformed SD of normal-to-normal intervals; lnSDNNc, log-transformed corrected SD of normal-to-normal intervals; RMSSD, root mean square of successive differences; RMSSDc, corrected root mean square of successive differences; SBP, systolic blood pressure; SDNN, SD of normal-to-normal intervals; and SDNNc, corrected SD of normal-to-normal intervals; IQR, inter-quartile range. *More participants were excluded in the GWAS sample due to diagnoses of diseases and use of medications that influence heart rate variability</t>
  </si>
  <si>
    <t xml:space="preserve">Supplementary Data 1: Sex stratified characteristics of the UK Biobank study participants </t>
  </si>
  <si>
    <t>All-cause mortality (ndeaths=1541)</t>
  </si>
  <si>
    <t>Cardiovascular mortality (ndeaths=310)</t>
  </si>
  <si>
    <t>Supplementary Data 2: Phenotypic associations of HRV traits with all-cause mortality and cardiovascular mortality (N=54,312)</t>
  </si>
  <si>
    <t>Supplementary Data 3: Associations of heart rate variability traits with all-cause mortality and cardiovascular mortality (N=54,312)</t>
  </si>
  <si>
    <t>Supplementary Data 4: Associations of geneticaly predicted heart rate variability with all-cause mortality and cardiovascular mortality (N=411,592)</t>
  </si>
  <si>
    <t xml:space="preserve">Supplementary Data 5: Associations of the quartiles of the genetic risk score for heart rate variability with all-cause mortality, cardiovascular mortality and cancer mortality (N=412,891) </t>
  </si>
  <si>
    <t>Supplementary Data 6: In-silico sequencing and pleiotropy analysis of significant genetic variants for heart rate variability</t>
  </si>
  <si>
    <t>Supplementary Data 7: Previously reported loci for heart rate variability in a meta-analysis of individuals of European ancestry.</t>
  </si>
  <si>
    <r>
      <rPr>
        <b/>
        <sz val="11"/>
        <color theme="1"/>
        <rFont val="Calibri"/>
        <family val="2"/>
        <scheme val="minor"/>
      </rPr>
      <t>Supplementary Data 8</t>
    </r>
    <r>
      <rPr>
        <sz val="11"/>
        <color theme="1"/>
        <rFont val="Calibri"/>
        <family val="2"/>
        <scheme val="minor"/>
      </rPr>
      <t>: SNP based heritability and genetic correlation of HRV traits</t>
    </r>
  </si>
  <si>
    <t>Supplementary Data 9: Genetic correlation by cross-trait LD score regression</t>
  </si>
  <si>
    <r>
      <rPr>
        <b/>
        <sz val="12"/>
        <color theme="1"/>
        <rFont val="Calibri"/>
        <family val="2"/>
        <scheme val="minor"/>
      </rPr>
      <t>Supplementary Data 10</t>
    </r>
    <r>
      <rPr>
        <sz val="12"/>
        <color theme="1"/>
        <rFont val="Calibri"/>
        <family val="2"/>
        <scheme val="minor"/>
      </rPr>
      <t>: Power calculations using mRnd</t>
    </r>
  </si>
  <si>
    <t>Supplementary Data 11: Associations of heart rate variability traits with cancer mortality (N=54,312)</t>
  </si>
  <si>
    <t>Supplementary Data 12: Associations of heart rate variability traits with all-cause mortality and cardiovascular mortality after exclusion of participants who died within 1 and 2 years after baseline (N=54,312)</t>
  </si>
  <si>
    <t>Supplementary Data 13: Comparison of the effect size and p-values of genome-wide significant variants after exclusion of participants who died within 1 and 2 years after baseline</t>
  </si>
  <si>
    <t>Supplementary Data 14 : Look-ups of genome-wide significant variants in a previous meta-analysis of individuals of European ancestry</t>
  </si>
  <si>
    <t>1.10-1.28</t>
  </si>
  <si>
    <t>1.04-1.23</t>
  </si>
  <si>
    <t>1.23-1.43</t>
  </si>
  <si>
    <t>1.15-1.34</t>
  </si>
  <si>
    <t>0.96-1.33</t>
  </si>
  <si>
    <t>0.88-1.28</t>
  </si>
  <si>
    <t>1.06-1.52</t>
  </si>
  <si>
    <t>0.98-1.45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</si>
</sst>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
    <numFmt numFmtId="165" formatCode="0.0000"/>
    <numFmt numFmtId="166" formatCode="0.000"/>
  </numFmts>
  <fonts count="23" x14ac:knownFonts="1">
    <font>
      <sz val="11"/>
      <color theme="1"/>
      <name val="Calibri"/>
      <family val="2"/>
      <scheme val="minor"/>
    </font>
    <font>
      <sz val="12"/>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b/>
      <sz val="12"/>
      <color theme="1"/>
      <name val="Times New Roman"/>
      <family val="1"/>
    </font>
    <font>
      <sz val="12"/>
      <color theme="1"/>
      <name val="Times New Roman"/>
      <family val="1"/>
    </font>
    <font>
      <b/>
      <sz val="12"/>
      <color theme="1"/>
      <name val="Calibri"/>
      <family val="2"/>
      <scheme val="minor"/>
    </font>
    <font>
      <sz val="11"/>
      <color rgb="FF000000"/>
      <name val="Calibri"/>
      <family val="2"/>
      <scheme val="minor"/>
    </font>
    <font>
      <b/>
      <sz val="11"/>
      <color theme="1"/>
      <name val="Helvetica"/>
      <family val="2"/>
    </font>
    <font>
      <sz val="11"/>
      <color theme="1"/>
      <name val="Helvetica"/>
      <family val="2"/>
    </font>
    <font>
      <b/>
      <sz val="11"/>
      <color rgb="FF000000"/>
      <name val="Calibri"/>
      <family val="2"/>
      <scheme val="minor"/>
    </font>
    <font>
      <b/>
      <i/>
      <sz val="11"/>
      <color theme="1"/>
      <name val="Calibri"/>
      <family val="2"/>
      <scheme val="minor"/>
    </font>
    <font>
      <i/>
      <sz val="11"/>
      <color theme="1"/>
      <name val="Calibri"/>
      <family val="2"/>
      <scheme val="minor"/>
    </font>
    <font>
      <sz val="11"/>
      <name val="Calibri"/>
      <family val="2"/>
      <scheme val="minor"/>
    </font>
    <font>
      <u/>
      <vertAlign val="superscript"/>
      <sz val="14"/>
      <color theme="1"/>
      <name val="Calibri"/>
      <family val="2"/>
      <scheme val="minor"/>
    </font>
    <font>
      <vertAlign val="superscript"/>
      <sz val="14"/>
      <color theme="1"/>
      <name val="Calibri"/>
      <family val="2"/>
      <scheme val="minor"/>
    </font>
    <font>
      <vertAlign val="superscript"/>
      <sz val="11"/>
      <color theme="1"/>
      <name val="Calibri"/>
      <family val="2"/>
      <scheme val="minor"/>
    </font>
    <font>
      <b/>
      <sz val="16"/>
      <color theme="1"/>
      <name val="Calibri"/>
      <family val="2"/>
      <scheme val="minor"/>
    </font>
    <font>
      <i/>
      <sz val="11"/>
      <color rgb="FF000000"/>
      <name val="Calibri"/>
      <family val="2"/>
      <scheme val="minor"/>
    </font>
    <font>
      <vertAlign val="superscript"/>
      <sz val="11"/>
      <color rgb="FF000000"/>
      <name val="Calibri"/>
      <family val="2"/>
      <scheme val="minor"/>
    </font>
    <font>
      <b/>
      <i/>
      <sz val="11"/>
      <color rgb="FF000000"/>
      <name val="Calibri"/>
      <family val="2"/>
      <scheme val="minor"/>
    </font>
    <font>
      <b/>
      <sz val="14"/>
      <color theme="1"/>
      <name val="Calibri (Body)"/>
    </font>
  </fonts>
  <fills count="4">
    <fill>
      <patternFill patternType="none"/>
    </fill>
    <fill>
      <patternFill patternType="gray125"/>
    </fill>
    <fill>
      <patternFill patternType="solid">
        <fgColor theme="4" tint="-0.499984740745262"/>
        <bgColor indexed="64"/>
      </patternFill>
    </fill>
    <fill>
      <patternFill patternType="solid">
        <fgColor theme="9"/>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theme="0"/>
      </right>
      <top/>
      <bottom/>
      <diagonal/>
    </border>
    <border>
      <left/>
      <right/>
      <top style="medium">
        <color rgb="FF000000"/>
      </top>
      <bottom style="medium">
        <color rgb="FF000000"/>
      </bottom>
      <diagonal/>
    </border>
    <border>
      <left/>
      <right/>
      <top/>
      <bottom style="medium">
        <color rgb="FF000000"/>
      </bottom>
      <diagonal/>
    </border>
    <border>
      <left/>
      <right/>
      <top/>
      <bottom style="medium">
        <color indexed="64"/>
      </bottom>
      <diagonal/>
    </border>
    <border>
      <left/>
      <right/>
      <top style="thin">
        <color indexed="64"/>
      </top>
      <bottom style="medium">
        <color indexed="64"/>
      </bottom>
      <diagonal/>
    </border>
  </borders>
  <cellStyleXfs count="1">
    <xf numFmtId="0" fontId="0" fillId="0" borderId="0"/>
  </cellStyleXfs>
  <cellXfs count="70">
    <xf numFmtId="0" fontId="0" fillId="0" borderId="0" xfId="0"/>
    <xf numFmtId="11" fontId="0" fillId="0" borderId="0" xfId="0" applyNumberFormat="1"/>
    <xf numFmtId="0" fontId="4" fillId="0" borderId="0" xfId="0" applyFont="1"/>
    <xf numFmtId="0" fontId="3" fillId="0" borderId="0" xfId="0" applyFont="1"/>
    <xf numFmtId="0" fontId="4" fillId="0" borderId="0" xfId="0" applyFont="1" applyAlignment="1">
      <alignment horizontal="center"/>
    </xf>
    <xf numFmtId="0" fontId="0" fillId="0" borderId="0" xfId="0" applyAlignment="1">
      <alignment horizontal="center"/>
    </xf>
    <xf numFmtId="0" fontId="6" fillId="0" borderId="0" xfId="0" applyFont="1"/>
    <xf numFmtId="0" fontId="5" fillId="0" borderId="0" xfId="0" applyFont="1" applyAlignment="1">
      <alignment vertical="center"/>
    </xf>
    <xf numFmtId="0" fontId="0" fillId="0" borderId="1" xfId="0" applyBorder="1"/>
    <xf numFmtId="0" fontId="0" fillId="0" borderId="2" xfId="0" applyBorder="1"/>
    <xf numFmtId="0" fontId="2" fillId="2" borderId="3" xfId="0" applyFont="1" applyFill="1" applyBorder="1"/>
    <xf numFmtId="165" fontId="2" fillId="2" borderId="3" xfId="0" applyNumberFormat="1" applyFont="1" applyFill="1" applyBorder="1"/>
    <xf numFmtId="164" fontId="0" fillId="0" borderId="0" xfId="0" applyNumberFormat="1"/>
    <xf numFmtId="165" fontId="0" fillId="0" borderId="0" xfId="0" applyNumberFormat="1"/>
    <xf numFmtId="0" fontId="7" fillId="0" borderId="0" xfId="0" applyFont="1"/>
    <xf numFmtId="0" fontId="9" fillId="0" borderId="0" xfId="0" applyFont="1"/>
    <xf numFmtId="0" fontId="10" fillId="0" borderId="0" xfId="0" applyFont="1"/>
    <xf numFmtId="0" fontId="8" fillId="0" borderId="0" xfId="0" applyFont="1"/>
    <xf numFmtId="11" fontId="4" fillId="0" borderId="0" xfId="0" applyNumberFormat="1" applyFont="1"/>
    <xf numFmtId="3" fontId="0" fillId="0" borderId="0" xfId="0" applyNumberFormat="1" applyAlignment="1">
      <alignment horizontal="center"/>
    </xf>
    <xf numFmtId="11" fontId="0" fillId="0" borderId="0" xfId="0" applyNumberFormat="1" applyAlignment="1">
      <alignment horizontal="center"/>
    </xf>
    <xf numFmtId="0" fontId="12" fillId="0" borderId="0" xfId="0" applyFont="1"/>
    <xf numFmtId="0" fontId="13" fillId="0" borderId="0" xfId="0" applyFont="1"/>
    <xf numFmtId="0" fontId="14" fillId="0" borderId="0" xfId="0" applyFont="1"/>
    <xf numFmtId="0" fontId="0" fillId="3" borderId="0" xfId="0" applyFill="1"/>
    <xf numFmtId="0" fontId="0" fillId="0" borderId="0" xfId="0" applyAlignment="1">
      <alignment vertical="top" wrapText="1"/>
    </xf>
    <xf numFmtId="0" fontId="0" fillId="0" borderId="0" xfId="0" applyAlignment="1">
      <alignment vertical="top"/>
    </xf>
    <xf numFmtId="0" fontId="4" fillId="0" borderId="0" xfId="0" applyFont="1" applyAlignment="1">
      <alignment horizontal="left" vertical="center"/>
    </xf>
    <xf numFmtId="9" fontId="0" fillId="0" borderId="0" xfId="0" applyNumberFormat="1"/>
    <xf numFmtId="0" fontId="8" fillId="0" borderId="0" xfId="0" applyFont="1" applyAlignment="1">
      <alignment vertical="top"/>
    </xf>
    <xf numFmtId="0" fontId="8" fillId="0" borderId="5" xfId="0" applyFont="1" applyBorder="1" applyAlignment="1">
      <alignment vertical="top"/>
    </xf>
    <xf numFmtId="0" fontId="7" fillId="0" borderId="0" xfId="0" applyFont="1" applyAlignment="1">
      <alignment horizontal="center"/>
    </xf>
    <xf numFmtId="166" fontId="0" fillId="0" borderId="0" xfId="0" applyNumberFormat="1"/>
    <xf numFmtId="0" fontId="0" fillId="0" borderId="0" xfId="0" applyAlignment="1">
      <alignment horizontal="right" vertical="top"/>
    </xf>
    <xf numFmtId="0" fontId="8" fillId="0" borderId="4" xfId="0" applyFont="1" applyBorder="1" applyAlignment="1">
      <alignment horizontal="center" vertical="center"/>
    </xf>
    <xf numFmtId="0" fontId="8" fillId="0" borderId="4" xfId="0" applyFont="1" applyBorder="1" applyAlignment="1">
      <alignment vertical="center"/>
    </xf>
    <xf numFmtId="0" fontId="8" fillId="0" borderId="4" xfId="0" applyFont="1" applyBorder="1" applyAlignment="1">
      <alignment vertical="center" wrapText="1"/>
    </xf>
    <xf numFmtId="0" fontId="19" fillId="0" borderId="4" xfId="0" applyFont="1" applyBorder="1" applyAlignment="1">
      <alignment vertical="center" wrapText="1"/>
    </xf>
    <xf numFmtId="0" fontId="8" fillId="0" borderId="4" xfId="0" applyFont="1" applyBorder="1" applyAlignment="1">
      <alignment horizontal="right" vertical="top" wrapText="1"/>
    </xf>
    <xf numFmtId="0" fontId="11" fillId="0" borderId="0" xfId="0" applyFont="1" applyAlignment="1">
      <alignment horizontal="center" vertical="center"/>
    </xf>
    <xf numFmtId="0" fontId="8" fillId="0" borderId="0" xfId="0" applyFont="1" applyAlignment="1">
      <alignment vertical="center"/>
    </xf>
    <xf numFmtId="0" fontId="21" fillId="0" borderId="0" xfId="0" applyFont="1" applyAlignment="1">
      <alignment vertical="center" wrapText="1"/>
    </xf>
    <xf numFmtId="0" fontId="8" fillId="0" borderId="0" xfId="0" applyFont="1" applyAlignment="1">
      <alignment vertical="center" wrapText="1"/>
    </xf>
    <xf numFmtId="11" fontId="8" fillId="0" borderId="0" xfId="0" applyNumberFormat="1" applyFont="1" applyAlignment="1">
      <alignment vertical="center" wrapText="1"/>
    </xf>
    <xf numFmtId="11" fontId="8" fillId="0" borderId="0" xfId="0" applyNumberFormat="1" applyFont="1" applyAlignment="1">
      <alignment horizontal="right" vertical="top" wrapText="1"/>
    </xf>
    <xf numFmtId="0" fontId="19" fillId="0" borderId="0" xfId="0" applyFont="1" applyAlignment="1">
      <alignment vertical="center" wrapText="1"/>
    </xf>
    <xf numFmtId="0" fontId="8" fillId="0" borderId="0" xfId="0" applyFont="1" applyAlignment="1">
      <alignment horizontal="right" vertical="top" wrapText="1"/>
    </xf>
    <xf numFmtId="0" fontId="8" fillId="0" borderId="5" xfId="0" applyFont="1" applyBorder="1" applyAlignment="1">
      <alignment vertical="center" wrapText="1"/>
    </xf>
    <xf numFmtId="0" fontId="8" fillId="0" borderId="5" xfId="0" applyFont="1" applyBorder="1" applyAlignment="1">
      <alignment vertical="center"/>
    </xf>
    <xf numFmtId="11" fontId="8" fillId="0" borderId="5" xfId="0" applyNumberFormat="1" applyFont="1" applyBorder="1" applyAlignment="1">
      <alignment vertical="center" wrapText="1"/>
    </xf>
    <xf numFmtId="0" fontId="0" fillId="0" borderId="0" xfId="0" applyAlignment="1">
      <alignment vertical="center"/>
    </xf>
    <xf numFmtId="0" fontId="0" fillId="0" borderId="0" xfId="0" applyAlignment="1">
      <alignment horizontal="right"/>
    </xf>
    <xf numFmtId="11" fontId="8" fillId="0" borderId="6" xfId="0" applyNumberFormat="1" applyFont="1" applyBorder="1" applyAlignment="1">
      <alignment horizontal="right" vertical="top" wrapText="1"/>
    </xf>
    <xf numFmtId="11" fontId="0" fillId="0" borderId="6" xfId="0" applyNumberFormat="1" applyBorder="1"/>
    <xf numFmtId="0" fontId="0" fillId="0" borderId="7" xfId="0" applyBorder="1" applyAlignment="1">
      <alignment wrapText="1"/>
    </xf>
    <xf numFmtId="2" fontId="0" fillId="0" borderId="0" xfId="0" applyNumberFormat="1"/>
    <xf numFmtId="0" fontId="8" fillId="0" borderId="0" xfId="0" applyFont="1" applyAlignment="1">
      <alignment horizontal="left" vertical="top" wrapText="1"/>
    </xf>
    <xf numFmtId="0" fontId="11" fillId="0" borderId="0" xfId="0" applyFont="1" applyAlignment="1">
      <alignment horizontal="center"/>
    </xf>
    <xf numFmtId="0" fontId="8" fillId="0" borderId="0" xfId="0" applyFont="1" applyAlignment="1">
      <alignment vertical="top" wrapText="1"/>
    </xf>
    <xf numFmtId="0" fontId="4" fillId="0" borderId="0" xfId="0" applyFont="1" applyAlignment="1">
      <alignment horizontal="center"/>
    </xf>
    <xf numFmtId="0" fontId="0" fillId="0" borderId="0" xfId="0" applyAlignment="1">
      <alignment horizontal="left" vertical="top" wrapText="1"/>
    </xf>
    <xf numFmtId="0" fontId="7" fillId="0" borderId="0" xfId="0" applyFont="1"/>
    <xf numFmtId="0" fontId="10" fillId="0" borderId="0" xfId="0" applyFont="1" applyAlignment="1">
      <alignment horizontal="left" vertical="top" wrapText="1"/>
    </xf>
    <xf numFmtId="0" fontId="5" fillId="0" borderId="0" xfId="0" applyFont="1" applyAlignment="1">
      <alignment horizontal="left" vertical="center" wrapText="1"/>
    </xf>
    <xf numFmtId="0" fontId="18" fillId="0" borderId="0" xfId="0" applyFont="1" applyAlignment="1">
      <alignment horizontal="left" vertical="center" wrapText="1"/>
    </xf>
    <xf numFmtId="0" fontId="7" fillId="0" borderId="0" xfId="0" applyFont="1" applyAlignment="1">
      <alignment horizontal="center"/>
    </xf>
    <xf numFmtId="0" fontId="0" fillId="0" borderId="0" xfId="0" applyAlignment="1">
      <alignment horizontal="center"/>
    </xf>
    <xf numFmtId="0" fontId="0" fillId="0" borderId="0" xfId="0" applyAlignment="1">
      <alignment vertical="top" wrapText="1"/>
    </xf>
    <xf numFmtId="0" fontId="1" fillId="0" borderId="0" xfId="0" applyFont="1"/>
    <xf numFmtId="0" fontId="22" fillId="0" borderId="0" xfId="0" applyFont="1"/>
  </cellXfs>
  <cellStyles count="1">
    <cellStyle name="Normal" xfId="0" builtinId="0"/>
  </cellStyles>
  <dxfs count="5">
    <dxf>
      <font>
        <color rgb="FF9C0006"/>
      </font>
      <fill>
        <patternFill>
          <bgColor rgb="FFFFC7CE"/>
        </patternFill>
      </fill>
    </dxf>
    <dxf>
      <font>
        <color theme="2" tint="-0.499984740745262"/>
      </font>
      <fill>
        <patternFill>
          <bgColor theme="5" tint="0.79998168889431442"/>
        </patternFill>
      </fill>
    </dxf>
    <dxf>
      <font>
        <color rgb="FF9C0006"/>
      </font>
      <fill>
        <patternFill>
          <bgColor rgb="FFFFC7CE"/>
        </patternFill>
      </fill>
    </dxf>
    <dxf>
      <font>
        <color theme="2" tint="-0.499984740745262"/>
      </font>
      <fill>
        <patternFill>
          <bgColor theme="5" tint="0.79998168889431442"/>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1</xdr:col>
      <xdr:colOff>0</xdr:colOff>
      <xdr:row>10</xdr:row>
      <xdr:rowOff>0</xdr:rowOff>
    </xdr:from>
    <xdr:ext cx="6048375" cy="1590675"/>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609600" y="1924050"/>
          <a:ext cx="6048375" cy="15906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100"/>
            <a:t>Note: lnRMSSD, log-transformed root mean square of successive differences; lnRMSSDc, logtransformed heart rate corrected root mean square of successive differences; lnSDNN, log-transformed SD of normal-to-normal intervals; lnSDNNc, log-transformed heart rate corrected SD of normal-to-normal intervals; HR, hazard ratio.</a:t>
          </a:r>
        </a:p>
        <a:p>
          <a:r>
            <a:rPr lang="en-US" sz="1100" b="0" i="0" u="none" strike="noStrike">
              <a:solidFill>
                <a:schemeClr val="tx1"/>
              </a:solidFill>
              <a:effectLst/>
              <a:latin typeface="+mn-lt"/>
              <a:ea typeface="+mn-ea"/>
              <a:cs typeface="+mn-cs"/>
            </a:rPr>
            <a:t>Hazard ratios are adjusted for age, sex,  principal components and township index.</a:t>
          </a:r>
          <a:r>
            <a:rPr lang="en-US">
              <a:effectLst/>
            </a:rPr>
            <a:t> </a:t>
          </a:r>
          <a:endParaRPr lang="nl-NL"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22</xdr:row>
      <xdr:rowOff>0</xdr:rowOff>
    </xdr:from>
    <xdr:ext cx="6048375" cy="1590675"/>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219200" y="4210050"/>
          <a:ext cx="6048375" cy="15906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100"/>
            <a:t>Note: lnRMSSD, log-transformed root mean square of successive differences; lnRMSSDc, logtransformed heart rate corrected root mean square of successive differences; lnSDNN, log-transformed SD of normal-to-normal intervals; lnSDNNc, log-transformed heart rate corrected SD of normal-to-normal intervals; HR, hazard ratio.</a:t>
          </a:r>
        </a:p>
        <a:p>
          <a:r>
            <a:rPr lang="en-US" sz="1100" b="0" i="0" u="none" strike="noStrike">
              <a:solidFill>
                <a:schemeClr val="tx1"/>
              </a:solidFill>
              <a:effectLst/>
              <a:latin typeface="+mn-lt"/>
              <a:ea typeface="+mn-ea"/>
              <a:cs typeface="+mn-cs"/>
            </a:rPr>
            <a:t>Hazard ratios are adjusted for age, sex, principal components and township index</a:t>
          </a:r>
          <a:endParaRPr lang="nl-NL"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7"/>
  <sheetViews>
    <sheetView zoomScale="90" zoomScaleNormal="90" workbookViewId="0">
      <selection activeCell="A39" sqref="A39"/>
    </sheetView>
  </sheetViews>
  <sheetFormatPr baseColWidth="10" defaultColWidth="8.83203125" defaultRowHeight="15" x14ac:dyDescent="0.2"/>
  <cols>
    <col min="1" max="1" width="33.83203125" customWidth="1"/>
    <col min="2" max="2" width="19.6640625" customWidth="1"/>
    <col min="3" max="3" width="18.1640625" customWidth="1"/>
    <col min="4" max="4" width="15.33203125" customWidth="1"/>
    <col min="5" max="5" width="11.1640625" customWidth="1"/>
    <col min="6" max="6" width="13.6640625" customWidth="1"/>
    <col min="7" max="7" width="15.83203125" customWidth="1"/>
    <col min="8" max="8" width="16.33203125" customWidth="1"/>
    <col min="10" max="10" width="10.5" customWidth="1"/>
    <col min="11" max="11" width="13.5" customWidth="1"/>
    <col min="12" max="12" width="16.5" customWidth="1"/>
    <col min="13" max="13" width="12.6640625" customWidth="1"/>
  </cols>
  <sheetData>
    <row r="1" spans="1:13" ht="16" x14ac:dyDescent="0.2">
      <c r="A1" s="7" t="s">
        <v>3957</v>
      </c>
      <c r="B1" s="7"/>
    </row>
    <row r="2" spans="1:13" ht="16" x14ac:dyDescent="0.2">
      <c r="A2" s="7"/>
      <c r="B2" s="7"/>
    </row>
    <row r="3" spans="1:13" ht="16" x14ac:dyDescent="0.2">
      <c r="A3" s="7"/>
      <c r="B3" s="57" t="s">
        <v>3955</v>
      </c>
      <c r="C3" s="57"/>
      <c r="D3" s="57"/>
      <c r="E3" s="57"/>
      <c r="F3" s="57" t="s">
        <v>3731</v>
      </c>
      <c r="G3" s="57"/>
      <c r="H3" s="57"/>
      <c r="I3" s="57"/>
      <c r="J3" s="57" t="s">
        <v>3732</v>
      </c>
      <c r="K3" s="57"/>
      <c r="L3" s="57"/>
      <c r="M3" s="57"/>
    </row>
    <row r="4" spans="1:13" x14ac:dyDescent="0.2">
      <c r="A4" s="4" t="s">
        <v>33</v>
      </c>
      <c r="B4" s="4" t="s">
        <v>3928</v>
      </c>
      <c r="C4" s="4" t="s">
        <v>34</v>
      </c>
      <c r="D4" s="4" t="s">
        <v>35</v>
      </c>
      <c r="E4" s="4" t="s">
        <v>36</v>
      </c>
      <c r="F4" s="4" t="s">
        <v>3928</v>
      </c>
      <c r="G4" s="4" t="s">
        <v>34</v>
      </c>
      <c r="H4" s="4" t="s">
        <v>35</v>
      </c>
      <c r="I4" s="4" t="s">
        <v>36</v>
      </c>
      <c r="J4" s="4" t="s">
        <v>3928</v>
      </c>
      <c r="K4" s="4" t="s">
        <v>34</v>
      </c>
      <c r="L4" s="4" t="s">
        <v>35</v>
      </c>
      <c r="M4" s="4" t="s">
        <v>36</v>
      </c>
    </row>
    <row r="5" spans="1:13" x14ac:dyDescent="0.2">
      <c r="A5" s="5"/>
      <c r="B5" s="5"/>
      <c r="C5" s="19">
        <v>21110</v>
      </c>
      <c r="D5" s="19">
        <v>24965</v>
      </c>
      <c r="E5" s="19"/>
      <c r="F5" s="19"/>
      <c r="G5" s="19">
        <v>24627</v>
      </c>
      <c r="H5" s="19">
        <v>29685</v>
      </c>
      <c r="I5" s="19"/>
      <c r="J5" s="19"/>
      <c r="K5" s="19">
        <v>188664</v>
      </c>
      <c r="L5" s="19">
        <v>224227</v>
      </c>
      <c r="M5" s="4"/>
    </row>
    <row r="6" spans="1:13" x14ac:dyDescent="0.2">
      <c r="A6" t="s">
        <v>3725</v>
      </c>
      <c r="B6" t="s">
        <v>3912</v>
      </c>
      <c r="C6" s="5" t="s">
        <v>37</v>
      </c>
      <c r="D6" s="5" t="s">
        <v>38</v>
      </c>
      <c r="E6" s="5">
        <v>0.01</v>
      </c>
      <c r="F6" s="5" t="s">
        <v>3929</v>
      </c>
      <c r="G6" s="5" t="s">
        <v>74</v>
      </c>
      <c r="H6" s="5" t="s">
        <v>75</v>
      </c>
      <c r="I6" s="5" t="s">
        <v>41</v>
      </c>
      <c r="J6" s="5" t="s">
        <v>3944</v>
      </c>
      <c r="K6" s="5" t="s">
        <v>100</v>
      </c>
      <c r="L6" s="5" t="s">
        <v>101</v>
      </c>
      <c r="M6" s="5" t="s">
        <v>41</v>
      </c>
    </row>
    <row r="7" spans="1:13" x14ac:dyDescent="0.2">
      <c r="A7" t="s">
        <v>3726</v>
      </c>
      <c r="B7" t="s">
        <v>3913</v>
      </c>
      <c r="C7" s="5" t="s">
        <v>39</v>
      </c>
      <c r="D7" s="5" t="s">
        <v>40</v>
      </c>
      <c r="E7" s="5" t="s">
        <v>41</v>
      </c>
      <c r="F7" s="5" t="s">
        <v>3930</v>
      </c>
      <c r="G7" s="5" t="s">
        <v>76</v>
      </c>
      <c r="H7" s="5" t="s">
        <v>77</v>
      </c>
      <c r="I7" s="5" t="s">
        <v>41</v>
      </c>
      <c r="J7" s="5" t="s">
        <v>3945</v>
      </c>
      <c r="K7" s="5" t="s">
        <v>102</v>
      </c>
      <c r="L7" s="5" t="s">
        <v>103</v>
      </c>
      <c r="M7" s="5" t="s">
        <v>41</v>
      </c>
    </row>
    <row r="8" spans="1:13" x14ac:dyDescent="0.2">
      <c r="A8" t="s">
        <v>3727</v>
      </c>
      <c r="B8" t="s">
        <v>3914</v>
      </c>
      <c r="C8" s="5" t="s">
        <v>42</v>
      </c>
      <c r="D8" s="5" t="s">
        <v>43</v>
      </c>
      <c r="E8" s="5" t="s">
        <v>41</v>
      </c>
      <c r="F8" s="5" t="s">
        <v>3931</v>
      </c>
      <c r="G8" s="5" t="s">
        <v>78</v>
      </c>
      <c r="H8" s="5" t="s">
        <v>79</v>
      </c>
      <c r="I8" s="5" t="s">
        <v>41</v>
      </c>
      <c r="J8" s="5" t="s">
        <v>3946</v>
      </c>
      <c r="K8" s="5" t="s">
        <v>104</v>
      </c>
      <c r="L8" s="5" t="s">
        <v>105</v>
      </c>
      <c r="M8" s="5" t="s">
        <v>41</v>
      </c>
    </row>
    <row r="9" spans="1:13" x14ac:dyDescent="0.2">
      <c r="A9" t="s">
        <v>116</v>
      </c>
      <c r="B9" t="s">
        <v>3915</v>
      </c>
      <c r="C9" s="5" t="s">
        <v>44</v>
      </c>
      <c r="D9" s="5" t="s">
        <v>45</v>
      </c>
      <c r="E9" s="5" t="s">
        <v>41</v>
      </c>
      <c r="F9" s="5" t="s">
        <v>3932</v>
      </c>
      <c r="G9" s="5" t="s">
        <v>80</v>
      </c>
      <c r="H9" s="5" t="s">
        <v>81</v>
      </c>
      <c r="I9" s="5" t="s">
        <v>41</v>
      </c>
      <c r="J9" s="5" t="s">
        <v>3730</v>
      </c>
      <c r="K9" s="5" t="s">
        <v>3730</v>
      </c>
      <c r="L9" s="5" t="s">
        <v>3730</v>
      </c>
      <c r="M9" s="5" t="s">
        <v>3730</v>
      </c>
    </row>
    <row r="10" spans="1:13" x14ac:dyDescent="0.2">
      <c r="A10" t="s">
        <v>123</v>
      </c>
      <c r="B10" t="s">
        <v>3916</v>
      </c>
      <c r="C10" s="5" t="s">
        <v>46</v>
      </c>
      <c r="D10" s="5" t="s">
        <v>47</v>
      </c>
      <c r="E10" s="5" t="s">
        <v>41</v>
      </c>
      <c r="F10" s="5" t="s">
        <v>3933</v>
      </c>
      <c r="G10" s="5" t="s">
        <v>82</v>
      </c>
      <c r="H10" s="5" t="s">
        <v>83</v>
      </c>
      <c r="I10" s="5" t="s">
        <v>41</v>
      </c>
      <c r="J10" s="5" t="s">
        <v>3730</v>
      </c>
      <c r="K10" s="5" t="s">
        <v>3730</v>
      </c>
      <c r="L10" s="5" t="s">
        <v>3730</v>
      </c>
      <c r="M10" s="5" t="s">
        <v>3730</v>
      </c>
    </row>
    <row r="11" spans="1:13" x14ac:dyDescent="0.2">
      <c r="A11" t="s">
        <v>130</v>
      </c>
      <c r="B11" t="s">
        <v>3917</v>
      </c>
      <c r="C11" s="5" t="s">
        <v>48</v>
      </c>
      <c r="D11" s="5" t="s">
        <v>49</v>
      </c>
      <c r="E11" s="5" t="s">
        <v>41</v>
      </c>
      <c r="F11" s="5" t="s">
        <v>3934</v>
      </c>
      <c r="G11" s="5" t="s">
        <v>84</v>
      </c>
      <c r="H11" s="5" t="s">
        <v>85</v>
      </c>
      <c r="I11" s="5" t="s">
        <v>41</v>
      </c>
      <c r="J11" s="5" t="s">
        <v>3730</v>
      </c>
      <c r="K11" s="5" t="s">
        <v>3730</v>
      </c>
      <c r="L11" s="5" t="s">
        <v>3730</v>
      </c>
      <c r="M11" s="5" t="s">
        <v>3730</v>
      </c>
    </row>
    <row r="12" spans="1:13" x14ac:dyDescent="0.2">
      <c r="A12" t="s">
        <v>137</v>
      </c>
      <c r="B12" t="s">
        <v>3918</v>
      </c>
      <c r="C12" s="5" t="s">
        <v>50</v>
      </c>
      <c r="D12" s="5" t="s">
        <v>51</v>
      </c>
      <c r="E12" s="5" t="s">
        <v>41</v>
      </c>
      <c r="F12" s="5" t="s">
        <v>3935</v>
      </c>
      <c r="G12" s="5" t="s">
        <v>86</v>
      </c>
      <c r="H12" s="5" t="s">
        <v>87</v>
      </c>
      <c r="I12" s="5" t="s">
        <v>41</v>
      </c>
      <c r="J12" s="5" t="s">
        <v>3730</v>
      </c>
      <c r="K12" s="5" t="s">
        <v>3730</v>
      </c>
      <c r="L12" s="5" t="s">
        <v>3730</v>
      </c>
      <c r="M12" s="5" t="s">
        <v>3730</v>
      </c>
    </row>
    <row r="13" spans="1:13" x14ac:dyDescent="0.2">
      <c r="A13" t="s">
        <v>3728</v>
      </c>
      <c r="B13" t="s">
        <v>3919</v>
      </c>
      <c r="C13" s="5" t="s">
        <v>52</v>
      </c>
      <c r="D13" s="5" t="s">
        <v>53</v>
      </c>
      <c r="E13" s="5" t="s">
        <v>41</v>
      </c>
      <c r="F13" s="5" t="s">
        <v>3936</v>
      </c>
      <c r="G13" s="5" t="s">
        <v>88</v>
      </c>
      <c r="H13" s="5" t="s">
        <v>89</v>
      </c>
      <c r="I13" s="5" t="s">
        <v>41</v>
      </c>
      <c r="J13" s="5" t="s">
        <v>3947</v>
      </c>
      <c r="K13" s="5" t="s">
        <v>106</v>
      </c>
      <c r="L13" s="5" t="s">
        <v>3733</v>
      </c>
      <c r="M13" s="5" t="s">
        <v>41</v>
      </c>
    </row>
    <row r="14" spans="1:13" x14ac:dyDescent="0.2">
      <c r="A14" t="s">
        <v>188</v>
      </c>
      <c r="B14" t="s">
        <v>3920</v>
      </c>
      <c r="C14" s="5" t="s">
        <v>54</v>
      </c>
      <c r="D14" s="5" t="s">
        <v>55</v>
      </c>
      <c r="E14" s="5" t="s">
        <v>41</v>
      </c>
      <c r="F14" s="5" t="s">
        <v>3937</v>
      </c>
      <c r="G14" s="5" t="s">
        <v>90</v>
      </c>
      <c r="H14" s="5" t="s">
        <v>91</v>
      </c>
      <c r="I14" s="5" t="s">
        <v>41</v>
      </c>
      <c r="J14" s="5" t="s">
        <v>3948</v>
      </c>
      <c r="K14" s="5" t="s">
        <v>107</v>
      </c>
      <c r="L14" s="5" t="s">
        <v>108</v>
      </c>
      <c r="M14" s="5" t="s">
        <v>41</v>
      </c>
    </row>
    <row r="15" spans="1:13" x14ac:dyDescent="0.2">
      <c r="A15" t="s">
        <v>56</v>
      </c>
      <c r="B15" t="s">
        <v>3921</v>
      </c>
      <c r="C15" s="5" t="s">
        <v>3734</v>
      </c>
      <c r="D15" s="5" t="s">
        <v>3735</v>
      </c>
      <c r="E15" s="5" t="s">
        <v>41</v>
      </c>
      <c r="F15" s="5" t="s">
        <v>3938</v>
      </c>
      <c r="G15" s="5" t="s">
        <v>3736</v>
      </c>
      <c r="H15" s="5" t="s">
        <v>3737</v>
      </c>
      <c r="I15" s="5" t="s">
        <v>41</v>
      </c>
      <c r="J15" s="5" t="s">
        <v>3949</v>
      </c>
      <c r="K15" s="5" t="s">
        <v>3738</v>
      </c>
      <c r="L15" s="5" t="s">
        <v>3739</v>
      </c>
      <c r="M15" s="5" t="s">
        <v>41</v>
      </c>
    </row>
    <row r="16" spans="1:13" x14ac:dyDescent="0.2">
      <c r="A16" t="s">
        <v>57</v>
      </c>
      <c r="B16" t="s">
        <v>3922</v>
      </c>
      <c r="C16" s="5" t="s">
        <v>58</v>
      </c>
      <c r="D16" s="5" t="s">
        <v>59</v>
      </c>
      <c r="E16" s="5" t="s">
        <v>41</v>
      </c>
      <c r="F16" s="5" t="s">
        <v>3939</v>
      </c>
      <c r="G16" s="5" t="s">
        <v>92</v>
      </c>
      <c r="H16" s="5" t="s">
        <v>93</v>
      </c>
      <c r="I16" s="5" t="s">
        <v>41</v>
      </c>
      <c r="J16" s="5" t="s">
        <v>3950</v>
      </c>
      <c r="K16" s="5" t="s">
        <v>3740</v>
      </c>
      <c r="L16" s="5" t="s">
        <v>3741</v>
      </c>
      <c r="M16" s="5" t="s">
        <v>41</v>
      </c>
    </row>
    <row r="17" spans="1:22" x14ac:dyDescent="0.2">
      <c r="A17" t="s">
        <v>60</v>
      </c>
      <c r="B17" t="s">
        <v>3923</v>
      </c>
      <c r="C17" s="5" t="s">
        <v>61</v>
      </c>
      <c r="D17" s="5" t="s">
        <v>62</v>
      </c>
      <c r="E17" s="5" t="s">
        <v>41</v>
      </c>
      <c r="F17" s="5" t="s">
        <v>3940</v>
      </c>
      <c r="G17" s="5" t="s">
        <v>3742</v>
      </c>
      <c r="H17" s="5" t="s">
        <v>94</v>
      </c>
      <c r="I17" s="5" t="s">
        <v>41</v>
      </c>
      <c r="J17" s="5" t="s">
        <v>3951</v>
      </c>
      <c r="K17" s="5" t="s">
        <v>3743</v>
      </c>
      <c r="L17" s="5" t="s">
        <v>3744</v>
      </c>
      <c r="M17" s="5" t="s">
        <v>41</v>
      </c>
    </row>
    <row r="18" spans="1:22" x14ac:dyDescent="0.2">
      <c r="A18" t="s">
        <v>165</v>
      </c>
      <c r="B18" t="s">
        <v>3924</v>
      </c>
      <c r="C18" s="5" t="s">
        <v>63</v>
      </c>
      <c r="D18" s="5" t="s">
        <v>64</v>
      </c>
      <c r="E18" s="5" t="s">
        <v>41</v>
      </c>
      <c r="F18" s="5" t="s">
        <v>3941</v>
      </c>
      <c r="G18" s="5" t="s">
        <v>3745</v>
      </c>
      <c r="H18" s="5" t="s">
        <v>95</v>
      </c>
      <c r="I18" s="5" t="s">
        <v>41</v>
      </c>
      <c r="J18" s="5" t="s">
        <v>3952</v>
      </c>
      <c r="K18" s="5" t="s">
        <v>3746</v>
      </c>
      <c r="L18" s="5" t="s">
        <v>3747</v>
      </c>
      <c r="M18" s="5" t="s">
        <v>41</v>
      </c>
    </row>
    <row r="19" spans="1:22" x14ac:dyDescent="0.2">
      <c r="A19" t="s">
        <v>65</v>
      </c>
      <c r="B19" t="s">
        <v>3925</v>
      </c>
      <c r="C19" s="5" t="s">
        <v>66</v>
      </c>
      <c r="D19" s="5" t="s">
        <v>67</v>
      </c>
      <c r="E19" s="5">
        <v>0.11</v>
      </c>
      <c r="F19" s="5" t="s">
        <v>3942</v>
      </c>
      <c r="G19" s="5" t="s">
        <v>3748</v>
      </c>
      <c r="H19" s="5" t="s">
        <v>96</v>
      </c>
      <c r="I19" s="5" t="s">
        <v>41</v>
      </c>
      <c r="J19" s="5" t="s">
        <v>3953</v>
      </c>
      <c r="K19" s="5" t="s">
        <v>3749</v>
      </c>
      <c r="L19" s="5" t="s">
        <v>3750</v>
      </c>
      <c r="M19" s="5" t="s">
        <v>41</v>
      </c>
    </row>
    <row r="20" spans="1:22" x14ac:dyDescent="0.2">
      <c r="A20" t="s">
        <v>68</v>
      </c>
      <c r="B20" t="s">
        <v>3926</v>
      </c>
      <c r="C20" s="5" t="s">
        <v>69</v>
      </c>
      <c r="D20" s="5" t="s">
        <v>70</v>
      </c>
      <c r="E20" s="5" t="s">
        <v>41</v>
      </c>
      <c r="F20" s="5" t="s">
        <v>3943</v>
      </c>
      <c r="G20" s="5" t="s">
        <v>97</v>
      </c>
      <c r="H20" s="5" t="s">
        <v>98</v>
      </c>
      <c r="I20" s="5" t="s">
        <v>41</v>
      </c>
      <c r="J20" s="5" t="s">
        <v>3954</v>
      </c>
      <c r="K20" s="5" t="s">
        <v>3751</v>
      </c>
      <c r="L20" s="5" t="s">
        <v>3752</v>
      </c>
      <c r="M20" s="5" t="s">
        <v>41</v>
      </c>
    </row>
    <row r="21" spans="1:22" x14ac:dyDescent="0.2">
      <c r="A21" t="s">
        <v>71</v>
      </c>
      <c r="B21" t="s">
        <v>3927</v>
      </c>
      <c r="C21" s="5" t="s">
        <v>72</v>
      </c>
      <c r="D21" s="5" t="s">
        <v>73</v>
      </c>
      <c r="E21" s="5">
        <v>2E-3</v>
      </c>
      <c r="F21" s="5" t="s">
        <v>3927</v>
      </c>
      <c r="G21" s="5" t="s">
        <v>72</v>
      </c>
      <c r="H21" s="5" t="s">
        <v>99</v>
      </c>
      <c r="I21" s="5" t="s">
        <v>41</v>
      </c>
      <c r="J21" s="5" t="s">
        <v>110</v>
      </c>
      <c r="K21" s="5" t="s">
        <v>109</v>
      </c>
      <c r="L21" s="5" t="s">
        <v>110</v>
      </c>
      <c r="M21" s="5">
        <v>8.9999999999999993E-3</v>
      </c>
    </row>
    <row r="22" spans="1:22" x14ac:dyDescent="0.2">
      <c r="A22" s="8"/>
      <c r="B22" s="8"/>
      <c r="C22" s="8"/>
      <c r="D22" s="8"/>
      <c r="E22" s="8"/>
      <c r="F22" s="8"/>
      <c r="G22" s="8"/>
      <c r="H22" s="8"/>
      <c r="I22" s="8"/>
      <c r="J22" s="8"/>
      <c r="K22" s="8"/>
      <c r="L22" s="8"/>
      <c r="M22" s="8"/>
      <c r="N22" s="8"/>
      <c r="O22" s="8"/>
      <c r="P22" s="8"/>
      <c r="Q22" s="8"/>
      <c r="R22" s="8"/>
      <c r="S22" s="8"/>
      <c r="T22" s="8"/>
      <c r="U22" s="8"/>
      <c r="V22" s="8"/>
    </row>
    <row r="24" spans="1:22" ht="69" customHeight="1" x14ac:dyDescent="0.2">
      <c r="A24" s="56" t="s">
        <v>3956</v>
      </c>
      <c r="B24" s="56"/>
      <c r="C24" s="56"/>
      <c r="D24" s="56"/>
      <c r="E24" s="56"/>
      <c r="F24" s="56"/>
      <c r="G24" s="56"/>
      <c r="H24" s="56"/>
      <c r="I24" s="56"/>
      <c r="J24" s="56"/>
      <c r="K24" s="56"/>
      <c r="L24" s="56"/>
      <c r="M24" s="56"/>
      <c r="N24" s="56"/>
      <c r="O24" s="56"/>
      <c r="P24" s="56"/>
    </row>
    <row r="27" spans="1:22" x14ac:dyDescent="0.2">
      <c r="R27" s="9"/>
    </row>
  </sheetData>
  <mergeCells count="4">
    <mergeCell ref="A24:P24"/>
    <mergeCell ref="B3:E3"/>
    <mergeCell ref="F3:I3"/>
    <mergeCell ref="J3:M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6CA8D-F7C9-3C4E-A888-12F4D2C28B5A}">
  <dimension ref="A1:J10"/>
  <sheetViews>
    <sheetView workbookViewId="0"/>
  </sheetViews>
  <sheetFormatPr baseColWidth="10" defaultRowHeight="15" x14ac:dyDescent="0.2"/>
  <sheetData>
    <row r="1" spans="1:10" ht="16" x14ac:dyDescent="0.2">
      <c r="A1" s="7" t="s">
        <v>3960</v>
      </c>
    </row>
    <row r="3" spans="1:10" x14ac:dyDescent="0.2">
      <c r="B3" s="2" t="s">
        <v>3958</v>
      </c>
      <c r="C3" s="2"/>
      <c r="D3" s="2"/>
      <c r="E3" s="2" t="s">
        <v>3959</v>
      </c>
      <c r="F3" s="2"/>
      <c r="G3" s="2"/>
    </row>
    <row r="4" spans="1:10" x14ac:dyDescent="0.2">
      <c r="B4" s="2" t="s">
        <v>114</v>
      </c>
      <c r="C4" s="2" t="s">
        <v>115</v>
      </c>
      <c r="D4" s="2" t="s">
        <v>36</v>
      </c>
      <c r="E4" s="2" t="s">
        <v>114</v>
      </c>
      <c r="F4" s="2" t="s">
        <v>115</v>
      </c>
      <c r="G4" s="2" t="s">
        <v>36</v>
      </c>
    </row>
    <row r="5" spans="1:10" x14ac:dyDescent="0.2">
      <c r="A5" t="s">
        <v>116</v>
      </c>
      <c r="B5">
        <v>1.19</v>
      </c>
      <c r="C5" t="s">
        <v>3973</v>
      </c>
      <c r="D5" s="1">
        <v>1.4800000000000001E-5</v>
      </c>
      <c r="E5">
        <v>1.1399999999999999</v>
      </c>
      <c r="F5" t="s">
        <v>3977</v>
      </c>
      <c r="G5" s="1">
        <v>0.14399999999999999</v>
      </c>
    </row>
    <row r="6" spans="1:10" x14ac:dyDescent="0.2">
      <c r="A6" t="s">
        <v>123</v>
      </c>
      <c r="B6">
        <v>1.1200000000000001</v>
      </c>
      <c r="C6" t="s">
        <v>3974</v>
      </c>
      <c r="D6" s="1">
        <v>6.1599999999999997E-3</v>
      </c>
      <c r="E6">
        <v>1.05</v>
      </c>
      <c r="F6" t="s">
        <v>3978</v>
      </c>
      <c r="G6" s="1">
        <v>0.56399999999999995</v>
      </c>
    </row>
    <row r="7" spans="1:10" x14ac:dyDescent="0.2">
      <c r="A7" t="s">
        <v>130</v>
      </c>
      <c r="B7">
        <v>1.32</v>
      </c>
      <c r="C7" t="s">
        <v>3975</v>
      </c>
      <c r="D7" s="1">
        <v>9.2999999999999996E-12</v>
      </c>
      <c r="E7">
        <v>128</v>
      </c>
      <c r="F7" t="s">
        <v>3979</v>
      </c>
      <c r="G7" s="1">
        <v>6.8599999999999998E-3</v>
      </c>
    </row>
    <row r="8" spans="1:10" x14ac:dyDescent="0.2">
      <c r="A8" t="s">
        <v>137</v>
      </c>
      <c r="B8">
        <v>1.27</v>
      </c>
      <c r="C8" t="s">
        <v>3976</v>
      </c>
      <c r="D8" s="1">
        <v>3.4999999999999998E-7</v>
      </c>
      <c r="E8">
        <v>1.19</v>
      </c>
      <c r="F8" t="s">
        <v>3980</v>
      </c>
      <c r="G8" s="1">
        <v>7.2099999999999997E-2</v>
      </c>
    </row>
    <row r="10" spans="1:10" ht="73" customHeight="1" x14ac:dyDescent="0.2">
      <c r="A10" s="58" t="s">
        <v>3809</v>
      </c>
      <c r="B10" s="58"/>
      <c r="C10" s="58"/>
      <c r="D10" s="58"/>
      <c r="E10" s="58"/>
      <c r="F10" s="58"/>
      <c r="G10" s="58"/>
      <c r="H10" s="58"/>
      <c r="I10" s="58"/>
      <c r="J10" s="58"/>
    </row>
  </sheetData>
  <mergeCells count="1">
    <mergeCell ref="A10:J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3"/>
  <sheetViews>
    <sheetView workbookViewId="0"/>
  </sheetViews>
  <sheetFormatPr baseColWidth="10" defaultColWidth="8.83203125" defaultRowHeight="15" x14ac:dyDescent="0.2"/>
  <sheetData>
    <row r="1" spans="1:16" ht="16" x14ac:dyDescent="0.2">
      <c r="A1" s="7" t="s">
        <v>3961</v>
      </c>
    </row>
    <row r="3" spans="1:16" x14ac:dyDescent="0.2">
      <c r="C3" s="59" t="s">
        <v>111</v>
      </c>
      <c r="D3" s="59"/>
      <c r="E3" s="59"/>
      <c r="F3" s="59"/>
      <c r="G3" s="59" t="s">
        <v>112</v>
      </c>
      <c r="H3" s="59"/>
      <c r="I3" s="59"/>
      <c r="J3" s="59"/>
    </row>
    <row r="4" spans="1:16" x14ac:dyDescent="0.2">
      <c r="B4" s="4" t="s">
        <v>143</v>
      </c>
      <c r="C4" s="4" t="s">
        <v>113</v>
      </c>
      <c r="D4" s="4" t="s">
        <v>114</v>
      </c>
      <c r="E4" s="4" t="s">
        <v>115</v>
      </c>
      <c r="F4" s="4" t="s">
        <v>36</v>
      </c>
      <c r="G4" s="4" t="s">
        <v>113</v>
      </c>
      <c r="H4" s="4" t="s">
        <v>114</v>
      </c>
      <c r="I4" s="4" t="s">
        <v>115</v>
      </c>
      <c r="J4" s="4" t="s">
        <v>36</v>
      </c>
    </row>
    <row r="5" spans="1:16" x14ac:dyDescent="0.2">
      <c r="A5" t="s">
        <v>116</v>
      </c>
      <c r="B5" s="5">
        <v>1</v>
      </c>
      <c r="C5" s="5">
        <v>565</v>
      </c>
      <c r="D5" s="5">
        <v>1.31</v>
      </c>
      <c r="E5" s="5" t="s">
        <v>117</v>
      </c>
      <c r="F5" s="20">
        <v>9.2899999999999995E-5</v>
      </c>
      <c r="G5" s="5">
        <v>117</v>
      </c>
      <c r="H5" s="5">
        <v>1.34</v>
      </c>
      <c r="I5" s="5" t="s">
        <v>118</v>
      </c>
      <c r="J5" s="20">
        <v>6.2100000000000002E-2</v>
      </c>
    </row>
    <row r="6" spans="1:16" x14ac:dyDescent="0.2">
      <c r="B6" s="5">
        <v>2</v>
      </c>
      <c r="C6" s="5">
        <v>369</v>
      </c>
      <c r="D6" s="5">
        <v>0.95</v>
      </c>
      <c r="E6" s="5" t="s">
        <v>119</v>
      </c>
      <c r="F6" s="20">
        <v>0.501</v>
      </c>
      <c r="G6" s="5">
        <v>78</v>
      </c>
      <c r="H6" s="5">
        <v>1.03</v>
      </c>
      <c r="I6" s="5" t="s">
        <v>120</v>
      </c>
      <c r="J6" s="20">
        <v>0.876</v>
      </c>
      <c r="P6" s="5"/>
    </row>
    <row r="7" spans="1:16" x14ac:dyDescent="0.2">
      <c r="B7" s="5">
        <v>3</v>
      </c>
      <c r="C7" s="5">
        <v>341</v>
      </c>
      <c r="D7" s="5">
        <v>0.96</v>
      </c>
      <c r="E7" s="5" t="s">
        <v>121</v>
      </c>
      <c r="F7" s="20">
        <v>0.56399999999999995</v>
      </c>
      <c r="G7" s="5">
        <v>64</v>
      </c>
      <c r="H7" s="5">
        <v>0.99</v>
      </c>
      <c r="I7" s="5" t="s">
        <v>122</v>
      </c>
      <c r="J7" s="20">
        <v>0.96299999999999997</v>
      </c>
    </row>
    <row r="8" spans="1:16" x14ac:dyDescent="0.2">
      <c r="B8" s="5">
        <v>4</v>
      </c>
      <c r="C8" s="5">
        <v>385</v>
      </c>
      <c r="D8" s="5">
        <v>1</v>
      </c>
      <c r="E8" s="5">
        <v>1</v>
      </c>
      <c r="F8" s="5"/>
      <c r="G8" s="5">
        <v>77</v>
      </c>
      <c r="H8" s="5">
        <v>1</v>
      </c>
      <c r="I8" s="5">
        <v>1</v>
      </c>
      <c r="J8" s="5"/>
    </row>
    <row r="9" spans="1:16" x14ac:dyDescent="0.2">
      <c r="A9" t="s">
        <v>123</v>
      </c>
      <c r="B9" s="5">
        <v>1</v>
      </c>
      <c r="C9" s="5">
        <v>545</v>
      </c>
      <c r="D9" s="5">
        <v>1.19</v>
      </c>
      <c r="E9" s="5" t="s">
        <v>124</v>
      </c>
      <c r="F9" s="20">
        <v>1.49E-2</v>
      </c>
      <c r="G9" s="5">
        <v>113</v>
      </c>
      <c r="H9" s="5">
        <v>1.07</v>
      </c>
      <c r="I9" s="5" t="s">
        <v>125</v>
      </c>
      <c r="J9" s="20">
        <v>0.68</v>
      </c>
    </row>
    <row r="10" spans="1:16" x14ac:dyDescent="0.2">
      <c r="B10" s="5">
        <v>2</v>
      </c>
      <c r="C10" s="5">
        <v>393</v>
      </c>
      <c r="D10" s="5">
        <v>0.97</v>
      </c>
      <c r="E10" s="5" t="s">
        <v>126</v>
      </c>
      <c r="F10" s="20">
        <v>0.69899999999999995</v>
      </c>
      <c r="G10" s="5">
        <v>85</v>
      </c>
      <c r="H10" s="5">
        <v>0.96</v>
      </c>
      <c r="I10" s="5" t="s">
        <v>127</v>
      </c>
      <c r="J10" s="20">
        <v>0.81799999999999995</v>
      </c>
    </row>
    <row r="11" spans="1:16" x14ac:dyDescent="0.2">
      <c r="B11" s="5">
        <v>3</v>
      </c>
      <c r="C11" s="5">
        <v>334</v>
      </c>
      <c r="D11" s="5">
        <v>0.91</v>
      </c>
      <c r="E11" s="5" t="s">
        <v>128</v>
      </c>
      <c r="F11" s="20">
        <v>0.20399999999999999</v>
      </c>
      <c r="G11" s="5">
        <v>56</v>
      </c>
      <c r="H11" s="5">
        <v>0.76</v>
      </c>
      <c r="I11" s="5" t="s">
        <v>129</v>
      </c>
      <c r="J11" s="20">
        <v>0.12</v>
      </c>
    </row>
    <row r="12" spans="1:16" x14ac:dyDescent="0.2">
      <c r="B12" s="5">
        <v>4</v>
      </c>
      <c r="C12" s="5">
        <v>388</v>
      </c>
      <c r="D12" s="5">
        <v>1</v>
      </c>
      <c r="E12" s="5">
        <v>1</v>
      </c>
      <c r="F12" s="5"/>
      <c r="G12" s="5">
        <v>82</v>
      </c>
      <c r="H12" s="5">
        <v>1</v>
      </c>
      <c r="I12" s="5">
        <v>1</v>
      </c>
      <c r="J12" s="5"/>
    </row>
    <row r="13" spans="1:16" x14ac:dyDescent="0.2">
      <c r="A13" t="s">
        <v>130</v>
      </c>
      <c r="B13" s="5">
        <v>1</v>
      </c>
      <c r="C13" s="5">
        <v>565</v>
      </c>
      <c r="D13" s="5">
        <v>1.46</v>
      </c>
      <c r="E13" s="5" t="s">
        <v>131</v>
      </c>
      <c r="F13" s="20">
        <v>1.1600000000000001E-7</v>
      </c>
      <c r="G13" s="5">
        <v>113</v>
      </c>
      <c r="H13" s="5">
        <v>1.1499999999999999</v>
      </c>
      <c r="I13" s="5" t="s">
        <v>132</v>
      </c>
      <c r="J13" s="20">
        <v>0.36</v>
      </c>
    </row>
    <row r="14" spans="1:16" x14ac:dyDescent="0.2">
      <c r="B14" s="5">
        <v>2</v>
      </c>
      <c r="C14" s="5">
        <v>393</v>
      </c>
      <c r="D14" s="5">
        <v>1.1299999999999999</v>
      </c>
      <c r="E14" s="5" t="s">
        <v>133</v>
      </c>
      <c r="F14" s="20">
        <v>7.8299999999999995E-2</v>
      </c>
      <c r="G14" s="5">
        <v>93</v>
      </c>
      <c r="H14" s="5">
        <v>1.19</v>
      </c>
      <c r="I14" s="5" t="s">
        <v>134</v>
      </c>
      <c r="J14" s="20">
        <v>0.26600000000000001</v>
      </c>
    </row>
    <row r="15" spans="1:16" x14ac:dyDescent="0.2">
      <c r="B15" s="5">
        <v>3</v>
      </c>
      <c r="C15" s="5">
        <v>359</v>
      </c>
      <c r="D15" s="5">
        <v>1.1000000000000001</v>
      </c>
      <c r="E15" s="5" t="s">
        <v>135</v>
      </c>
      <c r="F15" s="20">
        <v>0.214</v>
      </c>
      <c r="G15" s="5">
        <v>50</v>
      </c>
      <c r="H15" s="5">
        <v>0.68</v>
      </c>
      <c r="I15" s="5" t="s">
        <v>136</v>
      </c>
      <c r="J15" s="20">
        <v>4.02E-2</v>
      </c>
    </row>
    <row r="16" spans="1:16" x14ac:dyDescent="0.2">
      <c r="B16" s="5">
        <v>4</v>
      </c>
      <c r="C16" s="5">
        <v>343</v>
      </c>
      <c r="D16" s="5">
        <v>1</v>
      </c>
      <c r="E16" s="5">
        <v>1</v>
      </c>
      <c r="F16" s="5"/>
      <c r="G16" s="5">
        <v>80</v>
      </c>
      <c r="H16" s="5">
        <v>1</v>
      </c>
      <c r="I16" s="5">
        <v>1</v>
      </c>
      <c r="J16" s="5"/>
    </row>
    <row r="17" spans="1:12" x14ac:dyDescent="0.2">
      <c r="A17" t="s">
        <v>137</v>
      </c>
      <c r="B17" s="5">
        <v>1</v>
      </c>
      <c r="C17" s="5">
        <v>553</v>
      </c>
      <c r="D17" s="5">
        <v>1.28</v>
      </c>
      <c r="E17" s="5" t="s">
        <v>138</v>
      </c>
      <c r="F17" s="20">
        <v>4.2000000000000002E-4</v>
      </c>
      <c r="G17" s="5">
        <v>117</v>
      </c>
      <c r="H17" s="5">
        <v>1.18</v>
      </c>
      <c r="I17" s="5" t="s">
        <v>139</v>
      </c>
      <c r="J17" s="20">
        <v>0.29299999999999998</v>
      </c>
    </row>
    <row r="18" spans="1:12" x14ac:dyDescent="0.2">
      <c r="B18" s="5">
        <v>2</v>
      </c>
      <c r="C18" s="5">
        <v>379</v>
      </c>
      <c r="D18" s="5">
        <v>1.02</v>
      </c>
      <c r="E18" s="5" t="s">
        <v>140</v>
      </c>
      <c r="F18" s="20">
        <v>0.76300000000000001</v>
      </c>
      <c r="G18" s="5">
        <v>82</v>
      </c>
      <c r="H18" s="5">
        <v>1.1000000000000001</v>
      </c>
      <c r="I18" s="5" t="s">
        <v>141</v>
      </c>
      <c r="J18" s="20">
        <v>0.55400000000000005</v>
      </c>
    </row>
    <row r="19" spans="1:12" x14ac:dyDescent="0.2">
      <c r="B19" s="5">
        <v>3</v>
      </c>
      <c r="C19" s="5">
        <v>363</v>
      </c>
      <c r="D19" s="5">
        <v>1.02</v>
      </c>
      <c r="E19" s="5" t="s">
        <v>140</v>
      </c>
      <c r="F19" s="20">
        <v>0.77700000000000002</v>
      </c>
      <c r="G19" s="5">
        <v>62</v>
      </c>
      <c r="H19" s="5">
        <v>0.9</v>
      </c>
      <c r="I19" s="5" t="s">
        <v>142</v>
      </c>
      <c r="J19" s="20">
        <v>0.56299999999999994</v>
      </c>
    </row>
    <row r="20" spans="1:12" x14ac:dyDescent="0.2">
      <c r="B20" s="5">
        <v>4</v>
      </c>
      <c r="C20" s="5">
        <v>365</v>
      </c>
      <c r="D20" s="5">
        <v>1</v>
      </c>
      <c r="E20" s="5">
        <v>1</v>
      </c>
      <c r="F20" s="5"/>
      <c r="G20" s="5">
        <v>75</v>
      </c>
      <c r="H20" s="5">
        <v>1</v>
      </c>
      <c r="I20" s="5">
        <v>1</v>
      </c>
      <c r="J20" s="5"/>
    </row>
    <row r="21" spans="1:12" x14ac:dyDescent="0.2">
      <c r="B21" s="5"/>
      <c r="C21" s="5"/>
      <c r="D21" s="5"/>
      <c r="E21" s="5"/>
      <c r="F21" s="5"/>
      <c r="G21" s="5"/>
      <c r="H21" s="5"/>
      <c r="I21" s="5"/>
      <c r="J21" s="5"/>
    </row>
    <row r="22" spans="1:12" ht="96" customHeight="1" x14ac:dyDescent="0.2">
      <c r="C22" s="58" t="s">
        <v>3809</v>
      </c>
      <c r="D22" s="58"/>
      <c r="E22" s="58"/>
      <c r="F22" s="58"/>
      <c r="G22" s="58"/>
      <c r="H22" s="58"/>
      <c r="I22" s="58"/>
      <c r="J22" s="58"/>
      <c r="K22" s="58"/>
      <c r="L22" s="58"/>
    </row>
    <row r="23" spans="1:12" ht="16" x14ac:dyDescent="0.2">
      <c r="B23" s="6"/>
      <c r="C23" s="17"/>
    </row>
  </sheetData>
  <mergeCells count="3">
    <mergeCell ref="C22:L22"/>
    <mergeCell ref="C3:F3"/>
    <mergeCell ref="G3:J3"/>
  </mergeCells>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0"/>
  <sheetViews>
    <sheetView workbookViewId="0"/>
  </sheetViews>
  <sheetFormatPr baseColWidth="10" defaultColWidth="8.83203125" defaultRowHeight="15" x14ac:dyDescent="0.2"/>
  <cols>
    <col min="2" max="2" width="11.33203125" customWidth="1"/>
    <col min="3" max="3" width="12.83203125" customWidth="1"/>
    <col min="4" max="5" width="11.1640625" customWidth="1"/>
    <col min="7" max="7" width="13.83203125" customWidth="1"/>
    <col min="10" max="10" width="13.5" customWidth="1"/>
  </cols>
  <sheetData>
    <row r="1" spans="1:10" ht="16" x14ac:dyDescent="0.2">
      <c r="A1" s="7" t="s">
        <v>3962</v>
      </c>
    </row>
    <row r="3" spans="1:10" x14ac:dyDescent="0.2">
      <c r="B3" s="59" t="s">
        <v>144</v>
      </c>
      <c r="C3" s="59"/>
      <c r="D3" s="59"/>
      <c r="E3" s="59" t="s">
        <v>145</v>
      </c>
      <c r="F3" s="59"/>
      <c r="G3" s="59"/>
      <c r="H3" s="59" t="s">
        <v>3899</v>
      </c>
      <c r="I3" s="59"/>
      <c r="J3" s="59"/>
    </row>
    <row r="4" spans="1:10" x14ac:dyDescent="0.2">
      <c r="B4" s="4" t="s">
        <v>114</v>
      </c>
      <c r="C4" s="4" t="s">
        <v>115</v>
      </c>
      <c r="D4" s="4" t="s">
        <v>36</v>
      </c>
      <c r="E4" s="4" t="s">
        <v>114</v>
      </c>
      <c r="F4" s="4" t="s">
        <v>115</v>
      </c>
      <c r="G4" s="4" t="s">
        <v>36</v>
      </c>
      <c r="H4" s="4" t="s">
        <v>114</v>
      </c>
      <c r="I4" s="4" t="s">
        <v>115</v>
      </c>
      <c r="J4" s="4" t="s">
        <v>36</v>
      </c>
    </row>
    <row r="5" spans="1:10" x14ac:dyDescent="0.2">
      <c r="A5" t="s">
        <v>116</v>
      </c>
      <c r="B5" s="5">
        <v>1.1000000000000001</v>
      </c>
      <c r="C5" s="5" t="s">
        <v>3753</v>
      </c>
      <c r="D5" s="20">
        <v>0.36599999999999999</v>
      </c>
      <c r="E5" s="5">
        <v>1.2</v>
      </c>
      <c r="F5" s="5" t="s">
        <v>3754</v>
      </c>
      <c r="G5" s="20">
        <v>0.39100000000000001</v>
      </c>
      <c r="H5" s="55">
        <v>0.804146350863708</v>
      </c>
      <c r="I5" s="5"/>
      <c r="J5" s="1">
        <v>0.86330451124557195</v>
      </c>
    </row>
    <row r="6" spans="1:10" x14ac:dyDescent="0.2">
      <c r="A6" t="s">
        <v>123</v>
      </c>
      <c r="B6" s="5">
        <v>1.08</v>
      </c>
      <c r="C6" s="5" t="s">
        <v>3755</v>
      </c>
      <c r="D6" s="20">
        <v>0.52700000000000002</v>
      </c>
      <c r="E6" s="5">
        <v>1.02</v>
      </c>
      <c r="F6" s="5" t="s">
        <v>3756</v>
      </c>
      <c r="G6" s="20">
        <v>0.92900000000000005</v>
      </c>
      <c r="H6" s="55">
        <v>1.2324648325157499</v>
      </c>
      <c r="I6" s="5"/>
      <c r="J6" s="1">
        <v>0.886776295802718</v>
      </c>
    </row>
    <row r="7" spans="1:10" x14ac:dyDescent="0.2">
      <c r="A7" t="s">
        <v>130</v>
      </c>
      <c r="B7" s="5">
        <v>1.02</v>
      </c>
      <c r="C7" s="5" t="s">
        <v>3757</v>
      </c>
      <c r="D7" s="20">
        <v>0.876</v>
      </c>
      <c r="E7" s="5">
        <v>0.92</v>
      </c>
      <c r="F7" s="5" t="s">
        <v>3758</v>
      </c>
      <c r="G7" s="20">
        <v>0.77500000000000002</v>
      </c>
      <c r="H7" s="55">
        <v>0.95445615827897901</v>
      </c>
      <c r="I7" s="5"/>
      <c r="J7" s="1">
        <v>0.97751847282131699</v>
      </c>
    </row>
    <row r="8" spans="1:10" x14ac:dyDescent="0.2">
      <c r="A8" t="s">
        <v>137</v>
      </c>
      <c r="B8" s="5">
        <v>0.9</v>
      </c>
      <c r="C8" s="5" t="s">
        <v>146</v>
      </c>
      <c r="D8" s="20">
        <v>0.51600000000000001</v>
      </c>
      <c r="E8" s="5">
        <v>0.78</v>
      </c>
      <c r="F8" s="5" t="s">
        <v>3759</v>
      </c>
      <c r="G8" s="20">
        <v>0.49099999999999999</v>
      </c>
      <c r="H8" s="55">
        <v>1.5741459869243899</v>
      </c>
      <c r="I8" s="5"/>
      <c r="J8" s="1">
        <v>0.82430458033166798</v>
      </c>
    </row>
    <row r="10" spans="1:10" ht="16" x14ac:dyDescent="0.2">
      <c r="B10" s="6"/>
    </row>
  </sheetData>
  <mergeCells count="3">
    <mergeCell ref="B3:D3"/>
    <mergeCell ref="E3:G3"/>
    <mergeCell ref="H3:J3"/>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L22"/>
  <sheetViews>
    <sheetView workbookViewId="0">
      <selection activeCell="P30" sqref="P30"/>
    </sheetView>
  </sheetViews>
  <sheetFormatPr baseColWidth="10" defaultColWidth="8.83203125" defaultRowHeight="15" x14ac:dyDescent="0.2"/>
  <sheetData>
    <row r="2" spans="1:12" ht="16" x14ac:dyDescent="0.2">
      <c r="A2" s="7" t="s">
        <v>3963</v>
      </c>
    </row>
    <row r="3" spans="1:12" x14ac:dyDescent="0.2">
      <c r="C3" s="59" t="s">
        <v>3760</v>
      </c>
      <c r="D3" s="59"/>
      <c r="E3" s="59"/>
      <c r="F3" s="59" t="s">
        <v>3761</v>
      </c>
      <c r="G3" s="59"/>
      <c r="H3" s="59"/>
      <c r="I3" s="59" t="s">
        <v>3900</v>
      </c>
      <c r="J3" s="59"/>
      <c r="K3" s="59"/>
    </row>
    <row r="4" spans="1:12" x14ac:dyDescent="0.2">
      <c r="B4" t="s">
        <v>143</v>
      </c>
      <c r="C4" s="4" t="s">
        <v>114</v>
      </c>
      <c r="D4" s="4" t="s">
        <v>115</v>
      </c>
      <c r="E4" s="4" t="s">
        <v>36</v>
      </c>
      <c r="F4" s="4" t="s">
        <v>114</v>
      </c>
      <c r="G4" s="4" t="s">
        <v>115</v>
      </c>
      <c r="H4" s="4" t="s">
        <v>36</v>
      </c>
      <c r="I4" s="4" t="s">
        <v>114</v>
      </c>
      <c r="J4" s="4" t="s">
        <v>115</v>
      </c>
      <c r="K4" s="4" t="s">
        <v>36</v>
      </c>
    </row>
    <row r="5" spans="1:12" x14ac:dyDescent="0.2">
      <c r="A5" t="s">
        <v>116</v>
      </c>
      <c r="B5">
        <v>1</v>
      </c>
      <c r="C5" s="5">
        <v>1.02</v>
      </c>
      <c r="D5" s="5" t="s">
        <v>147</v>
      </c>
      <c r="E5" s="20">
        <v>0.29899999999999999</v>
      </c>
      <c r="F5" s="5">
        <v>1.07</v>
      </c>
      <c r="G5" s="5" t="s">
        <v>148</v>
      </c>
      <c r="H5" s="20">
        <v>0.14399999999999999</v>
      </c>
      <c r="I5" s="55">
        <v>1.0201441555831099</v>
      </c>
      <c r="J5" t="s">
        <v>3902</v>
      </c>
      <c r="K5" s="1">
        <v>0.54503989738863301</v>
      </c>
      <c r="L5" s="1"/>
    </row>
    <row r="6" spans="1:12" x14ac:dyDescent="0.2">
      <c r="B6">
        <v>2</v>
      </c>
      <c r="C6" s="5">
        <v>1.02</v>
      </c>
      <c r="D6" s="5" t="s">
        <v>149</v>
      </c>
      <c r="E6" s="20">
        <v>0.26700000000000002</v>
      </c>
      <c r="F6" s="5">
        <v>1.03</v>
      </c>
      <c r="G6" s="5" t="s">
        <v>150</v>
      </c>
      <c r="H6" s="20">
        <v>0.48499999999999999</v>
      </c>
      <c r="I6" s="55">
        <v>1.0205053930258099</v>
      </c>
      <c r="J6" t="s">
        <v>3902</v>
      </c>
      <c r="K6" s="1">
        <v>0.53855400850927004</v>
      </c>
      <c r="L6" s="1"/>
    </row>
    <row r="7" spans="1:12" x14ac:dyDescent="0.2">
      <c r="B7">
        <v>3</v>
      </c>
      <c r="C7" s="5">
        <v>1.02</v>
      </c>
      <c r="D7" s="5" t="s">
        <v>147</v>
      </c>
      <c r="E7" s="20">
        <v>0.35599999999999998</v>
      </c>
      <c r="F7" s="5">
        <v>1.0900000000000001</v>
      </c>
      <c r="G7" s="5" t="s">
        <v>148</v>
      </c>
      <c r="H7" s="20">
        <v>0.111</v>
      </c>
      <c r="I7" s="55">
        <v>0.99366052434864505</v>
      </c>
      <c r="J7" t="s">
        <v>3903</v>
      </c>
      <c r="K7" s="1">
        <v>0.84797654739266903</v>
      </c>
      <c r="L7" s="1"/>
    </row>
    <row r="8" spans="1:12" x14ac:dyDescent="0.2">
      <c r="B8">
        <v>4</v>
      </c>
      <c r="C8" s="5">
        <v>1</v>
      </c>
      <c r="D8" s="5">
        <v>1</v>
      </c>
      <c r="E8" s="5"/>
      <c r="F8" s="5">
        <v>1</v>
      </c>
      <c r="G8" s="5">
        <v>1</v>
      </c>
      <c r="H8" s="5"/>
      <c r="I8">
        <v>1</v>
      </c>
      <c r="J8">
        <v>1</v>
      </c>
      <c r="K8" t="s">
        <v>3901</v>
      </c>
    </row>
    <row r="9" spans="1:12" x14ac:dyDescent="0.2">
      <c r="A9" t="s">
        <v>123</v>
      </c>
      <c r="B9">
        <v>1</v>
      </c>
      <c r="C9" s="5">
        <v>1.01</v>
      </c>
      <c r="D9" s="5" t="s">
        <v>151</v>
      </c>
      <c r="E9" s="20">
        <v>0.55800000000000005</v>
      </c>
      <c r="F9" s="5">
        <v>1.02</v>
      </c>
      <c r="G9" s="5" t="s">
        <v>152</v>
      </c>
      <c r="H9" s="20">
        <v>0.69899999999999995</v>
      </c>
      <c r="I9" s="55">
        <v>1.03787811560823</v>
      </c>
      <c r="J9" t="s">
        <v>3904</v>
      </c>
      <c r="K9" s="1">
        <v>0.26067448311490099</v>
      </c>
      <c r="L9" s="1"/>
    </row>
    <row r="10" spans="1:12" x14ac:dyDescent="0.2">
      <c r="B10">
        <v>2</v>
      </c>
      <c r="C10" s="5">
        <v>0.98</v>
      </c>
      <c r="D10" s="5" t="s">
        <v>153</v>
      </c>
      <c r="E10" s="20">
        <v>0.27300000000000002</v>
      </c>
      <c r="F10" s="5">
        <v>0.98</v>
      </c>
      <c r="G10" s="5" t="s">
        <v>154</v>
      </c>
      <c r="H10" s="20">
        <v>0.69799999999999995</v>
      </c>
      <c r="I10" s="55">
        <v>1.00505703568883</v>
      </c>
      <c r="J10" t="s">
        <v>3905</v>
      </c>
      <c r="K10" s="1">
        <v>0.87973377199789904</v>
      </c>
      <c r="L10" s="1"/>
    </row>
    <row r="11" spans="1:12" x14ac:dyDescent="0.2">
      <c r="B11">
        <v>3</v>
      </c>
      <c r="C11" s="5">
        <v>1.01</v>
      </c>
      <c r="D11" s="5" t="s">
        <v>151</v>
      </c>
      <c r="E11" s="20">
        <v>0.52500000000000002</v>
      </c>
      <c r="F11" s="5">
        <v>1.01</v>
      </c>
      <c r="G11" s="5" t="s">
        <v>155</v>
      </c>
      <c r="H11" s="20">
        <v>0.75700000000000001</v>
      </c>
      <c r="I11" s="55">
        <v>1.04849143254185</v>
      </c>
      <c r="J11" t="s">
        <v>3906</v>
      </c>
      <c r="K11" s="1">
        <v>0.151445878524784</v>
      </c>
      <c r="L11" s="1"/>
    </row>
    <row r="12" spans="1:12" x14ac:dyDescent="0.2">
      <c r="B12">
        <v>4</v>
      </c>
      <c r="C12" s="5">
        <v>1</v>
      </c>
      <c r="D12" s="5">
        <v>1</v>
      </c>
      <c r="E12" s="5"/>
      <c r="F12" s="5">
        <v>1</v>
      </c>
      <c r="G12" s="5">
        <v>1</v>
      </c>
      <c r="H12" s="5"/>
      <c r="I12">
        <v>1</v>
      </c>
      <c r="J12">
        <v>1</v>
      </c>
      <c r="K12" t="s">
        <v>3901</v>
      </c>
    </row>
    <row r="13" spans="1:12" x14ac:dyDescent="0.2">
      <c r="A13" t="s">
        <v>130</v>
      </c>
      <c r="B13">
        <v>1</v>
      </c>
      <c r="C13" s="5">
        <v>0.99</v>
      </c>
      <c r="D13" s="5" t="s">
        <v>156</v>
      </c>
      <c r="E13" s="20">
        <v>0.55400000000000005</v>
      </c>
      <c r="F13" s="5">
        <v>0.96</v>
      </c>
      <c r="G13" s="5" t="s">
        <v>157</v>
      </c>
      <c r="H13" s="20">
        <v>0.442</v>
      </c>
      <c r="I13" s="55">
        <v>1.0157591498984799</v>
      </c>
      <c r="J13" t="s">
        <v>3907</v>
      </c>
      <c r="K13" s="1">
        <v>0.63623470359256795</v>
      </c>
      <c r="L13" s="1"/>
    </row>
    <row r="14" spans="1:12" x14ac:dyDescent="0.2">
      <c r="B14">
        <v>2</v>
      </c>
      <c r="C14" s="5">
        <v>0.99</v>
      </c>
      <c r="D14" s="5" t="s">
        <v>156</v>
      </c>
      <c r="E14" s="20">
        <v>0.70799999999999996</v>
      </c>
      <c r="F14" s="5">
        <v>0.99</v>
      </c>
      <c r="G14" s="5" t="s">
        <v>158</v>
      </c>
      <c r="H14" s="20">
        <v>0.89500000000000002</v>
      </c>
      <c r="I14" s="55">
        <v>1.00946945802152</v>
      </c>
      <c r="J14" t="s">
        <v>3907</v>
      </c>
      <c r="K14" s="1">
        <v>0.77631683903640103</v>
      </c>
      <c r="L14" s="1"/>
    </row>
    <row r="15" spans="1:12" x14ac:dyDescent="0.2">
      <c r="B15">
        <v>3</v>
      </c>
      <c r="C15" s="5">
        <v>0.99</v>
      </c>
      <c r="D15" s="5" t="s">
        <v>159</v>
      </c>
      <c r="E15" s="20">
        <v>0.77400000000000002</v>
      </c>
      <c r="F15" s="5">
        <v>0.91</v>
      </c>
      <c r="G15" s="5" t="s">
        <v>160</v>
      </c>
      <c r="H15" s="20">
        <v>0.435</v>
      </c>
      <c r="I15" s="55">
        <v>1.02620792494889</v>
      </c>
      <c r="J15" t="s">
        <v>3908</v>
      </c>
      <c r="K15" s="1">
        <v>0.433660697909033</v>
      </c>
      <c r="L15" s="1"/>
    </row>
    <row r="16" spans="1:12" x14ac:dyDescent="0.2">
      <c r="B16">
        <v>4</v>
      </c>
      <c r="C16" s="5">
        <v>1</v>
      </c>
      <c r="D16" s="5">
        <v>1</v>
      </c>
      <c r="E16" s="5"/>
      <c r="F16" s="5">
        <v>1</v>
      </c>
      <c r="G16" s="5">
        <v>1</v>
      </c>
      <c r="H16" s="5"/>
      <c r="I16">
        <v>1</v>
      </c>
      <c r="J16">
        <v>1</v>
      </c>
      <c r="K16" t="s">
        <v>3901</v>
      </c>
    </row>
    <row r="17" spans="1:12" x14ac:dyDescent="0.2">
      <c r="A17" t="s">
        <v>137</v>
      </c>
      <c r="B17">
        <v>1</v>
      </c>
      <c r="C17" s="5">
        <v>0.97</v>
      </c>
      <c r="D17" s="5" t="s">
        <v>161</v>
      </c>
      <c r="E17" s="20">
        <v>0.17899999999999999</v>
      </c>
      <c r="F17" s="5">
        <v>0.96</v>
      </c>
      <c r="G17" s="5" t="s">
        <v>157</v>
      </c>
      <c r="H17" s="20">
        <v>0.434</v>
      </c>
      <c r="I17" s="55">
        <v>0.95291368843789903</v>
      </c>
      <c r="J17" t="s">
        <v>3909</v>
      </c>
      <c r="K17" s="1">
        <v>0.135438804127721</v>
      </c>
      <c r="L17" s="1"/>
    </row>
    <row r="18" spans="1:12" x14ac:dyDescent="0.2">
      <c r="B18">
        <v>2</v>
      </c>
      <c r="C18" s="5">
        <v>0.98</v>
      </c>
      <c r="D18" s="5" t="s">
        <v>162</v>
      </c>
      <c r="E18" s="20">
        <v>0.42299999999999999</v>
      </c>
      <c r="F18" s="5">
        <v>0.97</v>
      </c>
      <c r="G18" s="5" t="s">
        <v>163</v>
      </c>
      <c r="H18" s="20">
        <v>0.57899999999999996</v>
      </c>
      <c r="I18" s="55">
        <v>1.0344702703095201</v>
      </c>
      <c r="J18" t="s">
        <v>3910</v>
      </c>
      <c r="K18" s="1">
        <v>0.31106522892525601</v>
      </c>
      <c r="L18" s="1"/>
    </row>
    <row r="19" spans="1:12" x14ac:dyDescent="0.2">
      <c r="B19">
        <v>3</v>
      </c>
      <c r="C19" s="5">
        <v>0.99</v>
      </c>
      <c r="D19" s="5" t="s">
        <v>156</v>
      </c>
      <c r="E19" s="20">
        <v>0.496</v>
      </c>
      <c r="F19" s="5">
        <v>1.01</v>
      </c>
      <c r="G19" s="5" t="s">
        <v>164</v>
      </c>
      <c r="H19" s="20">
        <v>0.84599999999999997</v>
      </c>
      <c r="I19" s="55">
        <v>0.97026775666149601</v>
      </c>
      <c r="J19" t="s">
        <v>3911</v>
      </c>
      <c r="K19" s="1">
        <v>0.36179708602178401</v>
      </c>
      <c r="L19" s="1"/>
    </row>
    <row r="20" spans="1:12" x14ac:dyDescent="0.2">
      <c r="B20">
        <v>4</v>
      </c>
      <c r="C20" s="5">
        <v>1</v>
      </c>
      <c r="D20" s="5">
        <v>1</v>
      </c>
      <c r="E20" s="5"/>
      <c r="F20" s="5">
        <v>1</v>
      </c>
      <c r="G20" s="5">
        <v>1</v>
      </c>
      <c r="H20" s="5"/>
      <c r="I20">
        <v>1</v>
      </c>
      <c r="J20">
        <v>1</v>
      </c>
    </row>
    <row r="22" spans="1:12" ht="16" x14ac:dyDescent="0.2">
      <c r="B22" s="6"/>
    </row>
  </sheetData>
  <mergeCells count="3">
    <mergeCell ref="C3:E3"/>
    <mergeCell ref="F3:H3"/>
    <mergeCell ref="I3:K3"/>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321"/>
  <sheetViews>
    <sheetView workbookViewId="0"/>
  </sheetViews>
  <sheetFormatPr baseColWidth="10" defaultColWidth="8.83203125" defaultRowHeight="15" x14ac:dyDescent="0.2"/>
  <cols>
    <col min="3" max="4" width="13.1640625" customWidth="1"/>
    <col min="6" max="6" width="16.83203125" customWidth="1"/>
    <col min="10" max="10" width="11.33203125" customWidth="1"/>
    <col min="13" max="13" width="35.5" customWidth="1"/>
    <col min="14" max="14" width="28.33203125" style="22" customWidth="1"/>
    <col min="15" max="15" width="16" customWidth="1"/>
    <col min="16" max="16" width="71.83203125" customWidth="1"/>
  </cols>
  <sheetData>
    <row r="1" spans="1:16" s="2" customFormat="1" x14ac:dyDescent="0.2">
      <c r="A1" s="2" t="s">
        <v>3964</v>
      </c>
      <c r="N1" s="21"/>
    </row>
    <row r="3" spans="1:16" x14ac:dyDescent="0.2">
      <c r="A3" s="10" t="s">
        <v>166</v>
      </c>
      <c r="B3" s="10" t="s">
        <v>167</v>
      </c>
      <c r="C3" s="10" t="s">
        <v>168</v>
      </c>
      <c r="D3" s="10" t="s">
        <v>169</v>
      </c>
      <c r="E3" s="10" t="s">
        <v>170</v>
      </c>
      <c r="F3" s="10" t="s">
        <v>171</v>
      </c>
      <c r="G3" s="10" t="s">
        <v>1256</v>
      </c>
      <c r="H3" s="10" t="s">
        <v>172</v>
      </c>
      <c r="I3" s="10" t="s">
        <v>173</v>
      </c>
      <c r="J3" s="10" t="s">
        <v>174</v>
      </c>
      <c r="K3" s="10" t="s">
        <v>1257</v>
      </c>
      <c r="L3" s="11" t="s">
        <v>1258</v>
      </c>
      <c r="M3" s="10" t="s">
        <v>175</v>
      </c>
      <c r="N3" s="10" t="s">
        <v>176</v>
      </c>
      <c r="O3" s="10" t="s">
        <v>1259</v>
      </c>
      <c r="P3" s="10" t="s">
        <v>1260</v>
      </c>
    </row>
    <row r="4" spans="1:16" x14ac:dyDescent="0.2">
      <c r="A4" t="s">
        <v>1261</v>
      </c>
      <c r="B4">
        <v>1</v>
      </c>
      <c r="C4" s="3" t="s">
        <v>3</v>
      </c>
      <c r="D4" s="3" t="s">
        <v>3</v>
      </c>
      <c r="E4" t="s">
        <v>1261</v>
      </c>
      <c r="F4">
        <v>45003255</v>
      </c>
      <c r="G4" t="s">
        <v>1208</v>
      </c>
      <c r="H4" s="13">
        <v>1</v>
      </c>
      <c r="I4" t="s">
        <v>177</v>
      </c>
      <c r="J4" t="s">
        <v>1262</v>
      </c>
      <c r="K4" t="s">
        <v>5</v>
      </c>
      <c r="L4" s="13">
        <v>0.29470000000000002</v>
      </c>
      <c r="M4" t="s">
        <v>1263</v>
      </c>
      <c r="N4" s="22" t="s">
        <v>178</v>
      </c>
      <c r="O4" t="s">
        <v>1264</v>
      </c>
      <c r="P4" t="s">
        <v>1265</v>
      </c>
    </row>
    <row r="5" spans="1:16" x14ac:dyDescent="0.2">
      <c r="A5" t="s">
        <v>1266</v>
      </c>
      <c r="B5">
        <v>1</v>
      </c>
      <c r="C5" t="s">
        <v>3</v>
      </c>
      <c r="D5" t="s">
        <v>179</v>
      </c>
      <c r="E5" t="s">
        <v>1261</v>
      </c>
      <c r="F5">
        <v>45006764</v>
      </c>
      <c r="G5" t="s">
        <v>1246</v>
      </c>
      <c r="H5" s="13">
        <v>0.99502500000000005</v>
      </c>
      <c r="I5" t="s">
        <v>177</v>
      </c>
      <c r="J5" t="s">
        <v>1267</v>
      </c>
      <c r="K5" t="s">
        <v>6</v>
      </c>
      <c r="L5" s="13">
        <v>0.3019</v>
      </c>
      <c r="M5" t="s">
        <v>1263</v>
      </c>
      <c r="N5" s="22" t="s">
        <v>178</v>
      </c>
      <c r="O5" t="s">
        <v>1264</v>
      </c>
      <c r="P5" t="s">
        <v>1265</v>
      </c>
    </row>
    <row r="6" spans="1:16" x14ac:dyDescent="0.2">
      <c r="A6" t="s">
        <v>1268</v>
      </c>
      <c r="B6">
        <v>1</v>
      </c>
      <c r="C6" t="s">
        <v>3</v>
      </c>
      <c r="D6" t="s">
        <v>180</v>
      </c>
      <c r="E6" t="s">
        <v>1261</v>
      </c>
      <c r="F6">
        <v>45012273</v>
      </c>
      <c r="G6" t="s">
        <v>1226</v>
      </c>
      <c r="H6" s="13">
        <v>0.86165800000000004</v>
      </c>
      <c r="I6" t="s">
        <v>177</v>
      </c>
      <c r="J6" t="s">
        <v>1269</v>
      </c>
      <c r="K6" t="s">
        <v>6</v>
      </c>
      <c r="L6" s="13">
        <v>0.38879999999999998</v>
      </c>
      <c r="M6" t="s">
        <v>1263</v>
      </c>
      <c r="N6" s="22" t="s">
        <v>178</v>
      </c>
      <c r="O6" t="s">
        <v>1264</v>
      </c>
      <c r="P6" t="s">
        <v>1270</v>
      </c>
    </row>
    <row r="7" spans="1:16" x14ac:dyDescent="0.2">
      <c r="A7" t="s">
        <v>1271</v>
      </c>
      <c r="B7">
        <v>1</v>
      </c>
      <c r="C7" t="s">
        <v>3</v>
      </c>
      <c r="D7" t="s">
        <v>181</v>
      </c>
      <c r="E7" t="s">
        <v>1261</v>
      </c>
      <c r="F7">
        <v>45018304</v>
      </c>
      <c r="G7" t="s">
        <v>1211</v>
      </c>
      <c r="H7" s="13">
        <v>0.78611699999999995</v>
      </c>
      <c r="I7" t="s">
        <v>177</v>
      </c>
      <c r="J7" t="s">
        <v>1272</v>
      </c>
      <c r="K7" t="s">
        <v>13</v>
      </c>
      <c r="L7" s="13">
        <v>0.27500000000000002</v>
      </c>
      <c r="M7" t="s">
        <v>1263</v>
      </c>
      <c r="N7" s="22" t="s">
        <v>178</v>
      </c>
      <c r="O7" t="s">
        <v>1264</v>
      </c>
      <c r="P7" t="s">
        <v>1265</v>
      </c>
    </row>
    <row r="8" spans="1:16" x14ac:dyDescent="0.2">
      <c r="A8" t="s">
        <v>1273</v>
      </c>
      <c r="B8">
        <v>1</v>
      </c>
      <c r="C8" t="s">
        <v>3</v>
      </c>
      <c r="D8" t="s">
        <v>182</v>
      </c>
      <c r="E8" t="s">
        <v>1261</v>
      </c>
      <c r="F8">
        <v>45005996</v>
      </c>
      <c r="G8" t="s">
        <v>1203</v>
      </c>
      <c r="H8" s="13">
        <v>0.58229200000000003</v>
      </c>
      <c r="I8" t="s">
        <v>177</v>
      </c>
      <c r="J8" t="s">
        <v>1274</v>
      </c>
      <c r="K8" t="s">
        <v>13</v>
      </c>
      <c r="L8" s="13">
        <v>0.25359999999999999</v>
      </c>
      <c r="M8" t="s">
        <v>1263</v>
      </c>
      <c r="N8" s="22" t="s">
        <v>178</v>
      </c>
      <c r="O8" t="s">
        <v>1264</v>
      </c>
      <c r="P8" t="s">
        <v>183</v>
      </c>
    </row>
    <row r="9" spans="1:16" x14ac:dyDescent="0.2">
      <c r="A9" t="s">
        <v>1275</v>
      </c>
      <c r="B9">
        <v>1</v>
      </c>
      <c r="C9" t="s">
        <v>3</v>
      </c>
      <c r="D9" t="s">
        <v>1276</v>
      </c>
      <c r="E9" t="s">
        <v>1261</v>
      </c>
      <c r="F9">
        <v>45013415</v>
      </c>
      <c r="G9" t="s">
        <v>1208</v>
      </c>
      <c r="H9" s="13">
        <v>0.51513200000000003</v>
      </c>
      <c r="I9" t="s">
        <v>177</v>
      </c>
      <c r="J9" t="s">
        <v>1277</v>
      </c>
      <c r="K9" t="s">
        <v>5</v>
      </c>
      <c r="L9" s="13">
        <v>0.40620000000000001</v>
      </c>
      <c r="M9" t="s">
        <v>1263</v>
      </c>
      <c r="N9" s="22" t="s">
        <v>178</v>
      </c>
      <c r="O9" t="s">
        <v>1264</v>
      </c>
      <c r="P9" t="s">
        <v>1265</v>
      </c>
    </row>
    <row r="10" spans="1:16" x14ac:dyDescent="0.2">
      <c r="A10" t="s">
        <v>1278</v>
      </c>
      <c r="B10">
        <v>1</v>
      </c>
      <c r="C10" t="s">
        <v>3</v>
      </c>
      <c r="D10" t="s">
        <v>1279</v>
      </c>
      <c r="E10" t="s">
        <v>1261</v>
      </c>
      <c r="F10">
        <v>45006000</v>
      </c>
      <c r="G10" t="s">
        <v>1208</v>
      </c>
      <c r="H10" s="13">
        <v>0.51266599999999996</v>
      </c>
      <c r="I10" t="s">
        <v>177</v>
      </c>
      <c r="J10" t="s">
        <v>1280</v>
      </c>
      <c r="K10" t="s">
        <v>6</v>
      </c>
      <c r="L10" s="13">
        <v>0.47739999999999999</v>
      </c>
      <c r="M10" t="s">
        <v>1263</v>
      </c>
      <c r="N10" s="22" t="s">
        <v>178</v>
      </c>
      <c r="O10" t="s">
        <v>1264</v>
      </c>
      <c r="P10" t="s">
        <v>1265</v>
      </c>
    </row>
    <row r="11" spans="1:16" x14ac:dyDescent="0.2">
      <c r="A11" t="s">
        <v>1281</v>
      </c>
      <c r="B11">
        <v>2</v>
      </c>
      <c r="C11" s="3" t="s">
        <v>7</v>
      </c>
      <c r="D11" s="3" t="s">
        <v>7</v>
      </c>
      <c r="E11" t="s">
        <v>1268</v>
      </c>
      <c r="F11">
        <v>179172979</v>
      </c>
      <c r="G11" t="s">
        <v>1243</v>
      </c>
      <c r="H11" s="13">
        <v>1</v>
      </c>
      <c r="I11" t="s">
        <v>184</v>
      </c>
      <c r="J11" t="s">
        <v>1282</v>
      </c>
      <c r="K11" t="s">
        <v>5</v>
      </c>
      <c r="L11" s="13">
        <v>0.2646</v>
      </c>
      <c r="M11" t="s">
        <v>1283</v>
      </c>
      <c r="N11" s="22" t="s">
        <v>1265</v>
      </c>
      <c r="O11" t="s">
        <v>1265</v>
      </c>
      <c r="P11" t="s">
        <v>1284</v>
      </c>
    </row>
    <row r="12" spans="1:16" x14ac:dyDescent="0.2">
      <c r="A12" t="s">
        <v>1285</v>
      </c>
      <c r="B12">
        <v>2</v>
      </c>
      <c r="C12" t="s">
        <v>7</v>
      </c>
      <c r="D12" t="s">
        <v>185</v>
      </c>
      <c r="E12" t="s">
        <v>1268</v>
      </c>
      <c r="F12">
        <v>179173224</v>
      </c>
      <c r="G12" t="s">
        <v>1217</v>
      </c>
      <c r="H12" s="13">
        <v>0.99309099999999995</v>
      </c>
      <c r="I12" t="s">
        <v>184</v>
      </c>
      <c r="J12" t="s">
        <v>1286</v>
      </c>
      <c r="K12" t="s">
        <v>5</v>
      </c>
      <c r="L12" s="13">
        <v>0.27060000000000001</v>
      </c>
      <c r="M12" t="s">
        <v>1283</v>
      </c>
      <c r="N12" s="22" t="s">
        <v>1265</v>
      </c>
      <c r="O12" t="s">
        <v>1265</v>
      </c>
      <c r="P12" t="s">
        <v>1265</v>
      </c>
    </row>
    <row r="13" spans="1:16" x14ac:dyDescent="0.2">
      <c r="A13" t="s">
        <v>1287</v>
      </c>
      <c r="B13">
        <v>2</v>
      </c>
      <c r="C13" t="s">
        <v>7</v>
      </c>
      <c r="D13" t="s">
        <v>186</v>
      </c>
      <c r="E13" t="s">
        <v>1268</v>
      </c>
      <c r="F13">
        <v>179172593</v>
      </c>
      <c r="G13" t="s">
        <v>1203</v>
      </c>
      <c r="H13" s="13">
        <v>0.98619999999999997</v>
      </c>
      <c r="I13" t="s">
        <v>184</v>
      </c>
      <c r="J13" t="s">
        <v>1288</v>
      </c>
      <c r="K13" t="s">
        <v>8</v>
      </c>
      <c r="L13" s="13">
        <v>0.2782</v>
      </c>
      <c r="M13" t="s">
        <v>1283</v>
      </c>
      <c r="N13" s="22" t="s">
        <v>1265</v>
      </c>
      <c r="O13" t="s">
        <v>1265</v>
      </c>
      <c r="P13" t="s">
        <v>1265</v>
      </c>
    </row>
    <row r="14" spans="1:16" x14ac:dyDescent="0.2">
      <c r="A14" t="s">
        <v>1289</v>
      </c>
      <c r="B14">
        <v>2</v>
      </c>
      <c r="C14" t="s">
        <v>7</v>
      </c>
      <c r="D14" t="s">
        <v>187</v>
      </c>
      <c r="E14" t="s">
        <v>1268</v>
      </c>
      <c r="F14">
        <v>179169230</v>
      </c>
      <c r="G14" t="s">
        <v>9</v>
      </c>
      <c r="H14" s="13">
        <v>0.97938700000000001</v>
      </c>
      <c r="I14" t="s">
        <v>184</v>
      </c>
      <c r="J14" t="s">
        <v>1290</v>
      </c>
      <c r="K14" t="s">
        <v>8</v>
      </c>
      <c r="L14" s="13">
        <v>0.29149999999999998</v>
      </c>
      <c r="M14" t="s">
        <v>1291</v>
      </c>
      <c r="N14" s="22" t="s">
        <v>195</v>
      </c>
      <c r="O14" t="s">
        <v>1292</v>
      </c>
      <c r="P14" t="s">
        <v>188</v>
      </c>
    </row>
    <row r="15" spans="1:16" x14ac:dyDescent="0.2">
      <c r="A15" t="s">
        <v>1293</v>
      </c>
      <c r="B15">
        <v>2</v>
      </c>
      <c r="C15" t="s">
        <v>7</v>
      </c>
      <c r="D15" t="s">
        <v>189</v>
      </c>
      <c r="E15" t="s">
        <v>1268</v>
      </c>
      <c r="F15">
        <v>179173969</v>
      </c>
      <c r="G15" t="s">
        <v>1294</v>
      </c>
      <c r="H15" s="13">
        <v>0.64923900000000001</v>
      </c>
      <c r="I15" t="s">
        <v>184</v>
      </c>
      <c r="J15" t="s">
        <v>1295</v>
      </c>
      <c r="K15" t="s">
        <v>5</v>
      </c>
      <c r="L15" s="13">
        <v>0.13539999999999999</v>
      </c>
      <c r="M15" t="s">
        <v>1283</v>
      </c>
      <c r="N15" s="22" t="s">
        <v>1265</v>
      </c>
      <c r="O15" t="s">
        <v>1265</v>
      </c>
      <c r="P15" t="s">
        <v>1265</v>
      </c>
    </row>
    <row r="16" spans="1:16" x14ac:dyDescent="0.2">
      <c r="A16" t="s">
        <v>1296</v>
      </c>
      <c r="B16">
        <v>2</v>
      </c>
      <c r="C16" t="s">
        <v>7</v>
      </c>
      <c r="D16" t="s">
        <v>190</v>
      </c>
      <c r="E16" t="s">
        <v>1268</v>
      </c>
      <c r="F16">
        <v>179173620</v>
      </c>
      <c r="G16" t="s">
        <v>1226</v>
      </c>
      <c r="H16" s="13">
        <v>0.64923900000000001</v>
      </c>
      <c r="I16" t="s">
        <v>184</v>
      </c>
      <c r="J16" t="s">
        <v>1295</v>
      </c>
      <c r="K16" t="s">
        <v>13</v>
      </c>
      <c r="L16" s="13">
        <v>0.1356</v>
      </c>
      <c r="M16" t="s">
        <v>1283</v>
      </c>
      <c r="N16" s="22" t="s">
        <v>1265</v>
      </c>
      <c r="O16" t="s">
        <v>1265</v>
      </c>
      <c r="P16" t="s">
        <v>1265</v>
      </c>
    </row>
    <row r="17" spans="1:16" x14ac:dyDescent="0.2">
      <c r="A17" t="s">
        <v>1297</v>
      </c>
      <c r="B17">
        <v>2</v>
      </c>
      <c r="C17" t="s">
        <v>7</v>
      </c>
      <c r="D17" t="s">
        <v>191</v>
      </c>
      <c r="E17" t="s">
        <v>1268</v>
      </c>
      <c r="F17">
        <v>179171224</v>
      </c>
      <c r="G17" t="s">
        <v>1208</v>
      </c>
      <c r="H17" s="13">
        <v>0.64923900000000001</v>
      </c>
      <c r="I17" t="s">
        <v>184</v>
      </c>
      <c r="J17" t="s">
        <v>1298</v>
      </c>
      <c r="K17" t="s">
        <v>6</v>
      </c>
      <c r="L17" s="13">
        <v>0.1386</v>
      </c>
      <c r="M17" t="s">
        <v>1283</v>
      </c>
      <c r="N17" s="22" t="s">
        <v>1265</v>
      </c>
      <c r="O17" t="s">
        <v>1265</v>
      </c>
      <c r="P17" t="s">
        <v>1265</v>
      </c>
    </row>
    <row r="18" spans="1:16" x14ac:dyDescent="0.2">
      <c r="A18" t="s">
        <v>1299</v>
      </c>
      <c r="B18">
        <v>2</v>
      </c>
      <c r="C18" t="s">
        <v>7</v>
      </c>
      <c r="D18" t="s">
        <v>192</v>
      </c>
      <c r="E18" t="s">
        <v>1268</v>
      </c>
      <c r="F18">
        <v>179170494</v>
      </c>
      <c r="G18" t="s">
        <v>1208</v>
      </c>
      <c r="H18" s="13">
        <v>0.64168700000000001</v>
      </c>
      <c r="I18" t="s">
        <v>184</v>
      </c>
      <c r="J18" t="s">
        <v>1300</v>
      </c>
      <c r="K18" t="s">
        <v>5</v>
      </c>
      <c r="L18" s="13">
        <v>0.1368</v>
      </c>
      <c r="M18" t="s">
        <v>1283</v>
      </c>
      <c r="N18" s="22" t="s">
        <v>1265</v>
      </c>
      <c r="O18" t="s">
        <v>1265</v>
      </c>
      <c r="P18" t="s">
        <v>193</v>
      </c>
    </row>
    <row r="19" spans="1:16" x14ac:dyDescent="0.2">
      <c r="A19" t="s">
        <v>1301</v>
      </c>
      <c r="B19">
        <v>2</v>
      </c>
      <c r="C19" t="s">
        <v>7</v>
      </c>
      <c r="D19" t="s">
        <v>194</v>
      </c>
      <c r="E19" t="s">
        <v>1268</v>
      </c>
      <c r="F19">
        <v>179168462</v>
      </c>
      <c r="G19" t="s">
        <v>11</v>
      </c>
      <c r="H19" s="13">
        <v>0.64168700000000001</v>
      </c>
      <c r="I19" t="s">
        <v>184</v>
      </c>
      <c r="J19" t="s">
        <v>1302</v>
      </c>
      <c r="K19" t="s">
        <v>5</v>
      </c>
      <c r="L19" s="13">
        <v>0.14219999999999999</v>
      </c>
      <c r="M19" t="s">
        <v>1263</v>
      </c>
      <c r="N19" s="22" t="s">
        <v>195</v>
      </c>
      <c r="O19" t="s">
        <v>1292</v>
      </c>
      <c r="P19" t="s">
        <v>193</v>
      </c>
    </row>
    <row r="20" spans="1:16" x14ac:dyDescent="0.2">
      <c r="A20" t="s">
        <v>1303</v>
      </c>
      <c r="B20">
        <v>2</v>
      </c>
      <c r="C20" t="s">
        <v>7</v>
      </c>
      <c r="D20" t="s">
        <v>196</v>
      </c>
      <c r="E20" t="s">
        <v>1268</v>
      </c>
      <c r="F20">
        <v>179170657</v>
      </c>
      <c r="G20" t="s">
        <v>9</v>
      </c>
      <c r="H20" s="13">
        <v>0.599248</v>
      </c>
      <c r="I20" t="s">
        <v>184</v>
      </c>
      <c r="J20" t="s">
        <v>1300</v>
      </c>
      <c r="K20" t="s">
        <v>8</v>
      </c>
      <c r="L20" s="13">
        <v>4.2700000000000002E-2</v>
      </c>
      <c r="M20" t="s">
        <v>1283</v>
      </c>
      <c r="N20" s="22" t="s">
        <v>1265</v>
      </c>
      <c r="O20" t="s">
        <v>1265</v>
      </c>
      <c r="P20" t="s">
        <v>1265</v>
      </c>
    </row>
    <row r="21" spans="1:16" x14ac:dyDescent="0.2">
      <c r="A21" t="s">
        <v>1304</v>
      </c>
      <c r="B21">
        <v>3</v>
      </c>
      <c r="C21" s="3" t="s">
        <v>10</v>
      </c>
      <c r="D21" s="3" t="s">
        <v>10</v>
      </c>
      <c r="E21" t="s">
        <v>1268</v>
      </c>
      <c r="F21">
        <v>191413314</v>
      </c>
      <c r="G21" t="s">
        <v>1208</v>
      </c>
      <c r="H21" s="13">
        <v>1</v>
      </c>
      <c r="I21" t="s">
        <v>197</v>
      </c>
      <c r="J21" t="s">
        <v>1305</v>
      </c>
      <c r="K21" t="s">
        <v>6</v>
      </c>
      <c r="L21" s="13">
        <v>0.37040000000000001</v>
      </c>
      <c r="M21" t="s">
        <v>1306</v>
      </c>
      <c r="N21" s="22" t="s">
        <v>1265</v>
      </c>
      <c r="O21" t="s">
        <v>1265</v>
      </c>
      <c r="P21" t="s">
        <v>1265</v>
      </c>
    </row>
    <row r="22" spans="1:16" x14ac:dyDescent="0.2">
      <c r="A22" t="s">
        <v>1307</v>
      </c>
      <c r="B22">
        <v>3</v>
      </c>
      <c r="C22" t="s">
        <v>10</v>
      </c>
      <c r="D22" t="s">
        <v>202</v>
      </c>
      <c r="E22" t="s">
        <v>1268</v>
      </c>
      <c r="F22">
        <v>191412597</v>
      </c>
      <c r="G22" t="s">
        <v>1203</v>
      </c>
      <c r="H22" s="13">
        <v>0.64691600000000005</v>
      </c>
      <c r="I22" t="s">
        <v>197</v>
      </c>
      <c r="J22" t="s">
        <v>1308</v>
      </c>
      <c r="K22" t="s">
        <v>8</v>
      </c>
      <c r="L22" s="13">
        <v>0.45810000000000001</v>
      </c>
      <c r="M22" t="s">
        <v>1306</v>
      </c>
      <c r="N22" s="22" t="s">
        <v>1265</v>
      </c>
      <c r="O22" t="s">
        <v>1265</v>
      </c>
      <c r="P22" t="s">
        <v>1265</v>
      </c>
    </row>
    <row r="23" spans="1:16" x14ac:dyDescent="0.2">
      <c r="A23" t="s">
        <v>1309</v>
      </c>
      <c r="B23">
        <v>3</v>
      </c>
      <c r="C23" t="s">
        <v>10</v>
      </c>
      <c r="D23" t="s">
        <v>198</v>
      </c>
      <c r="E23" t="s">
        <v>1268</v>
      </c>
      <c r="F23">
        <v>191398966</v>
      </c>
      <c r="G23" t="s">
        <v>1246</v>
      </c>
      <c r="H23" s="13">
        <v>0.64609899999999998</v>
      </c>
      <c r="I23" t="s">
        <v>197</v>
      </c>
      <c r="J23" t="s">
        <v>1310</v>
      </c>
      <c r="K23" t="s">
        <v>6</v>
      </c>
      <c r="L23" s="13">
        <v>0.28989999999999999</v>
      </c>
      <c r="M23" t="s">
        <v>1306</v>
      </c>
      <c r="N23" s="22" t="s">
        <v>1265</v>
      </c>
      <c r="O23" t="s">
        <v>1265</v>
      </c>
      <c r="P23" t="s">
        <v>1265</v>
      </c>
    </row>
    <row r="24" spans="1:16" x14ac:dyDescent="0.2">
      <c r="A24" t="s">
        <v>1311</v>
      </c>
      <c r="B24">
        <v>3</v>
      </c>
      <c r="C24" t="s">
        <v>10</v>
      </c>
      <c r="D24" t="s">
        <v>199</v>
      </c>
      <c r="E24" t="s">
        <v>1268</v>
      </c>
      <c r="F24">
        <v>191397833</v>
      </c>
      <c r="G24" t="s">
        <v>1214</v>
      </c>
      <c r="H24" s="13">
        <v>0.64326099999999997</v>
      </c>
      <c r="I24" t="s">
        <v>197</v>
      </c>
      <c r="J24" t="s">
        <v>1312</v>
      </c>
      <c r="K24" t="s">
        <v>6</v>
      </c>
      <c r="L24" s="13">
        <v>0.28970000000000001</v>
      </c>
      <c r="M24" t="s">
        <v>1306</v>
      </c>
      <c r="N24" s="22" t="s">
        <v>1265</v>
      </c>
      <c r="O24" t="s">
        <v>1265</v>
      </c>
      <c r="P24" t="s">
        <v>1265</v>
      </c>
    </row>
    <row r="25" spans="1:16" x14ac:dyDescent="0.2">
      <c r="A25" t="s">
        <v>1313</v>
      </c>
      <c r="B25">
        <v>3</v>
      </c>
      <c r="C25" t="s">
        <v>10</v>
      </c>
      <c r="D25" t="s">
        <v>201</v>
      </c>
      <c r="E25" t="s">
        <v>1268</v>
      </c>
      <c r="F25">
        <v>191399807</v>
      </c>
      <c r="G25" t="s">
        <v>1226</v>
      </c>
      <c r="H25" s="13">
        <v>0.64047900000000002</v>
      </c>
      <c r="I25" t="s">
        <v>197</v>
      </c>
      <c r="J25" t="s">
        <v>1312</v>
      </c>
      <c r="K25" t="s">
        <v>13</v>
      </c>
      <c r="L25" s="13">
        <v>0.36919999999999997</v>
      </c>
      <c r="M25" t="s">
        <v>1306</v>
      </c>
      <c r="N25" s="22" t="s">
        <v>1265</v>
      </c>
      <c r="O25" t="s">
        <v>1265</v>
      </c>
      <c r="P25" t="s">
        <v>1265</v>
      </c>
    </row>
    <row r="26" spans="1:16" x14ac:dyDescent="0.2">
      <c r="A26" t="s">
        <v>1314</v>
      </c>
      <c r="B26">
        <v>3</v>
      </c>
      <c r="C26" t="s">
        <v>10</v>
      </c>
      <c r="D26" t="s">
        <v>200</v>
      </c>
      <c r="E26" t="s">
        <v>1268</v>
      </c>
      <c r="F26">
        <v>191399955</v>
      </c>
      <c r="G26" t="s">
        <v>1208</v>
      </c>
      <c r="H26" s="13">
        <v>0.64047900000000002</v>
      </c>
      <c r="I26" t="s">
        <v>197</v>
      </c>
      <c r="J26" t="s">
        <v>1312</v>
      </c>
      <c r="K26" t="s">
        <v>5</v>
      </c>
      <c r="L26" s="13">
        <v>0.36880000000000002</v>
      </c>
      <c r="M26" t="s">
        <v>1306</v>
      </c>
      <c r="N26" s="22" t="s">
        <v>1265</v>
      </c>
      <c r="O26" t="s">
        <v>1265</v>
      </c>
      <c r="P26" t="s">
        <v>1265</v>
      </c>
    </row>
    <row r="27" spans="1:16" x14ac:dyDescent="0.2">
      <c r="A27" t="s">
        <v>1315</v>
      </c>
      <c r="B27">
        <v>3</v>
      </c>
      <c r="C27" t="s">
        <v>10</v>
      </c>
      <c r="D27" t="s">
        <v>203</v>
      </c>
      <c r="E27" t="s">
        <v>1268</v>
      </c>
      <c r="F27">
        <v>191408742</v>
      </c>
      <c r="G27" t="s">
        <v>1203</v>
      </c>
      <c r="H27" s="13">
        <v>0.63620600000000005</v>
      </c>
      <c r="I27" t="s">
        <v>197</v>
      </c>
      <c r="J27" t="s">
        <v>1310</v>
      </c>
      <c r="K27" t="s">
        <v>13</v>
      </c>
      <c r="L27" s="13">
        <v>0.37580000000000002</v>
      </c>
      <c r="M27" t="s">
        <v>1306</v>
      </c>
      <c r="N27" s="22" t="s">
        <v>1265</v>
      </c>
      <c r="O27" t="s">
        <v>1265</v>
      </c>
      <c r="P27" t="s">
        <v>1265</v>
      </c>
    </row>
    <row r="28" spans="1:16" x14ac:dyDescent="0.2">
      <c r="A28" t="s">
        <v>1316</v>
      </c>
      <c r="B28">
        <v>3</v>
      </c>
      <c r="C28" t="s">
        <v>10</v>
      </c>
      <c r="D28" t="s">
        <v>204</v>
      </c>
      <c r="E28" t="s">
        <v>1268</v>
      </c>
      <c r="F28">
        <v>191390112</v>
      </c>
      <c r="G28" t="s">
        <v>1217</v>
      </c>
      <c r="H28" s="13">
        <v>0.61075100000000004</v>
      </c>
      <c r="I28" t="s">
        <v>197</v>
      </c>
      <c r="J28" t="s">
        <v>1317</v>
      </c>
      <c r="K28" t="s">
        <v>13</v>
      </c>
      <c r="L28" s="13">
        <v>0.37580000000000002</v>
      </c>
      <c r="M28" t="s">
        <v>1318</v>
      </c>
      <c r="N28" s="22" t="s">
        <v>1265</v>
      </c>
      <c r="O28" t="s">
        <v>1265</v>
      </c>
      <c r="P28" t="s">
        <v>1265</v>
      </c>
    </row>
    <row r="29" spans="1:16" x14ac:dyDescent="0.2">
      <c r="A29" t="s">
        <v>1319</v>
      </c>
      <c r="B29">
        <v>3</v>
      </c>
      <c r="C29" t="s">
        <v>10</v>
      </c>
      <c r="D29" t="s">
        <v>205</v>
      </c>
      <c r="E29" t="s">
        <v>1268</v>
      </c>
      <c r="F29">
        <v>191381576</v>
      </c>
      <c r="G29" t="s">
        <v>1203</v>
      </c>
      <c r="H29" s="13">
        <v>0.61075100000000004</v>
      </c>
      <c r="I29" t="s">
        <v>197</v>
      </c>
      <c r="J29" t="s">
        <v>1317</v>
      </c>
      <c r="K29" t="s">
        <v>8</v>
      </c>
      <c r="L29" s="13">
        <v>0.37140000000000001</v>
      </c>
      <c r="M29" t="s">
        <v>1306</v>
      </c>
      <c r="N29" s="22" t="s">
        <v>1265</v>
      </c>
      <c r="O29" t="s">
        <v>1265</v>
      </c>
      <c r="P29" t="s">
        <v>1265</v>
      </c>
    </row>
    <row r="30" spans="1:16" x14ac:dyDescent="0.2">
      <c r="A30" t="s">
        <v>1320</v>
      </c>
      <c r="B30">
        <v>3</v>
      </c>
      <c r="C30" t="s">
        <v>10</v>
      </c>
      <c r="D30" t="s">
        <v>209</v>
      </c>
      <c r="E30" t="s">
        <v>1268</v>
      </c>
      <c r="F30">
        <v>191393938</v>
      </c>
      <c r="G30" t="s">
        <v>9</v>
      </c>
      <c r="H30" s="13">
        <v>0.60950300000000002</v>
      </c>
      <c r="I30" t="s">
        <v>197</v>
      </c>
      <c r="J30" t="s">
        <v>1317</v>
      </c>
      <c r="K30" t="s">
        <v>8</v>
      </c>
      <c r="L30" s="13">
        <v>0.39</v>
      </c>
      <c r="M30" t="s">
        <v>1306</v>
      </c>
      <c r="N30" s="22" t="s">
        <v>1265</v>
      </c>
      <c r="O30" t="s">
        <v>1265</v>
      </c>
      <c r="P30" t="s">
        <v>1265</v>
      </c>
    </row>
    <row r="31" spans="1:16" x14ac:dyDescent="0.2">
      <c r="A31" t="s">
        <v>1321</v>
      </c>
      <c r="B31">
        <v>3</v>
      </c>
      <c r="C31" t="s">
        <v>10</v>
      </c>
      <c r="D31" t="s">
        <v>206</v>
      </c>
      <c r="E31" t="s">
        <v>1268</v>
      </c>
      <c r="F31">
        <v>191384342</v>
      </c>
      <c r="G31" t="s">
        <v>1211</v>
      </c>
      <c r="H31" s="13">
        <v>0.60789300000000002</v>
      </c>
      <c r="I31" t="s">
        <v>197</v>
      </c>
      <c r="J31" t="s">
        <v>1317</v>
      </c>
      <c r="K31" t="s">
        <v>13</v>
      </c>
      <c r="L31" s="13">
        <v>0.374</v>
      </c>
      <c r="M31" t="s">
        <v>1318</v>
      </c>
      <c r="N31" s="22" t="s">
        <v>1265</v>
      </c>
      <c r="O31" t="s">
        <v>1265</v>
      </c>
      <c r="P31" t="s">
        <v>1265</v>
      </c>
    </row>
    <row r="32" spans="1:16" x14ac:dyDescent="0.2">
      <c r="A32" t="s">
        <v>1322</v>
      </c>
      <c r="B32">
        <v>3</v>
      </c>
      <c r="C32" t="s">
        <v>10</v>
      </c>
      <c r="D32" t="s">
        <v>208</v>
      </c>
      <c r="E32" t="s">
        <v>1268</v>
      </c>
      <c r="F32">
        <v>191384293</v>
      </c>
      <c r="G32" t="s">
        <v>11</v>
      </c>
      <c r="H32" s="13">
        <v>0.60789300000000002</v>
      </c>
      <c r="I32" t="s">
        <v>197</v>
      </c>
      <c r="J32" t="s">
        <v>1317</v>
      </c>
      <c r="K32" t="s">
        <v>6</v>
      </c>
      <c r="L32" s="13">
        <v>0.39760000000000001</v>
      </c>
      <c r="M32" t="s">
        <v>1318</v>
      </c>
      <c r="N32" s="22" t="s">
        <v>1265</v>
      </c>
      <c r="O32" t="s">
        <v>1265</v>
      </c>
      <c r="P32" t="s">
        <v>1265</v>
      </c>
    </row>
    <row r="33" spans="1:16" x14ac:dyDescent="0.2">
      <c r="A33" t="s">
        <v>1323</v>
      </c>
      <c r="B33">
        <v>3</v>
      </c>
      <c r="C33" t="s">
        <v>10</v>
      </c>
      <c r="D33" t="s">
        <v>207</v>
      </c>
      <c r="E33" t="s">
        <v>1268</v>
      </c>
      <c r="F33">
        <v>191384341</v>
      </c>
      <c r="G33" t="s">
        <v>1203</v>
      </c>
      <c r="H33" s="13">
        <v>0.60789300000000002</v>
      </c>
      <c r="I33" t="s">
        <v>197</v>
      </c>
      <c r="J33" t="s">
        <v>1317</v>
      </c>
      <c r="K33" t="s">
        <v>8</v>
      </c>
      <c r="L33" s="13">
        <v>0.37380000000000002</v>
      </c>
      <c r="M33" t="s">
        <v>1318</v>
      </c>
      <c r="N33" s="22" t="s">
        <v>1265</v>
      </c>
      <c r="O33" t="s">
        <v>1265</v>
      </c>
      <c r="P33" t="s">
        <v>1265</v>
      </c>
    </row>
    <row r="34" spans="1:16" x14ac:dyDescent="0.2">
      <c r="A34" t="s">
        <v>1324</v>
      </c>
      <c r="B34">
        <v>3</v>
      </c>
      <c r="C34" t="s">
        <v>10</v>
      </c>
      <c r="D34" t="s">
        <v>210</v>
      </c>
      <c r="E34" t="s">
        <v>1268</v>
      </c>
      <c r="F34">
        <v>191390009</v>
      </c>
      <c r="G34" t="s">
        <v>11</v>
      </c>
      <c r="H34" s="13">
        <v>0.60655000000000003</v>
      </c>
      <c r="I34" t="s">
        <v>197</v>
      </c>
      <c r="J34" t="s">
        <v>1317</v>
      </c>
      <c r="K34" t="s">
        <v>6</v>
      </c>
      <c r="L34" s="13">
        <v>0.38179999999999997</v>
      </c>
      <c r="M34" t="s">
        <v>1318</v>
      </c>
      <c r="N34" s="22" t="s">
        <v>1265</v>
      </c>
      <c r="O34" t="s">
        <v>1265</v>
      </c>
      <c r="P34" t="s">
        <v>1265</v>
      </c>
    </row>
    <row r="35" spans="1:16" x14ac:dyDescent="0.2">
      <c r="A35" t="s">
        <v>1325</v>
      </c>
      <c r="B35">
        <v>3</v>
      </c>
      <c r="C35" t="s">
        <v>10</v>
      </c>
      <c r="D35" t="s">
        <v>211</v>
      </c>
      <c r="E35" t="s">
        <v>1268</v>
      </c>
      <c r="F35">
        <v>191389908</v>
      </c>
      <c r="G35" t="s">
        <v>1214</v>
      </c>
      <c r="H35" s="13">
        <v>0.60655000000000003</v>
      </c>
      <c r="I35" t="s">
        <v>197</v>
      </c>
      <c r="J35" t="s">
        <v>1317</v>
      </c>
      <c r="K35" t="s">
        <v>6</v>
      </c>
      <c r="L35" s="13">
        <v>0.38179999999999997</v>
      </c>
      <c r="M35" t="s">
        <v>1318</v>
      </c>
      <c r="N35" s="22" t="s">
        <v>1265</v>
      </c>
      <c r="O35" t="s">
        <v>1265</v>
      </c>
      <c r="P35" t="s">
        <v>1265</v>
      </c>
    </row>
    <row r="36" spans="1:16" x14ac:dyDescent="0.2">
      <c r="A36" t="s">
        <v>1326</v>
      </c>
      <c r="B36">
        <v>3</v>
      </c>
      <c r="C36" t="s">
        <v>10</v>
      </c>
      <c r="D36" t="s">
        <v>212</v>
      </c>
      <c r="E36" t="s">
        <v>1268</v>
      </c>
      <c r="F36">
        <v>191387521</v>
      </c>
      <c r="G36" t="s">
        <v>11</v>
      </c>
      <c r="H36" s="13">
        <v>0.60523400000000005</v>
      </c>
      <c r="I36" t="s">
        <v>197</v>
      </c>
      <c r="J36" t="s">
        <v>1327</v>
      </c>
      <c r="K36" t="s">
        <v>5</v>
      </c>
      <c r="L36" s="13">
        <v>0.43490000000000001</v>
      </c>
      <c r="M36" t="s">
        <v>1306</v>
      </c>
      <c r="N36" s="22" t="s">
        <v>1265</v>
      </c>
      <c r="O36" t="s">
        <v>1265</v>
      </c>
      <c r="P36" t="s">
        <v>1265</v>
      </c>
    </row>
    <row r="37" spans="1:16" x14ac:dyDescent="0.2">
      <c r="A37" t="s">
        <v>1328</v>
      </c>
      <c r="B37">
        <v>3</v>
      </c>
      <c r="C37" t="s">
        <v>10</v>
      </c>
      <c r="D37" t="s">
        <v>217</v>
      </c>
      <c r="E37" t="s">
        <v>1268</v>
      </c>
      <c r="F37">
        <v>191358419</v>
      </c>
      <c r="G37" t="s">
        <v>1211</v>
      </c>
      <c r="H37" s="13">
        <v>0.55072100000000002</v>
      </c>
      <c r="I37" t="s">
        <v>197</v>
      </c>
      <c r="J37" t="s">
        <v>1310</v>
      </c>
      <c r="K37" t="s">
        <v>8</v>
      </c>
      <c r="L37" s="13">
        <v>0.28210000000000002</v>
      </c>
      <c r="M37" t="s">
        <v>1283</v>
      </c>
      <c r="N37" s="22" t="s">
        <v>1265</v>
      </c>
      <c r="O37" t="s">
        <v>1265</v>
      </c>
      <c r="P37" t="s">
        <v>1265</v>
      </c>
    </row>
    <row r="38" spans="1:16" x14ac:dyDescent="0.2">
      <c r="A38" t="s">
        <v>1329</v>
      </c>
      <c r="B38">
        <v>3</v>
      </c>
      <c r="C38" t="s">
        <v>10</v>
      </c>
      <c r="D38" t="s">
        <v>218</v>
      </c>
      <c r="E38" t="s">
        <v>1268</v>
      </c>
      <c r="F38">
        <v>191367216</v>
      </c>
      <c r="G38" t="s">
        <v>1211</v>
      </c>
      <c r="H38" s="13">
        <v>0.54792300000000005</v>
      </c>
      <c r="I38" t="s">
        <v>197</v>
      </c>
      <c r="J38" t="s">
        <v>1312</v>
      </c>
      <c r="K38" t="s">
        <v>13</v>
      </c>
      <c r="L38" s="13">
        <v>0.2823</v>
      </c>
      <c r="M38" t="s">
        <v>1306</v>
      </c>
      <c r="N38" s="22" t="s">
        <v>1265</v>
      </c>
      <c r="O38" t="s">
        <v>1265</v>
      </c>
      <c r="P38" t="s">
        <v>1265</v>
      </c>
    </row>
    <row r="39" spans="1:16" x14ac:dyDescent="0.2">
      <c r="A39" t="s">
        <v>1330</v>
      </c>
      <c r="B39">
        <v>3</v>
      </c>
      <c r="C39" t="s">
        <v>10</v>
      </c>
      <c r="D39" t="s">
        <v>214</v>
      </c>
      <c r="E39" t="s">
        <v>1268</v>
      </c>
      <c r="F39">
        <v>191387644</v>
      </c>
      <c r="G39" t="s">
        <v>1208</v>
      </c>
      <c r="H39" s="13">
        <v>0.52799200000000002</v>
      </c>
      <c r="I39" t="s">
        <v>197</v>
      </c>
      <c r="J39" t="s">
        <v>1331</v>
      </c>
      <c r="K39" t="s">
        <v>6</v>
      </c>
      <c r="L39" s="13">
        <v>0.41710000000000003</v>
      </c>
      <c r="M39" t="s">
        <v>1306</v>
      </c>
      <c r="N39" s="22" t="s">
        <v>1265</v>
      </c>
      <c r="O39" t="s">
        <v>1265</v>
      </c>
      <c r="P39" t="s">
        <v>1265</v>
      </c>
    </row>
    <row r="40" spans="1:16" x14ac:dyDescent="0.2">
      <c r="A40" t="s">
        <v>1332</v>
      </c>
      <c r="B40">
        <v>3</v>
      </c>
      <c r="C40" t="s">
        <v>10</v>
      </c>
      <c r="D40" t="s">
        <v>213</v>
      </c>
      <c r="E40" t="s">
        <v>1268</v>
      </c>
      <c r="F40">
        <v>191387657</v>
      </c>
      <c r="G40" t="s">
        <v>1203</v>
      </c>
      <c r="H40" s="13">
        <v>0.52799200000000002</v>
      </c>
      <c r="I40" t="s">
        <v>197</v>
      </c>
      <c r="J40" t="s">
        <v>1333</v>
      </c>
      <c r="K40" t="s">
        <v>8</v>
      </c>
      <c r="L40" s="13">
        <v>0.41770000000000002</v>
      </c>
      <c r="M40" t="s">
        <v>1306</v>
      </c>
      <c r="N40" s="22" t="s">
        <v>1265</v>
      </c>
      <c r="O40" t="s">
        <v>1265</v>
      </c>
      <c r="P40" t="s">
        <v>1265</v>
      </c>
    </row>
    <row r="41" spans="1:16" x14ac:dyDescent="0.2">
      <c r="A41" t="s">
        <v>1334</v>
      </c>
      <c r="B41">
        <v>3</v>
      </c>
      <c r="C41" t="s">
        <v>10</v>
      </c>
      <c r="D41" t="s">
        <v>216</v>
      </c>
      <c r="E41" t="s">
        <v>1268</v>
      </c>
      <c r="F41">
        <v>191387669</v>
      </c>
      <c r="G41" t="s">
        <v>1208</v>
      </c>
      <c r="H41" s="13">
        <v>0.52435399999999999</v>
      </c>
      <c r="I41" t="s">
        <v>197</v>
      </c>
      <c r="J41" t="s">
        <v>1335</v>
      </c>
      <c r="K41" t="s">
        <v>6</v>
      </c>
      <c r="L41" s="13">
        <v>0.41170000000000001</v>
      </c>
      <c r="M41" t="s">
        <v>1306</v>
      </c>
      <c r="N41" s="22" t="s">
        <v>1265</v>
      </c>
      <c r="O41" t="s">
        <v>1265</v>
      </c>
      <c r="P41" t="s">
        <v>1265</v>
      </c>
    </row>
    <row r="42" spans="1:16" x14ac:dyDescent="0.2">
      <c r="A42" t="s">
        <v>1336</v>
      </c>
      <c r="B42">
        <v>3</v>
      </c>
      <c r="C42" t="s">
        <v>10</v>
      </c>
      <c r="D42" t="s">
        <v>215</v>
      </c>
      <c r="E42" t="s">
        <v>1268</v>
      </c>
      <c r="F42">
        <v>191387670</v>
      </c>
      <c r="G42" t="s">
        <v>1211</v>
      </c>
      <c r="H42" s="13">
        <v>0.52435399999999999</v>
      </c>
      <c r="I42" t="s">
        <v>197</v>
      </c>
      <c r="J42" t="s">
        <v>1308</v>
      </c>
      <c r="K42" t="s">
        <v>13</v>
      </c>
      <c r="L42" s="13">
        <v>0.41749999999999998</v>
      </c>
      <c r="M42" t="s">
        <v>1306</v>
      </c>
      <c r="N42" s="22" t="s">
        <v>1265</v>
      </c>
      <c r="O42" t="s">
        <v>1265</v>
      </c>
      <c r="P42" t="s">
        <v>1265</v>
      </c>
    </row>
    <row r="43" spans="1:16" x14ac:dyDescent="0.2">
      <c r="A43" t="s">
        <v>1337</v>
      </c>
      <c r="B43">
        <v>4</v>
      </c>
      <c r="C43" s="3" t="s">
        <v>12</v>
      </c>
      <c r="D43" s="3" t="s">
        <v>12</v>
      </c>
      <c r="E43" t="s">
        <v>1273</v>
      </c>
      <c r="F43">
        <v>137091161</v>
      </c>
      <c r="G43" t="s">
        <v>1214</v>
      </c>
      <c r="H43" s="13">
        <v>1</v>
      </c>
      <c r="I43" t="s">
        <v>219</v>
      </c>
      <c r="J43" t="s">
        <v>1338</v>
      </c>
      <c r="K43" t="s">
        <v>13</v>
      </c>
      <c r="L43" s="13" t="s">
        <v>1339</v>
      </c>
      <c r="M43" t="s">
        <v>1283</v>
      </c>
      <c r="N43" s="22" t="s">
        <v>1265</v>
      </c>
      <c r="O43" t="s">
        <v>1265</v>
      </c>
      <c r="P43" t="s">
        <v>1265</v>
      </c>
    </row>
    <row r="44" spans="1:16" x14ac:dyDescent="0.2">
      <c r="A44" t="s">
        <v>1340</v>
      </c>
      <c r="B44">
        <v>4</v>
      </c>
      <c r="C44" t="s">
        <v>12</v>
      </c>
      <c r="D44" t="s">
        <v>220</v>
      </c>
      <c r="E44" t="s">
        <v>1273</v>
      </c>
      <c r="F44">
        <v>137090823</v>
      </c>
      <c r="G44" t="s">
        <v>11</v>
      </c>
      <c r="H44" s="13">
        <v>0.99253899999999995</v>
      </c>
      <c r="I44" t="s">
        <v>219</v>
      </c>
      <c r="J44" t="s">
        <v>1341</v>
      </c>
      <c r="K44" t="s">
        <v>5</v>
      </c>
      <c r="L44" s="13" t="s">
        <v>1339</v>
      </c>
      <c r="M44" t="s">
        <v>1283</v>
      </c>
      <c r="N44" s="22" t="s">
        <v>1265</v>
      </c>
      <c r="O44" t="s">
        <v>1265</v>
      </c>
      <c r="P44" t="s">
        <v>1265</v>
      </c>
    </row>
    <row r="45" spans="1:16" x14ac:dyDescent="0.2">
      <c r="A45" t="s">
        <v>1342</v>
      </c>
      <c r="B45">
        <v>4</v>
      </c>
      <c r="C45" t="s">
        <v>12</v>
      </c>
      <c r="D45" t="s">
        <v>222</v>
      </c>
      <c r="E45" t="s">
        <v>1273</v>
      </c>
      <c r="F45">
        <v>137078305</v>
      </c>
      <c r="G45" t="s">
        <v>1243</v>
      </c>
      <c r="H45" s="13">
        <v>0.98524599999999996</v>
      </c>
      <c r="I45" t="s">
        <v>219</v>
      </c>
      <c r="J45" t="s">
        <v>1286</v>
      </c>
      <c r="K45" t="s">
        <v>8</v>
      </c>
      <c r="L45" s="13" t="s">
        <v>1343</v>
      </c>
      <c r="M45" t="s">
        <v>1344</v>
      </c>
      <c r="N45" s="22" t="s">
        <v>1265</v>
      </c>
      <c r="O45" t="s">
        <v>1265</v>
      </c>
      <c r="P45" t="s">
        <v>1265</v>
      </c>
    </row>
    <row r="46" spans="1:16" x14ac:dyDescent="0.2">
      <c r="A46" t="s">
        <v>1345</v>
      </c>
      <c r="B46">
        <v>4</v>
      </c>
      <c r="C46" t="s">
        <v>12</v>
      </c>
      <c r="D46" t="s">
        <v>223</v>
      </c>
      <c r="E46" t="s">
        <v>1273</v>
      </c>
      <c r="F46">
        <v>137066853</v>
      </c>
      <c r="G46" t="s">
        <v>1208</v>
      </c>
      <c r="H46" s="13">
        <v>0.98524599999999996</v>
      </c>
      <c r="I46" t="s">
        <v>219</v>
      </c>
      <c r="J46" t="s">
        <v>1346</v>
      </c>
      <c r="K46" t="s">
        <v>5</v>
      </c>
      <c r="L46" s="13" t="s">
        <v>1347</v>
      </c>
      <c r="M46" t="s">
        <v>1263</v>
      </c>
      <c r="N46" s="22" t="s">
        <v>224</v>
      </c>
      <c r="O46" t="s">
        <v>1348</v>
      </c>
      <c r="P46" t="s">
        <v>1265</v>
      </c>
    </row>
    <row r="47" spans="1:16" x14ac:dyDescent="0.2">
      <c r="A47" t="s">
        <v>1349</v>
      </c>
      <c r="B47">
        <v>4</v>
      </c>
      <c r="C47" t="s">
        <v>12</v>
      </c>
      <c r="D47" t="s">
        <v>221</v>
      </c>
      <c r="E47" t="s">
        <v>1273</v>
      </c>
      <c r="F47">
        <v>137098810</v>
      </c>
      <c r="G47" t="s">
        <v>1208</v>
      </c>
      <c r="H47" s="13">
        <v>0.98524599999999996</v>
      </c>
      <c r="I47" t="s">
        <v>219</v>
      </c>
      <c r="J47" t="s">
        <v>1338</v>
      </c>
      <c r="K47" t="s">
        <v>6</v>
      </c>
      <c r="L47" s="13" t="s">
        <v>1350</v>
      </c>
      <c r="M47" t="s">
        <v>1344</v>
      </c>
      <c r="N47" s="22" t="s">
        <v>1265</v>
      </c>
      <c r="O47" t="s">
        <v>1265</v>
      </c>
      <c r="P47" t="s">
        <v>1265</v>
      </c>
    </row>
    <row r="48" spans="1:16" x14ac:dyDescent="0.2">
      <c r="A48" t="s">
        <v>1351</v>
      </c>
      <c r="B48">
        <v>4</v>
      </c>
      <c r="C48" t="s">
        <v>12</v>
      </c>
      <c r="D48" t="s">
        <v>225</v>
      </c>
      <c r="E48" t="s">
        <v>1273</v>
      </c>
      <c r="F48">
        <v>137066469</v>
      </c>
      <c r="G48" t="s">
        <v>1208</v>
      </c>
      <c r="H48" s="13">
        <v>0.98524599999999996</v>
      </c>
      <c r="I48" t="s">
        <v>219</v>
      </c>
      <c r="J48" t="s">
        <v>1346</v>
      </c>
      <c r="K48" t="s">
        <v>5</v>
      </c>
      <c r="L48" s="13" t="s">
        <v>1343</v>
      </c>
      <c r="M48" t="s">
        <v>1263</v>
      </c>
      <c r="N48" s="22" t="s">
        <v>224</v>
      </c>
      <c r="O48" t="s">
        <v>1348</v>
      </c>
      <c r="P48" t="s">
        <v>1265</v>
      </c>
    </row>
    <row r="49" spans="1:16" x14ac:dyDescent="0.2">
      <c r="A49" t="s">
        <v>1352</v>
      </c>
      <c r="B49">
        <v>4</v>
      </c>
      <c r="C49" t="s">
        <v>12</v>
      </c>
      <c r="D49" t="s">
        <v>227</v>
      </c>
      <c r="E49" t="s">
        <v>1273</v>
      </c>
      <c r="F49">
        <v>137194762</v>
      </c>
      <c r="G49" t="s">
        <v>1211</v>
      </c>
      <c r="H49" s="13">
        <v>0.97085299999999997</v>
      </c>
      <c r="I49" t="s">
        <v>219</v>
      </c>
      <c r="J49" t="s">
        <v>1338</v>
      </c>
      <c r="K49" t="s">
        <v>8</v>
      </c>
      <c r="L49" s="13" t="s">
        <v>1353</v>
      </c>
      <c r="M49" t="s">
        <v>1354</v>
      </c>
      <c r="N49" s="22" t="s">
        <v>1355</v>
      </c>
      <c r="O49" t="s">
        <v>1356</v>
      </c>
      <c r="P49" t="s">
        <v>1357</v>
      </c>
    </row>
    <row r="50" spans="1:16" x14ac:dyDescent="0.2">
      <c r="A50" t="s">
        <v>1358</v>
      </c>
      <c r="B50">
        <v>4</v>
      </c>
      <c r="C50" t="s">
        <v>12</v>
      </c>
      <c r="D50" t="s">
        <v>226</v>
      </c>
      <c r="E50" t="s">
        <v>1273</v>
      </c>
      <c r="F50">
        <v>137201693</v>
      </c>
      <c r="G50" t="s">
        <v>1203</v>
      </c>
      <c r="H50" s="13">
        <v>0.97085299999999997</v>
      </c>
      <c r="I50" t="s">
        <v>219</v>
      </c>
      <c r="J50" t="s">
        <v>1346</v>
      </c>
      <c r="K50" t="s">
        <v>8</v>
      </c>
      <c r="L50" s="13" t="s">
        <v>1359</v>
      </c>
      <c r="M50" t="s">
        <v>1263</v>
      </c>
      <c r="N50" s="22" t="s">
        <v>1355</v>
      </c>
      <c r="O50" t="s">
        <v>1356</v>
      </c>
      <c r="P50" t="s">
        <v>1265</v>
      </c>
    </row>
    <row r="51" spans="1:16" x14ac:dyDescent="0.2">
      <c r="A51" t="s">
        <v>1360</v>
      </c>
      <c r="B51">
        <v>4</v>
      </c>
      <c r="C51" t="s">
        <v>12</v>
      </c>
      <c r="D51" t="s">
        <v>229</v>
      </c>
      <c r="E51" t="s">
        <v>1273</v>
      </c>
      <c r="F51">
        <v>137132514</v>
      </c>
      <c r="G51" t="s">
        <v>1226</v>
      </c>
      <c r="H51" s="13">
        <v>0.96378900000000001</v>
      </c>
      <c r="I51" t="s">
        <v>219</v>
      </c>
      <c r="J51" t="s">
        <v>1286</v>
      </c>
      <c r="K51" t="s">
        <v>6</v>
      </c>
      <c r="L51" s="13" t="s">
        <v>1361</v>
      </c>
      <c r="M51" t="s">
        <v>1283</v>
      </c>
      <c r="N51" s="22" t="s">
        <v>1265</v>
      </c>
      <c r="O51" t="s">
        <v>1265</v>
      </c>
      <c r="P51" t="s">
        <v>1265</v>
      </c>
    </row>
    <row r="52" spans="1:16" x14ac:dyDescent="0.2">
      <c r="A52" t="s">
        <v>1362</v>
      </c>
      <c r="B52">
        <v>4</v>
      </c>
      <c r="C52" t="s">
        <v>12</v>
      </c>
      <c r="D52" t="s">
        <v>231</v>
      </c>
      <c r="E52" t="s">
        <v>1273</v>
      </c>
      <c r="F52">
        <v>137044526</v>
      </c>
      <c r="G52" t="s">
        <v>11</v>
      </c>
      <c r="H52" s="13">
        <v>0.96378900000000001</v>
      </c>
      <c r="I52" t="s">
        <v>219</v>
      </c>
      <c r="J52" t="s">
        <v>1282</v>
      </c>
      <c r="K52" t="s">
        <v>6</v>
      </c>
      <c r="L52" s="13" t="s">
        <v>1363</v>
      </c>
      <c r="M52" t="s">
        <v>1263</v>
      </c>
      <c r="N52" s="22" t="s">
        <v>224</v>
      </c>
      <c r="O52" t="s">
        <v>1348</v>
      </c>
      <c r="P52" t="s">
        <v>1265</v>
      </c>
    </row>
    <row r="53" spans="1:16" x14ac:dyDescent="0.2">
      <c r="A53" t="s">
        <v>1364</v>
      </c>
      <c r="B53">
        <v>4</v>
      </c>
      <c r="C53" t="s">
        <v>12</v>
      </c>
      <c r="D53" t="s">
        <v>230</v>
      </c>
      <c r="E53" t="s">
        <v>1273</v>
      </c>
      <c r="F53">
        <v>137044581</v>
      </c>
      <c r="G53" t="s">
        <v>1203</v>
      </c>
      <c r="H53" s="13">
        <v>0.96378900000000001</v>
      </c>
      <c r="I53" t="s">
        <v>219</v>
      </c>
      <c r="J53" t="s">
        <v>1282</v>
      </c>
      <c r="K53" t="s">
        <v>8</v>
      </c>
      <c r="L53" s="13" t="s">
        <v>1365</v>
      </c>
      <c r="M53" t="s">
        <v>1263</v>
      </c>
      <c r="N53" s="22" t="s">
        <v>224</v>
      </c>
      <c r="O53" t="s">
        <v>1348</v>
      </c>
      <c r="P53" t="s">
        <v>1265</v>
      </c>
    </row>
    <row r="54" spans="1:16" x14ac:dyDescent="0.2">
      <c r="A54" t="s">
        <v>1366</v>
      </c>
      <c r="B54">
        <v>4</v>
      </c>
      <c r="C54" t="s">
        <v>12</v>
      </c>
      <c r="D54" t="s">
        <v>228</v>
      </c>
      <c r="E54" t="s">
        <v>1273</v>
      </c>
      <c r="F54">
        <v>137217270</v>
      </c>
      <c r="G54" t="s">
        <v>11</v>
      </c>
      <c r="H54" s="13">
        <v>0.96378900000000001</v>
      </c>
      <c r="I54" t="s">
        <v>219</v>
      </c>
      <c r="J54" t="s">
        <v>1346</v>
      </c>
      <c r="K54" t="s">
        <v>6</v>
      </c>
      <c r="L54" s="13" t="s">
        <v>1367</v>
      </c>
      <c r="M54" t="s">
        <v>1263</v>
      </c>
      <c r="N54" s="22" t="s">
        <v>1368</v>
      </c>
      <c r="O54" t="s">
        <v>1369</v>
      </c>
      <c r="P54" t="s">
        <v>1265</v>
      </c>
    </row>
    <row r="55" spans="1:16" x14ac:dyDescent="0.2">
      <c r="A55" t="s">
        <v>1370</v>
      </c>
      <c r="B55">
        <v>4</v>
      </c>
      <c r="C55" t="s">
        <v>12</v>
      </c>
      <c r="D55" t="s">
        <v>232</v>
      </c>
      <c r="E55" t="s">
        <v>1273</v>
      </c>
      <c r="F55">
        <v>137136703</v>
      </c>
      <c r="G55" t="s">
        <v>1217</v>
      </c>
      <c r="H55" s="13">
        <v>0.96334200000000003</v>
      </c>
      <c r="I55" t="s">
        <v>219</v>
      </c>
      <c r="J55" t="s">
        <v>1371</v>
      </c>
      <c r="K55" t="s">
        <v>5</v>
      </c>
      <c r="L55" s="13" t="s">
        <v>1372</v>
      </c>
      <c r="M55" t="s">
        <v>1283</v>
      </c>
      <c r="N55" s="22" t="s">
        <v>1265</v>
      </c>
      <c r="O55" t="s">
        <v>1265</v>
      </c>
      <c r="P55" t="s">
        <v>1265</v>
      </c>
    </row>
    <row r="56" spans="1:16" x14ac:dyDescent="0.2">
      <c r="A56" t="s">
        <v>1373</v>
      </c>
      <c r="B56">
        <v>4</v>
      </c>
      <c r="C56" t="s">
        <v>12</v>
      </c>
      <c r="D56" t="s">
        <v>233</v>
      </c>
      <c r="E56" t="s">
        <v>1273</v>
      </c>
      <c r="F56">
        <v>137015272</v>
      </c>
      <c r="G56" t="s">
        <v>1246</v>
      </c>
      <c r="H56" s="13">
        <v>0.94876099999999997</v>
      </c>
      <c r="I56" t="s">
        <v>219</v>
      </c>
      <c r="J56" t="s">
        <v>1338</v>
      </c>
      <c r="K56" t="s">
        <v>6</v>
      </c>
      <c r="L56" s="13" t="s">
        <v>1374</v>
      </c>
      <c r="M56" t="s">
        <v>1263</v>
      </c>
      <c r="N56" s="22" t="s">
        <v>224</v>
      </c>
      <c r="O56" t="s">
        <v>1348</v>
      </c>
      <c r="P56" t="s">
        <v>1265</v>
      </c>
    </row>
    <row r="57" spans="1:16" x14ac:dyDescent="0.2">
      <c r="A57" t="s">
        <v>1375</v>
      </c>
      <c r="B57">
        <v>4</v>
      </c>
      <c r="C57" t="s">
        <v>12</v>
      </c>
      <c r="D57" t="s">
        <v>234</v>
      </c>
      <c r="E57" t="s">
        <v>1273</v>
      </c>
      <c r="F57">
        <v>137011761</v>
      </c>
      <c r="G57" t="s">
        <v>11</v>
      </c>
      <c r="H57" s="13">
        <v>0.93380300000000005</v>
      </c>
      <c r="I57" t="s">
        <v>219</v>
      </c>
      <c r="J57" t="s">
        <v>1341</v>
      </c>
      <c r="K57" t="s">
        <v>5</v>
      </c>
      <c r="L57" s="13" t="s">
        <v>1376</v>
      </c>
      <c r="M57" t="s">
        <v>1263</v>
      </c>
      <c r="N57" s="22" t="s">
        <v>224</v>
      </c>
      <c r="O57" t="s">
        <v>1348</v>
      </c>
      <c r="P57" t="s">
        <v>1377</v>
      </c>
    </row>
    <row r="58" spans="1:16" x14ac:dyDescent="0.2">
      <c r="A58" t="s">
        <v>1378</v>
      </c>
      <c r="B58">
        <v>4</v>
      </c>
      <c r="C58" t="s">
        <v>12</v>
      </c>
      <c r="D58" t="s">
        <v>235</v>
      </c>
      <c r="E58" t="s">
        <v>1273</v>
      </c>
      <c r="F58">
        <v>137233469</v>
      </c>
      <c r="G58" t="s">
        <v>9</v>
      </c>
      <c r="H58" s="13">
        <v>0.91150900000000001</v>
      </c>
      <c r="I58" t="s">
        <v>219</v>
      </c>
      <c r="J58" t="s">
        <v>1341</v>
      </c>
      <c r="K58" t="s">
        <v>5</v>
      </c>
      <c r="L58" s="13" t="s">
        <v>1379</v>
      </c>
      <c r="M58" t="s">
        <v>1263</v>
      </c>
      <c r="N58" s="22" t="s">
        <v>236</v>
      </c>
      <c r="O58" t="s">
        <v>1380</v>
      </c>
      <c r="P58" t="s">
        <v>1265</v>
      </c>
    </row>
    <row r="59" spans="1:16" x14ac:dyDescent="0.2">
      <c r="A59" t="s">
        <v>1381</v>
      </c>
      <c r="B59">
        <v>4</v>
      </c>
      <c r="C59" t="s">
        <v>12</v>
      </c>
      <c r="D59" t="s">
        <v>237</v>
      </c>
      <c r="E59" t="s">
        <v>1273</v>
      </c>
      <c r="F59">
        <v>137081377</v>
      </c>
      <c r="G59" t="s">
        <v>1245</v>
      </c>
      <c r="H59" s="13">
        <v>0.91125400000000001</v>
      </c>
      <c r="I59" t="s">
        <v>219</v>
      </c>
      <c r="J59" t="s">
        <v>1382</v>
      </c>
      <c r="K59" t="s">
        <v>6</v>
      </c>
      <c r="L59" s="13" t="s">
        <v>1383</v>
      </c>
      <c r="M59" t="s">
        <v>1354</v>
      </c>
      <c r="N59" s="22" t="s">
        <v>1384</v>
      </c>
      <c r="O59" t="s">
        <v>1385</v>
      </c>
      <c r="P59" t="s">
        <v>1265</v>
      </c>
    </row>
    <row r="60" spans="1:16" x14ac:dyDescent="0.2">
      <c r="A60" t="s">
        <v>1386</v>
      </c>
      <c r="B60">
        <v>4</v>
      </c>
      <c r="C60" t="s">
        <v>12</v>
      </c>
      <c r="D60" t="s">
        <v>242</v>
      </c>
      <c r="E60" t="s">
        <v>1273</v>
      </c>
      <c r="F60">
        <v>137005916</v>
      </c>
      <c r="G60" t="s">
        <v>11</v>
      </c>
      <c r="H60" s="13">
        <v>0.90624099999999996</v>
      </c>
      <c r="I60" t="s">
        <v>219</v>
      </c>
      <c r="J60" t="s">
        <v>1341</v>
      </c>
      <c r="K60" t="s">
        <v>5</v>
      </c>
      <c r="L60" s="13" t="s">
        <v>1387</v>
      </c>
      <c r="M60" t="s">
        <v>1263</v>
      </c>
      <c r="N60" s="22" t="s">
        <v>224</v>
      </c>
      <c r="O60" t="s">
        <v>1348</v>
      </c>
      <c r="P60" t="s">
        <v>1265</v>
      </c>
    </row>
    <row r="61" spans="1:16" x14ac:dyDescent="0.2">
      <c r="A61" t="s">
        <v>1388</v>
      </c>
      <c r="B61">
        <v>4</v>
      </c>
      <c r="C61" t="s">
        <v>12</v>
      </c>
      <c r="D61" t="s">
        <v>1389</v>
      </c>
      <c r="E61" t="s">
        <v>1273</v>
      </c>
      <c r="F61">
        <v>137005326</v>
      </c>
      <c r="G61" t="s">
        <v>1390</v>
      </c>
      <c r="H61" s="13">
        <v>0.90624099999999996</v>
      </c>
      <c r="I61" t="s">
        <v>219</v>
      </c>
      <c r="J61" t="s">
        <v>1341</v>
      </c>
      <c r="K61" t="s">
        <v>1391</v>
      </c>
      <c r="L61" s="13" t="s">
        <v>1391</v>
      </c>
      <c r="M61" t="s">
        <v>1263</v>
      </c>
      <c r="N61" s="22" t="s">
        <v>224</v>
      </c>
      <c r="O61" t="s">
        <v>1348</v>
      </c>
      <c r="P61" t="s">
        <v>1265</v>
      </c>
    </row>
    <row r="62" spans="1:16" x14ac:dyDescent="0.2">
      <c r="A62" t="s">
        <v>1392</v>
      </c>
      <c r="B62">
        <v>4</v>
      </c>
      <c r="C62" t="s">
        <v>12</v>
      </c>
      <c r="D62" t="s">
        <v>240</v>
      </c>
      <c r="E62" t="s">
        <v>1273</v>
      </c>
      <c r="F62">
        <v>137006841</v>
      </c>
      <c r="G62" t="s">
        <v>11</v>
      </c>
      <c r="H62" s="13">
        <v>0.90624099999999996</v>
      </c>
      <c r="I62" t="s">
        <v>219</v>
      </c>
      <c r="J62" t="s">
        <v>1341</v>
      </c>
      <c r="K62" t="s">
        <v>5</v>
      </c>
      <c r="L62" s="13" t="s">
        <v>1387</v>
      </c>
      <c r="M62" t="s">
        <v>1263</v>
      </c>
      <c r="N62" s="22" t="s">
        <v>224</v>
      </c>
      <c r="O62" t="s">
        <v>1348</v>
      </c>
      <c r="P62" t="s">
        <v>1265</v>
      </c>
    </row>
    <row r="63" spans="1:16" x14ac:dyDescent="0.2">
      <c r="A63" t="s">
        <v>1393</v>
      </c>
      <c r="B63">
        <v>4</v>
      </c>
      <c r="C63" t="s">
        <v>12</v>
      </c>
      <c r="D63" t="s">
        <v>243</v>
      </c>
      <c r="E63" t="s">
        <v>1273</v>
      </c>
      <c r="F63">
        <v>137004506</v>
      </c>
      <c r="G63" t="s">
        <v>1208</v>
      </c>
      <c r="H63" s="13">
        <v>0.90624099999999996</v>
      </c>
      <c r="I63" t="s">
        <v>219</v>
      </c>
      <c r="J63" t="s">
        <v>1341</v>
      </c>
      <c r="K63" t="s">
        <v>6</v>
      </c>
      <c r="L63" s="13" t="s">
        <v>1387</v>
      </c>
      <c r="M63" t="s">
        <v>1263</v>
      </c>
      <c r="N63" s="22" t="s">
        <v>224</v>
      </c>
      <c r="O63" t="s">
        <v>1348</v>
      </c>
      <c r="P63" t="s">
        <v>1265</v>
      </c>
    </row>
    <row r="64" spans="1:16" x14ac:dyDescent="0.2">
      <c r="A64" t="s">
        <v>1394</v>
      </c>
      <c r="B64">
        <v>4</v>
      </c>
      <c r="C64" t="s">
        <v>12</v>
      </c>
      <c r="D64" t="s">
        <v>238</v>
      </c>
      <c r="E64" t="s">
        <v>1273</v>
      </c>
      <c r="F64">
        <v>137007745</v>
      </c>
      <c r="G64" t="s">
        <v>1208</v>
      </c>
      <c r="H64" s="13">
        <v>0.90624099999999996</v>
      </c>
      <c r="I64" t="s">
        <v>219</v>
      </c>
      <c r="J64" t="s">
        <v>1341</v>
      </c>
      <c r="K64" t="s">
        <v>6</v>
      </c>
      <c r="L64" s="13" t="s">
        <v>1387</v>
      </c>
      <c r="M64" t="s">
        <v>1263</v>
      </c>
      <c r="N64" s="22" t="s">
        <v>224</v>
      </c>
      <c r="O64" t="s">
        <v>1348</v>
      </c>
      <c r="P64" t="s">
        <v>1265</v>
      </c>
    </row>
    <row r="65" spans="1:16" x14ac:dyDescent="0.2">
      <c r="A65" t="s">
        <v>1395</v>
      </c>
      <c r="B65">
        <v>4</v>
      </c>
      <c r="C65" t="s">
        <v>12</v>
      </c>
      <c r="D65" t="s">
        <v>239</v>
      </c>
      <c r="E65" t="s">
        <v>1273</v>
      </c>
      <c r="F65">
        <v>137007200</v>
      </c>
      <c r="G65" t="s">
        <v>1214</v>
      </c>
      <c r="H65" s="13">
        <v>0.90624099999999996</v>
      </c>
      <c r="I65" t="s">
        <v>219</v>
      </c>
      <c r="J65" t="s">
        <v>1341</v>
      </c>
      <c r="K65" t="s">
        <v>13</v>
      </c>
      <c r="L65" s="13" t="s">
        <v>1387</v>
      </c>
      <c r="M65" t="s">
        <v>1263</v>
      </c>
      <c r="N65" s="22" t="s">
        <v>224</v>
      </c>
      <c r="O65" t="s">
        <v>1348</v>
      </c>
      <c r="P65" t="s">
        <v>1265</v>
      </c>
    </row>
    <row r="66" spans="1:16" x14ac:dyDescent="0.2">
      <c r="A66" t="s">
        <v>1396</v>
      </c>
      <c r="B66">
        <v>4</v>
      </c>
      <c r="C66" t="s">
        <v>12</v>
      </c>
      <c r="D66" t="s">
        <v>1397</v>
      </c>
      <c r="E66" t="s">
        <v>1273</v>
      </c>
      <c r="F66">
        <v>137006019</v>
      </c>
      <c r="G66" t="s">
        <v>1398</v>
      </c>
      <c r="H66" s="13">
        <v>0.90624099999999996</v>
      </c>
      <c r="I66" t="s">
        <v>219</v>
      </c>
      <c r="J66" t="s">
        <v>1399</v>
      </c>
      <c r="K66" t="s">
        <v>1391</v>
      </c>
      <c r="L66" s="13" t="s">
        <v>1391</v>
      </c>
      <c r="M66" t="s">
        <v>1263</v>
      </c>
      <c r="N66" s="22" t="s">
        <v>224</v>
      </c>
      <c r="O66" t="s">
        <v>1348</v>
      </c>
      <c r="P66" t="s">
        <v>1265</v>
      </c>
    </row>
    <row r="67" spans="1:16" x14ac:dyDescent="0.2">
      <c r="A67" t="s">
        <v>1400</v>
      </c>
      <c r="B67">
        <v>4</v>
      </c>
      <c r="C67" t="s">
        <v>12</v>
      </c>
      <c r="D67" t="s">
        <v>241</v>
      </c>
      <c r="E67" t="s">
        <v>1273</v>
      </c>
      <c r="F67">
        <v>137006016</v>
      </c>
      <c r="G67" t="s">
        <v>1211</v>
      </c>
      <c r="H67" s="13">
        <v>0.90624099999999996</v>
      </c>
      <c r="I67" t="s">
        <v>219</v>
      </c>
      <c r="J67" t="s">
        <v>1341</v>
      </c>
      <c r="K67" t="s">
        <v>8</v>
      </c>
      <c r="L67" s="13" t="s">
        <v>1387</v>
      </c>
      <c r="M67" t="s">
        <v>1263</v>
      </c>
      <c r="N67" s="22" t="s">
        <v>224</v>
      </c>
      <c r="O67" t="s">
        <v>1348</v>
      </c>
      <c r="P67" t="s">
        <v>1265</v>
      </c>
    </row>
    <row r="68" spans="1:16" x14ac:dyDescent="0.2">
      <c r="A68" t="s">
        <v>1401</v>
      </c>
      <c r="B68">
        <v>4</v>
      </c>
      <c r="C68" t="s">
        <v>12</v>
      </c>
      <c r="D68" t="s">
        <v>14</v>
      </c>
      <c r="E68" t="s">
        <v>1273</v>
      </c>
      <c r="F68">
        <v>137003769</v>
      </c>
      <c r="G68" t="s">
        <v>9</v>
      </c>
      <c r="H68" s="13">
        <v>0.89955799999999997</v>
      </c>
      <c r="I68" t="s">
        <v>219</v>
      </c>
      <c r="J68" t="s">
        <v>1341</v>
      </c>
      <c r="K68" t="s">
        <v>5</v>
      </c>
      <c r="L68" s="13" t="s">
        <v>1402</v>
      </c>
      <c r="M68" t="s">
        <v>1263</v>
      </c>
      <c r="N68" s="22" t="s">
        <v>224</v>
      </c>
      <c r="O68" t="s">
        <v>1348</v>
      </c>
      <c r="P68" t="s">
        <v>1265</v>
      </c>
    </row>
    <row r="69" spans="1:16" x14ac:dyDescent="0.2">
      <c r="A69" t="s">
        <v>1403</v>
      </c>
      <c r="B69">
        <v>4</v>
      </c>
      <c r="C69" t="s">
        <v>12</v>
      </c>
      <c r="D69" t="s">
        <v>244</v>
      </c>
      <c r="E69" t="s">
        <v>1273</v>
      </c>
      <c r="F69">
        <v>137010333</v>
      </c>
      <c r="G69" t="s">
        <v>1208</v>
      </c>
      <c r="H69" s="13">
        <v>0.89295400000000003</v>
      </c>
      <c r="I69" t="s">
        <v>219</v>
      </c>
      <c r="J69" t="s">
        <v>1341</v>
      </c>
      <c r="K69" t="s">
        <v>6</v>
      </c>
      <c r="L69" s="13" t="s">
        <v>1404</v>
      </c>
      <c r="M69" t="s">
        <v>1263</v>
      </c>
      <c r="N69" s="22" t="s">
        <v>224</v>
      </c>
      <c r="O69" t="s">
        <v>1348</v>
      </c>
      <c r="P69" t="s">
        <v>1265</v>
      </c>
    </row>
    <row r="70" spans="1:16" x14ac:dyDescent="0.2">
      <c r="A70" t="s">
        <v>1405</v>
      </c>
      <c r="B70">
        <v>4</v>
      </c>
      <c r="C70" t="s">
        <v>12</v>
      </c>
      <c r="D70" t="s">
        <v>249</v>
      </c>
      <c r="E70" t="s">
        <v>1273</v>
      </c>
      <c r="F70">
        <v>137285940</v>
      </c>
      <c r="G70" t="s">
        <v>1203</v>
      </c>
      <c r="H70" s="13">
        <v>0.80483499999999997</v>
      </c>
      <c r="I70" t="s">
        <v>219</v>
      </c>
      <c r="J70" t="s">
        <v>1338</v>
      </c>
      <c r="K70" t="s">
        <v>13</v>
      </c>
      <c r="L70" s="13" t="s">
        <v>1406</v>
      </c>
      <c r="M70" t="s">
        <v>1263</v>
      </c>
      <c r="N70" s="22" t="s">
        <v>245</v>
      </c>
      <c r="O70" t="s">
        <v>1407</v>
      </c>
      <c r="P70" t="s">
        <v>1265</v>
      </c>
    </row>
    <row r="71" spans="1:16" x14ac:dyDescent="0.2">
      <c r="A71" t="s">
        <v>1408</v>
      </c>
      <c r="B71">
        <v>4</v>
      </c>
      <c r="C71" t="s">
        <v>12</v>
      </c>
      <c r="D71" t="s">
        <v>248</v>
      </c>
      <c r="E71" t="s">
        <v>1273</v>
      </c>
      <c r="F71">
        <v>137299438</v>
      </c>
      <c r="G71" t="s">
        <v>1203</v>
      </c>
      <c r="H71" s="13">
        <v>0.80483499999999997</v>
      </c>
      <c r="I71" t="s">
        <v>219</v>
      </c>
      <c r="J71" t="s">
        <v>1338</v>
      </c>
      <c r="K71" t="s">
        <v>13</v>
      </c>
      <c r="L71" s="13" t="s">
        <v>1406</v>
      </c>
      <c r="M71" t="s">
        <v>1263</v>
      </c>
      <c r="N71" s="22" t="s">
        <v>245</v>
      </c>
      <c r="O71" t="s">
        <v>1407</v>
      </c>
      <c r="P71" t="s">
        <v>1265</v>
      </c>
    </row>
    <row r="72" spans="1:16" x14ac:dyDescent="0.2">
      <c r="A72" t="s">
        <v>1409</v>
      </c>
      <c r="B72">
        <v>4</v>
      </c>
      <c r="C72" t="s">
        <v>12</v>
      </c>
      <c r="D72" t="s">
        <v>246</v>
      </c>
      <c r="E72" t="s">
        <v>1273</v>
      </c>
      <c r="F72">
        <v>137328323</v>
      </c>
      <c r="G72" t="s">
        <v>1211</v>
      </c>
      <c r="H72" s="13">
        <v>0.80483499999999997</v>
      </c>
      <c r="I72" t="s">
        <v>219</v>
      </c>
      <c r="J72" t="s">
        <v>1338</v>
      </c>
      <c r="K72" t="s">
        <v>8</v>
      </c>
      <c r="L72" s="13" t="s">
        <v>1410</v>
      </c>
      <c r="M72" t="s">
        <v>1263</v>
      </c>
      <c r="N72" s="22" t="s">
        <v>245</v>
      </c>
      <c r="O72" t="s">
        <v>1407</v>
      </c>
      <c r="P72" t="s">
        <v>1265</v>
      </c>
    </row>
    <row r="73" spans="1:16" x14ac:dyDescent="0.2">
      <c r="A73" t="s">
        <v>1411</v>
      </c>
      <c r="B73">
        <v>4</v>
      </c>
      <c r="C73" t="s">
        <v>12</v>
      </c>
      <c r="D73" t="s">
        <v>247</v>
      </c>
      <c r="E73" t="s">
        <v>1273</v>
      </c>
      <c r="F73">
        <v>137299621</v>
      </c>
      <c r="G73" t="s">
        <v>11</v>
      </c>
      <c r="H73" s="13">
        <v>0.80483499999999997</v>
      </c>
      <c r="I73" t="s">
        <v>219</v>
      </c>
      <c r="J73" t="s">
        <v>1346</v>
      </c>
      <c r="K73" t="s">
        <v>6</v>
      </c>
      <c r="L73" s="13" t="s">
        <v>1406</v>
      </c>
      <c r="M73" t="s">
        <v>1263</v>
      </c>
      <c r="N73" s="22" t="s">
        <v>245</v>
      </c>
      <c r="O73" t="s">
        <v>1407</v>
      </c>
      <c r="P73" t="s">
        <v>1265</v>
      </c>
    </row>
    <row r="74" spans="1:16" x14ac:dyDescent="0.2">
      <c r="A74" t="s">
        <v>1412</v>
      </c>
      <c r="B74">
        <v>4</v>
      </c>
      <c r="C74" t="s">
        <v>12</v>
      </c>
      <c r="D74" t="s">
        <v>252</v>
      </c>
      <c r="E74" t="s">
        <v>1273</v>
      </c>
      <c r="F74">
        <v>137252940</v>
      </c>
      <c r="G74" t="s">
        <v>1203</v>
      </c>
      <c r="H74" s="13">
        <v>0.80483499999999997</v>
      </c>
      <c r="I74" t="s">
        <v>219</v>
      </c>
      <c r="J74" t="s">
        <v>1338</v>
      </c>
      <c r="K74" t="s">
        <v>13</v>
      </c>
      <c r="L74" s="13" t="s">
        <v>1413</v>
      </c>
      <c r="M74" t="s">
        <v>1263</v>
      </c>
      <c r="N74" s="22" t="s">
        <v>236</v>
      </c>
      <c r="O74" t="s">
        <v>1380</v>
      </c>
      <c r="P74" t="s">
        <v>1265</v>
      </c>
    </row>
    <row r="75" spans="1:16" x14ac:dyDescent="0.2">
      <c r="A75" t="s">
        <v>1414</v>
      </c>
      <c r="B75">
        <v>4</v>
      </c>
      <c r="C75" t="s">
        <v>12</v>
      </c>
      <c r="D75" t="s">
        <v>1415</v>
      </c>
      <c r="E75" t="s">
        <v>1273</v>
      </c>
      <c r="F75">
        <v>137311227</v>
      </c>
      <c r="G75" t="s">
        <v>1416</v>
      </c>
      <c r="H75" s="13">
        <v>0.80483499999999997</v>
      </c>
      <c r="I75" t="s">
        <v>219</v>
      </c>
      <c r="J75" t="s">
        <v>1346</v>
      </c>
      <c r="K75" t="s">
        <v>1391</v>
      </c>
      <c r="L75" s="13" t="s">
        <v>1391</v>
      </c>
      <c r="M75" t="s">
        <v>1263</v>
      </c>
      <c r="N75" s="22" t="s">
        <v>245</v>
      </c>
      <c r="O75" t="s">
        <v>1407</v>
      </c>
      <c r="P75" t="s">
        <v>1265</v>
      </c>
    </row>
    <row r="76" spans="1:16" x14ac:dyDescent="0.2">
      <c r="A76" t="s">
        <v>1417</v>
      </c>
      <c r="B76">
        <v>4</v>
      </c>
      <c r="C76" t="s">
        <v>12</v>
      </c>
      <c r="D76" t="s">
        <v>251</v>
      </c>
      <c r="E76" t="s">
        <v>1273</v>
      </c>
      <c r="F76">
        <v>137270655</v>
      </c>
      <c r="G76" t="s">
        <v>11</v>
      </c>
      <c r="H76" s="13">
        <v>0.80483499999999997</v>
      </c>
      <c r="I76" t="s">
        <v>219</v>
      </c>
      <c r="J76" t="s">
        <v>1346</v>
      </c>
      <c r="K76" t="s">
        <v>6</v>
      </c>
      <c r="L76" s="13" t="s">
        <v>1418</v>
      </c>
      <c r="M76" t="s">
        <v>1263</v>
      </c>
      <c r="N76" s="22" t="s">
        <v>236</v>
      </c>
      <c r="O76" t="s">
        <v>1380</v>
      </c>
      <c r="P76" t="s">
        <v>1265</v>
      </c>
    </row>
    <row r="77" spans="1:16" x14ac:dyDescent="0.2">
      <c r="A77" t="s">
        <v>1419</v>
      </c>
      <c r="B77">
        <v>4</v>
      </c>
      <c r="C77" t="s">
        <v>12</v>
      </c>
      <c r="D77" t="s">
        <v>250</v>
      </c>
      <c r="E77" t="s">
        <v>1273</v>
      </c>
      <c r="F77">
        <v>137282806</v>
      </c>
      <c r="G77" t="s">
        <v>1203</v>
      </c>
      <c r="H77" s="13">
        <v>0.80483499999999997</v>
      </c>
      <c r="I77" t="s">
        <v>219</v>
      </c>
      <c r="J77" t="s">
        <v>1338</v>
      </c>
      <c r="K77" t="s">
        <v>13</v>
      </c>
      <c r="L77" s="13" t="s">
        <v>1410</v>
      </c>
      <c r="M77" t="s">
        <v>1263</v>
      </c>
      <c r="N77" s="22" t="s">
        <v>245</v>
      </c>
      <c r="O77" t="s">
        <v>1407</v>
      </c>
      <c r="P77" t="s">
        <v>1265</v>
      </c>
    </row>
    <row r="78" spans="1:16" x14ac:dyDescent="0.2">
      <c r="A78" t="s">
        <v>1420</v>
      </c>
      <c r="B78">
        <v>4</v>
      </c>
      <c r="C78" t="s">
        <v>12</v>
      </c>
      <c r="D78" t="s">
        <v>253</v>
      </c>
      <c r="E78" t="s">
        <v>1273</v>
      </c>
      <c r="F78">
        <v>137340815</v>
      </c>
      <c r="G78" t="s">
        <v>1211</v>
      </c>
      <c r="H78" s="13">
        <v>0.79752999999999996</v>
      </c>
      <c r="I78" t="s">
        <v>219</v>
      </c>
      <c r="J78" t="s">
        <v>1338</v>
      </c>
      <c r="K78" t="s">
        <v>8</v>
      </c>
      <c r="L78" s="13" t="s">
        <v>1418</v>
      </c>
      <c r="M78" t="s">
        <v>1263</v>
      </c>
      <c r="N78" s="22" t="s">
        <v>245</v>
      </c>
      <c r="O78" t="s">
        <v>1407</v>
      </c>
      <c r="P78" t="s">
        <v>1265</v>
      </c>
    </row>
    <row r="79" spans="1:16" x14ac:dyDescent="0.2">
      <c r="A79" t="s">
        <v>1421</v>
      </c>
      <c r="B79">
        <v>4</v>
      </c>
      <c r="C79" t="s">
        <v>12</v>
      </c>
      <c r="D79" t="s">
        <v>1422</v>
      </c>
      <c r="E79" t="s">
        <v>1273</v>
      </c>
      <c r="F79">
        <v>137199494</v>
      </c>
      <c r="G79" t="s">
        <v>1423</v>
      </c>
      <c r="H79" s="13">
        <v>0.77807599999999999</v>
      </c>
      <c r="I79" t="s">
        <v>219</v>
      </c>
      <c r="J79" t="s">
        <v>1424</v>
      </c>
      <c r="K79" t="s">
        <v>1391</v>
      </c>
      <c r="L79" s="13" t="s">
        <v>1391</v>
      </c>
      <c r="M79" t="s">
        <v>1263</v>
      </c>
      <c r="N79" s="22" t="s">
        <v>1355</v>
      </c>
      <c r="O79" t="s">
        <v>1356</v>
      </c>
      <c r="P79" t="s">
        <v>1265</v>
      </c>
    </row>
    <row r="80" spans="1:16" x14ac:dyDescent="0.2">
      <c r="A80" t="s">
        <v>1425</v>
      </c>
      <c r="B80">
        <v>4</v>
      </c>
      <c r="C80" t="s">
        <v>12</v>
      </c>
      <c r="D80" t="s">
        <v>1426</v>
      </c>
      <c r="E80" t="s">
        <v>1273</v>
      </c>
      <c r="F80">
        <v>137038880</v>
      </c>
      <c r="G80" t="s">
        <v>1427</v>
      </c>
      <c r="H80" s="13">
        <v>0.76000999999999996</v>
      </c>
      <c r="I80" t="s">
        <v>219</v>
      </c>
      <c r="J80" t="s">
        <v>1428</v>
      </c>
      <c r="K80" t="s">
        <v>1391</v>
      </c>
      <c r="L80" s="13" t="s">
        <v>1391</v>
      </c>
      <c r="M80" t="s">
        <v>1263</v>
      </c>
      <c r="N80" s="22" t="s">
        <v>224</v>
      </c>
      <c r="O80" t="s">
        <v>1348</v>
      </c>
      <c r="P80" t="s">
        <v>1265</v>
      </c>
    </row>
    <row r="81" spans="1:16" x14ac:dyDescent="0.2">
      <c r="A81" t="s">
        <v>1429</v>
      </c>
      <c r="B81">
        <v>4</v>
      </c>
      <c r="C81" t="s">
        <v>12</v>
      </c>
      <c r="D81" t="s">
        <v>254</v>
      </c>
      <c r="E81" t="s">
        <v>1273</v>
      </c>
      <c r="F81">
        <v>137071044</v>
      </c>
      <c r="G81" t="s">
        <v>11</v>
      </c>
      <c r="H81" s="13">
        <v>0.63802700000000001</v>
      </c>
      <c r="I81" t="s">
        <v>219</v>
      </c>
      <c r="J81" t="s">
        <v>1430</v>
      </c>
      <c r="K81" t="s">
        <v>5</v>
      </c>
      <c r="L81" s="13" t="s">
        <v>1431</v>
      </c>
      <c r="M81" t="s">
        <v>1263</v>
      </c>
      <c r="N81" s="22" t="s">
        <v>224</v>
      </c>
      <c r="O81" t="s">
        <v>1348</v>
      </c>
      <c r="P81" t="s">
        <v>1265</v>
      </c>
    </row>
    <row r="82" spans="1:16" x14ac:dyDescent="0.2">
      <c r="A82" t="s">
        <v>1432</v>
      </c>
      <c r="B82">
        <v>4</v>
      </c>
      <c r="C82" t="s">
        <v>12</v>
      </c>
      <c r="D82" t="s">
        <v>255</v>
      </c>
      <c r="E82" t="s">
        <v>1273</v>
      </c>
      <c r="F82">
        <v>137067658</v>
      </c>
      <c r="G82" t="s">
        <v>1246</v>
      </c>
      <c r="H82" s="13">
        <v>0.63025600000000004</v>
      </c>
      <c r="I82" t="s">
        <v>219</v>
      </c>
      <c r="J82" t="s">
        <v>1433</v>
      </c>
      <c r="K82" t="s">
        <v>8</v>
      </c>
      <c r="L82" s="13" t="s">
        <v>1434</v>
      </c>
      <c r="M82" t="s">
        <v>1263</v>
      </c>
      <c r="N82" s="22" t="s">
        <v>224</v>
      </c>
      <c r="O82" t="s">
        <v>1348</v>
      </c>
      <c r="P82" t="s">
        <v>1265</v>
      </c>
    </row>
    <row r="83" spans="1:16" x14ac:dyDescent="0.2">
      <c r="A83" t="s">
        <v>1435</v>
      </c>
      <c r="B83">
        <v>4</v>
      </c>
      <c r="C83" t="s">
        <v>12</v>
      </c>
      <c r="D83" t="s">
        <v>256</v>
      </c>
      <c r="E83" t="s">
        <v>1273</v>
      </c>
      <c r="F83">
        <v>137027285</v>
      </c>
      <c r="G83" t="s">
        <v>11</v>
      </c>
      <c r="H83" s="13">
        <v>0.62356100000000003</v>
      </c>
      <c r="I83" t="s">
        <v>219</v>
      </c>
      <c r="J83" t="s">
        <v>1436</v>
      </c>
      <c r="K83" t="s">
        <v>5</v>
      </c>
      <c r="L83" s="13" t="s">
        <v>1437</v>
      </c>
      <c r="M83" t="s">
        <v>1263</v>
      </c>
      <c r="N83" s="22" t="s">
        <v>224</v>
      </c>
      <c r="O83" t="s">
        <v>1348</v>
      </c>
      <c r="P83" t="s">
        <v>1265</v>
      </c>
    </row>
    <row r="84" spans="1:16" x14ac:dyDescent="0.2">
      <c r="A84" t="s">
        <v>1438</v>
      </c>
      <c r="B84">
        <v>4</v>
      </c>
      <c r="C84" t="s">
        <v>12</v>
      </c>
      <c r="D84" t="s">
        <v>257</v>
      </c>
      <c r="E84" t="s">
        <v>1273</v>
      </c>
      <c r="F84">
        <v>137287666</v>
      </c>
      <c r="G84" t="s">
        <v>1211</v>
      </c>
      <c r="H84" s="13">
        <v>0.55378499999999997</v>
      </c>
      <c r="I84" t="s">
        <v>219</v>
      </c>
      <c r="J84" t="s">
        <v>1439</v>
      </c>
      <c r="K84" t="s">
        <v>13</v>
      </c>
      <c r="L84" s="13" t="s">
        <v>1440</v>
      </c>
      <c r="M84" t="s">
        <v>1263</v>
      </c>
      <c r="N84" s="22" t="s">
        <v>245</v>
      </c>
      <c r="O84" t="s">
        <v>1407</v>
      </c>
      <c r="P84" t="s">
        <v>1265</v>
      </c>
    </row>
    <row r="85" spans="1:16" x14ac:dyDescent="0.2">
      <c r="A85" t="s">
        <v>1441</v>
      </c>
      <c r="B85">
        <v>5</v>
      </c>
      <c r="C85" s="3" t="s">
        <v>14</v>
      </c>
      <c r="D85" s="3" t="s">
        <v>14</v>
      </c>
      <c r="E85" t="s">
        <v>1273</v>
      </c>
      <c r="F85">
        <v>137003769</v>
      </c>
      <c r="G85" t="s">
        <v>9</v>
      </c>
      <c r="H85" s="13">
        <v>1</v>
      </c>
      <c r="I85" t="s">
        <v>219</v>
      </c>
      <c r="J85" t="s">
        <v>1341</v>
      </c>
      <c r="K85" t="s">
        <v>5</v>
      </c>
      <c r="L85" s="13" t="s">
        <v>1402</v>
      </c>
      <c r="M85" t="s">
        <v>1263</v>
      </c>
      <c r="N85" s="22" t="s">
        <v>224</v>
      </c>
      <c r="O85" t="s">
        <v>1348</v>
      </c>
      <c r="P85" t="s">
        <v>1265</v>
      </c>
    </row>
    <row r="86" spans="1:16" x14ac:dyDescent="0.2">
      <c r="A86" t="s">
        <v>1442</v>
      </c>
      <c r="B86">
        <v>5</v>
      </c>
      <c r="C86" t="s">
        <v>14</v>
      </c>
      <c r="D86" t="s">
        <v>243</v>
      </c>
      <c r="E86" t="s">
        <v>1273</v>
      </c>
      <c r="F86">
        <v>137004506</v>
      </c>
      <c r="G86" t="s">
        <v>11</v>
      </c>
      <c r="H86" s="13">
        <v>0.99275899999999995</v>
      </c>
      <c r="I86" t="s">
        <v>219</v>
      </c>
      <c r="J86" t="s">
        <v>1399</v>
      </c>
      <c r="K86" t="s">
        <v>6</v>
      </c>
      <c r="L86" s="13" t="s">
        <v>1387</v>
      </c>
      <c r="M86" t="s">
        <v>1263</v>
      </c>
      <c r="N86" s="22" t="s">
        <v>224</v>
      </c>
      <c r="O86" t="s">
        <v>1348</v>
      </c>
      <c r="P86" t="s">
        <v>1265</v>
      </c>
    </row>
    <row r="87" spans="1:16" x14ac:dyDescent="0.2">
      <c r="A87" t="s">
        <v>1443</v>
      </c>
      <c r="B87">
        <v>5</v>
      </c>
      <c r="C87" t="s">
        <v>14</v>
      </c>
      <c r="D87" t="s">
        <v>241</v>
      </c>
      <c r="E87" t="s">
        <v>1273</v>
      </c>
      <c r="F87">
        <v>137006016</v>
      </c>
      <c r="G87" t="s">
        <v>1211</v>
      </c>
      <c r="H87" s="13">
        <v>0.99275899999999995</v>
      </c>
      <c r="I87" t="s">
        <v>219</v>
      </c>
      <c r="J87" t="s">
        <v>1341</v>
      </c>
      <c r="K87" t="s">
        <v>8</v>
      </c>
      <c r="L87" s="13" t="s">
        <v>1387</v>
      </c>
      <c r="M87" t="s">
        <v>1263</v>
      </c>
      <c r="N87" s="22" t="s">
        <v>224</v>
      </c>
      <c r="O87" t="s">
        <v>1348</v>
      </c>
      <c r="P87" t="s">
        <v>1265</v>
      </c>
    </row>
    <row r="88" spans="1:16" x14ac:dyDescent="0.2">
      <c r="A88" t="s">
        <v>1444</v>
      </c>
      <c r="B88">
        <v>5</v>
      </c>
      <c r="C88" t="s">
        <v>14</v>
      </c>
      <c r="D88" t="s">
        <v>240</v>
      </c>
      <c r="E88" t="s">
        <v>1273</v>
      </c>
      <c r="F88">
        <v>137006841</v>
      </c>
      <c r="G88" t="s">
        <v>11</v>
      </c>
      <c r="H88" s="13">
        <v>0.99275899999999995</v>
      </c>
      <c r="I88" t="s">
        <v>219</v>
      </c>
      <c r="J88" t="s">
        <v>1341</v>
      </c>
      <c r="K88" t="s">
        <v>5</v>
      </c>
      <c r="L88" s="13" t="s">
        <v>1387</v>
      </c>
      <c r="M88" t="s">
        <v>1263</v>
      </c>
      <c r="N88" s="22" t="s">
        <v>224</v>
      </c>
      <c r="O88" t="s">
        <v>1348</v>
      </c>
      <c r="P88" t="s">
        <v>1265</v>
      </c>
    </row>
    <row r="89" spans="1:16" x14ac:dyDescent="0.2">
      <c r="A89" t="s">
        <v>1445</v>
      </c>
      <c r="B89">
        <v>5</v>
      </c>
      <c r="C89" t="s">
        <v>14</v>
      </c>
      <c r="D89" t="s">
        <v>238</v>
      </c>
      <c r="E89" t="s">
        <v>1273</v>
      </c>
      <c r="F89">
        <v>137007745</v>
      </c>
      <c r="G89" t="s">
        <v>1208</v>
      </c>
      <c r="H89" s="13">
        <v>0.99275899999999995</v>
      </c>
      <c r="I89" t="s">
        <v>219</v>
      </c>
      <c r="J89" t="s">
        <v>1341</v>
      </c>
      <c r="K89" t="s">
        <v>6</v>
      </c>
      <c r="L89" s="13" t="s">
        <v>1387</v>
      </c>
      <c r="M89" t="s">
        <v>1263</v>
      </c>
      <c r="N89" s="22" t="s">
        <v>224</v>
      </c>
      <c r="O89" t="s">
        <v>1348</v>
      </c>
      <c r="P89" t="s">
        <v>1265</v>
      </c>
    </row>
    <row r="90" spans="1:16" x14ac:dyDescent="0.2">
      <c r="A90" t="s">
        <v>1446</v>
      </c>
      <c r="B90">
        <v>5</v>
      </c>
      <c r="C90" t="s">
        <v>14</v>
      </c>
      <c r="D90" t="s">
        <v>242</v>
      </c>
      <c r="E90" t="s">
        <v>1273</v>
      </c>
      <c r="F90">
        <v>137005916</v>
      </c>
      <c r="G90" t="s">
        <v>1208</v>
      </c>
      <c r="H90" s="13">
        <v>0.99275899999999995</v>
      </c>
      <c r="I90" t="s">
        <v>219</v>
      </c>
      <c r="J90" t="s">
        <v>1399</v>
      </c>
      <c r="K90" t="s">
        <v>5</v>
      </c>
      <c r="L90" s="13" t="s">
        <v>1387</v>
      </c>
      <c r="M90" t="s">
        <v>1263</v>
      </c>
      <c r="N90" s="22" t="s">
        <v>224</v>
      </c>
      <c r="O90" t="s">
        <v>1348</v>
      </c>
      <c r="P90" t="s">
        <v>1265</v>
      </c>
    </row>
    <row r="91" spans="1:16" x14ac:dyDescent="0.2">
      <c r="A91" t="s">
        <v>1447</v>
      </c>
      <c r="B91">
        <v>5</v>
      </c>
      <c r="C91" t="s">
        <v>14</v>
      </c>
      <c r="D91" t="s">
        <v>1389</v>
      </c>
      <c r="E91" t="s">
        <v>1273</v>
      </c>
      <c r="F91">
        <v>137005326</v>
      </c>
      <c r="G91" t="s">
        <v>1448</v>
      </c>
      <c r="H91" s="13">
        <v>0.99275899999999995</v>
      </c>
      <c r="I91" t="s">
        <v>219</v>
      </c>
      <c r="J91" t="s">
        <v>1399</v>
      </c>
      <c r="K91" t="s">
        <v>1391</v>
      </c>
      <c r="L91" s="13" t="s">
        <v>1391</v>
      </c>
      <c r="M91" t="s">
        <v>1263</v>
      </c>
      <c r="N91" s="22" t="s">
        <v>224</v>
      </c>
      <c r="O91" t="s">
        <v>1348</v>
      </c>
      <c r="P91" t="s">
        <v>1265</v>
      </c>
    </row>
    <row r="92" spans="1:16" x14ac:dyDescent="0.2">
      <c r="A92" t="s">
        <v>1449</v>
      </c>
      <c r="B92">
        <v>5</v>
      </c>
      <c r="C92" t="s">
        <v>14</v>
      </c>
      <c r="D92" t="s">
        <v>1397</v>
      </c>
      <c r="E92" t="s">
        <v>1273</v>
      </c>
      <c r="F92">
        <v>137006019</v>
      </c>
      <c r="G92" t="s">
        <v>1450</v>
      </c>
      <c r="H92" s="13">
        <v>0.99275899999999995</v>
      </c>
      <c r="I92" t="s">
        <v>219</v>
      </c>
      <c r="J92" t="s">
        <v>1341</v>
      </c>
      <c r="K92" t="s">
        <v>1391</v>
      </c>
      <c r="L92" s="13" t="s">
        <v>1391</v>
      </c>
      <c r="M92" t="s">
        <v>1263</v>
      </c>
      <c r="N92" s="22" t="s">
        <v>224</v>
      </c>
      <c r="O92" t="s">
        <v>1348</v>
      </c>
      <c r="P92" t="s">
        <v>1265</v>
      </c>
    </row>
    <row r="93" spans="1:16" x14ac:dyDescent="0.2">
      <c r="A93" t="s">
        <v>1451</v>
      </c>
      <c r="B93">
        <v>5</v>
      </c>
      <c r="C93" t="s">
        <v>14</v>
      </c>
      <c r="D93" t="s">
        <v>239</v>
      </c>
      <c r="E93" t="s">
        <v>1273</v>
      </c>
      <c r="F93">
        <v>137007200</v>
      </c>
      <c r="G93" t="s">
        <v>1226</v>
      </c>
      <c r="H93" s="13">
        <v>0.99275899999999995</v>
      </c>
      <c r="I93" t="s">
        <v>219</v>
      </c>
      <c r="J93" t="s">
        <v>1399</v>
      </c>
      <c r="K93" t="s">
        <v>13</v>
      </c>
      <c r="L93" s="13" t="s">
        <v>1387</v>
      </c>
      <c r="M93" t="s">
        <v>1263</v>
      </c>
      <c r="N93" s="22" t="s">
        <v>224</v>
      </c>
      <c r="O93" t="s">
        <v>1348</v>
      </c>
      <c r="P93" t="s">
        <v>1265</v>
      </c>
    </row>
    <row r="94" spans="1:16" x14ac:dyDescent="0.2">
      <c r="A94" t="s">
        <v>1452</v>
      </c>
      <c r="B94">
        <v>5</v>
      </c>
      <c r="C94" t="s">
        <v>14</v>
      </c>
      <c r="D94" t="s">
        <v>244</v>
      </c>
      <c r="E94" t="s">
        <v>1273</v>
      </c>
      <c r="F94">
        <v>137010333</v>
      </c>
      <c r="G94" t="s">
        <v>11</v>
      </c>
      <c r="H94" s="13">
        <v>0.97840700000000003</v>
      </c>
      <c r="I94" t="s">
        <v>219</v>
      </c>
      <c r="J94" t="s">
        <v>1399</v>
      </c>
      <c r="K94" t="s">
        <v>6</v>
      </c>
      <c r="L94" s="13" t="s">
        <v>1404</v>
      </c>
      <c r="M94" t="s">
        <v>1263</v>
      </c>
      <c r="N94" s="22" t="s">
        <v>224</v>
      </c>
      <c r="O94" t="s">
        <v>1348</v>
      </c>
      <c r="P94" t="s">
        <v>1265</v>
      </c>
    </row>
    <row r="95" spans="1:16" x14ac:dyDescent="0.2">
      <c r="A95" t="s">
        <v>1453</v>
      </c>
      <c r="B95">
        <v>5</v>
      </c>
      <c r="C95" t="s">
        <v>14</v>
      </c>
      <c r="D95" t="s">
        <v>234</v>
      </c>
      <c r="E95" t="s">
        <v>1273</v>
      </c>
      <c r="F95">
        <v>137011761</v>
      </c>
      <c r="G95" t="s">
        <v>11</v>
      </c>
      <c r="H95" s="13">
        <v>0.96396599999999999</v>
      </c>
      <c r="I95" t="s">
        <v>219</v>
      </c>
      <c r="J95" t="s">
        <v>1341</v>
      </c>
      <c r="K95" t="s">
        <v>5</v>
      </c>
      <c r="L95" s="13" t="s">
        <v>1376</v>
      </c>
      <c r="M95" t="s">
        <v>1263</v>
      </c>
      <c r="N95" s="22" t="s">
        <v>224</v>
      </c>
      <c r="O95" t="s">
        <v>1348</v>
      </c>
      <c r="P95" t="s">
        <v>1377</v>
      </c>
    </row>
    <row r="96" spans="1:16" x14ac:dyDescent="0.2">
      <c r="A96" t="s">
        <v>1454</v>
      </c>
      <c r="B96">
        <v>5</v>
      </c>
      <c r="C96" t="s">
        <v>14</v>
      </c>
      <c r="D96" t="s">
        <v>233</v>
      </c>
      <c r="E96" t="s">
        <v>1273</v>
      </c>
      <c r="F96">
        <v>137015272</v>
      </c>
      <c r="G96" t="s">
        <v>1245</v>
      </c>
      <c r="H96" s="13">
        <v>0.94950999999999997</v>
      </c>
      <c r="I96" t="s">
        <v>219</v>
      </c>
      <c r="J96" t="s">
        <v>1346</v>
      </c>
      <c r="K96" t="s">
        <v>6</v>
      </c>
      <c r="L96" s="13" t="s">
        <v>1374</v>
      </c>
      <c r="M96" t="s">
        <v>1263</v>
      </c>
      <c r="N96" s="22" t="s">
        <v>224</v>
      </c>
      <c r="O96" t="s">
        <v>1348</v>
      </c>
      <c r="P96" t="s">
        <v>1265</v>
      </c>
    </row>
    <row r="97" spans="1:16" x14ac:dyDescent="0.2">
      <c r="A97" t="s">
        <v>1455</v>
      </c>
      <c r="B97">
        <v>5</v>
      </c>
      <c r="C97" t="s">
        <v>14</v>
      </c>
      <c r="D97" t="s">
        <v>12</v>
      </c>
      <c r="E97" t="s">
        <v>1273</v>
      </c>
      <c r="F97">
        <v>137091161</v>
      </c>
      <c r="G97" t="s">
        <v>1226</v>
      </c>
      <c r="H97" s="13">
        <v>0.89955799999999997</v>
      </c>
      <c r="I97" t="s">
        <v>219</v>
      </c>
      <c r="J97" t="s">
        <v>1346</v>
      </c>
      <c r="K97" t="s">
        <v>13</v>
      </c>
      <c r="L97" s="13" t="s">
        <v>1339</v>
      </c>
      <c r="M97" t="s">
        <v>1283</v>
      </c>
      <c r="N97" s="22" t="s">
        <v>1265</v>
      </c>
      <c r="O97" t="s">
        <v>1265</v>
      </c>
      <c r="P97" t="s">
        <v>1265</v>
      </c>
    </row>
    <row r="98" spans="1:16" x14ac:dyDescent="0.2">
      <c r="A98" t="s">
        <v>1456</v>
      </c>
      <c r="B98">
        <v>5</v>
      </c>
      <c r="C98" t="s">
        <v>14</v>
      </c>
      <c r="D98" t="s">
        <v>232</v>
      </c>
      <c r="E98" t="s">
        <v>1273</v>
      </c>
      <c r="F98">
        <v>137136703</v>
      </c>
      <c r="G98" t="s">
        <v>1217</v>
      </c>
      <c r="H98" s="13">
        <v>0.89284699999999995</v>
      </c>
      <c r="I98" t="s">
        <v>219</v>
      </c>
      <c r="J98" t="s">
        <v>1371</v>
      </c>
      <c r="K98" t="s">
        <v>5</v>
      </c>
      <c r="L98" s="13" t="s">
        <v>1372</v>
      </c>
      <c r="M98" t="s">
        <v>1283</v>
      </c>
      <c r="N98" s="22" t="s">
        <v>1265</v>
      </c>
      <c r="O98" t="s">
        <v>1265</v>
      </c>
      <c r="P98" t="s">
        <v>1265</v>
      </c>
    </row>
    <row r="99" spans="1:16" x14ac:dyDescent="0.2">
      <c r="A99" t="s">
        <v>1457</v>
      </c>
      <c r="B99">
        <v>5</v>
      </c>
      <c r="C99" t="s">
        <v>14</v>
      </c>
      <c r="D99" t="s">
        <v>220</v>
      </c>
      <c r="E99" t="s">
        <v>1273</v>
      </c>
      <c r="F99">
        <v>137090823</v>
      </c>
      <c r="G99" t="s">
        <v>11</v>
      </c>
      <c r="H99" s="13">
        <v>0.89243899999999998</v>
      </c>
      <c r="I99" t="s">
        <v>219</v>
      </c>
      <c r="J99" t="s">
        <v>1341</v>
      </c>
      <c r="K99" t="s">
        <v>5</v>
      </c>
      <c r="L99" s="13" t="s">
        <v>1339</v>
      </c>
      <c r="M99" t="s">
        <v>1283</v>
      </c>
      <c r="N99" s="22" t="s">
        <v>1265</v>
      </c>
      <c r="O99" t="s">
        <v>1265</v>
      </c>
      <c r="P99" t="s">
        <v>1265</v>
      </c>
    </row>
    <row r="100" spans="1:16" x14ac:dyDescent="0.2">
      <c r="A100" t="s">
        <v>1458</v>
      </c>
      <c r="B100">
        <v>5</v>
      </c>
      <c r="C100" t="s">
        <v>14</v>
      </c>
      <c r="D100" t="s">
        <v>226</v>
      </c>
      <c r="E100" t="s">
        <v>1273</v>
      </c>
      <c r="F100">
        <v>137201693</v>
      </c>
      <c r="G100" t="s">
        <v>1211</v>
      </c>
      <c r="H100" s="13">
        <v>0.88605800000000001</v>
      </c>
      <c r="I100" t="s">
        <v>219</v>
      </c>
      <c r="J100" t="s">
        <v>1338</v>
      </c>
      <c r="K100" t="s">
        <v>8</v>
      </c>
      <c r="L100" s="13" t="s">
        <v>1359</v>
      </c>
      <c r="M100" t="s">
        <v>1263</v>
      </c>
      <c r="N100" s="22" t="s">
        <v>1355</v>
      </c>
      <c r="O100" t="s">
        <v>1356</v>
      </c>
      <c r="P100" t="s">
        <v>1265</v>
      </c>
    </row>
    <row r="101" spans="1:16" x14ac:dyDescent="0.2">
      <c r="A101" t="s">
        <v>1459</v>
      </c>
      <c r="B101">
        <v>5</v>
      </c>
      <c r="C101" t="s">
        <v>14</v>
      </c>
      <c r="D101" t="s">
        <v>227</v>
      </c>
      <c r="E101" t="s">
        <v>1273</v>
      </c>
      <c r="F101">
        <v>137194762</v>
      </c>
      <c r="G101" t="s">
        <v>1203</v>
      </c>
      <c r="H101" s="13">
        <v>0.88605800000000001</v>
      </c>
      <c r="I101" t="s">
        <v>219</v>
      </c>
      <c r="J101" t="s">
        <v>1346</v>
      </c>
      <c r="K101" t="s">
        <v>8</v>
      </c>
      <c r="L101" s="13" t="s">
        <v>1353</v>
      </c>
      <c r="M101" t="s">
        <v>1354</v>
      </c>
      <c r="N101" s="22" t="s">
        <v>1355</v>
      </c>
      <c r="O101" t="s">
        <v>1356</v>
      </c>
      <c r="P101" t="s">
        <v>1357</v>
      </c>
    </row>
    <row r="102" spans="1:16" x14ac:dyDescent="0.2">
      <c r="A102" t="s">
        <v>1460</v>
      </c>
      <c r="B102">
        <v>5</v>
      </c>
      <c r="C102" t="s">
        <v>14</v>
      </c>
      <c r="D102" t="s">
        <v>222</v>
      </c>
      <c r="E102" t="s">
        <v>1273</v>
      </c>
      <c r="F102">
        <v>137078305</v>
      </c>
      <c r="G102" t="s">
        <v>1243</v>
      </c>
      <c r="H102" s="13">
        <v>0.88569200000000003</v>
      </c>
      <c r="I102" t="s">
        <v>219</v>
      </c>
      <c r="J102" t="s">
        <v>1286</v>
      </c>
      <c r="K102" t="s">
        <v>8</v>
      </c>
      <c r="L102" s="13" t="s">
        <v>1343</v>
      </c>
      <c r="M102" t="s">
        <v>1344</v>
      </c>
      <c r="N102" s="22" t="s">
        <v>1265</v>
      </c>
      <c r="O102" t="s">
        <v>1265</v>
      </c>
      <c r="P102" t="s">
        <v>1265</v>
      </c>
    </row>
    <row r="103" spans="1:16" x14ac:dyDescent="0.2">
      <c r="A103" t="s">
        <v>1461</v>
      </c>
      <c r="B103">
        <v>5</v>
      </c>
      <c r="C103" t="s">
        <v>14</v>
      </c>
      <c r="D103" t="s">
        <v>225</v>
      </c>
      <c r="E103" t="s">
        <v>1273</v>
      </c>
      <c r="F103">
        <v>137066469</v>
      </c>
      <c r="G103" t="s">
        <v>11</v>
      </c>
      <c r="H103" s="13">
        <v>0.88569200000000003</v>
      </c>
      <c r="I103" t="s">
        <v>219</v>
      </c>
      <c r="J103" t="s">
        <v>1338</v>
      </c>
      <c r="K103" t="s">
        <v>5</v>
      </c>
      <c r="L103" s="13" t="s">
        <v>1343</v>
      </c>
      <c r="M103" t="s">
        <v>1263</v>
      </c>
      <c r="N103" s="22" t="s">
        <v>224</v>
      </c>
      <c r="O103" t="s">
        <v>1348</v>
      </c>
      <c r="P103" t="s">
        <v>1265</v>
      </c>
    </row>
    <row r="104" spans="1:16" x14ac:dyDescent="0.2">
      <c r="A104" t="s">
        <v>1462</v>
      </c>
      <c r="B104">
        <v>5</v>
      </c>
      <c r="C104" t="s">
        <v>14</v>
      </c>
      <c r="D104" t="s">
        <v>223</v>
      </c>
      <c r="E104" t="s">
        <v>1273</v>
      </c>
      <c r="F104">
        <v>137066853</v>
      </c>
      <c r="G104" t="s">
        <v>11</v>
      </c>
      <c r="H104" s="13">
        <v>0.88569200000000003</v>
      </c>
      <c r="I104" t="s">
        <v>219</v>
      </c>
      <c r="J104" t="s">
        <v>1338</v>
      </c>
      <c r="K104" t="s">
        <v>5</v>
      </c>
      <c r="L104" s="13" t="s">
        <v>1347</v>
      </c>
      <c r="M104" t="s">
        <v>1263</v>
      </c>
      <c r="N104" s="22" t="s">
        <v>224</v>
      </c>
      <c r="O104" t="s">
        <v>1348</v>
      </c>
      <c r="P104" t="s">
        <v>1265</v>
      </c>
    </row>
    <row r="105" spans="1:16" x14ac:dyDescent="0.2">
      <c r="A105" t="s">
        <v>1463</v>
      </c>
      <c r="B105">
        <v>5</v>
      </c>
      <c r="C105" t="s">
        <v>14</v>
      </c>
      <c r="D105" t="s">
        <v>221</v>
      </c>
      <c r="E105" t="s">
        <v>1273</v>
      </c>
      <c r="F105">
        <v>137098810</v>
      </c>
      <c r="G105" t="s">
        <v>11</v>
      </c>
      <c r="H105" s="13">
        <v>0.88569200000000003</v>
      </c>
      <c r="I105" t="s">
        <v>219</v>
      </c>
      <c r="J105" t="s">
        <v>1346</v>
      </c>
      <c r="K105" t="s">
        <v>6</v>
      </c>
      <c r="L105" s="13" t="s">
        <v>1350</v>
      </c>
      <c r="M105" t="s">
        <v>1344</v>
      </c>
      <c r="N105" s="22" t="s">
        <v>1265</v>
      </c>
      <c r="O105" t="s">
        <v>1265</v>
      </c>
      <c r="P105" t="s">
        <v>1265</v>
      </c>
    </row>
    <row r="106" spans="1:16" x14ac:dyDescent="0.2">
      <c r="A106" t="s">
        <v>1464</v>
      </c>
      <c r="B106">
        <v>5</v>
      </c>
      <c r="C106" t="s">
        <v>14</v>
      </c>
      <c r="D106" t="s">
        <v>228</v>
      </c>
      <c r="E106" t="s">
        <v>1273</v>
      </c>
      <c r="F106">
        <v>137217270</v>
      </c>
      <c r="G106" t="s">
        <v>1208</v>
      </c>
      <c r="H106" s="13">
        <v>0.87934500000000004</v>
      </c>
      <c r="I106" t="s">
        <v>219</v>
      </c>
      <c r="J106" t="s">
        <v>1338</v>
      </c>
      <c r="K106" t="s">
        <v>6</v>
      </c>
      <c r="L106" s="13" t="s">
        <v>1367</v>
      </c>
      <c r="M106" t="s">
        <v>1263</v>
      </c>
      <c r="N106" s="22" t="s">
        <v>1368</v>
      </c>
      <c r="O106" t="s">
        <v>1369</v>
      </c>
      <c r="P106" t="s">
        <v>1265</v>
      </c>
    </row>
    <row r="107" spans="1:16" x14ac:dyDescent="0.2">
      <c r="A107" t="s">
        <v>1465</v>
      </c>
      <c r="B107">
        <v>5</v>
      </c>
      <c r="C107" t="s">
        <v>14</v>
      </c>
      <c r="D107" t="s">
        <v>229</v>
      </c>
      <c r="E107" t="s">
        <v>1273</v>
      </c>
      <c r="F107">
        <v>137132514</v>
      </c>
      <c r="G107" t="s">
        <v>1214</v>
      </c>
      <c r="H107" s="13">
        <v>0.87933700000000004</v>
      </c>
      <c r="I107" t="s">
        <v>219</v>
      </c>
      <c r="J107" t="s">
        <v>1282</v>
      </c>
      <c r="K107" t="s">
        <v>6</v>
      </c>
      <c r="L107" s="13" t="s">
        <v>1361</v>
      </c>
      <c r="M107" t="s">
        <v>1283</v>
      </c>
      <c r="N107" s="22" t="s">
        <v>1265</v>
      </c>
      <c r="O107" t="s">
        <v>1265</v>
      </c>
      <c r="P107" t="s">
        <v>1265</v>
      </c>
    </row>
    <row r="108" spans="1:16" x14ac:dyDescent="0.2">
      <c r="A108" t="s">
        <v>1466</v>
      </c>
      <c r="B108">
        <v>5</v>
      </c>
      <c r="C108" t="s">
        <v>14</v>
      </c>
      <c r="D108" t="s">
        <v>231</v>
      </c>
      <c r="E108" t="s">
        <v>1273</v>
      </c>
      <c r="F108">
        <v>137044526</v>
      </c>
      <c r="G108" t="s">
        <v>11</v>
      </c>
      <c r="H108" s="13">
        <v>0.87933700000000004</v>
      </c>
      <c r="I108" t="s">
        <v>219</v>
      </c>
      <c r="J108" t="s">
        <v>1282</v>
      </c>
      <c r="K108" t="s">
        <v>6</v>
      </c>
      <c r="L108" s="13" t="s">
        <v>1363</v>
      </c>
      <c r="M108" t="s">
        <v>1263</v>
      </c>
      <c r="N108" s="22" t="s">
        <v>224</v>
      </c>
      <c r="O108" t="s">
        <v>1348</v>
      </c>
      <c r="P108" t="s">
        <v>1265</v>
      </c>
    </row>
    <row r="109" spans="1:16" x14ac:dyDescent="0.2">
      <c r="A109" t="s">
        <v>1467</v>
      </c>
      <c r="B109">
        <v>5</v>
      </c>
      <c r="C109" t="s">
        <v>14</v>
      </c>
      <c r="D109" t="s">
        <v>230</v>
      </c>
      <c r="E109" t="s">
        <v>1273</v>
      </c>
      <c r="F109">
        <v>137044581</v>
      </c>
      <c r="G109" t="s">
        <v>1211</v>
      </c>
      <c r="H109" s="13">
        <v>0.87933700000000004</v>
      </c>
      <c r="I109" t="s">
        <v>219</v>
      </c>
      <c r="J109" t="s">
        <v>1286</v>
      </c>
      <c r="K109" t="s">
        <v>8</v>
      </c>
      <c r="L109" s="13" t="s">
        <v>1365</v>
      </c>
      <c r="M109" t="s">
        <v>1263</v>
      </c>
      <c r="N109" s="22" t="s">
        <v>224</v>
      </c>
      <c r="O109" t="s">
        <v>1348</v>
      </c>
      <c r="P109" t="s">
        <v>1265</v>
      </c>
    </row>
    <row r="110" spans="1:16" x14ac:dyDescent="0.2">
      <c r="A110" t="s">
        <v>1468</v>
      </c>
      <c r="B110">
        <v>5</v>
      </c>
      <c r="C110" t="s">
        <v>14</v>
      </c>
      <c r="D110" t="s">
        <v>235</v>
      </c>
      <c r="E110" t="s">
        <v>1273</v>
      </c>
      <c r="F110">
        <v>137233469</v>
      </c>
      <c r="G110" t="s">
        <v>9</v>
      </c>
      <c r="H110" s="13">
        <v>0.84333899999999995</v>
      </c>
      <c r="I110" t="s">
        <v>219</v>
      </c>
      <c r="J110" t="s">
        <v>1341</v>
      </c>
      <c r="K110" t="s">
        <v>5</v>
      </c>
      <c r="L110" s="13" t="s">
        <v>1379</v>
      </c>
      <c r="M110" t="s">
        <v>1263</v>
      </c>
      <c r="N110" s="22" t="s">
        <v>236</v>
      </c>
      <c r="O110" t="s">
        <v>1380</v>
      </c>
      <c r="P110" t="s">
        <v>1265</v>
      </c>
    </row>
    <row r="111" spans="1:16" x14ac:dyDescent="0.2">
      <c r="A111" t="s">
        <v>1469</v>
      </c>
      <c r="B111">
        <v>5</v>
      </c>
      <c r="C111" t="s">
        <v>14</v>
      </c>
      <c r="D111" t="s">
        <v>237</v>
      </c>
      <c r="E111" t="s">
        <v>1273</v>
      </c>
      <c r="F111">
        <v>137081377</v>
      </c>
      <c r="G111" t="s">
        <v>1246</v>
      </c>
      <c r="H111" s="13">
        <v>0.82921</v>
      </c>
      <c r="I111" t="s">
        <v>219</v>
      </c>
      <c r="J111" t="s">
        <v>1371</v>
      </c>
      <c r="K111" t="s">
        <v>6</v>
      </c>
      <c r="L111" s="13" t="s">
        <v>1383</v>
      </c>
      <c r="M111" t="s">
        <v>1354</v>
      </c>
      <c r="N111" s="22" t="s">
        <v>1384</v>
      </c>
      <c r="O111" t="s">
        <v>1385</v>
      </c>
      <c r="P111" t="s">
        <v>1265</v>
      </c>
    </row>
    <row r="112" spans="1:16" x14ac:dyDescent="0.2">
      <c r="A112" t="s">
        <v>1470</v>
      </c>
      <c r="B112">
        <v>5</v>
      </c>
      <c r="C112" t="s">
        <v>14</v>
      </c>
      <c r="D112" t="s">
        <v>252</v>
      </c>
      <c r="E112" t="s">
        <v>1273</v>
      </c>
      <c r="F112">
        <v>137252940</v>
      </c>
      <c r="G112" t="s">
        <v>1211</v>
      </c>
      <c r="H112" s="13">
        <v>0.74138700000000002</v>
      </c>
      <c r="I112" t="s">
        <v>219</v>
      </c>
      <c r="J112" t="s">
        <v>1346</v>
      </c>
      <c r="K112" t="s">
        <v>13</v>
      </c>
      <c r="L112" s="13" t="s">
        <v>1413</v>
      </c>
      <c r="M112" t="s">
        <v>1263</v>
      </c>
      <c r="N112" s="22" t="s">
        <v>236</v>
      </c>
      <c r="O112" t="s">
        <v>1380</v>
      </c>
      <c r="P112" t="s">
        <v>1265</v>
      </c>
    </row>
    <row r="113" spans="1:16" x14ac:dyDescent="0.2">
      <c r="A113" t="s">
        <v>1471</v>
      </c>
      <c r="B113">
        <v>5</v>
      </c>
      <c r="C113" t="s">
        <v>14</v>
      </c>
      <c r="D113" t="s">
        <v>1426</v>
      </c>
      <c r="E113" t="s">
        <v>1273</v>
      </c>
      <c r="F113">
        <v>137038880</v>
      </c>
      <c r="G113" t="s">
        <v>1427</v>
      </c>
      <c r="H113" s="13">
        <v>0.71255000000000002</v>
      </c>
      <c r="I113" t="s">
        <v>219</v>
      </c>
      <c r="J113" t="s">
        <v>1428</v>
      </c>
      <c r="K113" t="s">
        <v>1391</v>
      </c>
      <c r="L113" s="13" t="s">
        <v>1391</v>
      </c>
      <c r="M113" t="s">
        <v>1263</v>
      </c>
      <c r="N113" s="22" t="s">
        <v>224</v>
      </c>
      <c r="O113" t="s">
        <v>1348</v>
      </c>
      <c r="P113" t="s">
        <v>1265</v>
      </c>
    </row>
    <row r="114" spans="1:16" x14ac:dyDescent="0.2">
      <c r="A114" t="s">
        <v>1472</v>
      </c>
      <c r="B114">
        <v>5</v>
      </c>
      <c r="C114" t="s">
        <v>14</v>
      </c>
      <c r="D114" t="s">
        <v>1422</v>
      </c>
      <c r="E114" t="s">
        <v>1273</v>
      </c>
      <c r="F114">
        <v>137199494</v>
      </c>
      <c r="G114" t="s">
        <v>1473</v>
      </c>
      <c r="H114" s="13">
        <v>0.70278799999999997</v>
      </c>
      <c r="I114" t="s">
        <v>219</v>
      </c>
      <c r="J114" t="s">
        <v>1474</v>
      </c>
      <c r="K114" t="s">
        <v>1391</v>
      </c>
      <c r="L114" s="13" t="s">
        <v>1391</v>
      </c>
      <c r="M114" t="s">
        <v>1263</v>
      </c>
      <c r="N114" s="22" t="s">
        <v>1355</v>
      </c>
      <c r="O114" t="s">
        <v>1356</v>
      </c>
      <c r="P114" t="s">
        <v>1265</v>
      </c>
    </row>
    <row r="115" spans="1:16" x14ac:dyDescent="0.2">
      <c r="A115" t="s">
        <v>1475</v>
      </c>
      <c r="B115">
        <v>5</v>
      </c>
      <c r="C115" t="s">
        <v>14</v>
      </c>
      <c r="D115" t="s">
        <v>256</v>
      </c>
      <c r="E115" t="s">
        <v>1273</v>
      </c>
      <c r="F115">
        <v>137027285</v>
      </c>
      <c r="G115" t="s">
        <v>11</v>
      </c>
      <c r="H115" s="13">
        <v>0.61011300000000002</v>
      </c>
      <c r="I115" t="s">
        <v>219</v>
      </c>
      <c r="J115" t="s">
        <v>1436</v>
      </c>
      <c r="K115" t="s">
        <v>5</v>
      </c>
      <c r="L115" s="13" t="s">
        <v>1437</v>
      </c>
      <c r="M115" t="s">
        <v>1263</v>
      </c>
      <c r="N115" s="22" t="s">
        <v>224</v>
      </c>
      <c r="O115" t="s">
        <v>1348</v>
      </c>
      <c r="P115" t="s">
        <v>1265</v>
      </c>
    </row>
    <row r="116" spans="1:16" x14ac:dyDescent="0.2">
      <c r="A116" t="s">
        <v>1476</v>
      </c>
      <c r="B116">
        <v>5</v>
      </c>
      <c r="C116" t="s">
        <v>14</v>
      </c>
      <c r="D116" t="s">
        <v>255</v>
      </c>
      <c r="E116" t="s">
        <v>1273</v>
      </c>
      <c r="F116">
        <v>137067658</v>
      </c>
      <c r="G116" t="s">
        <v>1245</v>
      </c>
      <c r="H116" s="13">
        <v>0.57486700000000002</v>
      </c>
      <c r="I116" t="s">
        <v>219</v>
      </c>
      <c r="J116" t="s">
        <v>1430</v>
      </c>
      <c r="K116" t="s">
        <v>8</v>
      </c>
      <c r="L116" s="13" t="s">
        <v>1434</v>
      </c>
      <c r="M116" t="s">
        <v>1263</v>
      </c>
      <c r="N116" s="22" t="s">
        <v>224</v>
      </c>
      <c r="O116" t="s">
        <v>1348</v>
      </c>
      <c r="P116" t="s">
        <v>1265</v>
      </c>
    </row>
    <row r="117" spans="1:16" x14ac:dyDescent="0.2">
      <c r="A117" t="s">
        <v>1477</v>
      </c>
      <c r="B117">
        <v>5</v>
      </c>
      <c r="C117" t="s">
        <v>14</v>
      </c>
      <c r="D117" t="s">
        <v>254</v>
      </c>
      <c r="E117" t="s">
        <v>1273</v>
      </c>
      <c r="F117">
        <v>137071044</v>
      </c>
      <c r="G117" t="s">
        <v>11</v>
      </c>
      <c r="H117" s="13">
        <v>0.56848399999999999</v>
      </c>
      <c r="I117" t="s">
        <v>219</v>
      </c>
      <c r="J117" t="s">
        <v>1430</v>
      </c>
      <c r="K117" t="s">
        <v>5</v>
      </c>
      <c r="L117" s="13" t="s">
        <v>1431</v>
      </c>
      <c r="M117" t="s">
        <v>1263</v>
      </c>
      <c r="N117" s="22" t="s">
        <v>224</v>
      </c>
      <c r="O117" t="s">
        <v>1348</v>
      </c>
      <c r="P117" t="s">
        <v>1265</v>
      </c>
    </row>
    <row r="118" spans="1:16" x14ac:dyDescent="0.2">
      <c r="A118" t="s">
        <v>1478</v>
      </c>
      <c r="B118">
        <v>5</v>
      </c>
      <c r="C118" t="s">
        <v>14</v>
      </c>
      <c r="D118" t="s">
        <v>1479</v>
      </c>
      <c r="E118" t="s">
        <v>1273</v>
      </c>
      <c r="F118">
        <v>137006661</v>
      </c>
      <c r="G118" t="s">
        <v>1480</v>
      </c>
      <c r="H118" s="13">
        <v>0.50766599999999995</v>
      </c>
      <c r="I118" t="s">
        <v>219</v>
      </c>
      <c r="J118" t="s">
        <v>1481</v>
      </c>
      <c r="K118" t="s">
        <v>1391</v>
      </c>
      <c r="L118" s="13" t="s">
        <v>1391</v>
      </c>
      <c r="M118" t="s">
        <v>1263</v>
      </c>
      <c r="N118" s="22" t="s">
        <v>224</v>
      </c>
      <c r="O118" t="s">
        <v>1348</v>
      </c>
      <c r="P118" t="s">
        <v>1265</v>
      </c>
    </row>
    <row r="119" spans="1:16" x14ac:dyDescent="0.2">
      <c r="A119" t="s">
        <v>1482</v>
      </c>
      <c r="B119">
        <v>6</v>
      </c>
      <c r="C119" s="3" t="s">
        <v>16</v>
      </c>
      <c r="D119" s="3" t="s">
        <v>16</v>
      </c>
      <c r="E119" t="s">
        <v>1275</v>
      </c>
      <c r="F119">
        <v>36820565</v>
      </c>
      <c r="G119" t="s">
        <v>1203</v>
      </c>
      <c r="H119" s="13">
        <v>1</v>
      </c>
      <c r="I119" t="s">
        <v>258</v>
      </c>
      <c r="J119" t="s">
        <v>1483</v>
      </c>
      <c r="K119" t="s">
        <v>13</v>
      </c>
      <c r="L119" s="13">
        <v>0.34499999999999997</v>
      </c>
      <c r="M119" t="s">
        <v>1344</v>
      </c>
      <c r="N119" s="22" t="s">
        <v>1265</v>
      </c>
      <c r="O119" t="s">
        <v>1265</v>
      </c>
      <c r="P119" t="s">
        <v>1484</v>
      </c>
    </row>
    <row r="120" spans="1:16" x14ac:dyDescent="0.2">
      <c r="A120" t="s">
        <v>1485</v>
      </c>
      <c r="B120">
        <v>6</v>
      </c>
      <c r="C120" t="s">
        <v>16</v>
      </c>
      <c r="D120" t="s">
        <v>259</v>
      </c>
      <c r="E120" t="s">
        <v>1275</v>
      </c>
      <c r="F120">
        <v>36817113</v>
      </c>
      <c r="G120" t="s">
        <v>1211</v>
      </c>
      <c r="H120" s="13">
        <v>0.99561900000000003</v>
      </c>
      <c r="I120" t="s">
        <v>258</v>
      </c>
      <c r="J120" t="s">
        <v>1486</v>
      </c>
      <c r="K120" t="s">
        <v>13</v>
      </c>
      <c r="L120" s="13">
        <v>0.34050000000000002</v>
      </c>
      <c r="M120" t="s">
        <v>1306</v>
      </c>
      <c r="N120" s="22" t="s">
        <v>1265</v>
      </c>
      <c r="O120" t="s">
        <v>1265</v>
      </c>
      <c r="P120" t="s">
        <v>1487</v>
      </c>
    </row>
    <row r="121" spans="1:16" x14ac:dyDescent="0.2">
      <c r="A121" t="s">
        <v>1488</v>
      </c>
      <c r="B121">
        <v>6</v>
      </c>
      <c r="C121" t="s">
        <v>16</v>
      </c>
      <c r="D121" t="s">
        <v>260</v>
      </c>
      <c r="E121" t="s">
        <v>1275</v>
      </c>
      <c r="F121">
        <v>36840767</v>
      </c>
      <c r="G121" t="s">
        <v>1203</v>
      </c>
      <c r="H121" s="13">
        <v>0.8377</v>
      </c>
      <c r="I121" t="s">
        <v>258</v>
      </c>
      <c r="J121" t="s">
        <v>1489</v>
      </c>
      <c r="K121" t="s">
        <v>8</v>
      </c>
      <c r="L121" s="13">
        <v>0.2354</v>
      </c>
      <c r="M121" t="s">
        <v>1263</v>
      </c>
      <c r="N121" s="22" t="s">
        <v>1490</v>
      </c>
      <c r="O121" t="s">
        <v>1491</v>
      </c>
      <c r="P121" t="s">
        <v>1265</v>
      </c>
    </row>
    <row r="122" spans="1:16" x14ac:dyDescent="0.2">
      <c r="A122" t="s">
        <v>1492</v>
      </c>
      <c r="B122">
        <v>6</v>
      </c>
      <c r="C122" t="s">
        <v>16</v>
      </c>
      <c r="D122" t="s">
        <v>261</v>
      </c>
      <c r="E122" t="s">
        <v>1275</v>
      </c>
      <c r="F122">
        <v>36896828</v>
      </c>
      <c r="G122" t="s">
        <v>1208</v>
      </c>
      <c r="H122" s="13">
        <v>0.64260300000000004</v>
      </c>
      <c r="I122" t="s">
        <v>258</v>
      </c>
      <c r="J122" t="s">
        <v>1493</v>
      </c>
      <c r="K122" t="s">
        <v>6</v>
      </c>
      <c r="L122" s="13">
        <v>0.22420000000000001</v>
      </c>
      <c r="M122" t="s">
        <v>1344</v>
      </c>
      <c r="N122" s="22" t="s">
        <v>1265</v>
      </c>
      <c r="O122" t="s">
        <v>1265</v>
      </c>
      <c r="P122" t="s">
        <v>1265</v>
      </c>
    </row>
    <row r="123" spans="1:16" x14ac:dyDescent="0.2">
      <c r="A123" t="s">
        <v>1494</v>
      </c>
      <c r="B123">
        <v>6</v>
      </c>
      <c r="C123" t="s">
        <v>16</v>
      </c>
      <c r="D123" t="s">
        <v>262</v>
      </c>
      <c r="E123" t="s">
        <v>1275</v>
      </c>
      <c r="F123">
        <v>36825430</v>
      </c>
      <c r="G123" t="s">
        <v>1211</v>
      </c>
      <c r="H123" s="13">
        <v>0.62548000000000004</v>
      </c>
      <c r="I123" t="s">
        <v>258</v>
      </c>
      <c r="J123" t="s">
        <v>1495</v>
      </c>
      <c r="K123" t="s">
        <v>13</v>
      </c>
      <c r="L123" s="13">
        <v>0.48959999999999998</v>
      </c>
      <c r="M123" t="s">
        <v>1263</v>
      </c>
      <c r="N123" s="22" t="s">
        <v>263</v>
      </c>
      <c r="O123" t="s">
        <v>1496</v>
      </c>
      <c r="P123" t="s">
        <v>1265</v>
      </c>
    </row>
    <row r="124" spans="1:16" x14ac:dyDescent="0.2">
      <c r="A124" t="s">
        <v>1497</v>
      </c>
      <c r="B124">
        <v>6</v>
      </c>
      <c r="C124" t="s">
        <v>16</v>
      </c>
      <c r="D124" t="s">
        <v>264</v>
      </c>
      <c r="E124" t="s">
        <v>1275</v>
      </c>
      <c r="F124">
        <v>36837364</v>
      </c>
      <c r="G124" t="s">
        <v>1208</v>
      </c>
      <c r="H124" s="13">
        <v>0.62049399999999999</v>
      </c>
      <c r="I124" t="s">
        <v>258</v>
      </c>
      <c r="J124" t="s">
        <v>1495</v>
      </c>
      <c r="K124" t="s">
        <v>5</v>
      </c>
      <c r="L124" s="13">
        <v>0.4778</v>
      </c>
      <c r="M124" t="s">
        <v>1263</v>
      </c>
      <c r="N124" s="22" t="s">
        <v>263</v>
      </c>
      <c r="O124" t="s">
        <v>1496</v>
      </c>
      <c r="P124" t="s">
        <v>1265</v>
      </c>
    </row>
    <row r="125" spans="1:16" x14ac:dyDescent="0.2">
      <c r="A125" t="s">
        <v>1498</v>
      </c>
      <c r="B125">
        <v>6</v>
      </c>
      <c r="C125" t="s">
        <v>16</v>
      </c>
      <c r="D125" t="s">
        <v>273</v>
      </c>
      <c r="E125" t="s">
        <v>1275</v>
      </c>
      <c r="F125">
        <v>36842183</v>
      </c>
      <c r="G125" t="s">
        <v>1208</v>
      </c>
      <c r="H125" s="13">
        <v>0.61309400000000003</v>
      </c>
      <c r="I125" t="s">
        <v>258</v>
      </c>
      <c r="J125" t="s">
        <v>1499</v>
      </c>
      <c r="K125" t="s">
        <v>6</v>
      </c>
      <c r="L125" s="13">
        <v>0.48659999999999998</v>
      </c>
      <c r="M125" t="s">
        <v>1263</v>
      </c>
      <c r="N125" s="22" t="s">
        <v>1490</v>
      </c>
      <c r="O125" t="s">
        <v>1491</v>
      </c>
      <c r="P125" t="s">
        <v>1265</v>
      </c>
    </row>
    <row r="126" spans="1:16" x14ac:dyDescent="0.2">
      <c r="A126" t="s">
        <v>1500</v>
      </c>
      <c r="B126">
        <v>6</v>
      </c>
      <c r="C126" t="s">
        <v>16</v>
      </c>
      <c r="D126" t="s">
        <v>270</v>
      </c>
      <c r="E126" t="s">
        <v>1275</v>
      </c>
      <c r="F126">
        <v>36843777</v>
      </c>
      <c r="G126" t="s">
        <v>1208</v>
      </c>
      <c r="H126" s="13">
        <v>0.61309400000000003</v>
      </c>
      <c r="I126" t="s">
        <v>258</v>
      </c>
      <c r="J126" t="s">
        <v>1499</v>
      </c>
      <c r="K126" t="s">
        <v>6</v>
      </c>
      <c r="L126" s="13">
        <v>0.49080000000000001</v>
      </c>
      <c r="M126" t="s">
        <v>1263</v>
      </c>
      <c r="N126" s="22" t="s">
        <v>266</v>
      </c>
      <c r="O126" t="s">
        <v>1501</v>
      </c>
      <c r="P126" t="s">
        <v>1265</v>
      </c>
    </row>
    <row r="127" spans="1:16" x14ac:dyDescent="0.2">
      <c r="A127" t="s">
        <v>1502</v>
      </c>
      <c r="B127">
        <v>6</v>
      </c>
      <c r="C127" t="s">
        <v>16</v>
      </c>
      <c r="D127" t="s">
        <v>269</v>
      </c>
      <c r="E127" t="s">
        <v>1275</v>
      </c>
      <c r="F127">
        <v>36846988</v>
      </c>
      <c r="G127" t="s">
        <v>11</v>
      </c>
      <c r="H127" s="13">
        <v>0.61309400000000003</v>
      </c>
      <c r="I127" t="s">
        <v>258</v>
      </c>
      <c r="J127" t="s">
        <v>1499</v>
      </c>
      <c r="K127" t="s">
        <v>5</v>
      </c>
      <c r="L127" s="13">
        <v>0.48480000000000001</v>
      </c>
      <c r="M127" t="s">
        <v>1263</v>
      </c>
      <c r="N127" s="22" t="s">
        <v>266</v>
      </c>
      <c r="O127" t="s">
        <v>1501</v>
      </c>
      <c r="P127" t="s">
        <v>1265</v>
      </c>
    </row>
    <row r="128" spans="1:16" x14ac:dyDescent="0.2">
      <c r="A128" t="s">
        <v>1503</v>
      </c>
      <c r="B128">
        <v>6</v>
      </c>
      <c r="C128" t="s">
        <v>16</v>
      </c>
      <c r="D128" t="s">
        <v>267</v>
      </c>
      <c r="E128" t="s">
        <v>1275</v>
      </c>
      <c r="F128">
        <v>36853543</v>
      </c>
      <c r="G128" t="s">
        <v>1211</v>
      </c>
      <c r="H128" s="13">
        <v>0.61309400000000003</v>
      </c>
      <c r="I128" t="s">
        <v>258</v>
      </c>
      <c r="J128" t="s">
        <v>1504</v>
      </c>
      <c r="K128" t="s">
        <v>13</v>
      </c>
      <c r="L128" s="13">
        <v>0.49080000000000001</v>
      </c>
      <c r="M128" t="s">
        <v>1263</v>
      </c>
      <c r="N128" s="22" t="s">
        <v>266</v>
      </c>
      <c r="O128" t="s">
        <v>1501</v>
      </c>
      <c r="P128" t="s">
        <v>1265</v>
      </c>
    </row>
    <row r="129" spans="1:16" x14ac:dyDescent="0.2">
      <c r="A129" t="s">
        <v>1505</v>
      </c>
      <c r="B129">
        <v>6</v>
      </c>
      <c r="C129" t="s">
        <v>16</v>
      </c>
      <c r="D129" t="s">
        <v>272</v>
      </c>
      <c r="E129" t="s">
        <v>1275</v>
      </c>
      <c r="F129">
        <v>36842192</v>
      </c>
      <c r="G129" t="s">
        <v>1208</v>
      </c>
      <c r="H129" s="13">
        <v>0.61309400000000003</v>
      </c>
      <c r="I129" t="s">
        <v>258</v>
      </c>
      <c r="J129" t="s">
        <v>1499</v>
      </c>
      <c r="K129" t="s">
        <v>6</v>
      </c>
      <c r="L129" s="13">
        <v>0.48659999999999998</v>
      </c>
      <c r="M129" t="s">
        <v>1263</v>
      </c>
      <c r="N129" s="22" t="s">
        <v>1490</v>
      </c>
      <c r="O129" t="s">
        <v>1491</v>
      </c>
      <c r="P129" t="s">
        <v>1265</v>
      </c>
    </row>
    <row r="130" spans="1:16" x14ac:dyDescent="0.2">
      <c r="A130" t="s">
        <v>1506</v>
      </c>
      <c r="B130">
        <v>6</v>
      </c>
      <c r="C130" t="s">
        <v>16</v>
      </c>
      <c r="D130" t="s">
        <v>268</v>
      </c>
      <c r="E130" t="s">
        <v>1275</v>
      </c>
      <c r="F130">
        <v>36853037</v>
      </c>
      <c r="G130" t="s">
        <v>1217</v>
      </c>
      <c r="H130" s="13">
        <v>0.61309400000000003</v>
      </c>
      <c r="I130" t="s">
        <v>258</v>
      </c>
      <c r="J130" t="s">
        <v>1499</v>
      </c>
      <c r="K130" t="s">
        <v>5</v>
      </c>
      <c r="L130" s="13">
        <v>0.49120000000000003</v>
      </c>
      <c r="M130" t="s">
        <v>1263</v>
      </c>
      <c r="N130" s="22" t="s">
        <v>266</v>
      </c>
      <c r="O130" t="s">
        <v>1501</v>
      </c>
      <c r="P130" t="s">
        <v>1265</v>
      </c>
    </row>
    <row r="131" spans="1:16" x14ac:dyDescent="0.2">
      <c r="A131" t="s">
        <v>1507</v>
      </c>
      <c r="B131">
        <v>6</v>
      </c>
      <c r="C131" t="s">
        <v>16</v>
      </c>
      <c r="D131" t="s">
        <v>274</v>
      </c>
      <c r="E131" t="s">
        <v>1275</v>
      </c>
      <c r="F131">
        <v>36827793</v>
      </c>
      <c r="G131" t="s">
        <v>11</v>
      </c>
      <c r="H131" s="13">
        <v>0.61309400000000003</v>
      </c>
      <c r="I131" t="s">
        <v>258</v>
      </c>
      <c r="J131" t="s">
        <v>1499</v>
      </c>
      <c r="K131" t="s">
        <v>5</v>
      </c>
      <c r="L131" s="13">
        <v>0.4844</v>
      </c>
      <c r="M131" t="s">
        <v>1263</v>
      </c>
      <c r="N131" s="22" t="s">
        <v>263</v>
      </c>
      <c r="O131" t="s">
        <v>1496</v>
      </c>
      <c r="P131" t="s">
        <v>1265</v>
      </c>
    </row>
    <row r="132" spans="1:16" x14ac:dyDescent="0.2">
      <c r="A132" t="s">
        <v>1508</v>
      </c>
      <c r="B132">
        <v>6</v>
      </c>
      <c r="C132" t="s">
        <v>16</v>
      </c>
      <c r="D132" t="s">
        <v>265</v>
      </c>
      <c r="E132" t="s">
        <v>1275</v>
      </c>
      <c r="F132">
        <v>36856342</v>
      </c>
      <c r="G132" t="s">
        <v>1203</v>
      </c>
      <c r="H132" s="13">
        <v>0.61309400000000003</v>
      </c>
      <c r="I132" t="s">
        <v>258</v>
      </c>
      <c r="J132" t="s">
        <v>1499</v>
      </c>
      <c r="K132" t="s">
        <v>13</v>
      </c>
      <c r="L132" s="13">
        <v>0.47599999999999998</v>
      </c>
      <c r="M132" t="s">
        <v>1263</v>
      </c>
      <c r="N132" s="22" t="s">
        <v>266</v>
      </c>
      <c r="O132" t="s">
        <v>1501</v>
      </c>
      <c r="P132" t="s">
        <v>1265</v>
      </c>
    </row>
    <row r="133" spans="1:16" x14ac:dyDescent="0.2">
      <c r="A133" t="s">
        <v>1509</v>
      </c>
      <c r="B133">
        <v>6</v>
      </c>
      <c r="C133" t="s">
        <v>16</v>
      </c>
      <c r="D133" t="s">
        <v>271</v>
      </c>
      <c r="E133" t="s">
        <v>1275</v>
      </c>
      <c r="F133">
        <v>36842427</v>
      </c>
      <c r="G133" t="s">
        <v>1245</v>
      </c>
      <c r="H133" s="13">
        <v>0.61309400000000003</v>
      </c>
      <c r="I133" t="s">
        <v>258</v>
      </c>
      <c r="J133" t="s">
        <v>1504</v>
      </c>
      <c r="K133" t="s">
        <v>6</v>
      </c>
      <c r="L133" s="13">
        <v>0.4904</v>
      </c>
      <c r="M133" t="s">
        <v>1263</v>
      </c>
      <c r="N133" s="22" t="s">
        <v>1490</v>
      </c>
      <c r="O133" t="s">
        <v>1491</v>
      </c>
      <c r="P133" t="s">
        <v>1265</v>
      </c>
    </row>
    <row r="134" spans="1:16" x14ac:dyDescent="0.2">
      <c r="A134" t="s">
        <v>1510</v>
      </c>
      <c r="B134">
        <v>6</v>
      </c>
      <c r="C134" t="s">
        <v>16</v>
      </c>
      <c r="D134" t="s">
        <v>275</v>
      </c>
      <c r="E134" t="s">
        <v>1275</v>
      </c>
      <c r="F134">
        <v>36804187</v>
      </c>
      <c r="G134" t="s">
        <v>1203</v>
      </c>
      <c r="H134" s="13">
        <v>0.560415</v>
      </c>
      <c r="I134" t="s">
        <v>258</v>
      </c>
      <c r="J134" t="s">
        <v>1511</v>
      </c>
      <c r="K134" t="s">
        <v>8</v>
      </c>
      <c r="L134" s="13">
        <v>0.2913</v>
      </c>
      <c r="M134" t="s">
        <v>1263</v>
      </c>
      <c r="N134" s="22" t="s">
        <v>276</v>
      </c>
      <c r="O134" t="s">
        <v>1512</v>
      </c>
      <c r="P134" t="s">
        <v>1265</v>
      </c>
    </row>
    <row r="135" spans="1:16" x14ac:dyDescent="0.2">
      <c r="A135" t="s">
        <v>1513</v>
      </c>
      <c r="B135">
        <v>6</v>
      </c>
      <c r="C135" t="s">
        <v>16</v>
      </c>
      <c r="D135" t="s">
        <v>277</v>
      </c>
      <c r="E135" t="s">
        <v>1275</v>
      </c>
      <c r="F135">
        <v>36896437</v>
      </c>
      <c r="G135" t="s">
        <v>1243</v>
      </c>
      <c r="H135" s="13">
        <v>0.54721399999999998</v>
      </c>
      <c r="I135" t="s">
        <v>258</v>
      </c>
      <c r="J135" t="s">
        <v>1312</v>
      </c>
      <c r="K135" t="s">
        <v>5</v>
      </c>
      <c r="L135" s="13">
        <v>0.37919999999999998</v>
      </c>
      <c r="M135" t="s">
        <v>1514</v>
      </c>
      <c r="N135" s="22" t="s">
        <v>266</v>
      </c>
      <c r="O135" t="s">
        <v>1501</v>
      </c>
      <c r="P135" t="s">
        <v>1265</v>
      </c>
    </row>
    <row r="136" spans="1:16" x14ac:dyDescent="0.2">
      <c r="A136" t="s">
        <v>1515</v>
      </c>
      <c r="B136">
        <v>6</v>
      </c>
      <c r="C136" t="s">
        <v>16</v>
      </c>
      <c r="D136" t="s">
        <v>278</v>
      </c>
      <c r="E136" t="s">
        <v>1275</v>
      </c>
      <c r="F136">
        <v>36884042</v>
      </c>
      <c r="G136" t="s">
        <v>1211</v>
      </c>
      <c r="H136" s="13">
        <v>0.54721399999999998</v>
      </c>
      <c r="I136" t="s">
        <v>258</v>
      </c>
      <c r="J136" t="s">
        <v>1312</v>
      </c>
      <c r="K136" t="s">
        <v>13</v>
      </c>
      <c r="L136" s="13">
        <v>0.38840000000000002</v>
      </c>
      <c r="M136" t="s">
        <v>1263</v>
      </c>
      <c r="N136" s="22" t="s">
        <v>266</v>
      </c>
      <c r="O136" t="s">
        <v>1501</v>
      </c>
      <c r="P136" t="s">
        <v>1265</v>
      </c>
    </row>
    <row r="137" spans="1:16" x14ac:dyDescent="0.2">
      <c r="A137" t="s">
        <v>1516</v>
      </c>
      <c r="B137">
        <v>6</v>
      </c>
      <c r="C137" t="s">
        <v>16</v>
      </c>
      <c r="D137" t="s">
        <v>279</v>
      </c>
      <c r="E137" t="s">
        <v>1275</v>
      </c>
      <c r="F137">
        <v>36883540</v>
      </c>
      <c r="G137" t="s">
        <v>1203</v>
      </c>
      <c r="H137" s="13">
        <v>0.54475700000000005</v>
      </c>
      <c r="I137" t="s">
        <v>258</v>
      </c>
      <c r="J137" t="s">
        <v>1280</v>
      </c>
      <c r="K137" t="s">
        <v>13</v>
      </c>
      <c r="L137" s="13">
        <v>0.36159999999999998</v>
      </c>
      <c r="M137" t="s">
        <v>1263</v>
      </c>
      <c r="N137" s="22" t="s">
        <v>266</v>
      </c>
      <c r="O137" t="s">
        <v>1501</v>
      </c>
      <c r="P137" t="s">
        <v>1265</v>
      </c>
    </row>
    <row r="138" spans="1:16" x14ac:dyDescent="0.2">
      <c r="A138" t="s">
        <v>1517</v>
      </c>
      <c r="B138">
        <v>6</v>
      </c>
      <c r="C138" t="s">
        <v>16</v>
      </c>
      <c r="D138" t="s">
        <v>1518</v>
      </c>
      <c r="E138" t="s">
        <v>1275</v>
      </c>
      <c r="F138">
        <v>36805885</v>
      </c>
      <c r="G138" t="s">
        <v>1214</v>
      </c>
      <c r="H138" s="13">
        <v>0.53853600000000001</v>
      </c>
      <c r="I138" t="s">
        <v>258</v>
      </c>
      <c r="J138" t="s">
        <v>1499</v>
      </c>
      <c r="K138" t="s">
        <v>13</v>
      </c>
      <c r="L138" s="13">
        <v>0.4728</v>
      </c>
      <c r="M138" t="s">
        <v>1263</v>
      </c>
      <c r="N138" s="22" t="s">
        <v>276</v>
      </c>
      <c r="O138" t="s">
        <v>1512</v>
      </c>
      <c r="P138" t="s">
        <v>1265</v>
      </c>
    </row>
    <row r="139" spans="1:16" x14ac:dyDescent="0.2">
      <c r="A139" t="s">
        <v>1519</v>
      </c>
      <c r="B139">
        <v>6</v>
      </c>
      <c r="C139" t="s">
        <v>16</v>
      </c>
      <c r="D139" t="s">
        <v>281</v>
      </c>
      <c r="E139" t="s">
        <v>1275</v>
      </c>
      <c r="F139">
        <v>36865177</v>
      </c>
      <c r="G139" t="s">
        <v>1208</v>
      </c>
      <c r="H139" s="13">
        <v>0.53769299999999998</v>
      </c>
      <c r="I139" t="s">
        <v>258</v>
      </c>
      <c r="J139" t="s">
        <v>1520</v>
      </c>
      <c r="K139" t="s">
        <v>6</v>
      </c>
      <c r="L139" s="13">
        <v>0.38279999999999997</v>
      </c>
      <c r="M139" t="s">
        <v>1263</v>
      </c>
      <c r="N139" s="22" t="s">
        <v>266</v>
      </c>
      <c r="O139" t="s">
        <v>1501</v>
      </c>
      <c r="P139" t="s">
        <v>1265</v>
      </c>
    </row>
    <row r="140" spans="1:16" x14ac:dyDescent="0.2">
      <c r="A140" t="s">
        <v>1521</v>
      </c>
      <c r="B140">
        <v>6</v>
      </c>
      <c r="C140" t="s">
        <v>16</v>
      </c>
      <c r="D140" t="s">
        <v>282</v>
      </c>
      <c r="E140" t="s">
        <v>1275</v>
      </c>
      <c r="F140">
        <v>36863884</v>
      </c>
      <c r="G140" t="s">
        <v>1226</v>
      </c>
      <c r="H140" s="13">
        <v>0.53510199999999997</v>
      </c>
      <c r="I140" t="s">
        <v>258</v>
      </c>
      <c r="J140" t="s">
        <v>1310</v>
      </c>
      <c r="K140" t="s">
        <v>6</v>
      </c>
      <c r="L140" s="13">
        <v>0.37659999999999999</v>
      </c>
      <c r="M140" t="s">
        <v>1263</v>
      </c>
      <c r="N140" s="22" t="s">
        <v>266</v>
      </c>
      <c r="O140" t="s">
        <v>1501</v>
      </c>
      <c r="P140" t="s">
        <v>1265</v>
      </c>
    </row>
    <row r="141" spans="1:16" x14ac:dyDescent="0.2">
      <c r="A141" t="s">
        <v>1522</v>
      </c>
      <c r="B141">
        <v>6</v>
      </c>
      <c r="C141" t="s">
        <v>16</v>
      </c>
      <c r="D141" t="s">
        <v>280</v>
      </c>
      <c r="E141" t="s">
        <v>1275</v>
      </c>
      <c r="F141">
        <v>36873787</v>
      </c>
      <c r="G141" t="s">
        <v>1243</v>
      </c>
      <c r="H141" s="13">
        <v>0.50875199999999998</v>
      </c>
      <c r="I141" t="s">
        <v>258</v>
      </c>
      <c r="J141" t="s">
        <v>1262</v>
      </c>
      <c r="K141" t="s">
        <v>5</v>
      </c>
      <c r="L141" s="13">
        <v>0.1593</v>
      </c>
      <c r="M141" t="s">
        <v>1263</v>
      </c>
      <c r="N141" s="22" t="s">
        <v>266</v>
      </c>
      <c r="O141" t="s">
        <v>1501</v>
      </c>
      <c r="P141" t="s">
        <v>1265</v>
      </c>
    </row>
    <row r="142" spans="1:16" x14ac:dyDescent="0.2">
      <c r="A142" t="s">
        <v>1523</v>
      </c>
      <c r="B142">
        <v>6</v>
      </c>
      <c r="C142" t="s">
        <v>16</v>
      </c>
      <c r="D142" t="s">
        <v>1524</v>
      </c>
      <c r="E142" t="s">
        <v>1275</v>
      </c>
      <c r="F142">
        <v>36850510</v>
      </c>
      <c r="G142" t="s">
        <v>1208</v>
      </c>
      <c r="H142" s="13">
        <v>0.50351400000000002</v>
      </c>
      <c r="I142" t="s">
        <v>258</v>
      </c>
      <c r="J142" t="s">
        <v>1525</v>
      </c>
      <c r="K142" t="s">
        <v>5</v>
      </c>
      <c r="L142" s="13">
        <v>0.48980000000000001</v>
      </c>
      <c r="M142" t="s">
        <v>1263</v>
      </c>
      <c r="N142" s="22" t="s">
        <v>266</v>
      </c>
      <c r="O142" t="s">
        <v>1501</v>
      </c>
      <c r="P142" t="s">
        <v>1265</v>
      </c>
    </row>
    <row r="143" spans="1:16" x14ac:dyDescent="0.2">
      <c r="A143" t="s">
        <v>1526</v>
      </c>
      <c r="B143">
        <v>7</v>
      </c>
      <c r="C143" s="3" t="s">
        <v>20</v>
      </c>
      <c r="D143" s="3" t="s">
        <v>20</v>
      </c>
      <c r="E143" t="s">
        <v>1278</v>
      </c>
      <c r="F143">
        <v>93546256</v>
      </c>
      <c r="G143" t="s">
        <v>11</v>
      </c>
      <c r="H143" s="13">
        <v>1</v>
      </c>
      <c r="I143" t="s">
        <v>283</v>
      </c>
      <c r="J143" t="s">
        <v>1527</v>
      </c>
      <c r="K143" t="s">
        <v>6</v>
      </c>
      <c r="L143" s="13" t="s">
        <v>1528</v>
      </c>
      <c r="M143" t="s">
        <v>1283</v>
      </c>
      <c r="N143" s="22" t="s">
        <v>1265</v>
      </c>
      <c r="O143" t="s">
        <v>1265</v>
      </c>
      <c r="P143" t="s">
        <v>1265</v>
      </c>
    </row>
    <row r="144" spans="1:16" x14ac:dyDescent="0.2">
      <c r="A144" t="s">
        <v>1529</v>
      </c>
      <c r="B144">
        <v>7</v>
      </c>
      <c r="C144" t="s">
        <v>20</v>
      </c>
      <c r="D144" t="s">
        <v>291</v>
      </c>
      <c r="E144" t="s">
        <v>1278</v>
      </c>
      <c r="F144">
        <v>93542743</v>
      </c>
      <c r="G144" t="s">
        <v>1211</v>
      </c>
      <c r="H144" s="13">
        <v>1</v>
      </c>
      <c r="I144" t="s">
        <v>283</v>
      </c>
      <c r="J144" t="s">
        <v>1527</v>
      </c>
      <c r="K144" t="s">
        <v>13</v>
      </c>
      <c r="L144" s="13" t="s">
        <v>1530</v>
      </c>
      <c r="M144" t="s">
        <v>1344</v>
      </c>
      <c r="N144" s="22" t="s">
        <v>1265</v>
      </c>
      <c r="O144" t="s">
        <v>1265</v>
      </c>
      <c r="P144" t="s">
        <v>1265</v>
      </c>
    </row>
    <row r="145" spans="1:16" x14ac:dyDescent="0.2">
      <c r="A145" t="s">
        <v>1531</v>
      </c>
      <c r="B145">
        <v>7</v>
      </c>
      <c r="C145" t="s">
        <v>20</v>
      </c>
      <c r="D145" t="s">
        <v>292</v>
      </c>
      <c r="E145" t="s">
        <v>1278</v>
      </c>
      <c r="F145">
        <v>93541129</v>
      </c>
      <c r="G145" t="s">
        <v>1226</v>
      </c>
      <c r="H145" s="13">
        <v>1</v>
      </c>
      <c r="I145" t="s">
        <v>283</v>
      </c>
      <c r="J145" t="s">
        <v>1532</v>
      </c>
      <c r="K145" t="s">
        <v>6</v>
      </c>
      <c r="L145" s="13" t="s">
        <v>1533</v>
      </c>
      <c r="M145" t="s">
        <v>1344</v>
      </c>
      <c r="N145" s="22" t="s">
        <v>1265</v>
      </c>
      <c r="O145" t="s">
        <v>1265</v>
      </c>
      <c r="P145" t="s">
        <v>1265</v>
      </c>
    </row>
    <row r="146" spans="1:16" x14ac:dyDescent="0.2">
      <c r="A146" t="s">
        <v>1534</v>
      </c>
      <c r="B146">
        <v>7</v>
      </c>
      <c r="C146" t="s">
        <v>20</v>
      </c>
      <c r="D146" t="s">
        <v>287</v>
      </c>
      <c r="E146" t="s">
        <v>1278</v>
      </c>
      <c r="F146">
        <v>93544520</v>
      </c>
      <c r="G146" t="s">
        <v>1294</v>
      </c>
      <c r="H146" s="13">
        <v>1</v>
      </c>
      <c r="I146" t="s">
        <v>283</v>
      </c>
      <c r="J146" t="s">
        <v>1527</v>
      </c>
      <c r="K146" t="s">
        <v>5</v>
      </c>
      <c r="L146" s="13" t="s">
        <v>1535</v>
      </c>
      <c r="M146" t="s">
        <v>1344</v>
      </c>
      <c r="N146" s="22" t="s">
        <v>1265</v>
      </c>
      <c r="O146" t="s">
        <v>1265</v>
      </c>
      <c r="P146" t="s">
        <v>1265</v>
      </c>
    </row>
    <row r="147" spans="1:16" x14ac:dyDescent="0.2">
      <c r="A147" t="s">
        <v>1536</v>
      </c>
      <c r="B147">
        <v>7</v>
      </c>
      <c r="C147" t="s">
        <v>20</v>
      </c>
      <c r="D147" t="s">
        <v>284</v>
      </c>
      <c r="E147" t="s">
        <v>1278</v>
      </c>
      <c r="F147">
        <v>93547596</v>
      </c>
      <c r="G147" t="s">
        <v>1243</v>
      </c>
      <c r="H147" s="13">
        <v>1</v>
      </c>
      <c r="I147" t="s">
        <v>283</v>
      </c>
      <c r="J147" t="s">
        <v>1527</v>
      </c>
      <c r="K147" t="s">
        <v>5</v>
      </c>
      <c r="L147" s="13" t="s">
        <v>1537</v>
      </c>
      <c r="M147" t="s">
        <v>1283</v>
      </c>
      <c r="N147" s="22" t="s">
        <v>1265</v>
      </c>
      <c r="O147" t="s">
        <v>1265</v>
      </c>
      <c r="P147" t="s">
        <v>1265</v>
      </c>
    </row>
    <row r="148" spans="1:16" x14ac:dyDescent="0.2">
      <c r="A148" t="s">
        <v>1538</v>
      </c>
      <c r="B148">
        <v>7</v>
      </c>
      <c r="C148" t="s">
        <v>20</v>
      </c>
      <c r="D148" t="s">
        <v>290</v>
      </c>
      <c r="E148" t="s">
        <v>1278</v>
      </c>
      <c r="F148">
        <v>93543481</v>
      </c>
      <c r="G148" t="s">
        <v>1246</v>
      </c>
      <c r="H148" s="13">
        <v>1</v>
      </c>
      <c r="I148" t="s">
        <v>283</v>
      </c>
      <c r="J148" t="s">
        <v>1532</v>
      </c>
      <c r="K148" t="s">
        <v>6</v>
      </c>
      <c r="L148" s="13" t="s">
        <v>1533</v>
      </c>
      <c r="M148" t="s">
        <v>1344</v>
      </c>
      <c r="N148" s="22" t="s">
        <v>1265</v>
      </c>
      <c r="O148" t="s">
        <v>1265</v>
      </c>
      <c r="P148" t="s">
        <v>1265</v>
      </c>
    </row>
    <row r="149" spans="1:16" x14ac:dyDescent="0.2">
      <c r="A149" t="s">
        <v>1539</v>
      </c>
      <c r="B149">
        <v>7</v>
      </c>
      <c r="C149" t="s">
        <v>20</v>
      </c>
      <c r="D149" t="s">
        <v>289</v>
      </c>
      <c r="E149" t="s">
        <v>1278</v>
      </c>
      <c r="F149">
        <v>93543861</v>
      </c>
      <c r="G149" t="s">
        <v>1294</v>
      </c>
      <c r="H149" s="13">
        <v>1</v>
      </c>
      <c r="I149" t="s">
        <v>283</v>
      </c>
      <c r="J149" t="s">
        <v>1532</v>
      </c>
      <c r="K149" t="s">
        <v>13</v>
      </c>
      <c r="L149" s="13" t="s">
        <v>1535</v>
      </c>
      <c r="M149" t="s">
        <v>1344</v>
      </c>
      <c r="N149" s="22" t="s">
        <v>1265</v>
      </c>
      <c r="O149" t="s">
        <v>1265</v>
      </c>
      <c r="P149" t="s">
        <v>1265</v>
      </c>
    </row>
    <row r="150" spans="1:16" x14ac:dyDescent="0.2">
      <c r="A150" t="s">
        <v>1540</v>
      </c>
      <c r="B150">
        <v>7</v>
      </c>
      <c r="C150" t="s">
        <v>20</v>
      </c>
      <c r="D150" t="s">
        <v>294</v>
      </c>
      <c r="E150" t="s">
        <v>1278</v>
      </c>
      <c r="F150">
        <v>93540348</v>
      </c>
      <c r="G150" t="s">
        <v>1243</v>
      </c>
      <c r="H150" s="13">
        <v>1</v>
      </c>
      <c r="I150" t="s">
        <v>283</v>
      </c>
      <c r="J150" t="s">
        <v>1527</v>
      </c>
      <c r="K150" t="s">
        <v>5</v>
      </c>
      <c r="L150" s="13" t="s">
        <v>1541</v>
      </c>
      <c r="M150" t="s">
        <v>1514</v>
      </c>
      <c r="N150" s="22" t="s">
        <v>306</v>
      </c>
      <c r="O150" t="s">
        <v>1542</v>
      </c>
      <c r="P150" t="s">
        <v>1265</v>
      </c>
    </row>
    <row r="151" spans="1:16" x14ac:dyDescent="0.2">
      <c r="A151" t="s">
        <v>1543</v>
      </c>
      <c r="B151">
        <v>7</v>
      </c>
      <c r="C151" t="s">
        <v>20</v>
      </c>
      <c r="D151" t="s">
        <v>285</v>
      </c>
      <c r="E151" t="s">
        <v>1278</v>
      </c>
      <c r="F151">
        <v>93547512</v>
      </c>
      <c r="G151" t="s">
        <v>1211</v>
      </c>
      <c r="H151" s="13">
        <v>1</v>
      </c>
      <c r="I151" t="s">
        <v>283</v>
      </c>
      <c r="J151" t="s">
        <v>1532</v>
      </c>
      <c r="K151" t="s">
        <v>8</v>
      </c>
      <c r="L151" s="13" t="s">
        <v>1537</v>
      </c>
      <c r="M151" t="s">
        <v>1283</v>
      </c>
      <c r="N151" s="22" t="s">
        <v>1265</v>
      </c>
      <c r="O151" t="s">
        <v>1265</v>
      </c>
      <c r="P151" t="s">
        <v>1265</v>
      </c>
    </row>
    <row r="152" spans="1:16" x14ac:dyDescent="0.2">
      <c r="A152" t="s">
        <v>1544</v>
      </c>
      <c r="B152">
        <v>7</v>
      </c>
      <c r="C152" t="s">
        <v>20</v>
      </c>
      <c r="D152" t="s">
        <v>288</v>
      </c>
      <c r="E152" t="s">
        <v>1278</v>
      </c>
      <c r="F152">
        <v>93544357</v>
      </c>
      <c r="G152" t="s">
        <v>1203</v>
      </c>
      <c r="H152" s="13">
        <v>1</v>
      </c>
      <c r="I152" t="s">
        <v>283</v>
      </c>
      <c r="J152" t="s">
        <v>1527</v>
      </c>
      <c r="K152" t="s">
        <v>8</v>
      </c>
      <c r="L152" s="13" t="s">
        <v>1535</v>
      </c>
      <c r="M152" t="s">
        <v>1344</v>
      </c>
      <c r="N152" s="22" t="s">
        <v>1265</v>
      </c>
      <c r="O152" t="s">
        <v>1265</v>
      </c>
      <c r="P152" t="s">
        <v>1265</v>
      </c>
    </row>
    <row r="153" spans="1:16" x14ac:dyDescent="0.2">
      <c r="A153" t="s">
        <v>1545</v>
      </c>
      <c r="B153">
        <v>7</v>
      </c>
      <c r="C153" t="s">
        <v>20</v>
      </c>
      <c r="D153" t="s">
        <v>286</v>
      </c>
      <c r="E153" t="s">
        <v>1278</v>
      </c>
      <c r="F153">
        <v>93547331</v>
      </c>
      <c r="G153" t="s">
        <v>1214</v>
      </c>
      <c r="H153" s="13">
        <v>1</v>
      </c>
      <c r="I153" t="s">
        <v>283</v>
      </c>
      <c r="J153" t="s">
        <v>1527</v>
      </c>
      <c r="K153" t="s">
        <v>6</v>
      </c>
      <c r="L153" s="13" t="s">
        <v>1537</v>
      </c>
      <c r="M153" t="s">
        <v>1283</v>
      </c>
      <c r="N153" s="22" t="s">
        <v>1265</v>
      </c>
      <c r="O153" t="s">
        <v>1265</v>
      </c>
      <c r="P153" t="s">
        <v>1265</v>
      </c>
    </row>
    <row r="154" spans="1:16" x14ac:dyDescent="0.2">
      <c r="A154" t="s">
        <v>1546</v>
      </c>
      <c r="B154">
        <v>7</v>
      </c>
      <c r="C154" t="s">
        <v>20</v>
      </c>
      <c r="D154" t="s">
        <v>293</v>
      </c>
      <c r="E154" t="s">
        <v>1278</v>
      </c>
      <c r="F154">
        <v>93540542</v>
      </c>
      <c r="G154" t="s">
        <v>11</v>
      </c>
      <c r="H154" s="13">
        <v>1</v>
      </c>
      <c r="I154" t="s">
        <v>283</v>
      </c>
      <c r="J154" t="s">
        <v>1532</v>
      </c>
      <c r="K154" t="s">
        <v>5</v>
      </c>
      <c r="L154" s="13" t="s">
        <v>1533</v>
      </c>
      <c r="M154" t="s">
        <v>1514</v>
      </c>
      <c r="N154" s="22" t="s">
        <v>306</v>
      </c>
      <c r="O154" t="s">
        <v>1542</v>
      </c>
      <c r="P154" t="s">
        <v>1265</v>
      </c>
    </row>
    <row r="155" spans="1:16" x14ac:dyDescent="0.2">
      <c r="A155" t="s">
        <v>1547</v>
      </c>
      <c r="B155">
        <v>7</v>
      </c>
      <c r="C155" t="s">
        <v>20</v>
      </c>
      <c r="D155" t="s">
        <v>295</v>
      </c>
      <c r="E155" t="s">
        <v>1278</v>
      </c>
      <c r="F155">
        <v>93544393</v>
      </c>
      <c r="G155" t="s">
        <v>1203</v>
      </c>
      <c r="H155" s="13">
        <v>0.99546900000000005</v>
      </c>
      <c r="I155" t="s">
        <v>283</v>
      </c>
      <c r="J155" t="s">
        <v>1532</v>
      </c>
      <c r="K155" t="s">
        <v>13</v>
      </c>
      <c r="L155" s="13" t="s">
        <v>1530</v>
      </c>
      <c r="M155" t="s">
        <v>1344</v>
      </c>
      <c r="N155" s="22" t="s">
        <v>1265</v>
      </c>
      <c r="O155" t="s">
        <v>1265</v>
      </c>
      <c r="P155" t="s">
        <v>1265</v>
      </c>
    </row>
    <row r="156" spans="1:16" x14ac:dyDescent="0.2">
      <c r="A156" t="s">
        <v>1548</v>
      </c>
      <c r="B156">
        <v>7</v>
      </c>
      <c r="C156" t="s">
        <v>20</v>
      </c>
      <c r="D156" t="s">
        <v>296</v>
      </c>
      <c r="E156" t="s">
        <v>1278</v>
      </c>
      <c r="F156">
        <v>93545351</v>
      </c>
      <c r="G156" t="s">
        <v>1211</v>
      </c>
      <c r="H156" s="13">
        <v>0.99546100000000004</v>
      </c>
      <c r="I156" t="s">
        <v>283</v>
      </c>
      <c r="J156" t="s">
        <v>1549</v>
      </c>
      <c r="K156" t="s">
        <v>8</v>
      </c>
      <c r="L156" s="13" t="s">
        <v>1550</v>
      </c>
      <c r="M156" t="s">
        <v>1344</v>
      </c>
      <c r="N156" s="22" t="s">
        <v>1265</v>
      </c>
      <c r="O156" t="s">
        <v>1265</v>
      </c>
      <c r="P156" t="s">
        <v>1265</v>
      </c>
    </row>
    <row r="157" spans="1:16" x14ac:dyDescent="0.2">
      <c r="A157" t="s">
        <v>1551</v>
      </c>
      <c r="B157">
        <v>7</v>
      </c>
      <c r="C157" t="s">
        <v>20</v>
      </c>
      <c r="D157" t="s">
        <v>297</v>
      </c>
      <c r="E157" t="s">
        <v>1278</v>
      </c>
      <c r="F157">
        <v>93540958</v>
      </c>
      <c r="G157" t="s">
        <v>11</v>
      </c>
      <c r="H157" s="13">
        <v>0.99096499999999998</v>
      </c>
      <c r="I157" t="s">
        <v>283</v>
      </c>
      <c r="J157" t="s">
        <v>1527</v>
      </c>
      <c r="K157" t="s">
        <v>6</v>
      </c>
      <c r="L157" s="13" t="s">
        <v>1552</v>
      </c>
      <c r="M157" t="s">
        <v>1344</v>
      </c>
      <c r="N157" s="22" t="s">
        <v>1265</v>
      </c>
      <c r="O157" t="s">
        <v>1265</v>
      </c>
      <c r="P157" t="s">
        <v>1265</v>
      </c>
    </row>
    <row r="158" spans="1:16" x14ac:dyDescent="0.2">
      <c r="A158" t="s">
        <v>1553</v>
      </c>
      <c r="B158">
        <v>7</v>
      </c>
      <c r="C158" t="s">
        <v>20</v>
      </c>
      <c r="D158" t="s">
        <v>298</v>
      </c>
      <c r="E158" t="s">
        <v>1278</v>
      </c>
      <c r="F158">
        <v>93548608</v>
      </c>
      <c r="G158" t="s">
        <v>1203</v>
      </c>
      <c r="H158" s="13">
        <v>0.99093600000000004</v>
      </c>
      <c r="I158" t="s">
        <v>283</v>
      </c>
      <c r="J158" t="s">
        <v>1554</v>
      </c>
      <c r="K158" t="s">
        <v>13</v>
      </c>
      <c r="L158" s="13" t="s">
        <v>1555</v>
      </c>
      <c r="M158" t="s">
        <v>1283</v>
      </c>
      <c r="N158" s="22" t="s">
        <v>1265</v>
      </c>
      <c r="O158" t="s">
        <v>1265</v>
      </c>
      <c r="P158" t="s">
        <v>1265</v>
      </c>
    </row>
    <row r="159" spans="1:16" x14ac:dyDescent="0.2">
      <c r="A159" t="s">
        <v>1556</v>
      </c>
      <c r="B159">
        <v>7</v>
      </c>
      <c r="C159" t="s">
        <v>20</v>
      </c>
      <c r="D159" t="s">
        <v>300</v>
      </c>
      <c r="E159" t="s">
        <v>1278</v>
      </c>
      <c r="F159">
        <v>93549271</v>
      </c>
      <c r="G159" t="s">
        <v>1246</v>
      </c>
      <c r="H159" s="13">
        <v>0.98186700000000005</v>
      </c>
      <c r="I159" t="s">
        <v>283</v>
      </c>
      <c r="J159" t="s">
        <v>1557</v>
      </c>
      <c r="K159" t="s">
        <v>8</v>
      </c>
      <c r="L159" s="13" t="s">
        <v>1558</v>
      </c>
      <c r="M159" t="s">
        <v>1283</v>
      </c>
      <c r="N159" s="22" t="s">
        <v>1265</v>
      </c>
      <c r="O159" t="s">
        <v>1265</v>
      </c>
      <c r="P159" t="s">
        <v>1265</v>
      </c>
    </row>
    <row r="160" spans="1:16" x14ac:dyDescent="0.2">
      <c r="A160" t="s">
        <v>1559</v>
      </c>
      <c r="B160">
        <v>7</v>
      </c>
      <c r="C160" t="s">
        <v>20</v>
      </c>
      <c r="D160" t="s">
        <v>299</v>
      </c>
      <c r="E160" t="s">
        <v>1278</v>
      </c>
      <c r="F160">
        <v>93550207</v>
      </c>
      <c r="G160" t="s">
        <v>1245</v>
      </c>
      <c r="H160" s="13">
        <v>0.98186700000000005</v>
      </c>
      <c r="I160" t="s">
        <v>283</v>
      </c>
      <c r="J160" t="s">
        <v>1554</v>
      </c>
      <c r="K160" t="s">
        <v>8</v>
      </c>
      <c r="L160" s="13" t="s">
        <v>1560</v>
      </c>
      <c r="M160" t="s">
        <v>1283</v>
      </c>
      <c r="N160" s="22" t="s">
        <v>1265</v>
      </c>
      <c r="O160" t="s">
        <v>1265</v>
      </c>
      <c r="P160" t="s">
        <v>1265</v>
      </c>
    </row>
    <row r="161" spans="1:16" x14ac:dyDescent="0.2">
      <c r="A161" t="s">
        <v>1561</v>
      </c>
      <c r="B161">
        <v>7</v>
      </c>
      <c r="C161" t="s">
        <v>20</v>
      </c>
      <c r="D161" t="s">
        <v>301</v>
      </c>
      <c r="E161" t="s">
        <v>1278</v>
      </c>
      <c r="F161">
        <v>93550415</v>
      </c>
      <c r="G161" t="s">
        <v>1246</v>
      </c>
      <c r="H161" s="13">
        <v>0.97737499999999999</v>
      </c>
      <c r="I161" t="s">
        <v>283</v>
      </c>
      <c r="J161" t="s">
        <v>1557</v>
      </c>
      <c r="K161" t="s">
        <v>8</v>
      </c>
      <c r="L161" s="13" t="s">
        <v>1562</v>
      </c>
      <c r="M161" t="s">
        <v>1283</v>
      </c>
      <c r="N161" s="22" t="s">
        <v>1265</v>
      </c>
      <c r="O161" t="s">
        <v>1265</v>
      </c>
      <c r="P161" t="s">
        <v>302</v>
      </c>
    </row>
    <row r="162" spans="1:16" x14ac:dyDescent="0.2">
      <c r="A162" t="s">
        <v>1563</v>
      </c>
      <c r="B162">
        <v>7</v>
      </c>
      <c r="C162" t="s">
        <v>20</v>
      </c>
      <c r="D162" t="s">
        <v>21</v>
      </c>
      <c r="E162" t="s">
        <v>1278</v>
      </c>
      <c r="F162">
        <v>93549363</v>
      </c>
      <c r="G162" t="s">
        <v>1246</v>
      </c>
      <c r="H162" s="13">
        <v>0.97737499999999999</v>
      </c>
      <c r="I162" t="s">
        <v>283</v>
      </c>
      <c r="J162" t="s">
        <v>1557</v>
      </c>
      <c r="K162" t="s">
        <v>8</v>
      </c>
      <c r="L162" s="13" t="s">
        <v>1558</v>
      </c>
      <c r="M162" t="s">
        <v>1283</v>
      </c>
      <c r="N162" s="22" t="s">
        <v>1265</v>
      </c>
      <c r="O162" t="s">
        <v>1265</v>
      </c>
      <c r="P162" t="s">
        <v>1265</v>
      </c>
    </row>
    <row r="163" spans="1:16" x14ac:dyDescent="0.2">
      <c r="A163" t="s">
        <v>1564</v>
      </c>
      <c r="B163">
        <v>7</v>
      </c>
      <c r="C163" t="s">
        <v>20</v>
      </c>
      <c r="D163" t="s">
        <v>303</v>
      </c>
      <c r="E163" t="s">
        <v>1278</v>
      </c>
      <c r="F163">
        <v>93549596</v>
      </c>
      <c r="G163" t="s">
        <v>1294</v>
      </c>
      <c r="H163" s="13">
        <v>0.97737499999999999</v>
      </c>
      <c r="I163" t="s">
        <v>283</v>
      </c>
      <c r="J163" t="s">
        <v>1557</v>
      </c>
      <c r="K163" t="s">
        <v>5</v>
      </c>
      <c r="L163" s="13" t="s">
        <v>1533</v>
      </c>
      <c r="M163" t="s">
        <v>1283</v>
      </c>
      <c r="N163" s="22" t="s">
        <v>1265</v>
      </c>
      <c r="O163" t="s">
        <v>1265</v>
      </c>
      <c r="P163" t="s">
        <v>1357</v>
      </c>
    </row>
    <row r="164" spans="1:16" x14ac:dyDescent="0.2">
      <c r="A164" t="s">
        <v>1565</v>
      </c>
      <c r="B164">
        <v>7</v>
      </c>
      <c r="C164" t="s">
        <v>20</v>
      </c>
      <c r="D164" t="s">
        <v>304</v>
      </c>
      <c r="E164" t="s">
        <v>1278</v>
      </c>
      <c r="F164">
        <v>93550447</v>
      </c>
      <c r="G164" t="s">
        <v>1208</v>
      </c>
      <c r="H164" s="13">
        <v>0.96831400000000001</v>
      </c>
      <c r="I164" t="s">
        <v>283</v>
      </c>
      <c r="J164" t="s">
        <v>1566</v>
      </c>
      <c r="K164" t="s">
        <v>6</v>
      </c>
      <c r="L164" s="13" t="s">
        <v>1567</v>
      </c>
      <c r="M164" t="s">
        <v>1283</v>
      </c>
      <c r="N164" s="22" t="s">
        <v>1265</v>
      </c>
      <c r="O164" t="s">
        <v>1265</v>
      </c>
      <c r="P164" t="s">
        <v>1568</v>
      </c>
    </row>
    <row r="165" spans="1:16" x14ac:dyDescent="0.2">
      <c r="A165" t="s">
        <v>1569</v>
      </c>
      <c r="B165">
        <v>7</v>
      </c>
      <c r="C165" t="s">
        <v>20</v>
      </c>
      <c r="D165" t="s">
        <v>305</v>
      </c>
      <c r="E165" t="s">
        <v>1278</v>
      </c>
      <c r="F165">
        <v>93539527</v>
      </c>
      <c r="G165" t="s">
        <v>1294</v>
      </c>
      <c r="H165" s="13">
        <v>0.93899200000000005</v>
      </c>
      <c r="I165" t="s">
        <v>283</v>
      </c>
      <c r="J165" t="s">
        <v>1570</v>
      </c>
      <c r="K165" t="s">
        <v>13</v>
      </c>
      <c r="L165" s="13" t="s">
        <v>1571</v>
      </c>
      <c r="M165" t="s">
        <v>1514</v>
      </c>
      <c r="N165" s="22" t="s">
        <v>306</v>
      </c>
      <c r="O165" t="s">
        <v>1542</v>
      </c>
      <c r="P165" t="s">
        <v>1265</v>
      </c>
    </row>
    <row r="166" spans="1:16" x14ac:dyDescent="0.2">
      <c r="A166" t="s">
        <v>1572</v>
      </c>
      <c r="B166">
        <v>7</v>
      </c>
      <c r="C166" t="s">
        <v>20</v>
      </c>
      <c r="D166" t="s">
        <v>307</v>
      </c>
      <c r="E166" t="s">
        <v>1278</v>
      </c>
      <c r="F166">
        <v>93539490</v>
      </c>
      <c r="G166" t="s">
        <v>1294</v>
      </c>
      <c r="H166" s="13">
        <v>0.93899200000000005</v>
      </c>
      <c r="I166" t="s">
        <v>283</v>
      </c>
      <c r="J166" t="s">
        <v>1570</v>
      </c>
      <c r="K166" t="s">
        <v>13</v>
      </c>
      <c r="L166" s="13" t="s">
        <v>1573</v>
      </c>
      <c r="M166" t="s">
        <v>1514</v>
      </c>
      <c r="N166" s="22" t="s">
        <v>306</v>
      </c>
      <c r="O166" t="s">
        <v>1542</v>
      </c>
      <c r="P166" t="s">
        <v>1265</v>
      </c>
    </row>
    <row r="167" spans="1:16" x14ac:dyDescent="0.2">
      <c r="A167" t="s">
        <v>1574</v>
      </c>
      <c r="B167">
        <v>7</v>
      </c>
      <c r="C167" t="s">
        <v>20</v>
      </c>
      <c r="D167" t="s">
        <v>308</v>
      </c>
      <c r="E167" t="s">
        <v>1278</v>
      </c>
      <c r="F167">
        <v>93539479</v>
      </c>
      <c r="G167" t="s">
        <v>1203</v>
      </c>
      <c r="H167" s="13">
        <v>0.93899200000000005</v>
      </c>
      <c r="I167" t="s">
        <v>283</v>
      </c>
      <c r="J167" t="s">
        <v>1575</v>
      </c>
      <c r="K167" t="s">
        <v>8</v>
      </c>
      <c r="L167" s="13" t="s">
        <v>1573</v>
      </c>
      <c r="M167" t="s">
        <v>1514</v>
      </c>
      <c r="N167" s="22" t="s">
        <v>306</v>
      </c>
      <c r="O167" t="s">
        <v>1542</v>
      </c>
      <c r="P167" t="s">
        <v>1265</v>
      </c>
    </row>
    <row r="168" spans="1:16" x14ac:dyDescent="0.2">
      <c r="A168" t="s">
        <v>1576</v>
      </c>
      <c r="B168">
        <v>7</v>
      </c>
      <c r="C168" t="s">
        <v>20</v>
      </c>
      <c r="D168" t="s">
        <v>309</v>
      </c>
      <c r="E168" t="s">
        <v>1278</v>
      </c>
      <c r="F168">
        <v>93545777</v>
      </c>
      <c r="G168" t="s">
        <v>1211</v>
      </c>
      <c r="H168" s="13">
        <v>0.93899200000000005</v>
      </c>
      <c r="I168" t="s">
        <v>283</v>
      </c>
      <c r="J168" t="s">
        <v>1577</v>
      </c>
      <c r="K168" t="s">
        <v>8</v>
      </c>
      <c r="L168" s="13" t="s">
        <v>1578</v>
      </c>
      <c r="M168" t="s">
        <v>1306</v>
      </c>
      <c r="N168" s="22" t="s">
        <v>1265</v>
      </c>
      <c r="O168" t="s">
        <v>1265</v>
      </c>
      <c r="P168" t="s">
        <v>1579</v>
      </c>
    </row>
    <row r="169" spans="1:16" x14ac:dyDescent="0.2">
      <c r="A169" t="s">
        <v>1580</v>
      </c>
      <c r="B169">
        <v>7</v>
      </c>
      <c r="C169" t="s">
        <v>20</v>
      </c>
      <c r="D169" t="s">
        <v>310</v>
      </c>
      <c r="E169" t="s">
        <v>1278</v>
      </c>
      <c r="F169">
        <v>93537158</v>
      </c>
      <c r="G169" t="s">
        <v>11</v>
      </c>
      <c r="H169" s="13">
        <v>0.90967299999999995</v>
      </c>
      <c r="I169" t="s">
        <v>283</v>
      </c>
      <c r="J169" t="s">
        <v>1581</v>
      </c>
      <c r="K169" t="s">
        <v>6</v>
      </c>
      <c r="L169" s="13" t="s">
        <v>1582</v>
      </c>
      <c r="M169" t="s">
        <v>1263</v>
      </c>
      <c r="N169" s="22" t="s">
        <v>306</v>
      </c>
      <c r="O169" t="s">
        <v>1542</v>
      </c>
      <c r="P169" t="s">
        <v>1265</v>
      </c>
    </row>
    <row r="170" spans="1:16" x14ac:dyDescent="0.2">
      <c r="A170" t="s">
        <v>1583</v>
      </c>
      <c r="B170">
        <v>7</v>
      </c>
      <c r="C170" t="s">
        <v>20</v>
      </c>
      <c r="D170" t="s">
        <v>311</v>
      </c>
      <c r="E170" t="s">
        <v>1278</v>
      </c>
      <c r="F170">
        <v>93551000</v>
      </c>
      <c r="G170" t="s">
        <v>1211</v>
      </c>
      <c r="H170" s="13">
        <v>0.737259</v>
      </c>
      <c r="I170" t="s">
        <v>283</v>
      </c>
      <c r="J170" t="s">
        <v>1584</v>
      </c>
      <c r="K170" t="s">
        <v>8</v>
      </c>
      <c r="L170" s="13" t="s">
        <v>1585</v>
      </c>
      <c r="M170" t="s">
        <v>1283</v>
      </c>
      <c r="N170" s="22" t="s">
        <v>1265</v>
      </c>
      <c r="O170" t="s">
        <v>1265</v>
      </c>
      <c r="P170" t="s">
        <v>1265</v>
      </c>
    </row>
    <row r="171" spans="1:16" x14ac:dyDescent="0.2">
      <c r="A171" t="s">
        <v>1586</v>
      </c>
      <c r="B171">
        <v>7</v>
      </c>
      <c r="C171" t="s">
        <v>20</v>
      </c>
      <c r="D171" t="s">
        <v>312</v>
      </c>
      <c r="E171" t="s">
        <v>1278</v>
      </c>
      <c r="F171">
        <v>93551428</v>
      </c>
      <c r="G171" t="s">
        <v>11</v>
      </c>
      <c r="H171" s="13">
        <v>0.68665799999999999</v>
      </c>
      <c r="I171" t="s">
        <v>283</v>
      </c>
      <c r="J171" t="s">
        <v>1587</v>
      </c>
      <c r="K171" t="s">
        <v>6</v>
      </c>
      <c r="L171" s="13" t="s">
        <v>1588</v>
      </c>
      <c r="M171" t="s">
        <v>1291</v>
      </c>
      <c r="N171" s="22" t="s">
        <v>320</v>
      </c>
      <c r="O171" t="s">
        <v>1589</v>
      </c>
      <c r="P171" t="s">
        <v>1590</v>
      </c>
    </row>
    <row r="172" spans="1:16" x14ac:dyDescent="0.2">
      <c r="A172" t="s">
        <v>1591</v>
      </c>
      <c r="B172">
        <v>7</v>
      </c>
      <c r="C172" t="s">
        <v>20</v>
      </c>
      <c r="D172" t="s">
        <v>1592</v>
      </c>
      <c r="E172" t="s">
        <v>1278</v>
      </c>
      <c r="F172">
        <v>93550989</v>
      </c>
      <c r="G172" t="s">
        <v>1593</v>
      </c>
      <c r="H172" s="13">
        <v>0.667632</v>
      </c>
      <c r="I172" t="s">
        <v>283</v>
      </c>
      <c r="J172" t="s">
        <v>1594</v>
      </c>
      <c r="K172" t="s">
        <v>1391</v>
      </c>
      <c r="L172" s="13" t="s">
        <v>1391</v>
      </c>
      <c r="M172" t="s">
        <v>1283</v>
      </c>
      <c r="N172" s="22" t="s">
        <v>1265</v>
      </c>
      <c r="O172" t="s">
        <v>1265</v>
      </c>
      <c r="P172" t="s">
        <v>1265</v>
      </c>
    </row>
    <row r="173" spans="1:16" x14ac:dyDescent="0.2">
      <c r="A173" t="s">
        <v>1595</v>
      </c>
      <c r="B173">
        <v>7</v>
      </c>
      <c r="C173" t="s">
        <v>20</v>
      </c>
      <c r="D173" t="s">
        <v>314</v>
      </c>
      <c r="E173" t="s">
        <v>1278</v>
      </c>
      <c r="F173">
        <v>93549406</v>
      </c>
      <c r="G173" t="s">
        <v>1203</v>
      </c>
      <c r="H173" s="13">
        <v>0.62474700000000005</v>
      </c>
      <c r="I173" t="s">
        <v>283</v>
      </c>
      <c r="J173" t="s">
        <v>1596</v>
      </c>
      <c r="K173" t="s">
        <v>13</v>
      </c>
      <c r="L173" s="13" t="s">
        <v>1597</v>
      </c>
      <c r="M173" t="s">
        <v>1283</v>
      </c>
      <c r="N173" s="22" t="s">
        <v>1265</v>
      </c>
      <c r="O173" t="s">
        <v>1265</v>
      </c>
      <c r="P173" t="s">
        <v>1265</v>
      </c>
    </row>
    <row r="174" spans="1:16" x14ac:dyDescent="0.2">
      <c r="A174" t="s">
        <v>1598</v>
      </c>
      <c r="B174">
        <v>7</v>
      </c>
      <c r="C174" t="s">
        <v>20</v>
      </c>
      <c r="D174" t="s">
        <v>1599</v>
      </c>
      <c r="E174" t="s">
        <v>1278</v>
      </c>
      <c r="F174">
        <v>93549401</v>
      </c>
      <c r="G174" t="s">
        <v>1600</v>
      </c>
      <c r="H174" s="13">
        <v>0.62474700000000005</v>
      </c>
      <c r="I174" t="s">
        <v>283</v>
      </c>
      <c r="J174" t="s">
        <v>1601</v>
      </c>
      <c r="K174" t="s">
        <v>1391</v>
      </c>
      <c r="L174" s="13" t="s">
        <v>1391</v>
      </c>
      <c r="M174" t="s">
        <v>1283</v>
      </c>
      <c r="N174" s="22" t="s">
        <v>1265</v>
      </c>
      <c r="O174" t="s">
        <v>1265</v>
      </c>
      <c r="P174" t="s">
        <v>1265</v>
      </c>
    </row>
    <row r="175" spans="1:16" x14ac:dyDescent="0.2">
      <c r="A175" t="s">
        <v>1602</v>
      </c>
      <c r="B175">
        <v>7</v>
      </c>
      <c r="C175" t="s">
        <v>20</v>
      </c>
      <c r="D175" t="s">
        <v>313</v>
      </c>
      <c r="E175" t="s">
        <v>1278</v>
      </c>
      <c r="F175">
        <v>93548741</v>
      </c>
      <c r="G175" t="s">
        <v>1208</v>
      </c>
      <c r="H175" s="13">
        <v>0.61755800000000005</v>
      </c>
      <c r="I175" t="s">
        <v>283</v>
      </c>
      <c r="J175" t="s">
        <v>1603</v>
      </c>
      <c r="K175" t="s">
        <v>6</v>
      </c>
      <c r="L175" s="13" t="s">
        <v>1604</v>
      </c>
      <c r="M175" t="s">
        <v>1283</v>
      </c>
      <c r="N175" s="22" t="s">
        <v>1265</v>
      </c>
      <c r="O175" t="s">
        <v>1265</v>
      </c>
      <c r="P175" t="s">
        <v>1265</v>
      </c>
    </row>
    <row r="176" spans="1:16" x14ac:dyDescent="0.2">
      <c r="A176" t="s">
        <v>1605</v>
      </c>
      <c r="B176">
        <v>7</v>
      </c>
      <c r="C176" t="s">
        <v>20</v>
      </c>
      <c r="D176" t="s">
        <v>315</v>
      </c>
      <c r="E176" t="s">
        <v>1278</v>
      </c>
      <c r="F176">
        <v>93541594</v>
      </c>
      <c r="G176" t="s">
        <v>1246</v>
      </c>
      <c r="H176" s="13">
        <v>0.59333400000000003</v>
      </c>
      <c r="I176" t="s">
        <v>283</v>
      </c>
      <c r="J176" t="s">
        <v>1606</v>
      </c>
      <c r="K176" t="s">
        <v>8</v>
      </c>
      <c r="L176" s="13" t="s">
        <v>1607</v>
      </c>
      <c r="M176" t="s">
        <v>1344</v>
      </c>
      <c r="N176" s="22" t="s">
        <v>1265</v>
      </c>
      <c r="O176" t="s">
        <v>1265</v>
      </c>
      <c r="P176" t="s">
        <v>1265</v>
      </c>
    </row>
    <row r="177" spans="1:16" x14ac:dyDescent="0.2">
      <c r="A177" t="s">
        <v>1608</v>
      </c>
      <c r="B177">
        <v>7</v>
      </c>
      <c r="C177" t="s">
        <v>20</v>
      </c>
      <c r="D177" t="s">
        <v>316</v>
      </c>
      <c r="E177" t="s">
        <v>1278</v>
      </c>
      <c r="F177">
        <v>93541606</v>
      </c>
      <c r="G177" t="s">
        <v>1208</v>
      </c>
      <c r="H177" s="13">
        <v>0.58803099999999997</v>
      </c>
      <c r="I177" t="s">
        <v>283</v>
      </c>
      <c r="J177" t="s">
        <v>1609</v>
      </c>
      <c r="K177" t="s">
        <v>6</v>
      </c>
      <c r="L177" s="13" t="s">
        <v>1610</v>
      </c>
      <c r="M177" t="s">
        <v>1344</v>
      </c>
      <c r="N177" s="22" t="s">
        <v>1265</v>
      </c>
      <c r="O177" t="s">
        <v>1265</v>
      </c>
      <c r="P177" t="s">
        <v>1265</v>
      </c>
    </row>
    <row r="178" spans="1:16" x14ac:dyDescent="0.2">
      <c r="A178" t="s">
        <v>1611</v>
      </c>
      <c r="B178">
        <v>7</v>
      </c>
      <c r="C178" t="s">
        <v>20</v>
      </c>
      <c r="D178" t="s">
        <v>317</v>
      </c>
      <c r="E178" t="s">
        <v>1278</v>
      </c>
      <c r="F178">
        <v>93549656</v>
      </c>
      <c r="G178" t="s">
        <v>11</v>
      </c>
      <c r="H178" s="13">
        <v>0.58459499999999998</v>
      </c>
      <c r="I178" t="s">
        <v>283</v>
      </c>
      <c r="J178" t="s">
        <v>1474</v>
      </c>
      <c r="K178" t="s">
        <v>5</v>
      </c>
      <c r="L178" s="13" t="s">
        <v>1612</v>
      </c>
      <c r="M178" t="s">
        <v>1283</v>
      </c>
      <c r="N178" s="22" t="s">
        <v>1265</v>
      </c>
      <c r="O178" t="s">
        <v>1265</v>
      </c>
      <c r="P178" t="s">
        <v>1265</v>
      </c>
    </row>
    <row r="179" spans="1:16" x14ac:dyDescent="0.2">
      <c r="A179" t="s">
        <v>1613</v>
      </c>
      <c r="B179">
        <v>7</v>
      </c>
      <c r="C179" t="s">
        <v>20</v>
      </c>
      <c r="D179" t="s">
        <v>319</v>
      </c>
      <c r="E179" t="s">
        <v>1278</v>
      </c>
      <c r="F179">
        <v>93553341</v>
      </c>
      <c r="G179" t="s">
        <v>1203</v>
      </c>
      <c r="H179" s="13">
        <v>0.55909699999999996</v>
      </c>
      <c r="I179" t="s">
        <v>283</v>
      </c>
      <c r="J179" t="s">
        <v>1614</v>
      </c>
      <c r="K179" t="s">
        <v>13</v>
      </c>
      <c r="L179" s="13" t="s">
        <v>1615</v>
      </c>
      <c r="M179" t="s">
        <v>1263</v>
      </c>
      <c r="N179" s="22" t="s">
        <v>320</v>
      </c>
      <c r="O179" t="s">
        <v>1589</v>
      </c>
      <c r="P179" t="s">
        <v>1265</v>
      </c>
    </row>
    <row r="180" spans="1:16" x14ac:dyDescent="0.2">
      <c r="A180" t="s">
        <v>1616</v>
      </c>
      <c r="B180">
        <v>7</v>
      </c>
      <c r="C180" t="s">
        <v>20</v>
      </c>
      <c r="D180" t="s">
        <v>318</v>
      </c>
      <c r="E180" t="s">
        <v>1278</v>
      </c>
      <c r="F180">
        <v>93539081</v>
      </c>
      <c r="G180" t="s">
        <v>1226</v>
      </c>
      <c r="H180" s="13">
        <v>0.55410499999999996</v>
      </c>
      <c r="I180" t="s">
        <v>283</v>
      </c>
      <c r="J180" t="s">
        <v>1617</v>
      </c>
      <c r="K180" t="s">
        <v>6</v>
      </c>
      <c r="L180" s="13" t="s">
        <v>1618</v>
      </c>
      <c r="M180" t="s">
        <v>1514</v>
      </c>
      <c r="N180" s="22" t="s">
        <v>306</v>
      </c>
      <c r="O180" t="s">
        <v>1542</v>
      </c>
      <c r="P180" t="s">
        <v>1265</v>
      </c>
    </row>
    <row r="181" spans="1:16" x14ac:dyDescent="0.2">
      <c r="A181" t="s">
        <v>1619</v>
      </c>
      <c r="B181">
        <v>7</v>
      </c>
      <c r="C181" t="s">
        <v>20</v>
      </c>
      <c r="D181" t="s">
        <v>1620</v>
      </c>
      <c r="E181" t="s">
        <v>1278</v>
      </c>
      <c r="F181">
        <v>93541370</v>
      </c>
      <c r="G181" t="s">
        <v>1621</v>
      </c>
      <c r="H181" s="13">
        <v>0.53292899999999999</v>
      </c>
      <c r="I181" t="s">
        <v>283</v>
      </c>
      <c r="J181" t="s">
        <v>1622</v>
      </c>
      <c r="K181" t="s">
        <v>1391</v>
      </c>
      <c r="L181" s="13" t="s">
        <v>1391</v>
      </c>
      <c r="M181" t="s">
        <v>1344</v>
      </c>
      <c r="N181" s="22" t="s">
        <v>1265</v>
      </c>
      <c r="O181" t="s">
        <v>1265</v>
      </c>
      <c r="P181" t="s">
        <v>1265</v>
      </c>
    </row>
    <row r="182" spans="1:16" x14ac:dyDescent="0.2">
      <c r="A182" t="s">
        <v>1623</v>
      </c>
      <c r="B182">
        <v>8</v>
      </c>
      <c r="C182" s="3" t="s">
        <v>21</v>
      </c>
      <c r="D182" s="3" t="s">
        <v>21</v>
      </c>
      <c r="E182" t="s">
        <v>1278</v>
      </c>
      <c r="F182">
        <v>93549363</v>
      </c>
      <c r="G182" t="s">
        <v>1245</v>
      </c>
      <c r="H182" s="13">
        <v>1</v>
      </c>
      <c r="I182" t="s">
        <v>283</v>
      </c>
      <c r="J182" t="s">
        <v>1554</v>
      </c>
      <c r="K182" t="s">
        <v>8</v>
      </c>
      <c r="L182" s="13" t="s">
        <v>1558</v>
      </c>
      <c r="M182" t="s">
        <v>1283</v>
      </c>
      <c r="N182" s="22" t="s">
        <v>1265</v>
      </c>
      <c r="O182" t="s">
        <v>1265</v>
      </c>
      <c r="P182" t="s">
        <v>1265</v>
      </c>
    </row>
    <row r="183" spans="1:16" x14ac:dyDescent="0.2">
      <c r="A183" t="s">
        <v>1624</v>
      </c>
      <c r="B183">
        <v>8</v>
      </c>
      <c r="C183" t="s">
        <v>21</v>
      </c>
      <c r="D183" t="s">
        <v>303</v>
      </c>
      <c r="E183" t="s">
        <v>1278</v>
      </c>
      <c r="F183">
        <v>93549596</v>
      </c>
      <c r="G183" t="s">
        <v>1294</v>
      </c>
      <c r="H183" s="13">
        <v>1</v>
      </c>
      <c r="I183" t="s">
        <v>283</v>
      </c>
      <c r="J183" t="s">
        <v>1557</v>
      </c>
      <c r="K183" t="s">
        <v>5</v>
      </c>
      <c r="L183" s="13" t="s">
        <v>1533</v>
      </c>
      <c r="M183" t="s">
        <v>1283</v>
      </c>
      <c r="N183" s="22" t="s">
        <v>1265</v>
      </c>
      <c r="O183" t="s">
        <v>1265</v>
      </c>
      <c r="P183" t="s">
        <v>1357</v>
      </c>
    </row>
    <row r="184" spans="1:16" x14ac:dyDescent="0.2">
      <c r="A184" t="s">
        <v>1625</v>
      </c>
      <c r="B184">
        <v>8</v>
      </c>
      <c r="C184" t="s">
        <v>21</v>
      </c>
      <c r="D184" t="s">
        <v>301</v>
      </c>
      <c r="E184" t="s">
        <v>1278</v>
      </c>
      <c r="F184">
        <v>93550415</v>
      </c>
      <c r="G184" t="s">
        <v>1245</v>
      </c>
      <c r="H184" s="13">
        <v>1</v>
      </c>
      <c r="I184" t="s">
        <v>283</v>
      </c>
      <c r="J184" t="s">
        <v>1554</v>
      </c>
      <c r="K184" t="s">
        <v>8</v>
      </c>
      <c r="L184" s="13" t="s">
        <v>1562</v>
      </c>
      <c r="M184" t="s">
        <v>1283</v>
      </c>
      <c r="N184" s="22" t="s">
        <v>1265</v>
      </c>
      <c r="O184" t="s">
        <v>1265</v>
      </c>
      <c r="P184" t="s">
        <v>302</v>
      </c>
    </row>
    <row r="185" spans="1:16" x14ac:dyDescent="0.2">
      <c r="A185" t="s">
        <v>1626</v>
      </c>
      <c r="B185">
        <v>8</v>
      </c>
      <c r="C185" t="s">
        <v>21</v>
      </c>
      <c r="D185" t="s">
        <v>300</v>
      </c>
      <c r="E185" t="s">
        <v>1278</v>
      </c>
      <c r="F185">
        <v>93549271</v>
      </c>
      <c r="G185" t="s">
        <v>1246</v>
      </c>
      <c r="H185" s="13">
        <v>0.99546900000000005</v>
      </c>
      <c r="I185" t="s">
        <v>283</v>
      </c>
      <c r="J185" t="s">
        <v>1557</v>
      </c>
      <c r="K185" t="s">
        <v>8</v>
      </c>
      <c r="L185" s="13" t="s">
        <v>1558</v>
      </c>
      <c r="M185" t="s">
        <v>1283</v>
      </c>
      <c r="N185" s="22" t="s">
        <v>1265</v>
      </c>
      <c r="O185" t="s">
        <v>1265</v>
      </c>
      <c r="P185" t="s">
        <v>1265</v>
      </c>
    </row>
    <row r="186" spans="1:16" x14ac:dyDescent="0.2">
      <c r="A186" t="s">
        <v>1627</v>
      </c>
      <c r="B186">
        <v>8</v>
      </c>
      <c r="C186" t="s">
        <v>21</v>
      </c>
      <c r="D186" t="s">
        <v>299</v>
      </c>
      <c r="E186" t="s">
        <v>1278</v>
      </c>
      <c r="F186">
        <v>93550207</v>
      </c>
      <c r="G186" t="s">
        <v>1246</v>
      </c>
      <c r="H186" s="13">
        <v>0.99546900000000005</v>
      </c>
      <c r="I186" t="s">
        <v>283</v>
      </c>
      <c r="J186" t="s">
        <v>1557</v>
      </c>
      <c r="K186" t="s">
        <v>8</v>
      </c>
      <c r="L186" s="13" t="s">
        <v>1560</v>
      </c>
      <c r="M186" t="s">
        <v>1283</v>
      </c>
      <c r="N186" s="22" t="s">
        <v>1265</v>
      </c>
      <c r="O186" t="s">
        <v>1265</v>
      </c>
      <c r="P186" t="s">
        <v>1265</v>
      </c>
    </row>
    <row r="187" spans="1:16" x14ac:dyDescent="0.2">
      <c r="A187" t="s">
        <v>1628</v>
      </c>
      <c r="B187">
        <v>8</v>
      </c>
      <c r="C187" t="s">
        <v>21</v>
      </c>
      <c r="D187" t="s">
        <v>304</v>
      </c>
      <c r="E187" t="s">
        <v>1278</v>
      </c>
      <c r="F187">
        <v>93550447</v>
      </c>
      <c r="G187" t="s">
        <v>11</v>
      </c>
      <c r="H187" s="13">
        <v>0.99095</v>
      </c>
      <c r="I187" t="s">
        <v>283</v>
      </c>
      <c r="J187" t="s">
        <v>1511</v>
      </c>
      <c r="K187" t="s">
        <v>6</v>
      </c>
      <c r="L187" s="13" t="s">
        <v>1567</v>
      </c>
      <c r="M187" t="s">
        <v>1283</v>
      </c>
      <c r="N187" s="22" t="s">
        <v>1265</v>
      </c>
      <c r="O187" t="s">
        <v>1265</v>
      </c>
      <c r="P187" t="s">
        <v>1568</v>
      </c>
    </row>
    <row r="188" spans="1:16" x14ac:dyDescent="0.2">
      <c r="A188" t="s">
        <v>1629</v>
      </c>
      <c r="B188">
        <v>8</v>
      </c>
      <c r="C188" t="s">
        <v>21</v>
      </c>
      <c r="D188" t="s">
        <v>298</v>
      </c>
      <c r="E188" t="s">
        <v>1278</v>
      </c>
      <c r="F188">
        <v>93548608</v>
      </c>
      <c r="G188" t="s">
        <v>1203</v>
      </c>
      <c r="H188" s="13">
        <v>0.98644600000000005</v>
      </c>
      <c r="I188" t="s">
        <v>283</v>
      </c>
      <c r="J188" t="s">
        <v>1554</v>
      </c>
      <c r="K188" t="s">
        <v>13</v>
      </c>
      <c r="L188" s="13" t="s">
        <v>1555</v>
      </c>
      <c r="M188" t="s">
        <v>1283</v>
      </c>
      <c r="N188" s="22" t="s">
        <v>1265</v>
      </c>
      <c r="O188" t="s">
        <v>1265</v>
      </c>
      <c r="P188" t="s">
        <v>1265</v>
      </c>
    </row>
    <row r="189" spans="1:16" x14ac:dyDescent="0.2">
      <c r="A189" t="s">
        <v>1630</v>
      </c>
      <c r="B189">
        <v>8</v>
      </c>
      <c r="C189" t="s">
        <v>21</v>
      </c>
      <c r="D189" t="s">
        <v>297</v>
      </c>
      <c r="E189" t="s">
        <v>1278</v>
      </c>
      <c r="F189">
        <v>93540958</v>
      </c>
      <c r="G189" t="s">
        <v>11</v>
      </c>
      <c r="H189" s="13">
        <v>0.97741100000000003</v>
      </c>
      <c r="I189" t="s">
        <v>283</v>
      </c>
      <c r="J189" t="s">
        <v>1527</v>
      </c>
      <c r="K189" t="s">
        <v>6</v>
      </c>
      <c r="L189" s="13" t="s">
        <v>1552</v>
      </c>
      <c r="M189" t="s">
        <v>1344</v>
      </c>
      <c r="N189" s="22" t="s">
        <v>1265</v>
      </c>
      <c r="O189" t="s">
        <v>1265</v>
      </c>
      <c r="P189" t="s">
        <v>1265</v>
      </c>
    </row>
    <row r="190" spans="1:16" x14ac:dyDescent="0.2">
      <c r="A190" t="s">
        <v>1631</v>
      </c>
      <c r="B190">
        <v>8</v>
      </c>
      <c r="C190" t="s">
        <v>21</v>
      </c>
      <c r="D190" t="s">
        <v>293</v>
      </c>
      <c r="E190" t="s">
        <v>1278</v>
      </c>
      <c r="F190">
        <v>93540542</v>
      </c>
      <c r="G190" t="s">
        <v>11</v>
      </c>
      <c r="H190" s="13">
        <v>0.97737499999999999</v>
      </c>
      <c r="I190" t="s">
        <v>283</v>
      </c>
      <c r="J190" t="s">
        <v>1532</v>
      </c>
      <c r="K190" t="s">
        <v>5</v>
      </c>
      <c r="L190" s="13" t="s">
        <v>1533</v>
      </c>
      <c r="M190" t="s">
        <v>1514</v>
      </c>
      <c r="N190" s="22" t="s">
        <v>306</v>
      </c>
      <c r="O190" t="s">
        <v>1542</v>
      </c>
      <c r="P190" t="s">
        <v>1265</v>
      </c>
    </row>
    <row r="191" spans="1:16" x14ac:dyDescent="0.2">
      <c r="A191" t="s">
        <v>1632</v>
      </c>
      <c r="B191">
        <v>8</v>
      </c>
      <c r="C191" t="s">
        <v>21</v>
      </c>
      <c r="D191" t="s">
        <v>286</v>
      </c>
      <c r="E191" t="s">
        <v>1278</v>
      </c>
      <c r="F191">
        <v>93547331</v>
      </c>
      <c r="G191" t="s">
        <v>1226</v>
      </c>
      <c r="H191" s="13">
        <v>0.97737499999999999</v>
      </c>
      <c r="I191" t="s">
        <v>283</v>
      </c>
      <c r="J191" t="s">
        <v>1532</v>
      </c>
      <c r="K191" t="s">
        <v>6</v>
      </c>
      <c r="L191" s="13" t="s">
        <v>1537</v>
      </c>
      <c r="M191" t="s">
        <v>1283</v>
      </c>
      <c r="N191" s="22" t="s">
        <v>1265</v>
      </c>
      <c r="O191" t="s">
        <v>1265</v>
      </c>
      <c r="P191" t="s">
        <v>1265</v>
      </c>
    </row>
    <row r="192" spans="1:16" x14ac:dyDescent="0.2">
      <c r="A192" t="s">
        <v>1633</v>
      </c>
      <c r="B192">
        <v>8</v>
      </c>
      <c r="C192" t="s">
        <v>21</v>
      </c>
      <c r="D192" t="s">
        <v>291</v>
      </c>
      <c r="E192" t="s">
        <v>1278</v>
      </c>
      <c r="F192">
        <v>93542743</v>
      </c>
      <c r="G192" t="s">
        <v>1211</v>
      </c>
      <c r="H192" s="13">
        <v>0.97737499999999999</v>
      </c>
      <c r="I192" t="s">
        <v>283</v>
      </c>
      <c r="J192" t="s">
        <v>1527</v>
      </c>
      <c r="K192" t="s">
        <v>13</v>
      </c>
      <c r="L192" s="13" t="s">
        <v>1530</v>
      </c>
      <c r="M192" t="s">
        <v>1344</v>
      </c>
      <c r="N192" s="22" t="s">
        <v>1265</v>
      </c>
      <c r="O192" t="s">
        <v>1265</v>
      </c>
      <c r="P192" t="s">
        <v>1265</v>
      </c>
    </row>
    <row r="193" spans="1:16" x14ac:dyDescent="0.2">
      <c r="A193" t="s">
        <v>1634</v>
      </c>
      <c r="B193">
        <v>8</v>
      </c>
      <c r="C193" t="s">
        <v>21</v>
      </c>
      <c r="D193" t="s">
        <v>292</v>
      </c>
      <c r="E193" t="s">
        <v>1278</v>
      </c>
      <c r="F193">
        <v>93541129</v>
      </c>
      <c r="G193" t="s">
        <v>1226</v>
      </c>
      <c r="H193" s="13">
        <v>0.97737499999999999</v>
      </c>
      <c r="I193" t="s">
        <v>283</v>
      </c>
      <c r="J193" t="s">
        <v>1532</v>
      </c>
      <c r="K193" t="s">
        <v>6</v>
      </c>
      <c r="L193" s="13" t="s">
        <v>1533</v>
      </c>
      <c r="M193" t="s">
        <v>1344</v>
      </c>
      <c r="N193" s="22" t="s">
        <v>1265</v>
      </c>
      <c r="O193" t="s">
        <v>1265</v>
      </c>
      <c r="P193" t="s">
        <v>1265</v>
      </c>
    </row>
    <row r="194" spans="1:16" x14ac:dyDescent="0.2">
      <c r="A194" t="s">
        <v>1635</v>
      </c>
      <c r="B194">
        <v>8</v>
      </c>
      <c r="C194" t="s">
        <v>21</v>
      </c>
      <c r="D194" t="s">
        <v>285</v>
      </c>
      <c r="E194" t="s">
        <v>1278</v>
      </c>
      <c r="F194">
        <v>93547512</v>
      </c>
      <c r="G194" t="s">
        <v>1211</v>
      </c>
      <c r="H194" s="13">
        <v>0.97737499999999999</v>
      </c>
      <c r="I194" t="s">
        <v>283</v>
      </c>
      <c r="J194" t="s">
        <v>1532</v>
      </c>
      <c r="K194" t="s">
        <v>8</v>
      </c>
      <c r="L194" s="13" t="s">
        <v>1537</v>
      </c>
      <c r="M194" t="s">
        <v>1283</v>
      </c>
      <c r="N194" s="22" t="s">
        <v>1265</v>
      </c>
      <c r="O194" t="s">
        <v>1265</v>
      </c>
      <c r="P194" t="s">
        <v>1265</v>
      </c>
    </row>
    <row r="195" spans="1:16" x14ac:dyDescent="0.2">
      <c r="A195" t="s">
        <v>1636</v>
      </c>
      <c r="B195">
        <v>8</v>
      </c>
      <c r="C195" t="s">
        <v>21</v>
      </c>
      <c r="D195" t="s">
        <v>294</v>
      </c>
      <c r="E195" t="s">
        <v>1278</v>
      </c>
      <c r="F195">
        <v>93540348</v>
      </c>
      <c r="G195" t="s">
        <v>1243</v>
      </c>
      <c r="H195" s="13">
        <v>0.97737499999999999</v>
      </c>
      <c r="I195" t="s">
        <v>283</v>
      </c>
      <c r="J195" t="s">
        <v>1527</v>
      </c>
      <c r="K195" t="s">
        <v>5</v>
      </c>
      <c r="L195" s="13" t="s">
        <v>1541</v>
      </c>
      <c r="M195" t="s">
        <v>1514</v>
      </c>
      <c r="N195" s="22" t="s">
        <v>306</v>
      </c>
      <c r="O195" t="s">
        <v>1542</v>
      </c>
      <c r="P195" t="s">
        <v>1265</v>
      </c>
    </row>
    <row r="196" spans="1:16" x14ac:dyDescent="0.2">
      <c r="A196" t="s">
        <v>1637</v>
      </c>
      <c r="B196">
        <v>8</v>
      </c>
      <c r="C196" t="s">
        <v>21</v>
      </c>
      <c r="D196" t="s">
        <v>20</v>
      </c>
      <c r="E196" t="s">
        <v>1278</v>
      </c>
      <c r="F196">
        <v>93546256</v>
      </c>
      <c r="G196" t="s">
        <v>11</v>
      </c>
      <c r="H196" s="13">
        <v>0.97737499999999999</v>
      </c>
      <c r="I196" t="s">
        <v>283</v>
      </c>
      <c r="J196" t="s">
        <v>1527</v>
      </c>
      <c r="K196" t="s">
        <v>6</v>
      </c>
      <c r="L196" s="13" t="s">
        <v>1528</v>
      </c>
      <c r="M196" t="s">
        <v>1283</v>
      </c>
      <c r="N196" s="22" t="s">
        <v>1265</v>
      </c>
      <c r="O196" t="s">
        <v>1265</v>
      </c>
      <c r="P196" t="s">
        <v>1265</v>
      </c>
    </row>
    <row r="197" spans="1:16" x14ac:dyDescent="0.2">
      <c r="A197" t="s">
        <v>1638</v>
      </c>
      <c r="B197">
        <v>8</v>
      </c>
      <c r="C197" t="s">
        <v>21</v>
      </c>
      <c r="D197" t="s">
        <v>289</v>
      </c>
      <c r="E197" t="s">
        <v>1278</v>
      </c>
      <c r="F197">
        <v>93543861</v>
      </c>
      <c r="G197" t="s">
        <v>1217</v>
      </c>
      <c r="H197" s="13">
        <v>0.97737499999999999</v>
      </c>
      <c r="I197" t="s">
        <v>283</v>
      </c>
      <c r="J197" t="s">
        <v>1527</v>
      </c>
      <c r="K197" t="s">
        <v>13</v>
      </c>
      <c r="L197" s="13" t="s">
        <v>1535</v>
      </c>
      <c r="M197" t="s">
        <v>1344</v>
      </c>
      <c r="N197" s="22" t="s">
        <v>1265</v>
      </c>
      <c r="O197" t="s">
        <v>1265</v>
      </c>
      <c r="P197" t="s">
        <v>1265</v>
      </c>
    </row>
    <row r="198" spans="1:16" x14ac:dyDescent="0.2">
      <c r="A198" t="s">
        <v>1639</v>
      </c>
      <c r="B198">
        <v>8</v>
      </c>
      <c r="C198" t="s">
        <v>21</v>
      </c>
      <c r="D198" t="s">
        <v>287</v>
      </c>
      <c r="E198" t="s">
        <v>1278</v>
      </c>
      <c r="F198">
        <v>93544520</v>
      </c>
      <c r="G198" t="s">
        <v>1294</v>
      </c>
      <c r="H198" s="13">
        <v>0.97737499999999999</v>
      </c>
      <c r="I198" t="s">
        <v>283</v>
      </c>
      <c r="J198" t="s">
        <v>1527</v>
      </c>
      <c r="K198" t="s">
        <v>5</v>
      </c>
      <c r="L198" s="13" t="s">
        <v>1535</v>
      </c>
      <c r="M198" t="s">
        <v>1344</v>
      </c>
      <c r="N198" s="22" t="s">
        <v>1265</v>
      </c>
      <c r="O198" t="s">
        <v>1265</v>
      </c>
      <c r="P198" t="s">
        <v>1265</v>
      </c>
    </row>
    <row r="199" spans="1:16" x14ac:dyDescent="0.2">
      <c r="A199" t="s">
        <v>1640</v>
      </c>
      <c r="B199">
        <v>8</v>
      </c>
      <c r="C199" t="s">
        <v>21</v>
      </c>
      <c r="D199" t="s">
        <v>284</v>
      </c>
      <c r="E199" t="s">
        <v>1278</v>
      </c>
      <c r="F199">
        <v>93547596</v>
      </c>
      <c r="G199" t="s">
        <v>9</v>
      </c>
      <c r="H199" s="13">
        <v>0.97737499999999999</v>
      </c>
      <c r="I199" t="s">
        <v>283</v>
      </c>
      <c r="J199" t="s">
        <v>1532</v>
      </c>
      <c r="K199" t="s">
        <v>5</v>
      </c>
      <c r="L199" s="13" t="s">
        <v>1537</v>
      </c>
      <c r="M199" t="s">
        <v>1283</v>
      </c>
      <c r="N199" s="22" t="s">
        <v>1265</v>
      </c>
      <c r="O199" t="s">
        <v>1265</v>
      </c>
      <c r="P199" t="s">
        <v>1265</v>
      </c>
    </row>
    <row r="200" spans="1:16" x14ac:dyDescent="0.2">
      <c r="A200" t="s">
        <v>1641</v>
      </c>
      <c r="B200">
        <v>8</v>
      </c>
      <c r="C200" t="s">
        <v>21</v>
      </c>
      <c r="D200" t="s">
        <v>288</v>
      </c>
      <c r="E200" t="s">
        <v>1278</v>
      </c>
      <c r="F200">
        <v>93544357</v>
      </c>
      <c r="G200" t="s">
        <v>1211</v>
      </c>
      <c r="H200" s="13">
        <v>0.97737499999999999</v>
      </c>
      <c r="I200" t="s">
        <v>283</v>
      </c>
      <c r="J200" t="s">
        <v>1532</v>
      </c>
      <c r="K200" t="s">
        <v>8</v>
      </c>
      <c r="L200" s="13" t="s">
        <v>1535</v>
      </c>
      <c r="M200" t="s">
        <v>1344</v>
      </c>
      <c r="N200" s="22" t="s">
        <v>1265</v>
      </c>
      <c r="O200" t="s">
        <v>1265</v>
      </c>
      <c r="P200" t="s">
        <v>1265</v>
      </c>
    </row>
    <row r="201" spans="1:16" x14ac:dyDescent="0.2">
      <c r="A201" t="s">
        <v>1642</v>
      </c>
      <c r="B201">
        <v>8</v>
      </c>
      <c r="C201" t="s">
        <v>21</v>
      </c>
      <c r="D201" t="s">
        <v>290</v>
      </c>
      <c r="E201" t="s">
        <v>1278</v>
      </c>
      <c r="F201">
        <v>93543481</v>
      </c>
      <c r="G201" t="s">
        <v>1245</v>
      </c>
      <c r="H201" s="13">
        <v>0.97737499999999999</v>
      </c>
      <c r="I201" t="s">
        <v>283</v>
      </c>
      <c r="J201" t="s">
        <v>1527</v>
      </c>
      <c r="K201" t="s">
        <v>6</v>
      </c>
      <c r="L201" s="13" t="s">
        <v>1533</v>
      </c>
      <c r="M201" t="s">
        <v>1344</v>
      </c>
      <c r="N201" s="22" t="s">
        <v>1265</v>
      </c>
      <c r="O201" t="s">
        <v>1265</v>
      </c>
      <c r="P201" t="s">
        <v>1265</v>
      </c>
    </row>
    <row r="202" spans="1:16" x14ac:dyDescent="0.2">
      <c r="A202" t="s">
        <v>1643</v>
      </c>
      <c r="B202">
        <v>8</v>
      </c>
      <c r="C202" t="s">
        <v>21</v>
      </c>
      <c r="D202" t="s">
        <v>295</v>
      </c>
      <c r="E202" t="s">
        <v>1278</v>
      </c>
      <c r="F202">
        <v>93544393</v>
      </c>
      <c r="G202" t="s">
        <v>1211</v>
      </c>
      <c r="H202" s="13">
        <v>0.972881</v>
      </c>
      <c r="I202" t="s">
        <v>283</v>
      </c>
      <c r="J202" t="s">
        <v>1527</v>
      </c>
      <c r="K202" t="s">
        <v>13</v>
      </c>
      <c r="L202" s="13" t="s">
        <v>1530</v>
      </c>
      <c r="M202" t="s">
        <v>1344</v>
      </c>
      <c r="N202" s="22" t="s">
        <v>1265</v>
      </c>
      <c r="O202" t="s">
        <v>1265</v>
      </c>
      <c r="P202" t="s">
        <v>1265</v>
      </c>
    </row>
    <row r="203" spans="1:16" x14ac:dyDescent="0.2">
      <c r="A203" t="s">
        <v>1644</v>
      </c>
      <c r="B203">
        <v>8</v>
      </c>
      <c r="C203" t="s">
        <v>21</v>
      </c>
      <c r="D203" t="s">
        <v>296</v>
      </c>
      <c r="E203" t="s">
        <v>1278</v>
      </c>
      <c r="F203">
        <v>93545351</v>
      </c>
      <c r="G203" t="s">
        <v>1203</v>
      </c>
      <c r="H203" s="13">
        <v>0.97286600000000001</v>
      </c>
      <c r="I203" t="s">
        <v>283</v>
      </c>
      <c r="J203" t="s">
        <v>1622</v>
      </c>
      <c r="K203" t="s">
        <v>8</v>
      </c>
      <c r="L203" s="13" t="s">
        <v>1550</v>
      </c>
      <c r="M203" t="s">
        <v>1344</v>
      </c>
      <c r="N203" s="22" t="s">
        <v>1265</v>
      </c>
      <c r="O203" t="s">
        <v>1265</v>
      </c>
      <c r="P203" t="s">
        <v>1265</v>
      </c>
    </row>
    <row r="204" spans="1:16" x14ac:dyDescent="0.2">
      <c r="A204" t="s">
        <v>1645</v>
      </c>
      <c r="B204">
        <v>8</v>
      </c>
      <c r="C204" t="s">
        <v>21</v>
      </c>
      <c r="D204" t="s">
        <v>307</v>
      </c>
      <c r="E204" t="s">
        <v>1278</v>
      </c>
      <c r="F204">
        <v>93539490</v>
      </c>
      <c r="G204" t="s">
        <v>1294</v>
      </c>
      <c r="H204" s="13">
        <v>0.92564299999999999</v>
      </c>
      <c r="I204" t="s">
        <v>283</v>
      </c>
      <c r="J204" t="s">
        <v>1570</v>
      </c>
      <c r="K204" t="s">
        <v>13</v>
      </c>
      <c r="L204" s="13" t="s">
        <v>1573</v>
      </c>
      <c r="M204" t="s">
        <v>1514</v>
      </c>
      <c r="N204" s="22" t="s">
        <v>306</v>
      </c>
      <c r="O204" t="s">
        <v>1542</v>
      </c>
      <c r="P204" t="s">
        <v>1265</v>
      </c>
    </row>
    <row r="205" spans="1:16" x14ac:dyDescent="0.2">
      <c r="A205" t="s">
        <v>1646</v>
      </c>
      <c r="B205">
        <v>8</v>
      </c>
      <c r="C205" t="s">
        <v>21</v>
      </c>
      <c r="D205" t="s">
        <v>305</v>
      </c>
      <c r="E205" t="s">
        <v>1278</v>
      </c>
      <c r="F205">
        <v>93539527</v>
      </c>
      <c r="G205" t="s">
        <v>1217</v>
      </c>
      <c r="H205" s="13">
        <v>0.92564299999999999</v>
      </c>
      <c r="I205" t="s">
        <v>283</v>
      </c>
      <c r="J205" t="s">
        <v>1575</v>
      </c>
      <c r="K205" t="s">
        <v>13</v>
      </c>
      <c r="L205" s="13" t="s">
        <v>1571</v>
      </c>
      <c r="M205" t="s">
        <v>1514</v>
      </c>
      <c r="N205" s="22" t="s">
        <v>306</v>
      </c>
      <c r="O205" t="s">
        <v>1542</v>
      </c>
      <c r="P205" t="s">
        <v>1265</v>
      </c>
    </row>
    <row r="206" spans="1:16" x14ac:dyDescent="0.2">
      <c r="A206" t="s">
        <v>1647</v>
      </c>
      <c r="B206">
        <v>8</v>
      </c>
      <c r="C206" t="s">
        <v>21</v>
      </c>
      <c r="D206" t="s">
        <v>308</v>
      </c>
      <c r="E206" t="s">
        <v>1278</v>
      </c>
      <c r="F206">
        <v>93539479</v>
      </c>
      <c r="G206" t="s">
        <v>1211</v>
      </c>
      <c r="H206" s="13">
        <v>0.92564299999999999</v>
      </c>
      <c r="I206" t="s">
        <v>283</v>
      </c>
      <c r="J206" t="s">
        <v>1570</v>
      </c>
      <c r="K206" t="s">
        <v>8</v>
      </c>
      <c r="L206" s="13" t="s">
        <v>1573</v>
      </c>
      <c r="M206" t="s">
        <v>1514</v>
      </c>
      <c r="N206" s="22" t="s">
        <v>306</v>
      </c>
      <c r="O206" t="s">
        <v>1542</v>
      </c>
      <c r="P206" t="s">
        <v>1265</v>
      </c>
    </row>
    <row r="207" spans="1:16" x14ac:dyDescent="0.2">
      <c r="A207" t="s">
        <v>1648</v>
      </c>
      <c r="B207">
        <v>8</v>
      </c>
      <c r="C207" t="s">
        <v>21</v>
      </c>
      <c r="D207" t="s">
        <v>309</v>
      </c>
      <c r="E207" t="s">
        <v>1278</v>
      </c>
      <c r="F207">
        <v>93545777</v>
      </c>
      <c r="G207" t="s">
        <v>1203</v>
      </c>
      <c r="H207" s="13">
        <v>0.91686000000000001</v>
      </c>
      <c r="I207" t="s">
        <v>283</v>
      </c>
      <c r="J207" t="s">
        <v>1649</v>
      </c>
      <c r="K207" t="s">
        <v>8</v>
      </c>
      <c r="L207" s="13" t="s">
        <v>1578</v>
      </c>
      <c r="M207" t="s">
        <v>1306</v>
      </c>
      <c r="N207" s="22" t="s">
        <v>1265</v>
      </c>
      <c r="O207" t="s">
        <v>1265</v>
      </c>
      <c r="P207" t="s">
        <v>1579</v>
      </c>
    </row>
    <row r="208" spans="1:16" x14ac:dyDescent="0.2">
      <c r="A208" t="s">
        <v>1650</v>
      </c>
      <c r="B208">
        <v>8</v>
      </c>
      <c r="C208" t="s">
        <v>21</v>
      </c>
      <c r="D208" t="s">
        <v>310</v>
      </c>
      <c r="E208" t="s">
        <v>1278</v>
      </c>
      <c r="F208">
        <v>93537158</v>
      </c>
      <c r="G208" t="s">
        <v>1208</v>
      </c>
      <c r="H208" s="13">
        <v>0.89644599999999997</v>
      </c>
      <c r="I208" t="s">
        <v>283</v>
      </c>
      <c r="J208" t="s">
        <v>1269</v>
      </c>
      <c r="K208" t="s">
        <v>6</v>
      </c>
      <c r="L208" s="13" t="s">
        <v>1582</v>
      </c>
      <c r="M208" t="s">
        <v>1263</v>
      </c>
      <c r="N208" s="22" t="s">
        <v>306</v>
      </c>
      <c r="O208" t="s">
        <v>1542</v>
      </c>
      <c r="P208" t="s">
        <v>1265</v>
      </c>
    </row>
    <row r="209" spans="1:16" x14ac:dyDescent="0.2">
      <c r="A209" t="s">
        <v>1651</v>
      </c>
      <c r="B209">
        <v>8</v>
      </c>
      <c r="C209" t="s">
        <v>21</v>
      </c>
      <c r="D209" t="s">
        <v>311</v>
      </c>
      <c r="E209" t="s">
        <v>1278</v>
      </c>
      <c r="F209">
        <v>93551000</v>
      </c>
      <c r="G209" t="s">
        <v>1211</v>
      </c>
      <c r="H209" s="13">
        <v>0.750193</v>
      </c>
      <c r="I209" t="s">
        <v>283</v>
      </c>
      <c r="J209" t="s">
        <v>1584</v>
      </c>
      <c r="K209" t="s">
        <v>8</v>
      </c>
      <c r="L209" s="13" t="s">
        <v>1585</v>
      </c>
      <c r="M209" t="s">
        <v>1283</v>
      </c>
      <c r="N209" s="22" t="s">
        <v>1265</v>
      </c>
      <c r="O209" t="s">
        <v>1265</v>
      </c>
      <c r="P209" t="s">
        <v>1265</v>
      </c>
    </row>
    <row r="210" spans="1:16" x14ac:dyDescent="0.2">
      <c r="A210" t="s">
        <v>1652</v>
      </c>
      <c r="B210">
        <v>8</v>
      </c>
      <c r="C210" t="s">
        <v>21</v>
      </c>
      <c r="D210" t="s">
        <v>312</v>
      </c>
      <c r="E210" t="s">
        <v>1278</v>
      </c>
      <c r="F210">
        <v>93551428</v>
      </c>
      <c r="G210" t="s">
        <v>11</v>
      </c>
      <c r="H210" s="13">
        <v>0.70556200000000002</v>
      </c>
      <c r="I210" t="s">
        <v>283</v>
      </c>
      <c r="J210" t="s">
        <v>1587</v>
      </c>
      <c r="K210" t="s">
        <v>6</v>
      </c>
      <c r="L210" s="13" t="s">
        <v>1588</v>
      </c>
      <c r="M210" t="s">
        <v>1291</v>
      </c>
      <c r="N210" s="22" t="s">
        <v>320</v>
      </c>
      <c r="O210" t="s">
        <v>1589</v>
      </c>
      <c r="P210" t="s">
        <v>1590</v>
      </c>
    </row>
    <row r="211" spans="1:16" x14ac:dyDescent="0.2">
      <c r="A211" t="s">
        <v>1653</v>
      </c>
      <c r="B211">
        <v>8</v>
      </c>
      <c r="C211" t="s">
        <v>21</v>
      </c>
      <c r="D211" t="s">
        <v>1592</v>
      </c>
      <c r="E211" t="s">
        <v>1278</v>
      </c>
      <c r="F211">
        <v>93550989</v>
      </c>
      <c r="G211" t="s">
        <v>1593</v>
      </c>
      <c r="H211" s="13">
        <v>0.67983899999999997</v>
      </c>
      <c r="I211" t="s">
        <v>283</v>
      </c>
      <c r="J211" t="s">
        <v>1594</v>
      </c>
      <c r="K211" t="s">
        <v>1391</v>
      </c>
      <c r="L211" s="13" t="s">
        <v>1391</v>
      </c>
      <c r="M211" t="s">
        <v>1283</v>
      </c>
      <c r="N211" s="22" t="s">
        <v>1265</v>
      </c>
      <c r="O211" t="s">
        <v>1265</v>
      </c>
      <c r="P211" t="s">
        <v>1265</v>
      </c>
    </row>
    <row r="212" spans="1:16" x14ac:dyDescent="0.2">
      <c r="A212" t="s">
        <v>1654</v>
      </c>
      <c r="B212">
        <v>8</v>
      </c>
      <c r="C212" t="s">
        <v>21</v>
      </c>
      <c r="D212" t="s">
        <v>314</v>
      </c>
      <c r="E212" t="s">
        <v>1278</v>
      </c>
      <c r="F212">
        <v>93549406</v>
      </c>
      <c r="G212" t="s">
        <v>1203</v>
      </c>
      <c r="H212" s="13">
        <v>0.63930200000000004</v>
      </c>
      <c r="I212" t="s">
        <v>283</v>
      </c>
      <c r="J212" t="s">
        <v>1596</v>
      </c>
      <c r="K212" t="s">
        <v>13</v>
      </c>
      <c r="L212" s="13" t="s">
        <v>1597</v>
      </c>
      <c r="M212" t="s">
        <v>1283</v>
      </c>
      <c r="N212" s="22" t="s">
        <v>1265</v>
      </c>
      <c r="O212" t="s">
        <v>1265</v>
      </c>
      <c r="P212" t="s">
        <v>1265</v>
      </c>
    </row>
    <row r="213" spans="1:16" x14ac:dyDescent="0.2">
      <c r="A213" t="s">
        <v>1655</v>
      </c>
      <c r="B213">
        <v>8</v>
      </c>
      <c r="C213" t="s">
        <v>21</v>
      </c>
      <c r="D213" t="s">
        <v>1599</v>
      </c>
      <c r="E213" t="s">
        <v>1278</v>
      </c>
      <c r="F213">
        <v>93549401</v>
      </c>
      <c r="G213" t="s">
        <v>1600</v>
      </c>
      <c r="H213" s="13">
        <v>0.63930200000000004</v>
      </c>
      <c r="I213" t="s">
        <v>283</v>
      </c>
      <c r="J213" t="s">
        <v>1601</v>
      </c>
      <c r="K213" t="s">
        <v>1391</v>
      </c>
      <c r="L213" s="13" t="s">
        <v>1391</v>
      </c>
      <c r="M213" t="s">
        <v>1283</v>
      </c>
      <c r="N213" s="22" t="s">
        <v>1265</v>
      </c>
      <c r="O213" t="s">
        <v>1265</v>
      </c>
      <c r="P213" t="s">
        <v>1265</v>
      </c>
    </row>
    <row r="214" spans="1:16" x14ac:dyDescent="0.2">
      <c r="A214" t="s">
        <v>1656</v>
      </c>
      <c r="B214">
        <v>8</v>
      </c>
      <c r="C214" t="s">
        <v>21</v>
      </c>
      <c r="D214" t="s">
        <v>313</v>
      </c>
      <c r="E214" t="s">
        <v>1278</v>
      </c>
      <c r="F214">
        <v>93548741</v>
      </c>
      <c r="G214" t="s">
        <v>1208</v>
      </c>
      <c r="H214" s="13">
        <v>0.61475900000000006</v>
      </c>
      <c r="I214" t="s">
        <v>283</v>
      </c>
      <c r="J214" t="s">
        <v>1603</v>
      </c>
      <c r="K214" t="s">
        <v>6</v>
      </c>
      <c r="L214" s="13" t="s">
        <v>1604</v>
      </c>
      <c r="M214" t="s">
        <v>1283</v>
      </c>
      <c r="N214" s="22" t="s">
        <v>1265</v>
      </c>
      <c r="O214" t="s">
        <v>1265</v>
      </c>
      <c r="P214" t="s">
        <v>1265</v>
      </c>
    </row>
    <row r="215" spans="1:16" x14ac:dyDescent="0.2">
      <c r="A215" t="s">
        <v>1657</v>
      </c>
      <c r="B215">
        <v>8</v>
      </c>
      <c r="C215" t="s">
        <v>21</v>
      </c>
      <c r="D215" t="s">
        <v>317</v>
      </c>
      <c r="E215" t="s">
        <v>1278</v>
      </c>
      <c r="F215">
        <v>93549656</v>
      </c>
      <c r="G215" t="s">
        <v>1208</v>
      </c>
      <c r="H215" s="13">
        <v>0.590646</v>
      </c>
      <c r="I215" t="s">
        <v>283</v>
      </c>
      <c r="J215" t="s">
        <v>1424</v>
      </c>
      <c r="K215" t="s">
        <v>5</v>
      </c>
      <c r="L215" s="13" t="s">
        <v>1612</v>
      </c>
      <c r="M215" t="s">
        <v>1283</v>
      </c>
      <c r="N215" s="22" t="s">
        <v>1265</v>
      </c>
      <c r="O215" t="s">
        <v>1265</v>
      </c>
      <c r="P215" t="s">
        <v>1265</v>
      </c>
    </row>
    <row r="216" spans="1:16" x14ac:dyDescent="0.2">
      <c r="A216" t="s">
        <v>1658</v>
      </c>
      <c r="B216">
        <v>8</v>
      </c>
      <c r="C216" t="s">
        <v>21</v>
      </c>
      <c r="D216" t="s">
        <v>315</v>
      </c>
      <c r="E216" t="s">
        <v>1278</v>
      </c>
      <c r="F216">
        <v>93541594</v>
      </c>
      <c r="G216" t="s">
        <v>1245</v>
      </c>
      <c r="H216" s="13">
        <v>0.590646</v>
      </c>
      <c r="I216" t="s">
        <v>283</v>
      </c>
      <c r="J216" t="s">
        <v>1609</v>
      </c>
      <c r="K216" t="s">
        <v>8</v>
      </c>
      <c r="L216" s="13" t="s">
        <v>1607</v>
      </c>
      <c r="M216" t="s">
        <v>1344</v>
      </c>
      <c r="N216" s="22" t="s">
        <v>1265</v>
      </c>
      <c r="O216" t="s">
        <v>1265</v>
      </c>
      <c r="P216" t="s">
        <v>1265</v>
      </c>
    </row>
    <row r="217" spans="1:16" x14ac:dyDescent="0.2">
      <c r="A217" t="s">
        <v>1659</v>
      </c>
      <c r="B217">
        <v>8</v>
      </c>
      <c r="C217" t="s">
        <v>21</v>
      </c>
      <c r="D217" t="s">
        <v>316</v>
      </c>
      <c r="E217" t="s">
        <v>1278</v>
      </c>
      <c r="F217">
        <v>93541606</v>
      </c>
      <c r="G217" t="s">
        <v>1208</v>
      </c>
      <c r="H217" s="13">
        <v>0.58534299999999995</v>
      </c>
      <c r="I217" t="s">
        <v>283</v>
      </c>
      <c r="J217" t="s">
        <v>1609</v>
      </c>
      <c r="K217" t="s">
        <v>6</v>
      </c>
      <c r="L217" s="13" t="s">
        <v>1610</v>
      </c>
      <c r="M217" t="s">
        <v>1344</v>
      </c>
      <c r="N217" s="22" t="s">
        <v>1265</v>
      </c>
      <c r="O217" t="s">
        <v>1265</v>
      </c>
      <c r="P217" t="s">
        <v>1265</v>
      </c>
    </row>
    <row r="218" spans="1:16" x14ac:dyDescent="0.2">
      <c r="A218" t="s">
        <v>1660</v>
      </c>
      <c r="B218">
        <v>8</v>
      </c>
      <c r="C218" t="s">
        <v>21</v>
      </c>
      <c r="D218" t="s">
        <v>319</v>
      </c>
      <c r="E218" t="s">
        <v>1278</v>
      </c>
      <c r="F218">
        <v>93553341</v>
      </c>
      <c r="G218" t="s">
        <v>1203</v>
      </c>
      <c r="H218" s="13">
        <v>0.57015199999999999</v>
      </c>
      <c r="I218" t="s">
        <v>283</v>
      </c>
      <c r="J218" t="s">
        <v>1614</v>
      </c>
      <c r="K218" t="s">
        <v>13</v>
      </c>
      <c r="L218" s="13" t="s">
        <v>1615</v>
      </c>
      <c r="M218" t="s">
        <v>1263</v>
      </c>
      <c r="N218" s="22" t="s">
        <v>320</v>
      </c>
      <c r="O218" t="s">
        <v>1589</v>
      </c>
      <c r="P218" t="s">
        <v>1265</v>
      </c>
    </row>
    <row r="219" spans="1:16" x14ac:dyDescent="0.2">
      <c r="A219" t="s">
        <v>1661</v>
      </c>
      <c r="B219">
        <v>8</v>
      </c>
      <c r="C219" t="s">
        <v>21</v>
      </c>
      <c r="D219" t="s">
        <v>318</v>
      </c>
      <c r="E219" t="s">
        <v>1278</v>
      </c>
      <c r="F219">
        <v>93539081</v>
      </c>
      <c r="G219" t="s">
        <v>1226</v>
      </c>
      <c r="H219" s="13">
        <v>0.55157100000000003</v>
      </c>
      <c r="I219" t="s">
        <v>283</v>
      </c>
      <c r="J219" t="s">
        <v>1617</v>
      </c>
      <c r="K219" t="s">
        <v>6</v>
      </c>
      <c r="L219" s="13" t="s">
        <v>1618</v>
      </c>
      <c r="M219" t="s">
        <v>1514</v>
      </c>
      <c r="N219" s="22" t="s">
        <v>306</v>
      </c>
      <c r="O219" t="s">
        <v>1542</v>
      </c>
      <c r="P219" t="s">
        <v>1265</v>
      </c>
    </row>
    <row r="220" spans="1:16" x14ac:dyDescent="0.2">
      <c r="A220" t="s">
        <v>1662</v>
      </c>
      <c r="B220">
        <v>8</v>
      </c>
      <c r="C220" t="s">
        <v>21</v>
      </c>
      <c r="D220" t="s">
        <v>1620</v>
      </c>
      <c r="E220" t="s">
        <v>1278</v>
      </c>
      <c r="F220">
        <v>93541370</v>
      </c>
      <c r="G220" t="s">
        <v>1621</v>
      </c>
      <c r="H220" s="13">
        <v>0.522258</v>
      </c>
      <c r="I220" t="s">
        <v>283</v>
      </c>
      <c r="J220" t="s">
        <v>1622</v>
      </c>
      <c r="K220" t="s">
        <v>1391</v>
      </c>
      <c r="L220" s="13" t="s">
        <v>1391</v>
      </c>
      <c r="M220" t="s">
        <v>1344</v>
      </c>
      <c r="N220" s="22" t="s">
        <v>1265</v>
      </c>
      <c r="O220" t="s">
        <v>1265</v>
      </c>
      <c r="P220" t="s">
        <v>1265</v>
      </c>
    </row>
    <row r="221" spans="1:16" x14ac:dyDescent="0.2">
      <c r="A221" t="s">
        <v>1663</v>
      </c>
      <c r="B221">
        <v>9</v>
      </c>
      <c r="C221" s="3" t="s">
        <v>22</v>
      </c>
      <c r="D221" s="3" t="s">
        <v>22</v>
      </c>
      <c r="E221" t="s">
        <v>1289</v>
      </c>
      <c r="F221">
        <v>128764570</v>
      </c>
      <c r="G221" t="s">
        <v>1203</v>
      </c>
      <c r="H221" s="13">
        <v>1</v>
      </c>
      <c r="I221" t="s">
        <v>321</v>
      </c>
      <c r="J221" t="s">
        <v>1664</v>
      </c>
      <c r="K221" t="s">
        <v>13</v>
      </c>
      <c r="L221" s="13" t="s">
        <v>1665</v>
      </c>
      <c r="M221" t="s">
        <v>1263</v>
      </c>
      <c r="N221" s="22" t="s">
        <v>322</v>
      </c>
      <c r="O221" t="s">
        <v>1666</v>
      </c>
      <c r="P221" t="s">
        <v>193</v>
      </c>
    </row>
    <row r="222" spans="1:16" x14ac:dyDescent="0.2">
      <c r="A222" t="s">
        <v>1667</v>
      </c>
      <c r="B222">
        <v>9</v>
      </c>
      <c r="C222" t="s">
        <v>22</v>
      </c>
      <c r="D222" t="s">
        <v>323</v>
      </c>
      <c r="E222" t="s">
        <v>1289</v>
      </c>
      <c r="F222">
        <v>128764571</v>
      </c>
      <c r="G222" t="s">
        <v>1214</v>
      </c>
      <c r="H222" s="13">
        <v>1</v>
      </c>
      <c r="I222" t="s">
        <v>321</v>
      </c>
      <c r="J222" t="s">
        <v>1664</v>
      </c>
      <c r="K222" t="s">
        <v>13</v>
      </c>
      <c r="L222" s="13" t="s">
        <v>1668</v>
      </c>
      <c r="M222" t="s">
        <v>1263</v>
      </c>
      <c r="N222" s="22" t="s">
        <v>322</v>
      </c>
      <c r="O222" t="s">
        <v>1666</v>
      </c>
      <c r="P222" t="s">
        <v>1669</v>
      </c>
    </row>
    <row r="223" spans="1:16" x14ac:dyDescent="0.2">
      <c r="A223" t="s">
        <v>1670</v>
      </c>
      <c r="B223">
        <v>9</v>
      </c>
      <c r="C223" t="s">
        <v>22</v>
      </c>
      <c r="D223" t="s">
        <v>325</v>
      </c>
      <c r="E223" t="s">
        <v>1289</v>
      </c>
      <c r="F223">
        <v>128769010</v>
      </c>
      <c r="G223" t="s">
        <v>1208</v>
      </c>
      <c r="H223" s="13">
        <v>0.92740299999999998</v>
      </c>
      <c r="I223" t="s">
        <v>321</v>
      </c>
      <c r="J223" t="s">
        <v>1671</v>
      </c>
      <c r="K223" t="s">
        <v>5</v>
      </c>
      <c r="L223" s="13" t="s">
        <v>1672</v>
      </c>
      <c r="M223" t="s">
        <v>1263</v>
      </c>
      <c r="N223" s="22" t="s">
        <v>322</v>
      </c>
      <c r="O223" t="s">
        <v>1666</v>
      </c>
      <c r="P223" t="s">
        <v>1265</v>
      </c>
    </row>
    <row r="224" spans="1:16" x14ac:dyDescent="0.2">
      <c r="A224" t="s">
        <v>1673</v>
      </c>
      <c r="B224">
        <v>9</v>
      </c>
      <c r="C224" t="s">
        <v>22</v>
      </c>
      <c r="D224" t="s">
        <v>324</v>
      </c>
      <c r="E224" t="s">
        <v>1289</v>
      </c>
      <c r="F224">
        <v>128769876</v>
      </c>
      <c r="G224" t="s">
        <v>1245</v>
      </c>
      <c r="H224" s="13">
        <v>0.92740299999999998</v>
      </c>
      <c r="I224" t="s">
        <v>321</v>
      </c>
      <c r="J224" t="s">
        <v>1664</v>
      </c>
      <c r="K224" t="s">
        <v>8</v>
      </c>
      <c r="L224" s="13" t="s">
        <v>1674</v>
      </c>
      <c r="M224" t="s">
        <v>1514</v>
      </c>
      <c r="N224" s="22" t="s">
        <v>1675</v>
      </c>
      <c r="O224" t="s">
        <v>1676</v>
      </c>
      <c r="P224" t="s">
        <v>1265</v>
      </c>
    </row>
    <row r="225" spans="1:16" x14ac:dyDescent="0.2">
      <c r="A225" t="s">
        <v>1677</v>
      </c>
      <c r="B225">
        <v>9</v>
      </c>
      <c r="C225" t="s">
        <v>22</v>
      </c>
      <c r="D225" t="s">
        <v>326</v>
      </c>
      <c r="E225" t="s">
        <v>1289</v>
      </c>
      <c r="F225">
        <v>128768852</v>
      </c>
      <c r="G225" t="s">
        <v>1211</v>
      </c>
      <c r="H225" s="13">
        <v>0.92740299999999998</v>
      </c>
      <c r="I225" t="s">
        <v>321</v>
      </c>
      <c r="J225" t="s">
        <v>1671</v>
      </c>
      <c r="K225" t="s">
        <v>13</v>
      </c>
      <c r="L225" s="13" t="s">
        <v>1672</v>
      </c>
      <c r="M225" t="s">
        <v>1263</v>
      </c>
      <c r="N225" s="22" t="s">
        <v>322</v>
      </c>
      <c r="O225" t="s">
        <v>1666</v>
      </c>
      <c r="P225" t="s">
        <v>1265</v>
      </c>
    </row>
    <row r="226" spans="1:16" x14ac:dyDescent="0.2">
      <c r="A226" t="s">
        <v>1678</v>
      </c>
      <c r="B226">
        <v>9</v>
      </c>
      <c r="C226" t="s">
        <v>22</v>
      </c>
      <c r="D226" t="s">
        <v>327</v>
      </c>
      <c r="E226" t="s">
        <v>1289</v>
      </c>
      <c r="F226">
        <v>128766366</v>
      </c>
      <c r="G226" t="s">
        <v>1208</v>
      </c>
      <c r="H226" s="13">
        <v>0.92740299999999998</v>
      </c>
      <c r="I226" t="s">
        <v>321</v>
      </c>
      <c r="J226" t="s">
        <v>1671</v>
      </c>
      <c r="K226" t="s">
        <v>5</v>
      </c>
      <c r="L226" s="13" t="s">
        <v>1674</v>
      </c>
      <c r="M226" t="s">
        <v>1263</v>
      </c>
      <c r="N226" s="22" t="s">
        <v>322</v>
      </c>
      <c r="O226" t="s">
        <v>1666</v>
      </c>
      <c r="P226" t="s">
        <v>1265</v>
      </c>
    </row>
    <row r="227" spans="1:16" x14ac:dyDescent="0.2">
      <c r="A227" t="s">
        <v>1679</v>
      </c>
      <c r="B227">
        <v>9</v>
      </c>
      <c r="C227" t="s">
        <v>22</v>
      </c>
      <c r="D227" t="s">
        <v>328</v>
      </c>
      <c r="E227" t="s">
        <v>1289</v>
      </c>
      <c r="F227">
        <v>128769387</v>
      </c>
      <c r="G227" t="s">
        <v>1214</v>
      </c>
      <c r="H227" s="13">
        <v>0.91292899999999999</v>
      </c>
      <c r="I227" t="s">
        <v>321</v>
      </c>
      <c r="J227" t="s">
        <v>1664</v>
      </c>
      <c r="K227" t="s">
        <v>13</v>
      </c>
      <c r="L227" s="13" t="s">
        <v>1680</v>
      </c>
      <c r="M227" t="s">
        <v>1263</v>
      </c>
      <c r="N227" s="22" t="s">
        <v>322</v>
      </c>
      <c r="O227" t="s">
        <v>1666</v>
      </c>
      <c r="P227" t="s">
        <v>1265</v>
      </c>
    </row>
    <row r="228" spans="1:16" x14ac:dyDescent="0.2">
      <c r="A228" t="s">
        <v>1681</v>
      </c>
      <c r="B228">
        <v>9</v>
      </c>
      <c r="C228" t="s">
        <v>22</v>
      </c>
      <c r="D228" t="s">
        <v>329</v>
      </c>
      <c r="E228" t="s">
        <v>1289</v>
      </c>
      <c r="F228">
        <v>128767957</v>
      </c>
      <c r="G228" t="s">
        <v>11</v>
      </c>
      <c r="H228" s="13">
        <v>0.84141999999999995</v>
      </c>
      <c r="I228" t="s">
        <v>321</v>
      </c>
      <c r="J228" t="s">
        <v>1682</v>
      </c>
      <c r="K228" t="s">
        <v>6</v>
      </c>
      <c r="L228" s="13" t="s">
        <v>1244</v>
      </c>
      <c r="M228" t="s">
        <v>1263</v>
      </c>
      <c r="N228" s="22" t="s">
        <v>322</v>
      </c>
      <c r="O228" t="s">
        <v>1666</v>
      </c>
      <c r="P228" t="s">
        <v>1265</v>
      </c>
    </row>
    <row r="229" spans="1:16" x14ac:dyDescent="0.2">
      <c r="A229" t="s">
        <v>1683</v>
      </c>
      <c r="B229">
        <v>9</v>
      </c>
      <c r="C229" t="s">
        <v>22</v>
      </c>
      <c r="D229" t="s">
        <v>1684</v>
      </c>
      <c r="E229" t="s">
        <v>1289</v>
      </c>
      <c r="F229">
        <v>128771283</v>
      </c>
      <c r="G229" t="s">
        <v>1685</v>
      </c>
      <c r="H229" s="13">
        <v>0.60847700000000005</v>
      </c>
      <c r="I229" t="s">
        <v>321</v>
      </c>
      <c r="J229" t="s">
        <v>1682</v>
      </c>
      <c r="K229" t="s">
        <v>1391</v>
      </c>
      <c r="L229" s="13" t="s">
        <v>1391</v>
      </c>
      <c r="M229" t="s">
        <v>1514</v>
      </c>
      <c r="N229" s="22" t="s">
        <v>1675</v>
      </c>
      <c r="O229" t="s">
        <v>1676</v>
      </c>
      <c r="P229" t="s">
        <v>1265</v>
      </c>
    </row>
    <row r="230" spans="1:16" x14ac:dyDescent="0.2">
      <c r="A230" t="s">
        <v>1686</v>
      </c>
      <c r="B230">
        <v>10</v>
      </c>
      <c r="C230" s="3" t="s">
        <v>23</v>
      </c>
      <c r="D230" s="3" t="s">
        <v>23</v>
      </c>
      <c r="E230" t="s">
        <v>1289</v>
      </c>
      <c r="F230">
        <v>128782012</v>
      </c>
      <c r="G230" t="s">
        <v>1245</v>
      </c>
      <c r="H230" s="13">
        <v>1</v>
      </c>
      <c r="I230" t="s">
        <v>321</v>
      </c>
      <c r="J230" t="s">
        <v>1687</v>
      </c>
      <c r="K230" t="s">
        <v>6</v>
      </c>
      <c r="L230" s="13">
        <v>5.0000000000000001E-3</v>
      </c>
      <c r="M230" t="s">
        <v>1688</v>
      </c>
      <c r="N230" s="22" t="s">
        <v>322</v>
      </c>
      <c r="O230" t="s">
        <v>1666</v>
      </c>
      <c r="P230" t="s">
        <v>1689</v>
      </c>
    </row>
    <row r="231" spans="1:16" x14ac:dyDescent="0.2">
      <c r="A231" t="s">
        <v>1690</v>
      </c>
      <c r="B231">
        <v>10</v>
      </c>
      <c r="C231" t="s">
        <v>23</v>
      </c>
      <c r="D231" t="s">
        <v>330</v>
      </c>
      <c r="E231" t="s">
        <v>1289</v>
      </c>
      <c r="F231">
        <v>128808660</v>
      </c>
      <c r="G231" t="s">
        <v>1211</v>
      </c>
      <c r="H231" s="13">
        <v>0.81372</v>
      </c>
      <c r="I231" t="s">
        <v>321</v>
      </c>
      <c r="J231" t="s">
        <v>1691</v>
      </c>
      <c r="K231" t="s">
        <v>13</v>
      </c>
      <c r="L231" s="13">
        <v>4.7999999999999996E-3</v>
      </c>
      <c r="M231" t="s">
        <v>1263</v>
      </c>
      <c r="N231" s="22" t="s">
        <v>331</v>
      </c>
      <c r="O231" t="s">
        <v>1692</v>
      </c>
      <c r="P231" t="s">
        <v>1265</v>
      </c>
    </row>
    <row r="232" spans="1:16" x14ac:dyDescent="0.2">
      <c r="A232" t="s">
        <v>1693</v>
      </c>
      <c r="B232">
        <v>10</v>
      </c>
      <c r="C232" t="s">
        <v>23</v>
      </c>
      <c r="D232" t="s">
        <v>332</v>
      </c>
      <c r="E232" t="s">
        <v>1289</v>
      </c>
      <c r="F232">
        <v>129005377</v>
      </c>
      <c r="G232" t="s">
        <v>1226</v>
      </c>
      <c r="H232" s="13">
        <v>0.60540499999999997</v>
      </c>
      <c r="I232" t="s">
        <v>321</v>
      </c>
      <c r="J232" t="s">
        <v>1691</v>
      </c>
      <c r="K232" t="s">
        <v>13</v>
      </c>
      <c r="L232" s="13">
        <v>1.0800000000000001E-2</v>
      </c>
      <c r="M232" t="s">
        <v>1263</v>
      </c>
      <c r="N232" s="22" t="s">
        <v>333</v>
      </c>
      <c r="O232" t="s">
        <v>1694</v>
      </c>
      <c r="P232" t="s">
        <v>1265</v>
      </c>
    </row>
    <row r="233" spans="1:16" x14ac:dyDescent="0.2">
      <c r="A233" t="s">
        <v>1695</v>
      </c>
      <c r="B233">
        <v>10</v>
      </c>
      <c r="C233" t="s">
        <v>23</v>
      </c>
      <c r="D233" t="s">
        <v>334</v>
      </c>
      <c r="E233" t="s">
        <v>1289</v>
      </c>
      <c r="F233">
        <v>128833545</v>
      </c>
      <c r="G233" t="s">
        <v>1208</v>
      </c>
      <c r="H233" s="13">
        <v>0.57564400000000004</v>
      </c>
      <c r="I233" t="s">
        <v>321</v>
      </c>
      <c r="J233" t="s">
        <v>1691</v>
      </c>
      <c r="K233" t="s">
        <v>5</v>
      </c>
      <c r="L233" s="13">
        <v>1.0200000000000001E-2</v>
      </c>
      <c r="M233" t="s">
        <v>1344</v>
      </c>
      <c r="N233" s="22" t="s">
        <v>1265</v>
      </c>
      <c r="O233" t="s">
        <v>1265</v>
      </c>
      <c r="P233" t="s">
        <v>1265</v>
      </c>
    </row>
    <row r="234" spans="1:16" x14ac:dyDescent="0.2">
      <c r="A234" t="s">
        <v>1696</v>
      </c>
      <c r="B234">
        <v>10</v>
      </c>
      <c r="C234" t="s">
        <v>23</v>
      </c>
      <c r="D234" t="s">
        <v>337</v>
      </c>
      <c r="E234" t="s">
        <v>1289</v>
      </c>
      <c r="F234">
        <v>128867730</v>
      </c>
      <c r="G234" t="s">
        <v>1203</v>
      </c>
      <c r="H234" s="13">
        <v>0.52388400000000002</v>
      </c>
      <c r="I234" t="s">
        <v>321</v>
      </c>
      <c r="J234" t="s">
        <v>1691</v>
      </c>
      <c r="K234" t="s">
        <v>8</v>
      </c>
      <c r="L234" s="13">
        <v>1.6400000000000001E-2</v>
      </c>
      <c r="M234" t="s">
        <v>1263</v>
      </c>
      <c r="N234" s="22" t="s">
        <v>333</v>
      </c>
      <c r="O234" t="s">
        <v>1694</v>
      </c>
      <c r="P234" t="s">
        <v>1265</v>
      </c>
    </row>
    <row r="235" spans="1:16" x14ac:dyDescent="0.2">
      <c r="A235" t="s">
        <v>1697</v>
      </c>
      <c r="B235">
        <v>10</v>
      </c>
      <c r="C235" t="s">
        <v>23</v>
      </c>
      <c r="D235" t="s">
        <v>336</v>
      </c>
      <c r="E235" t="s">
        <v>1289</v>
      </c>
      <c r="F235">
        <v>128909050</v>
      </c>
      <c r="G235" t="s">
        <v>1211</v>
      </c>
      <c r="H235" s="13">
        <v>0.52388400000000002</v>
      </c>
      <c r="I235" t="s">
        <v>321</v>
      </c>
      <c r="J235" t="s">
        <v>1691</v>
      </c>
      <c r="K235" t="s">
        <v>13</v>
      </c>
      <c r="L235" s="13">
        <v>1.6400000000000001E-2</v>
      </c>
      <c r="M235" t="s">
        <v>1263</v>
      </c>
      <c r="N235" s="22" t="s">
        <v>333</v>
      </c>
      <c r="O235" t="s">
        <v>1694</v>
      </c>
      <c r="P235" t="s">
        <v>1265</v>
      </c>
    </row>
    <row r="236" spans="1:16" x14ac:dyDescent="0.2">
      <c r="A236" t="s">
        <v>1698</v>
      </c>
      <c r="B236">
        <v>10</v>
      </c>
      <c r="C236" t="s">
        <v>23</v>
      </c>
      <c r="D236" t="s">
        <v>335</v>
      </c>
      <c r="E236" t="s">
        <v>1289</v>
      </c>
      <c r="F236">
        <v>129017995</v>
      </c>
      <c r="G236" t="s">
        <v>1211</v>
      </c>
      <c r="H236" s="13">
        <v>0.52388400000000002</v>
      </c>
      <c r="I236" t="s">
        <v>321</v>
      </c>
      <c r="J236" t="s">
        <v>1699</v>
      </c>
      <c r="K236" t="s">
        <v>8</v>
      </c>
      <c r="L236" s="13">
        <v>1.6799999999999999E-2</v>
      </c>
      <c r="M236" t="s">
        <v>1263</v>
      </c>
      <c r="N236" s="22" t="s">
        <v>333</v>
      </c>
      <c r="O236" t="s">
        <v>1694</v>
      </c>
      <c r="P236" t="s">
        <v>1265</v>
      </c>
    </row>
    <row r="237" spans="1:16" x14ac:dyDescent="0.2">
      <c r="A237" t="s">
        <v>1700</v>
      </c>
      <c r="B237">
        <v>10</v>
      </c>
      <c r="C237" t="s">
        <v>23</v>
      </c>
      <c r="D237" t="s">
        <v>1701</v>
      </c>
      <c r="E237" t="s">
        <v>1289</v>
      </c>
      <c r="F237">
        <v>128854954</v>
      </c>
      <c r="G237" t="s">
        <v>1294</v>
      </c>
      <c r="H237" s="13">
        <v>0.50123799999999996</v>
      </c>
      <c r="I237" t="s">
        <v>321</v>
      </c>
      <c r="J237" t="s">
        <v>1699</v>
      </c>
      <c r="K237" t="s">
        <v>13</v>
      </c>
      <c r="L237" s="13">
        <v>1.7999999999999999E-2</v>
      </c>
      <c r="M237" t="s">
        <v>1263</v>
      </c>
      <c r="N237" s="22" t="s">
        <v>333</v>
      </c>
      <c r="O237" t="s">
        <v>1694</v>
      </c>
      <c r="P237" t="s">
        <v>1265</v>
      </c>
    </row>
    <row r="238" spans="1:16" x14ac:dyDescent="0.2">
      <c r="A238" t="s">
        <v>1702</v>
      </c>
      <c r="B238">
        <v>11</v>
      </c>
      <c r="C238" s="3" t="s">
        <v>24</v>
      </c>
      <c r="D238" s="3" t="s">
        <v>24</v>
      </c>
      <c r="E238" t="s">
        <v>1293</v>
      </c>
      <c r="F238">
        <v>116247694</v>
      </c>
      <c r="G238" t="s">
        <v>1211</v>
      </c>
      <c r="H238" s="13">
        <v>1</v>
      </c>
      <c r="I238" t="s">
        <v>338</v>
      </c>
      <c r="J238" t="s">
        <v>1703</v>
      </c>
      <c r="K238" t="s">
        <v>13</v>
      </c>
      <c r="L238" s="13" t="s">
        <v>1704</v>
      </c>
      <c r="M238" t="s">
        <v>1344</v>
      </c>
      <c r="N238" s="22" t="s">
        <v>1265</v>
      </c>
      <c r="O238" t="s">
        <v>1265</v>
      </c>
      <c r="P238" t="s">
        <v>1265</v>
      </c>
    </row>
    <row r="239" spans="1:16" x14ac:dyDescent="0.2">
      <c r="A239" t="s">
        <v>1705</v>
      </c>
      <c r="B239">
        <v>11</v>
      </c>
      <c r="C239" t="s">
        <v>24</v>
      </c>
      <c r="D239" t="s">
        <v>339</v>
      </c>
      <c r="E239" t="s">
        <v>1293</v>
      </c>
      <c r="F239">
        <v>116252880</v>
      </c>
      <c r="G239" t="s">
        <v>1211</v>
      </c>
      <c r="H239" s="13">
        <v>0.85116999999999998</v>
      </c>
      <c r="I239" t="s">
        <v>338</v>
      </c>
      <c r="J239" t="s">
        <v>1706</v>
      </c>
      <c r="K239" t="s">
        <v>13</v>
      </c>
      <c r="L239" s="13" t="s">
        <v>1707</v>
      </c>
      <c r="M239" t="s">
        <v>1263</v>
      </c>
      <c r="N239" s="22" t="s">
        <v>1708</v>
      </c>
      <c r="O239" t="s">
        <v>1709</v>
      </c>
      <c r="P239" t="s">
        <v>1265</v>
      </c>
    </row>
    <row r="240" spans="1:16" x14ac:dyDescent="0.2">
      <c r="A240" t="s">
        <v>1710</v>
      </c>
      <c r="B240">
        <v>11</v>
      </c>
      <c r="C240" t="s">
        <v>24</v>
      </c>
      <c r="D240" t="s">
        <v>340</v>
      </c>
      <c r="E240" t="s">
        <v>1293</v>
      </c>
      <c r="F240">
        <v>116253384</v>
      </c>
      <c r="G240" t="s">
        <v>1245</v>
      </c>
      <c r="H240" s="13">
        <v>0.846576</v>
      </c>
      <c r="I240" t="s">
        <v>338</v>
      </c>
      <c r="J240" t="s">
        <v>1711</v>
      </c>
      <c r="K240" t="s">
        <v>8</v>
      </c>
      <c r="L240" s="13" t="s">
        <v>1712</v>
      </c>
      <c r="M240" t="s">
        <v>1263</v>
      </c>
      <c r="N240" s="22" t="s">
        <v>1708</v>
      </c>
      <c r="O240" t="s">
        <v>1709</v>
      </c>
      <c r="P240" t="s">
        <v>1265</v>
      </c>
    </row>
    <row r="241" spans="1:16" x14ac:dyDescent="0.2">
      <c r="A241" t="s">
        <v>1713</v>
      </c>
      <c r="B241">
        <v>11</v>
      </c>
      <c r="C241" t="s">
        <v>24</v>
      </c>
      <c r="D241" t="s">
        <v>341</v>
      </c>
      <c r="E241" t="s">
        <v>1293</v>
      </c>
      <c r="F241">
        <v>116270701</v>
      </c>
      <c r="G241" t="s">
        <v>1203</v>
      </c>
      <c r="H241" s="13">
        <v>0.75050600000000001</v>
      </c>
      <c r="I241" t="s">
        <v>338</v>
      </c>
      <c r="J241" t="s">
        <v>1587</v>
      </c>
      <c r="K241" t="s">
        <v>8</v>
      </c>
      <c r="L241" s="13" t="s">
        <v>1714</v>
      </c>
      <c r="M241" t="s">
        <v>1263</v>
      </c>
      <c r="N241" s="22" t="s">
        <v>1708</v>
      </c>
      <c r="O241" t="s">
        <v>1709</v>
      </c>
      <c r="P241" t="s">
        <v>1265</v>
      </c>
    </row>
    <row r="242" spans="1:16" x14ac:dyDescent="0.2">
      <c r="A242" t="s">
        <v>1715</v>
      </c>
      <c r="B242">
        <v>11</v>
      </c>
      <c r="C242" t="s">
        <v>24</v>
      </c>
      <c r="D242" t="s">
        <v>1716</v>
      </c>
      <c r="E242" t="s">
        <v>1293</v>
      </c>
      <c r="F242">
        <v>116238963</v>
      </c>
      <c r="G242" t="s">
        <v>1717</v>
      </c>
      <c r="H242" s="13">
        <v>0.693083</v>
      </c>
      <c r="I242" t="s">
        <v>338</v>
      </c>
      <c r="J242" t="s">
        <v>1718</v>
      </c>
      <c r="K242" t="s">
        <v>1391</v>
      </c>
      <c r="L242" s="13" t="s">
        <v>1391</v>
      </c>
      <c r="M242" t="s">
        <v>1344</v>
      </c>
      <c r="N242" s="22" t="s">
        <v>1265</v>
      </c>
      <c r="O242" t="s">
        <v>1265</v>
      </c>
      <c r="P242" t="s">
        <v>1265</v>
      </c>
    </row>
    <row r="243" spans="1:16" x14ac:dyDescent="0.2">
      <c r="A243" t="s">
        <v>1719</v>
      </c>
      <c r="B243">
        <v>11</v>
      </c>
      <c r="C243" t="s">
        <v>24</v>
      </c>
      <c r="D243" t="s">
        <v>342</v>
      </c>
      <c r="E243" t="s">
        <v>1293</v>
      </c>
      <c r="F243">
        <v>116247293</v>
      </c>
      <c r="G243" t="s">
        <v>11</v>
      </c>
      <c r="H243" s="13">
        <v>0.627749</v>
      </c>
      <c r="I243" t="s">
        <v>338</v>
      </c>
      <c r="J243" t="s">
        <v>1308</v>
      </c>
      <c r="K243" t="s">
        <v>5</v>
      </c>
      <c r="L243" s="13" t="s">
        <v>1720</v>
      </c>
      <c r="M243" t="s">
        <v>1344</v>
      </c>
      <c r="N243" s="22" t="s">
        <v>1265</v>
      </c>
      <c r="O243" t="s">
        <v>1265</v>
      </c>
      <c r="P243" t="s">
        <v>1265</v>
      </c>
    </row>
    <row r="244" spans="1:16" x14ac:dyDescent="0.2">
      <c r="A244" t="s">
        <v>1721</v>
      </c>
      <c r="B244">
        <v>11</v>
      </c>
      <c r="C244" t="s">
        <v>24</v>
      </c>
      <c r="D244" t="s">
        <v>343</v>
      </c>
      <c r="E244" t="s">
        <v>1293</v>
      </c>
      <c r="F244">
        <v>116257365</v>
      </c>
      <c r="G244" t="s">
        <v>1214</v>
      </c>
      <c r="H244" s="13">
        <v>0.62028099999999997</v>
      </c>
      <c r="I244" t="s">
        <v>338</v>
      </c>
      <c r="J244" t="s">
        <v>1722</v>
      </c>
      <c r="K244" t="s">
        <v>13</v>
      </c>
      <c r="L244" s="13" t="s">
        <v>1723</v>
      </c>
      <c r="M244" t="s">
        <v>1263</v>
      </c>
      <c r="N244" s="22" t="s">
        <v>1708</v>
      </c>
      <c r="O244" t="s">
        <v>1709</v>
      </c>
      <c r="P244" t="s">
        <v>1265</v>
      </c>
    </row>
    <row r="245" spans="1:16" x14ac:dyDescent="0.2">
      <c r="A245" t="s">
        <v>1724</v>
      </c>
      <c r="B245">
        <v>11</v>
      </c>
      <c r="C245" t="s">
        <v>24</v>
      </c>
      <c r="D245" t="s">
        <v>344</v>
      </c>
      <c r="E245" t="s">
        <v>1293</v>
      </c>
      <c r="F245">
        <v>116258342</v>
      </c>
      <c r="G245" t="s">
        <v>1245</v>
      </c>
      <c r="H245" s="13">
        <v>0.60932299999999995</v>
      </c>
      <c r="I245" t="s">
        <v>338</v>
      </c>
      <c r="J245" t="s">
        <v>1722</v>
      </c>
      <c r="K245" t="s">
        <v>8</v>
      </c>
      <c r="L245" s="13" t="s">
        <v>1725</v>
      </c>
      <c r="M245" t="s">
        <v>1263</v>
      </c>
      <c r="N245" s="22" t="s">
        <v>1708</v>
      </c>
      <c r="O245" t="s">
        <v>1709</v>
      </c>
      <c r="P245" t="s">
        <v>1265</v>
      </c>
    </row>
    <row r="246" spans="1:16" x14ac:dyDescent="0.2">
      <c r="A246" t="s">
        <v>1726</v>
      </c>
      <c r="B246">
        <v>12</v>
      </c>
      <c r="C246" s="3" t="s">
        <v>25</v>
      </c>
      <c r="D246" s="3" t="s">
        <v>25</v>
      </c>
      <c r="E246" t="s">
        <v>1293</v>
      </c>
      <c r="F246">
        <v>24758480</v>
      </c>
      <c r="G246" t="s">
        <v>1203</v>
      </c>
      <c r="H246" s="13">
        <v>1</v>
      </c>
      <c r="I246" t="s">
        <v>345</v>
      </c>
      <c r="J246" t="s">
        <v>1727</v>
      </c>
      <c r="K246" t="s">
        <v>13</v>
      </c>
      <c r="L246" s="13">
        <v>0.13239999999999999</v>
      </c>
      <c r="M246" t="s">
        <v>1306</v>
      </c>
      <c r="N246" s="22" t="s">
        <v>1265</v>
      </c>
      <c r="O246" t="s">
        <v>1265</v>
      </c>
      <c r="P246" t="s">
        <v>1728</v>
      </c>
    </row>
    <row r="247" spans="1:16" x14ac:dyDescent="0.2">
      <c r="A247" t="s">
        <v>1729</v>
      </c>
      <c r="B247">
        <v>12</v>
      </c>
      <c r="C247" t="s">
        <v>25</v>
      </c>
      <c r="D247" t="s">
        <v>346</v>
      </c>
      <c r="E247" t="s">
        <v>1293</v>
      </c>
      <c r="F247">
        <v>24762501</v>
      </c>
      <c r="G247" t="s">
        <v>1214</v>
      </c>
      <c r="H247" s="13">
        <v>1</v>
      </c>
      <c r="I247" t="s">
        <v>345</v>
      </c>
      <c r="J247" t="s">
        <v>1730</v>
      </c>
      <c r="K247" t="s">
        <v>6</v>
      </c>
      <c r="L247" s="13">
        <v>0.13120000000000001</v>
      </c>
      <c r="M247" t="s">
        <v>1306</v>
      </c>
      <c r="N247" s="22" t="s">
        <v>1265</v>
      </c>
      <c r="O247" t="s">
        <v>1265</v>
      </c>
      <c r="P247" t="s">
        <v>1265</v>
      </c>
    </row>
    <row r="248" spans="1:16" x14ac:dyDescent="0.2">
      <c r="A248" t="s">
        <v>1731</v>
      </c>
      <c r="B248">
        <v>12</v>
      </c>
      <c r="C248" t="s">
        <v>25</v>
      </c>
      <c r="D248" t="s">
        <v>347</v>
      </c>
      <c r="E248" t="s">
        <v>1293</v>
      </c>
      <c r="F248">
        <v>24760456</v>
      </c>
      <c r="G248" t="s">
        <v>1211</v>
      </c>
      <c r="H248" s="13">
        <v>1</v>
      </c>
      <c r="I248" t="s">
        <v>345</v>
      </c>
      <c r="J248" t="s">
        <v>1727</v>
      </c>
      <c r="K248" t="s">
        <v>8</v>
      </c>
      <c r="L248" s="13">
        <v>0.14000000000000001</v>
      </c>
      <c r="M248" t="s">
        <v>1306</v>
      </c>
      <c r="N248" s="22" t="s">
        <v>1265</v>
      </c>
      <c r="O248" t="s">
        <v>1265</v>
      </c>
      <c r="P248" t="s">
        <v>348</v>
      </c>
    </row>
    <row r="249" spans="1:16" x14ac:dyDescent="0.2">
      <c r="A249" t="s">
        <v>1732</v>
      </c>
      <c r="B249">
        <v>12</v>
      </c>
      <c r="C249" t="s">
        <v>25</v>
      </c>
      <c r="D249" t="s">
        <v>351</v>
      </c>
      <c r="E249" t="s">
        <v>1293</v>
      </c>
      <c r="F249">
        <v>24784139</v>
      </c>
      <c r="G249" t="s">
        <v>1203</v>
      </c>
      <c r="H249" s="13">
        <v>0.98486899999999999</v>
      </c>
      <c r="I249" t="s">
        <v>345</v>
      </c>
      <c r="J249" t="s">
        <v>1302</v>
      </c>
      <c r="K249" t="s">
        <v>13</v>
      </c>
      <c r="L249" s="13">
        <v>0.13120000000000001</v>
      </c>
      <c r="M249" t="s">
        <v>1306</v>
      </c>
      <c r="N249" s="22" t="s">
        <v>1265</v>
      </c>
      <c r="O249" t="s">
        <v>1265</v>
      </c>
      <c r="P249" t="s">
        <v>352</v>
      </c>
    </row>
    <row r="250" spans="1:16" x14ac:dyDescent="0.2">
      <c r="A250" t="s">
        <v>1733</v>
      </c>
      <c r="B250">
        <v>12</v>
      </c>
      <c r="C250" t="s">
        <v>25</v>
      </c>
      <c r="D250" t="s">
        <v>349</v>
      </c>
      <c r="E250" t="s">
        <v>1293</v>
      </c>
      <c r="F250">
        <v>24788339</v>
      </c>
      <c r="G250" t="s">
        <v>1211</v>
      </c>
      <c r="H250" s="13">
        <v>0.98486899999999999</v>
      </c>
      <c r="I250" t="s">
        <v>345</v>
      </c>
      <c r="J250" t="s">
        <v>1300</v>
      </c>
      <c r="K250" t="s">
        <v>13</v>
      </c>
      <c r="L250" s="13">
        <v>0.13539999999999999</v>
      </c>
      <c r="M250" t="s">
        <v>1306</v>
      </c>
      <c r="N250" s="22" t="s">
        <v>1265</v>
      </c>
      <c r="O250" t="s">
        <v>1265</v>
      </c>
      <c r="P250" t="s">
        <v>350</v>
      </c>
    </row>
    <row r="251" spans="1:16" x14ac:dyDescent="0.2">
      <c r="A251" t="s">
        <v>1734</v>
      </c>
      <c r="B251">
        <v>12</v>
      </c>
      <c r="C251" t="s">
        <v>25</v>
      </c>
      <c r="D251" t="s">
        <v>359</v>
      </c>
      <c r="E251" t="s">
        <v>1293</v>
      </c>
      <c r="F251">
        <v>24770878</v>
      </c>
      <c r="G251" t="s">
        <v>1203</v>
      </c>
      <c r="H251" s="13">
        <v>0.98486899999999999</v>
      </c>
      <c r="I251" t="s">
        <v>345</v>
      </c>
      <c r="J251" t="s">
        <v>1300</v>
      </c>
      <c r="K251" t="s">
        <v>8</v>
      </c>
      <c r="L251" s="13">
        <v>0.1366</v>
      </c>
      <c r="M251" t="s">
        <v>1318</v>
      </c>
      <c r="N251" s="22" t="s">
        <v>1265</v>
      </c>
      <c r="O251" t="s">
        <v>1265</v>
      </c>
      <c r="P251" t="s">
        <v>1735</v>
      </c>
    </row>
    <row r="252" spans="1:16" x14ac:dyDescent="0.2">
      <c r="A252" t="s">
        <v>1736</v>
      </c>
      <c r="B252">
        <v>12</v>
      </c>
      <c r="C252" t="s">
        <v>25</v>
      </c>
      <c r="D252" t="s">
        <v>355</v>
      </c>
      <c r="E252" t="s">
        <v>1293</v>
      </c>
      <c r="F252">
        <v>24776752</v>
      </c>
      <c r="G252" t="s">
        <v>1203</v>
      </c>
      <c r="H252" s="13">
        <v>0.98486899999999999</v>
      </c>
      <c r="I252" t="s">
        <v>345</v>
      </c>
      <c r="J252" t="s">
        <v>1300</v>
      </c>
      <c r="K252" t="s">
        <v>8</v>
      </c>
      <c r="L252" s="13">
        <v>0.13139999999999999</v>
      </c>
      <c r="M252" t="s">
        <v>1306</v>
      </c>
      <c r="N252" s="22" t="s">
        <v>1265</v>
      </c>
      <c r="O252" t="s">
        <v>1265</v>
      </c>
      <c r="P252" t="s">
        <v>352</v>
      </c>
    </row>
    <row r="253" spans="1:16" x14ac:dyDescent="0.2">
      <c r="A253" t="s">
        <v>1737</v>
      </c>
      <c r="B253">
        <v>12</v>
      </c>
      <c r="C253" t="s">
        <v>25</v>
      </c>
      <c r="D253" t="s">
        <v>356</v>
      </c>
      <c r="E253" t="s">
        <v>1293</v>
      </c>
      <c r="F253">
        <v>24773919</v>
      </c>
      <c r="G253" t="s">
        <v>1203</v>
      </c>
      <c r="H253" s="13">
        <v>0.98486899999999999</v>
      </c>
      <c r="I253" t="s">
        <v>345</v>
      </c>
      <c r="J253" t="s">
        <v>1302</v>
      </c>
      <c r="K253" t="s">
        <v>13</v>
      </c>
      <c r="L253" s="13">
        <v>0.13519999999999999</v>
      </c>
      <c r="M253" t="s">
        <v>1306</v>
      </c>
      <c r="N253" s="22" t="s">
        <v>1265</v>
      </c>
      <c r="O253" t="s">
        <v>1265</v>
      </c>
      <c r="P253" t="s">
        <v>1265</v>
      </c>
    </row>
    <row r="254" spans="1:16" x14ac:dyDescent="0.2">
      <c r="A254" t="s">
        <v>1738</v>
      </c>
      <c r="B254">
        <v>12</v>
      </c>
      <c r="C254" t="s">
        <v>25</v>
      </c>
      <c r="D254" t="s">
        <v>353</v>
      </c>
      <c r="E254" t="s">
        <v>1293</v>
      </c>
      <c r="F254">
        <v>24781446</v>
      </c>
      <c r="G254" t="s">
        <v>1211</v>
      </c>
      <c r="H254" s="13">
        <v>0.98486899999999999</v>
      </c>
      <c r="I254" t="s">
        <v>345</v>
      </c>
      <c r="J254" t="s">
        <v>1302</v>
      </c>
      <c r="K254" t="s">
        <v>8</v>
      </c>
      <c r="L254" s="13">
        <v>0.13539999999999999</v>
      </c>
      <c r="M254" t="s">
        <v>1306</v>
      </c>
      <c r="N254" s="22" t="s">
        <v>1265</v>
      </c>
      <c r="O254" t="s">
        <v>1265</v>
      </c>
      <c r="P254" t="s">
        <v>1265</v>
      </c>
    </row>
    <row r="255" spans="1:16" x14ac:dyDescent="0.2">
      <c r="A255" t="s">
        <v>1739</v>
      </c>
      <c r="B255">
        <v>12</v>
      </c>
      <c r="C255" t="s">
        <v>25</v>
      </c>
      <c r="D255" t="s">
        <v>357</v>
      </c>
      <c r="E255" t="s">
        <v>1293</v>
      </c>
      <c r="F255">
        <v>24773562</v>
      </c>
      <c r="G255" t="s">
        <v>1211</v>
      </c>
      <c r="H255" s="13">
        <v>0.98486899999999999</v>
      </c>
      <c r="I255" t="s">
        <v>345</v>
      </c>
      <c r="J255" t="s">
        <v>1300</v>
      </c>
      <c r="K255" t="s">
        <v>13</v>
      </c>
      <c r="L255" s="13">
        <v>0.13139999999999999</v>
      </c>
      <c r="M255" t="s">
        <v>1306</v>
      </c>
      <c r="N255" s="22" t="s">
        <v>1265</v>
      </c>
      <c r="O255" t="s">
        <v>1265</v>
      </c>
      <c r="P255" t="s">
        <v>1265</v>
      </c>
    </row>
    <row r="256" spans="1:16" x14ac:dyDescent="0.2">
      <c r="A256" t="s">
        <v>1740</v>
      </c>
      <c r="B256">
        <v>12</v>
      </c>
      <c r="C256" t="s">
        <v>25</v>
      </c>
      <c r="D256" t="s">
        <v>358</v>
      </c>
      <c r="E256" t="s">
        <v>1293</v>
      </c>
      <c r="F256">
        <v>24771967</v>
      </c>
      <c r="G256" t="s">
        <v>1208</v>
      </c>
      <c r="H256" s="13">
        <v>0.98486899999999999</v>
      </c>
      <c r="I256" t="s">
        <v>345</v>
      </c>
      <c r="J256" t="s">
        <v>1300</v>
      </c>
      <c r="K256" t="s">
        <v>5</v>
      </c>
      <c r="L256" s="13">
        <v>0.13159999999999999</v>
      </c>
      <c r="M256" t="s">
        <v>1306</v>
      </c>
      <c r="N256" s="22" t="s">
        <v>1265</v>
      </c>
      <c r="O256" t="s">
        <v>1265</v>
      </c>
      <c r="P256" t="s">
        <v>1741</v>
      </c>
    </row>
    <row r="257" spans="1:16" x14ac:dyDescent="0.2">
      <c r="A257" t="s">
        <v>1742</v>
      </c>
      <c r="B257">
        <v>12</v>
      </c>
      <c r="C257" t="s">
        <v>25</v>
      </c>
      <c r="D257" t="s">
        <v>354</v>
      </c>
      <c r="E257" t="s">
        <v>1293</v>
      </c>
      <c r="F257">
        <v>24776799</v>
      </c>
      <c r="G257" t="s">
        <v>1203</v>
      </c>
      <c r="H257" s="13">
        <v>0.98486899999999999</v>
      </c>
      <c r="I257" t="s">
        <v>345</v>
      </c>
      <c r="J257" t="s">
        <v>1302</v>
      </c>
      <c r="K257" t="s">
        <v>13</v>
      </c>
      <c r="L257" s="13">
        <v>0.13139999999999999</v>
      </c>
      <c r="M257" t="s">
        <v>1306</v>
      </c>
      <c r="N257" s="22" t="s">
        <v>1265</v>
      </c>
      <c r="O257" t="s">
        <v>1265</v>
      </c>
      <c r="P257" t="s">
        <v>350</v>
      </c>
    </row>
    <row r="258" spans="1:16" x14ac:dyDescent="0.2">
      <c r="A258" t="s">
        <v>1743</v>
      </c>
      <c r="B258">
        <v>12</v>
      </c>
      <c r="C258" t="s">
        <v>25</v>
      </c>
      <c r="D258" t="s">
        <v>360</v>
      </c>
      <c r="E258" t="s">
        <v>1293</v>
      </c>
      <c r="F258">
        <v>24779491</v>
      </c>
      <c r="G258" t="s">
        <v>9</v>
      </c>
      <c r="H258" s="13">
        <v>0.82876399999999995</v>
      </c>
      <c r="I258" t="s">
        <v>345</v>
      </c>
      <c r="J258" t="s">
        <v>1609</v>
      </c>
      <c r="K258" t="s">
        <v>5</v>
      </c>
      <c r="L258" s="13">
        <v>0.15440000000000001</v>
      </c>
      <c r="M258" t="s">
        <v>1306</v>
      </c>
      <c r="N258" s="22" t="s">
        <v>1265</v>
      </c>
      <c r="O258" t="s">
        <v>1265</v>
      </c>
      <c r="P258" t="s">
        <v>193</v>
      </c>
    </row>
    <row r="259" spans="1:16" x14ac:dyDescent="0.2">
      <c r="A259" t="s">
        <v>1744</v>
      </c>
      <c r="B259">
        <v>12</v>
      </c>
      <c r="C259" t="s">
        <v>25</v>
      </c>
      <c r="D259" t="s">
        <v>1745</v>
      </c>
      <c r="E259" t="s">
        <v>1293</v>
      </c>
      <c r="F259">
        <v>24774691</v>
      </c>
      <c r="G259" t="s">
        <v>1211</v>
      </c>
      <c r="H259" s="13">
        <v>0.82876099999999997</v>
      </c>
      <c r="I259" t="s">
        <v>345</v>
      </c>
      <c r="J259" t="s">
        <v>1609</v>
      </c>
      <c r="K259" t="s">
        <v>8</v>
      </c>
      <c r="L259" s="13">
        <v>0.1575</v>
      </c>
      <c r="M259" t="s">
        <v>1306</v>
      </c>
      <c r="N259" s="22" t="s">
        <v>1265</v>
      </c>
      <c r="O259" t="s">
        <v>1265</v>
      </c>
      <c r="P259" t="s">
        <v>1265</v>
      </c>
    </row>
    <row r="260" spans="1:16" x14ac:dyDescent="0.2">
      <c r="A260" t="s">
        <v>1746</v>
      </c>
      <c r="B260">
        <v>12</v>
      </c>
      <c r="C260" t="s">
        <v>25</v>
      </c>
      <c r="D260" t="s">
        <v>361</v>
      </c>
      <c r="E260" t="s">
        <v>1293</v>
      </c>
      <c r="F260">
        <v>24800775</v>
      </c>
      <c r="G260" t="s">
        <v>1243</v>
      </c>
      <c r="H260" s="13">
        <v>0.79919300000000004</v>
      </c>
      <c r="I260" t="s">
        <v>345</v>
      </c>
      <c r="J260" t="s">
        <v>1747</v>
      </c>
      <c r="K260" t="s">
        <v>8</v>
      </c>
      <c r="L260" s="13">
        <v>0.1154</v>
      </c>
      <c r="M260" t="s">
        <v>1344</v>
      </c>
      <c r="N260" s="22" t="s">
        <v>1265</v>
      </c>
      <c r="O260" t="s">
        <v>1265</v>
      </c>
      <c r="P260" t="s">
        <v>1265</v>
      </c>
    </row>
    <row r="261" spans="1:16" x14ac:dyDescent="0.2">
      <c r="A261" t="s">
        <v>1748</v>
      </c>
      <c r="B261">
        <v>12</v>
      </c>
      <c r="C261" t="s">
        <v>25</v>
      </c>
      <c r="D261" t="s">
        <v>362</v>
      </c>
      <c r="E261" t="s">
        <v>1293</v>
      </c>
      <c r="F261">
        <v>24800607</v>
      </c>
      <c r="G261" t="s">
        <v>1203</v>
      </c>
      <c r="H261" s="13">
        <v>0.79919300000000004</v>
      </c>
      <c r="I261" t="s">
        <v>345</v>
      </c>
      <c r="J261" t="s">
        <v>1749</v>
      </c>
      <c r="K261" t="s">
        <v>8</v>
      </c>
      <c r="L261" s="13">
        <v>0.1164</v>
      </c>
      <c r="M261" t="s">
        <v>1344</v>
      </c>
      <c r="N261" s="22" t="s">
        <v>1265</v>
      </c>
      <c r="O261" t="s">
        <v>1265</v>
      </c>
      <c r="P261" t="s">
        <v>1265</v>
      </c>
    </row>
    <row r="262" spans="1:16" x14ac:dyDescent="0.2">
      <c r="A262" t="s">
        <v>1750</v>
      </c>
      <c r="B262">
        <v>12</v>
      </c>
      <c r="C262" t="s">
        <v>25</v>
      </c>
      <c r="D262" t="s">
        <v>363</v>
      </c>
      <c r="E262" t="s">
        <v>1293</v>
      </c>
      <c r="F262">
        <v>24801081</v>
      </c>
      <c r="G262" t="s">
        <v>1217</v>
      </c>
      <c r="H262" s="13">
        <v>0.79200700000000002</v>
      </c>
      <c r="I262" t="s">
        <v>345</v>
      </c>
      <c r="J262" t="s">
        <v>1298</v>
      </c>
      <c r="K262" t="s">
        <v>5</v>
      </c>
      <c r="L262" s="13">
        <v>0.1166</v>
      </c>
      <c r="M262" t="s">
        <v>1344</v>
      </c>
      <c r="N262" s="22" t="s">
        <v>1265</v>
      </c>
      <c r="O262" t="s">
        <v>1265</v>
      </c>
      <c r="P262" t="s">
        <v>1265</v>
      </c>
    </row>
    <row r="263" spans="1:16" x14ac:dyDescent="0.2">
      <c r="A263" t="s">
        <v>1751</v>
      </c>
      <c r="B263">
        <v>12</v>
      </c>
      <c r="C263" t="s">
        <v>25</v>
      </c>
      <c r="D263" t="s">
        <v>364</v>
      </c>
      <c r="E263" t="s">
        <v>1293</v>
      </c>
      <c r="F263">
        <v>24801856</v>
      </c>
      <c r="G263" t="s">
        <v>11</v>
      </c>
      <c r="H263" s="13">
        <v>0.73157899999999998</v>
      </c>
      <c r="I263" t="s">
        <v>345</v>
      </c>
      <c r="J263" t="s">
        <v>1300</v>
      </c>
      <c r="K263" t="s">
        <v>6</v>
      </c>
      <c r="L263" s="13">
        <v>0.15340000000000001</v>
      </c>
      <c r="M263" t="s">
        <v>1306</v>
      </c>
      <c r="N263" s="22" t="s">
        <v>1265</v>
      </c>
      <c r="O263" t="s">
        <v>1265</v>
      </c>
      <c r="P263" t="s">
        <v>1265</v>
      </c>
    </row>
    <row r="264" spans="1:16" x14ac:dyDescent="0.2">
      <c r="A264" t="s">
        <v>1752</v>
      </c>
      <c r="B264">
        <v>13</v>
      </c>
      <c r="C264" s="3" t="s">
        <v>26</v>
      </c>
      <c r="D264" s="3" t="s">
        <v>26</v>
      </c>
      <c r="E264" t="s">
        <v>1293</v>
      </c>
      <c r="F264">
        <v>33593127</v>
      </c>
      <c r="G264" t="s">
        <v>1208</v>
      </c>
      <c r="H264" s="13">
        <v>1</v>
      </c>
      <c r="I264" t="s">
        <v>365</v>
      </c>
      <c r="J264" t="s">
        <v>1753</v>
      </c>
      <c r="K264" t="s">
        <v>5</v>
      </c>
      <c r="L264" s="13" t="s">
        <v>1754</v>
      </c>
      <c r="M264" t="s">
        <v>1283</v>
      </c>
      <c r="N264" s="22" t="s">
        <v>1265</v>
      </c>
      <c r="O264" t="s">
        <v>1265</v>
      </c>
      <c r="P264" t="s">
        <v>1755</v>
      </c>
    </row>
    <row r="265" spans="1:16" x14ac:dyDescent="0.2">
      <c r="A265" t="s">
        <v>1756</v>
      </c>
      <c r="B265">
        <v>13</v>
      </c>
      <c r="C265" t="s">
        <v>26</v>
      </c>
      <c r="D265" t="s">
        <v>366</v>
      </c>
      <c r="E265" t="s">
        <v>1293</v>
      </c>
      <c r="F265">
        <v>33588388</v>
      </c>
      <c r="G265" t="s">
        <v>1208</v>
      </c>
      <c r="H265" s="13">
        <v>0.86163999999999996</v>
      </c>
      <c r="I265" t="s">
        <v>365</v>
      </c>
      <c r="J265" t="s">
        <v>1757</v>
      </c>
      <c r="K265" t="s">
        <v>5</v>
      </c>
      <c r="L265" s="13" t="s">
        <v>1758</v>
      </c>
      <c r="M265" t="s">
        <v>1263</v>
      </c>
      <c r="N265" s="22" t="s">
        <v>367</v>
      </c>
      <c r="O265" t="s">
        <v>1759</v>
      </c>
      <c r="P265" t="s">
        <v>1265</v>
      </c>
    </row>
    <row r="266" spans="1:16" x14ac:dyDescent="0.2">
      <c r="A266" t="s">
        <v>1760</v>
      </c>
      <c r="B266">
        <v>13</v>
      </c>
      <c r="C266" t="s">
        <v>26</v>
      </c>
      <c r="D266" t="s">
        <v>368</v>
      </c>
      <c r="E266" t="s">
        <v>1293</v>
      </c>
      <c r="F266">
        <v>33586881</v>
      </c>
      <c r="G266" t="s">
        <v>1203</v>
      </c>
      <c r="H266" s="13">
        <v>0.86163999999999996</v>
      </c>
      <c r="I266" t="s">
        <v>365</v>
      </c>
      <c r="J266" t="s">
        <v>1761</v>
      </c>
      <c r="K266" t="s">
        <v>13</v>
      </c>
      <c r="L266" s="13" t="s">
        <v>1758</v>
      </c>
      <c r="M266" t="s">
        <v>1263</v>
      </c>
      <c r="N266" s="22" t="s">
        <v>367</v>
      </c>
      <c r="O266" t="s">
        <v>1759</v>
      </c>
      <c r="P266" t="s">
        <v>1265</v>
      </c>
    </row>
    <row r="267" spans="1:16" x14ac:dyDescent="0.2">
      <c r="A267" t="s">
        <v>1762</v>
      </c>
      <c r="B267">
        <v>13</v>
      </c>
      <c r="C267" t="s">
        <v>26</v>
      </c>
      <c r="D267" t="s">
        <v>369</v>
      </c>
      <c r="E267" t="s">
        <v>1293</v>
      </c>
      <c r="F267">
        <v>33576990</v>
      </c>
      <c r="G267" t="s">
        <v>1214</v>
      </c>
      <c r="H267" s="13">
        <v>0.86163999999999996</v>
      </c>
      <c r="I267" t="s">
        <v>365</v>
      </c>
      <c r="J267" t="s">
        <v>1761</v>
      </c>
      <c r="K267" t="s">
        <v>13</v>
      </c>
      <c r="L267" s="13" t="s">
        <v>1763</v>
      </c>
      <c r="M267" t="s">
        <v>1263</v>
      </c>
      <c r="N267" s="22" t="s">
        <v>367</v>
      </c>
      <c r="O267" t="s">
        <v>1759</v>
      </c>
      <c r="P267" t="s">
        <v>1764</v>
      </c>
    </row>
    <row r="268" spans="1:16" x14ac:dyDescent="0.2">
      <c r="A268" t="s">
        <v>1765</v>
      </c>
      <c r="B268">
        <v>13</v>
      </c>
      <c r="C268" t="s">
        <v>26</v>
      </c>
      <c r="D268" t="s">
        <v>371</v>
      </c>
      <c r="E268" t="s">
        <v>1293</v>
      </c>
      <c r="F268">
        <v>33553574</v>
      </c>
      <c r="G268" t="s">
        <v>1226</v>
      </c>
      <c r="H268" s="13">
        <v>0.82222300000000004</v>
      </c>
      <c r="I268" t="s">
        <v>365</v>
      </c>
      <c r="J268" t="s">
        <v>1280</v>
      </c>
      <c r="K268" t="s">
        <v>13</v>
      </c>
      <c r="L268" s="13" t="s">
        <v>1766</v>
      </c>
      <c r="M268" t="s">
        <v>1263</v>
      </c>
      <c r="N268" s="22" t="s">
        <v>367</v>
      </c>
      <c r="O268" t="s">
        <v>1759</v>
      </c>
      <c r="P268" t="s">
        <v>1265</v>
      </c>
    </row>
    <row r="269" spans="1:16" x14ac:dyDescent="0.2">
      <c r="A269" t="s">
        <v>1767</v>
      </c>
      <c r="B269">
        <v>13</v>
      </c>
      <c r="C269" t="s">
        <v>26</v>
      </c>
      <c r="D269" t="s">
        <v>370</v>
      </c>
      <c r="E269" t="s">
        <v>1293</v>
      </c>
      <c r="F269">
        <v>33560873</v>
      </c>
      <c r="G269" t="s">
        <v>1203</v>
      </c>
      <c r="H269" s="13">
        <v>0.82222300000000004</v>
      </c>
      <c r="I269" t="s">
        <v>365</v>
      </c>
      <c r="J269" t="s">
        <v>1768</v>
      </c>
      <c r="K269" t="s">
        <v>13</v>
      </c>
      <c r="L269" s="13" t="s">
        <v>1766</v>
      </c>
      <c r="M269" t="s">
        <v>1354</v>
      </c>
      <c r="N269" s="22" t="s">
        <v>367</v>
      </c>
      <c r="O269" t="s">
        <v>1759</v>
      </c>
      <c r="P269" t="s">
        <v>1265</v>
      </c>
    </row>
    <row r="270" spans="1:16" x14ac:dyDescent="0.2">
      <c r="A270" t="s">
        <v>1769</v>
      </c>
      <c r="B270">
        <v>13</v>
      </c>
      <c r="C270" t="s">
        <v>26</v>
      </c>
      <c r="D270" t="s">
        <v>373</v>
      </c>
      <c r="E270" t="s">
        <v>1293</v>
      </c>
      <c r="F270">
        <v>33551841</v>
      </c>
      <c r="G270" t="s">
        <v>1246</v>
      </c>
      <c r="H270" s="13">
        <v>0.818527</v>
      </c>
      <c r="I270" t="s">
        <v>365</v>
      </c>
      <c r="J270" t="s">
        <v>1280</v>
      </c>
      <c r="K270" t="s">
        <v>8</v>
      </c>
      <c r="L270" s="13" t="s">
        <v>1770</v>
      </c>
      <c r="M270" t="s">
        <v>1263</v>
      </c>
      <c r="N270" s="22" t="s">
        <v>367</v>
      </c>
      <c r="O270" t="s">
        <v>1759</v>
      </c>
      <c r="P270" t="s">
        <v>1265</v>
      </c>
    </row>
    <row r="271" spans="1:16" x14ac:dyDescent="0.2">
      <c r="A271" t="s">
        <v>1771</v>
      </c>
      <c r="B271">
        <v>13</v>
      </c>
      <c r="C271" t="s">
        <v>26</v>
      </c>
      <c r="D271" t="s">
        <v>372</v>
      </c>
      <c r="E271" t="s">
        <v>1293</v>
      </c>
      <c r="F271">
        <v>33553867</v>
      </c>
      <c r="G271" t="s">
        <v>1211</v>
      </c>
      <c r="H271" s="13">
        <v>0.818527</v>
      </c>
      <c r="I271" t="s">
        <v>365</v>
      </c>
      <c r="J271" t="s">
        <v>1768</v>
      </c>
      <c r="K271" t="s">
        <v>8</v>
      </c>
      <c r="L271" s="13" t="s">
        <v>1772</v>
      </c>
      <c r="M271" t="s">
        <v>1263</v>
      </c>
      <c r="N271" s="22" t="s">
        <v>367</v>
      </c>
      <c r="O271" t="s">
        <v>1759</v>
      </c>
      <c r="P271" t="s">
        <v>1265</v>
      </c>
    </row>
    <row r="272" spans="1:16" x14ac:dyDescent="0.2">
      <c r="A272" t="s">
        <v>1773</v>
      </c>
      <c r="B272">
        <v>13</v>
      </c>
      <c r="C272" t="s">
        <v>26</v>
      </c>
      <c r="D272" t="s">
        <v>374</v>
      </c>
      <c r="E272" t="s">
        <v>1293</v>
      </c>
      <c r="F272">
        <v>33548530</v>
      </c>
      <c r="G272" t="s">
        <v>1208</v>
      </c>
      <c r="H272" s="13">
        <v>0.81373899999999999</v>
      </c>
      <c r="I272" t="s">
        <v>365</v>
      </c>
      <c r="J272" t="s">
        <v>1768</v>
      </c>
      <c r="K272" t="s">
        <v>6</v>
      </c>
      <c r="L272" s="13" t="s">
        <v>1774</v>
      </c>
      <c r="M272" t="s">
        <v>1263</v>
      </c>
      <c r="N272" s="22" t="s">
        <v>367</v>
      </c>
      <c r="O272" t="s">
        <v>1759</v>
      </c>
      <c r="P272" t="s">
        <v>1265</v>
      </c>
    </row>
    <row r="273" spans="1:16" x14ac:dyDescent="0.2">
      <c r="A273" t="s">
        <v>1775</v>
      </c>
      <c r="B273">
        <v>13</v>
      </c>
      <c r="C273" t="s">
        <v>26</v>
      </c>
      <c r="D273" t="s">
        <v>375</v>
      </c>
      <c r="E273" t="s">
        <v>1293</v>
      </c>
      <c r="F273">
        <v>33547395</v>
      </c>
      <c r="G273" t="s">
        <v>1208</v>
      </c>
      <c r="H273" s="13">
        <v>0.81373899999999999</v>
      </c>
      <c r="I273" t="s">
        <v>365</v>
      </c>
      <c r="J273" t="s">
        <v>1280</v>
      </c>
      <c r="K273" t="s">
        <v>5</v>
      </c>
      <c r="L273" s="13" t="s">
        <v>1776</v>
      </c>
      <c r="M273" t="s">
        <v>1263</v>
      </c>
      <c r="N273" s="22" t="s">
        <v>367</v>
      </c>
      <c r="O273" t="s">
        <v>1759</v>
      </c>
      <c r="P273" t="s">
        <v>1265</v>
      </c>
    </row>
    <row r="274" spans="1:16" x14ac:dyDescent="0.2">
      <c r="A274" t="s">
        <v>1777</v>
      </c>
      <c r="B274">
        <v>13</v>
      </c>
      <c r="C274" t="s">
        <v>26</v>
      </c>
      <c r="D274" t="s">
        <v>1778</v>
      </c>
      <c r="E274" t="s">
        <v>1293</v>
      </c>
      <c r="F274">
        <v>33519813</v>
      </c>
      <c r="G274" t="s">
        <v>1398</v>
      </c>
      <c r="H274" s="13">
        <v>0.81004200000000004</v>
      </c>
      <c r="I274" t="s">
        <v>365</v>
      </c>
      <c r="J274" t="s">
        <v>1280</v>
      </c>
      <c r="K274" t="s">
        <v>1391</v>
      </c>
      <c r="L274" s="13" t="s">
        <v>1391</v>
      </c>
      <c r="M274" t="s">
        <v>1283</v>
      </c>
      <c r="N274" s="22" t="s">
        <v>1265</v>
      </c>
      <c r="O274" t="s">
        <v>1265</v>
      </c>
      <c r="P274" t="s">
        <v>1265</v>
      </c>
    </row>
    <row r="275" spans="1:16" x14ac:dyDescent="0.2">
      <c r="A275" t="s">
        <v>1779</v>
      </c>
      <c r="B275">
        <v>13</v>
      </c>
      <c r="C275" t="s">
        <v>26</v>
      </c>
      <c r="D275" t="s">
        <v>376</v>
      </c>
      <c r="E275" t="s">
        <v>1293</v>
      </c>
      <c r="F275">
        <v>33543024</v>
      </c>
      <c r="G275" t="s">
        <v>11</v>
      </c>
      <c r="H275" s="13">
        <v>0.81004200000000004</v>
      </c>
      <c r="I275" t="s">
        <v>365</v>
      </c>
      <c r="J275" t="s">
        <v>1768</v>
      </c>
      <c r="K275" t="s">
        <v>5</v>
      </c>
      <c r="L275" s="13" t="s">
        <v>1780</v>
      </c>
      <c r="M275" t="s">
        <v>1263</v>
      </c>
      <c r="N275" s="22" t="s">
        <v>367</v>
      </c>
      <c r="O275" t="s">
        <v>1759</v>
      </c>
      <c r="P275" t="s">
        <v>1265</v>
      </c>
    </row>
    <row r="276" spans="1:16" x14ac:dyDescent="0.2">
      <c r="A276" t="s">
        <v>1781</v>
      </c>
      <c r="B276">
        <v>13</v>
      </c>
      <c r="C276" t="s">
        <v>26</v>
      </c>
      <c r="D276" t="s">
        <v>377</v>
      </c>
      <c r="E276" t="s">
        <v>1293</v>
      </c>
      <c r="F276">
        <v>33517984</v>
      </c>
      <c r="G276" t="s">
        <v>1211</v>
      </c>
      <c r="H276" s="13">
        <v>0.81004200000000004</v>
      </c>
      <c r="I276" t="s">
        <v>365</v>
      </c>
      <c r="J276" t="s">
        <v>1280</v>
      </c>
      <c r="K276" t="s">
        <v>13</v>
      </c>
      <c r="L276" s="13" t="s">
        <v>1776</v>
      </c>
      <c r="M276" t="s">
        <v>1283</v>
      </c>
      <c r="N276" s="22" t="s">
        <v>1265</v>
      </c>
      <c r="O276" t="s">
        <v>1265</v>
      </c>
      <c r="P276" t="s">
        <v>1265</v>
      </c>
    </row>
    <row r="277" spans="1:16" x14ac:dyDescent="0.2">
      <c r="A277" t="s">
        <v>1782</v>
      </c>
      <c r="B277">
        <v>13</v>
      </c>
      <c r="C277" t="s">
        <v>26</v>
      </c>
      <c r="D277" t="s">
        <v>378</v>
      </c>
      <c r="E277" t="s">
        <v>1293</v>
      </c>
      <c r="F277">
        <v>33516963</v>
      </c>
      <c r="G277" t="s">
        <v>1203</v>
      </c>
      <c r="H277" s="13">
        <v>0.81004200000000004</v>
      </c>
      <c r="I277" t="s">
        <v>365</v>
      </c>
      <c r="J277" t="s">
        <v>1280</v>
      </c>
      <c r="K277" t="s">
        <v>8</v>
      </c>
      <c r="L277" s="13" t="s">
        <v>1776</v>
      </c>
      <c r="M277" t="s">
        <v>1283</v>
      </c>
      <c r="N277" s="22" t="s">
        <v>1265</v>
      </c>
      <c r="O277" t="s">
        <v>1265</v>
      </c>
      <c r="P277" t="s">
        <v>1265</v>
      </c>
    </row>
    <row r="278" spans="1:16" x14ac:dyDescent="0.2">
      <c r="A278" t="s">
        <v>1783</v>
      </c>
      <c r="B278">
        <v>13</v>
      </c>
      <c r="C278" t="s">
        <v>26</v>
      </c>
      <c r="D278" t="s">
        <v>379</v>
      </c>
      <c r="E278" t="s">
        <v>1293</v>
      </c>
      <c r="F278">
        <v>33511917</v>
      </c>
      <c r="G278" t="s">
        <v>1211</v>
      </c>
      <c r="H278" s="13">
        <v>0.81004200000000004</v>
      </c>
      <c r="I278" t="s">
        <v>365</v>
      </c>
      <c r="J278" t="s">
        <v>1768</v>
      </c>
      <c r="K278" t="s">
        <v>8</v>
      </c>
      <c r="L278" s="13" t="s">
        <v>1776</v>
      </c>
      <c r="M278" t="s">
        <v>1344</v>
      </c>
      <c r="N278" s="22" t="s">
        <v>1265</v>
      </c>
      <c r="O278" t="s">
        <v>1265</v>
      </c>
      <c r="P278" t="s">
        <v>1265</v>
      </c>
    </row>
    <row r="279" spans="1:16" x14ac:dyDescent="0.2">
      <c r="A279" t="s">
        <v>1784</v>
      </c>
      <c r="B279">
        <v>13</v>
      </c>
      <c r="C279" t="s">
        <v>26</v>
      </c>
      <c r="D279" t="s">
        <v>384</v>
      </c>
      <c r="E279" t="s">
        <v>1293</v>
      </c>
      <c r="F279">
        <v>33529164</v>
      </c>
      <c r="G279" t="s">
        <v>1211</v>
      </c>
      <c r="H279" s="13">
        <v>0.80635599999999996</v>
      </c>
      <c r="I279" t="s">
        <v>365</v>
      </c>
      <c r="J279" t="s">
        <v>1280</v>
      </c>
      <c r="K279" t="s">
        <v>13</v>
      </c>
      <c r="L279" s="13" t="s">
        <v>1776</v>
      </c>
      <c r="M279" t="s">
        <v>1514</v>
      </c>
      <c r="N279" s="22" t="s">
        <v>367</v>
      </c>
      <c r="O279" t="s">
        <v>1759</v>
      </c>
      <c r="P279" t="s">
        <v>1265</v>
      </c>
    </row>
    <row r="280" spans="1:16" x14ac:dyDescent="0.2">
      <c r="A280" t="s">
        <v>1785</v>
      </c>
      <c r="B280">
        <v>13</v>
      </c>
      <c r="C280" t="s">
        <v>26</v>
      </c>
      <c r="D280" t="s">
        <v>382</v>
      </c>
      <c r="E280" t="s">
        <v>1293</v>
      </c>
      <c r="F280">
        <v>33529288</v>
      </c>
      <c r="G280" t="s">
        <v>11</v>
      </c>
      <c r="H280" s="13">
        <v>0.80635599999999996</v>
      </c>
      <c r="I280" t="s">
        <v>365</v>
      </c>
      <c r="J280" t="s">
        <v>1768</v>
      </c>
      <c r="K280" t="s">
        <v>5</v>
      </c>
      <c r="L280" s="13" t="s">
        <v>1786</v>
      </c>
      <c r="M280" t="s">
        <v>1514</v>
      </c>
      <c r="N280" s="22" t="s">
        <v>367</v>
      </c>
      <c r="O280" t="s">
        <v>1759</v>
      </c>
      <c r="P280" t="s">
        <v>383</v>
      </c>
    </row>
    <row r="281" spans="1:16" x14ac:dyDescent="0.2">
      <c r="A281" t="s">
        <v>1787</v>
      </c>
      <c r="B281">
        <v>13</v>
      </c>
      <c r="C281" t="s">
        <v>26</v>
      </c>
      <c r="D281" t="s">
        <v>380</v>
      </c>
      <c r="E281" t="s">
        <v>1293</v>
      </c>
      <c r="F281">
        <v>33534368</v>
      </c>
      <c r="G281" t="s">
        <v>1208</v>
      </c>
      <c r="H281" s="13">
        <v>0.80635599999999996</v>
      </c>
      <c r="I281" t="s">
        <v>365</v>
      </c>
      <c r="J281" t="s">
        <v>1280</v>
      </c>
      <c r="K281" t="s">
        <v>5</v>
      </c>
      <c r="L281" s="13" t="s">
        <v>1788</v>
      </c>
      <c r="M281" t="s">
        <v>1263</v>
      </c>
      <c r="N281" s="22" t="s">
        <v>367</v>
      </c>
      <c r="O281" t="s">
        <v>1759</v>
      </c>
      <c r="P281" t="s">
        <v>1265</v>
      </c>
    </row>
    <row r="282" spans="1:16" x14ac:dyDescent="0.2">
      <c r="A282" t="s">
        <v>1789</v>
      </c>
      <c r="B282">
        <v>13</v>
      </c>
      <c r="C282" t="s">
        <v>26</v>
      </c>
      <c r="D282" t="s">
        <v>381</v>
      </c>
      <c r="E282" t="s">
        <v>1293</v>
      </c>
      <c r="F282">
        <v>33533374</v>
      </c>
      <c r="G282" t="s">
        <v>1208</v>
      </c>
      <c r="H282" s="13">
        <v>0.80635599999999996</v>
      </c>
      <c r="I282" t="s">
        <v>365</v>
      </c>
      <c r="J282" t="s">
        <v>1768</v>
      </c>
      <c r="K282" t="s">
        <v>6</v>
      </c>
      <c r="L282" s="13" t="s">
        <v>1788</v>
      </c>
      <c r="M282" t="s">
        <v>1263</v>
      </c>
      <c r="N282" s="22" t="s">
        <v>367</v>
      </c>
      <c r="O282" t="s">
        <v>1759</v>
      </c>
      <c r="P282" t="s">
        <v>1265</v>
      </c>
    </row>
    <row r="283" spans="1:16" x14ac:dyDescent="0.2">
      <c r="A283" t="s">
        <v>1790</v>
      </c>
      <c r="B283">
        <v>13</v>
      </c>
      <c r="C283" t="s">
        <v>26</v>
      </c>
      <c r="D283" t="s">
        <v>385</v>
      </c>
      <c r="E283" t="s">
        <v>1293</v>
      </c>
      <c r="F283">
        <v>33521151</v>
      </c>
      <c r="G283" t="s">
        <v>1203</v>
      </c>
      <c r="H283" s="13">
        <v>0.80635599999999996</v>
      </c>
      <c r="I283" t="s">
        <v>365</v>
      </c>
      <c r="J283" t="s">
        <v>1280</v>
      </c>
      <c r="K283" t="s">
        <v>8</v>
      </c>
      <c r="L283" s="13" t="s">
        <v>1791</v>
      </c>
      <c r="M283" t="s">
        <v>1306</v>
      </c>
      <c r="N283" s="22" t="s">
        <v>1265</v>
      </c>
      <c r="O283" t="s">
        <v>1265</v>
      </c>
      <c r="P283" t="s">
        <v>1265</v>
      </c>
    </row>
    <row r="284" spans="1:16" x14ac:dyDescent="0.2">
      <c r="A284" t="s">
        <v>1792</v>
      </c>
      <c r="B284">
        <v>13</v>
      </c>
      <c r="C284" t="s">
        <v>26</v>
      </c>
      <c r="D284" t="s">
        <v>386</v>
      </c>
      <c r="E284" t="s">
        <v>1293</v>
      </c>
      <c r="F284">
        <v>33511983</v>
      </c>
      <c r="G284" t="s">
        <v>1245</v>
      </c>
      <c r="H284" s="13">
        <v>0.77368099999999995</v>
      </c>
      <c r="I284" t="s">
        <v>365</v>
      </c>
      <c r="J284" t="s">
        <v>1317</v>
      </c>
      <c r="K284" t="s">
        <v>8</v>
      </c>
      <c r="L284" s="13" t="s">
        <v>1758</v>
      </c>
      <c r="M284" t="s">
        <v>1344</v>
      </c>
      <c r="N284" s="22" t="s">
        <v>1265</v>
      </c>
      <c r="O284" t="s">
        <v>1265</v>
      </c>
      <c r="P284" t="s">
        <v>1265</v>
      </c>
    </row>
    <row r="285" spans="1:16" x14ac:dyDescent="0.2">
      <c r="A285" t="s">
        <v>1793</v>
      </c>
      <c r="B285">
        <v>13</v>
      </c>
      <c r="C285" t="s">
        <v>26</v>
      </c>
      <c r="D285" t="s">
        <v>1794</v>
      </c>
      <c r="E285" t="s">
        <v>1293</v>
      </c>
      <c r="F285">
        <v>33523551</v>
      </c>
      <c r="G285" t="s">
        <v>1795</v>
      </c>
      <c r="H285" s="13">
        <v>0.76922800000000002</v>
      </c>
      <c r="I285" t="s">
        <v>365</v>
      </c>
      <c r="J285" t="s">
        <v>1768</v>
      </c>
      <c r="K285" t="s">
        <v>1391</v>
      </c>
      <c r="L285" s="13" t="s">
        <v>1391</v>
      </c>
      <c r="M285" t="s">
        <v>1344</v>
      </c>
      <c r="N285" s="22" t="s">
        <v>1265</v>
      </c>
      <c r="O285" t="s">
        <v>1265</v>
      </c>
      <c r="P285" t="s">
        <v>1265</v>
      </c>
    </row>
    <row r="286" spans="1:16" x14ac:dyDescent="0.2">
      <c r="A286" t="s">
        <v>1796</v>
      </c>
      <c r="B286">
        <v>13</v>
      </c>
      <c r="C286" t="s">
        <v>26</v>
      </c>
      <c r="D286" t="s">
        <v>393</v>
      </c>
      <c r="E286" t="s">
        <v>1293</v>
      </c>
      <c r="F286">
        <v>33615236</v>
      </c>
      <c r="G286" t="s">
        <v>1211</v>
      </c>
      <c r="H286" s="13">
        <v>0.765482</v>
      </c>
      <c r="I286" t="s">
        <v>365</v>
      </c>
      <c r="J286" t="s">
        <v>1761</v>
      </c>
      <c r="K286" t="s">
        <v>13</v>
      </c>
      <c r="L286" s="13" t="s">
        <v>1797</v>
      </c>
      <c r="M286" t="s">
        <v>1306</v>
      </c>
      <c r="N286" s="22" t="s">
        <v>1265</v>
      </c>
      <c r="O286" t="s">
        <v>1265</v>
      </c>
      <c r="P286" t="s">
        <v>1265</v>
      </c>
    </row>
    <row r="287" spans="1:16" x14ac:dyDescent="0.2">
      <c r="A287" t="s">
        <v>1798</v>
      </c>
      <c r="B287">
        <v>13</v>
      </c>
      <c r="C287" t="s">
        <v>26</v>
      </c>
      <c r="D287" t="s">
        <v>399</v>
      </c>
      <c r="E287" t="s">
        <v>1293</v>
      </c>
      <c r="F287">
        <v>33598775</v>
      </c>
      <c r="G287" t="s">
        <v>1203</v>
      </c>
      <c r="H287" s="13">
        <v>0.765482</v>
      </c>
      <c r="I287" t="s">
        <v>365</v>
      </c>
      <c r="J287" t="s">
        <v>1761</v>
      </c>
      <c r="K287" t="s">
        <v>8</v>
      </c>
      <c r="L287" s="13" t="s">
        <v>1799</v>
      </c>
      <c r="M287" t="s">
        <v>1306</v>
      </c>
      <c r="N287" s="22" t="s">
        <v>1265</v>
      </c>
      <c r="O287" t="s">
        <v>1265</v>
      </c>
      <c r="P287" t="s">
        <v>1800</v>
      </c>
    </row>
    <row r="288" spans="1:16" x14ac:dyDescent="0.2">
      <c r="A288" t="s">
        <v>1801</v>
      </c>
      <c r="B288">
        <v>13</v>
      </c>
      <c r="C288" t="s">
        <v>26</v>
      </c>
      <c r="D288" t="s">
        <v>396</v>
      </c>
      <c r="E288" t="s">
        <v>1293</v>
      </c>
      <c r="F288">
        <v>33611352</v>
      </c>
      <c r="G288" t="s">
        <v>1211</v>
      </c>
      <c r="H288" s="13">
        <v>0.765482</v>
      </c>
      <c r="I288" t="s">
        <v>365</v>
      </c>
      <c r="J288" t="s">
        <v>1761</v>
      </c>
      <c r="K288" t="s">
        <v>13</v>
      </c>
      <c r="L288" s="13" t="s">
        <v>1802</v>
      </c>
      <c r="M288" t="s">
        <v>1344</v>
      </c>
      <c r="N288" s="22" t="s">
        <v>1265</v>
      </c>
      <c r="O288" t="s">
        <v>1265</v>
      </c>
      <c r="P288" t="s">
        <v>1265</v>
      </c>
    </row>
    <row r="289" spans="1:16" x14ac:dyDescent="0.2">
      <c r="A289" t="s">
        <v>1803</v>
      </c>
      <c r="B289">
        <v>13</v>
      </c>
      <c r="C289" t="s">
        <v>26</v>
      </c>
      <c r="D289" t="s">
        <v>394</v>
      </c>
      <c r="E289" t="s">
        <v>1293</v>
      </c>
      <c r="F289">
        <v>33614283</v>
      </c>
      <c r="G289" t="s">
        <v>1246</v>
      </c>
      <c r="H289" s="13">
        <v>0.765482</v>
      </c>
      <c r="I289" t="s">
        <v>365</v>
      </c>
      <c r="J289" t="s">
        <v>1761</v>
      </c>
      <c r="K289" t="s">
        <v>8</v>
      </c>
      <c r="L289" s="13" t="s">
        <v>1802</v>
      </c>
      <c r="M289" t="s">
        <v>1306</v>
      </c>
      <c r="N289" s="22" t="s">
        <v>1265</v>
      </c>
      <c r="O289" t="s">
        <v>1265</v>
      </c>
      <c r="P289" t="s">
        <v>1265</v>
      </c>
    </row>
    <row r="290" spans="1:16" x14ac:dyDescent="0.2">
      <c r="A290" t="s">
        <v>1804</v>
      </c>
      <c r="B290">
        <v>13</v>
      </c>
      <c r="C290" t="s">
        <v>26</v>
      </c>
      <c r="D290" t="s">
        <v>395</v>
      </c>
      <c r="E290" t="s">
        <v>1293</v>
      </c>
      <c r="F290">
        <v>33613317</v>
      </c>
      <c r="G290" t="s">
        <v>1211</v>
      </c>
      <c r="H290" s="13">
        <v>0.765482</v>
      </c>
      <c r="I290" t="s">
        <v>365</v>
      </c>
      <c r="J290" t="s">
        <v>1761</v>
      </c>
      <c r="K290" t="s">
        <v>13</v>
      </c>
      <c r="L290" s="13" t="s">
        <v>1802</v>
      </c>
      <c r="M290" t="s">
        <v>1344</v>
      </c>
      <c r="N290" s="22" t="s">
        <v>1265</v>
      </c>
      <c r="O290" t="s">
        <v>1265</v>
      </c>
      <c r="P290" t="s">
        <v>1265</v>
      </c>
    </row>
    <row r="291" spans="1:16" x14ac:dyDescent="0.2">
      <c r="A291" t="s">
        <v>1805</v>
      </c>
      <c r="B291">
        <v>13</v>
      </c>
      <c r="C291" t="s">
        <v>26</v>
      </c>
      <c r="D291" t="s">
        <v>388</v>
      </c>
      <c r="E291" t="s">
        <v>1293</v>
      </c>
      <c r="F291">
        <v>33634658</v>
      </c>
      <c r="G291" t="s">
        <v>1211</v>
      </c>
      <c r="H291" s="13">
        <v>0.765482</v>
      </c>
      <c r="I291" t="s">
        <v>365</v>
      </c>
      <c r="J291" t="s">
        <v>1761</v>
      </c>
      <c r="K291" t="s">
        <v>13</v>
      </c>
      <c r="L291" s="13" t="s">
        <v>1806</v>
      </c>
      <c r="M291" t="s">
        <v>1306</v>
      </c>
      <c r="N291" s="22" t="s">
        <v>1265</v>
      </c>
      <c r="O291" t="s">
        <v>1265</v>
      </c>
      <c r="P291" t="s">
        <v>1265</v>
      </c>
    </row>
    <row r="292" spans="1:16" x14ac:dyDescent="0.2">
      <c r="A292" t="s">
        <v>1807</v>
      </c>
      <c r="B292">
        <v>13</v>
      </c>
      <c r="C292" t="s">
        <v>26</v>
      </c>
      <c r="D292" t="s">
        <v>398</v>
      </c>
      <c r="E292" t="s">
        <v>1293</v>
      </c>
      <c r="F292">
        <v>33603544</v>
      </c>
      <c r="G292" t="s">
        <v>1208</v>
      </c>
      <c r="H292" s="13">
        <v>0.765482</v>
      </c>
      <c r="I292" t="s">
        <v>365</v>
      </c>
      <c r="J292" t="s">
        <v>1761</v>
      </c>
      <c r="K292" t="s">
        <v>5</v>
      </c>
      <c r="L292" s="13" t="s">
        <v>1799</v>
      </c>
      <c r="M292" t="s">
        <v>1283</v>
      </c>
      <c r="N292" s="22" t="s">
        <v>1265</v>
      </c>
      <c r="O292" t="s">
        <v>1265</v>
      </c>
      <c r="P292" t="s">
        <v>1265</v>
      </c>
    </row>
    <row r="293" spans="1:16" x14ac:dyDescent="0.2">
      <c r="A293" t="s">
        <v>1808</v>
      </c>
      <c r="B293">
        <v>13</v>
      </c>
      <c r="C293" t="s">
        <v>26</v>
      </c>
      <c r="D293" t="s">
        <v>390</v>
      </c>
      <c r="E293" t="s">
        <v>1293</v>
      </c>
      <c r="F293">
        <v>33622899</v>
      </c>
      <c r="G293" t="s">
        <v>1217</v>
      </c>
      <c r="H293" s="13">
        <v>0.765482</v>
      </c>
      <c r="I293" t="s">
        <v>365</v>
      </c>
      <c r="J293" t="s">
        <v>1757</v>
      </c>
      <c r="K293" t="s">
        <v>5</v>
      </c>
      <c r="L293" s="13" t="s">
        <v>1797</v>
      </c>
      <c r="M293" t="s">
        <v>1306</v>
      </c>
      <c r="N293" s="22" t="s">
        <v>1265</v>
      </c>
      <c r="O293" t="s">
        <v>1265</v>
      </c>
      <c r="P293" t="s">
        <v>391</v>
      </c>
    </row>
    <row r="294" spans="1:16" x14ac:dyDescent="0.2">
      <c r="A294" t="s">
        <v>1809</v>
      </c>
      <c r="B294">
        <v>13</v>
      </c>
      <c r="C294" t="s">
        <v>26</v>
      </c>
      <c r="D294" t="s">
        <v>1810</v>
      </c>
      <c r="E294" t="s">
        <v>1293</v>
      </c>
      <c r="F294">
        <v>33598073</v>
      </c>
      <c r="G294" t="s">
        <v>1811</v>
      </c>
      <c r="H294" s="13">
        <v>0.765482</v>
      </c>
      <c r="I294" t="s">
        <v>365</v>
      </c>
      <c r="J294" t="s">
        <v>1757</v>
      </c>
      <c r="K294" t="s">
        <v>1391</v>
      </c>
      <c r="L294" s="13" t="s">
        <v>1391</v>
      </c>
      <c r="M294" t="s">
        <v>1306</v>
      </c>
      <c r="N294" s="22" t="s">
        <v>1265</v>
      </c>
      <c r="O294" t="s">
        <v>1265</v>
      </c>
      <c r="P294" t="s">
        <v>1265</v>
      </c>
    </row>
    <row r="295" spans="1:16" x14ac:dyDescent="0.2">
      <c r="A295" t="s">
        <v>1812</v>
      </c>
      <c r="B295">
        <v>13</v>
      </c>
      <c r="C295" t="s">
        <v>26</v>
      </c>
      <c r="D295" t="s">
        <v>397</v>
      </c>
      <c r="E295" t="s">
        <v>1293</v>
      </c>
      <c r="F295">
        <v>33609675</v>
      </c>
      <c r="G295" t="s">
        <v>1246</v>
      </c>
      <c r="H295" s="13">
        <v>0.765482</v>
      </c>
      <c r="I295" t="s">
        <v>365</v>
      </c>
      <c r="J295" t="s">
        <v>1761</v>
      </c>
      <c r="K295" t="s">
        <v>8</v>
      </c>
      <c r="L295" s="13" t="s">
        <v>1802</v>
      </c>
      <c r="M295" t="s">
        <v>1344</v>
      </c>
      <c r="N295" s="22" t="s">
        <v>1265</v>
      </c>
      <c r="O295" t="s">
        <v>1265</v>
      </c>
      <c r="P295" t="s">
        <v>1265</v>
      </c>
    </row>
    <row r="296" spans="1:16" x14ac:dyDescent="0.2">
      <c r="A296" t="s">
        <v>1813</v>
      </c>
      <c r="B296">
        <v>13</v>
      </c>
      <c r="C296" t="s">
        <v>26</v>
      </c>
      <c r="D296" t="s">
        <v>387</v>
      </c>
      <c r="E296" t="s">
        <v>1293</v>
      </c>
      <c r="F296">
        <v>33635630</v>
      </c>
      <c r="G296" t="s">
        <v>11</v>
      </c>
      <c r="H296" s="13">
        <v>0.765482</v>
      </c>
      <c r="I296" t="s">
        <v>365</v>
      </c>
      <c r="J296" t="s">
        <v>1761</v>
      </c>
      <c r="K296" t="s">
        <v>6</v>
      </c>
      <c r="L296" s="13" t="s">
        <v>1814</v>
      </c>
      <c r="M296" t="s">
        <v>1306</v>
      </c>
      <c r="N296" s="22" t="s">
        <v>1265</v>
      </c>
      <c r="O296" t="s">
        <v>1265</v>
      </c>
      <c r="P296" t="s">
        <v>1265</v>
      </c>
    </row>
    <row r="297" spans="1:16" x14ac:dyDescent="0.2">
      <c r="A297" t="s">
        <v>1815</v>
      </c>
      <c r="B297">
        <v>13</v>
      </c>
      <c r="C297" t="s">
        <v>26</v>
      </c>
      <c r="D297" t="s">
        <v>392</v>
      </c>
      <c r="E297" t="s">
        <v>1293</v>
      </c>
      <c r="F297">
        <v>33618048</v>
      </c>
      <c r="G297" t="s">
        <v>1214</v>
      </c>
      <c r="H297" s="13">
        <v>0.765482</v>
      </c>
      <c r="I297" t="s">
        <v>365</v>
      </c>
      <c r="J297" t="s">
        <v>1761</v>
      </c>
      <c r="K297" t="s">
        <v>6</v>
      </c>
      <c r="L297" s="13" t="s">
        <v>1816</v>
      </c>
      <c r="M297" t="s">
        <v>1306</v>
      </c>
      <c r="N297" s="22" t="s">
        <v>1265</v>
      </c>
      <c r="O297" t="s">
        <v>1265</v>
      </c>
      <c r="P297" t="s">
        <v>1265</v>
      </c>
    </row>
    <row r="298" spans="1:16" x14ac:dyDescent="0.2">
      <c r="A298" t="s">
        <v>1817</v>
      </c>
      <c r="B298">
        <v>13</v>
      </c>
      <c r="C298" t="s">
        <v>26</v>
      </c>
      <c r="D298" t="s">
        <v>389</v>
      </c>
      <c r="E298" t="s">
        <v>1293</v>
      </c>
      <c r="F298">
        <v>33625010</v>
      </c>
      <c r="G298" t="s">
        <v>1203</v>
      </c>
      <c r="H298" s="13">
        <v>0.765482</v>
      </c>
      <c r="I298" t="s">
        <v>365</v>
      </c>
      <c r="J298" t="s">
        <v>1757</v>
      </c>
      <c r="K298" t="s">
        <v>13</v>
      </c>
      <c r="L298" s="13" t="s">
        <v>1797</v>
      </c>
      <c r="M298" t="s">
        <v>1306</v>
      </c>
      <c r="N298" s="22" t="s">
        <v>1265</v>
      </c>
      <c r="O298" t="s">
        <v>1265</v>
      </c>
      <c r="P298" t="s">
        <v>1265</v>
      </c>
    </row>
    <row r="299" spans="1:16" x14ac:dyDescent="0.2">
      <c r="A299" t="s">
        <v>1818</v>
      </c>
      <c r="B299">
        <v>13</v>
      </c>
      <c r="C299" t="s">
        <v>26</v>
      </c>
      <c r="D299" t="s">
        <v>400</v>
      </c>
      <c r="E299" t="s">
        <v>1293</v>
      </c>
      <c r="F299">
        <v>33626509</v>
      </c>
      <c r="G299" t="s">
        <v>1208</v>
      </c>
      <c r="H299" s="13">
        <v>0.76211700000000004</v>
      </c>
      <c r="I299" t="s">
        <v>365</v>
      </c>
      <c r="J299" t="s">
        <v>1280</v>
      </c>
      <c r="K299" t="s">
        <v>6</v>
      </c>
      <c r="L299" s="13" t="s">
        <v>1819</v>
      </c>
      <c r="M299" t="s">
        <v>1306</v>
      </c>
      <c r="N299" s="22" t="s">
        <v>1265</v>
      </c>
      <c r="O299" t="s">
        <v>1265</v>
      </c>
      <c r="P299" t="s">
        <v>1265</v>
      </c>
    </row>
    <row r="300" spans="1:16" x14ac:dyDescent="0.2">
      <c r="A300" t="s">
        <v>1820</v>
      </c>
      <c r="B300">
        <v>13</v>
      </c>
      <c r="C300" t="s">
        <v>26</v>
      </c>
      <c r="D300" t="s">
        <v>401</v>
      </c>
      <c r="E300" t="s">
        <v>1293</v>
      </c>
      <c r="F300">
        <v>33615841</v>
      </c>
      <c r="G300" t="s">
        <v>1226</v>
      </c>
      <c r="H300" s="13">
        <v>0.76209199999999999</v>
      </c>
      <c r="I300" t="s">
        <v>365</v>
      </c>
      <c r="J300" t="s">
        <v>1757</v>
      </c>
      <c r="K300" t="s">
        <v>6</v>
      </c>
      <c r="L300" s="13" t="s">
        <v>1821</v>
      </c>
      <c r="M300" t="s">
        <v>1306</v>
      </c>
      <c r="N300" s="22" t="s">
        <v>1265</v>
      </c>
      <c r="O300" t="s">
        <v>1265</v>
      </c>
      <c r="P300" t="s">
        <v>1265</v>
      </c>
    </row>
    <row r="301" spans="1:16" x14ac:dyDescent="0.2">
      <c r="A301" t="s">
        <v>1822</v>
      </c>
      <c r="B301">
        <v>13</v>
      </c>
      <c r="C301" t="s">
        <v>26</v>
      </c>
      <c r="D301" t="s">
        <v>408</v>
      </c>
      <c r="E301" t="s">
        <v>1293</v>
      </c>
      <c r="F301">
        <v>33602986</v>
      </c>
      <c r="G301" t="s">
        <v>1211</v>
      </c>
      <c r="H301" s="13">
        <v>0.76124999999999998</v>
      </c>
      <c r="I301" t="s">
        <v>365</v>
      </c>
      <c r="J301" t="s">
        <v>1757</v>
      </c>
      <c r="K301" t="s">
        <v>8</v>
      </c>
      <c r="L301" s="13" t="s">
        <v>1823</v>
      </c>
      <c r="M301" t="s">
        <v>1283</v>
      </c>
      <c r="N301" s="22" t="s">
        <v>1265</v>
      </c>
      <c r="O301" t="s">
        <v>1265</v>
      </c>
      <c r="P301" t="s">
        <v>1265</v>
      </c>
    </row>
    <row r="302" spans="1:16" x14ac:dyDescent="0.2">
      <c r="A302" t="s">
        <v>1824</v>
      </c>
      <c r="B302">
        <v>13</v>
      </c>
      <c r="C302" t="s">
        <v>26</v>
      </c>
      <c r="D302" t="s">
        <v>1825</v>
      </c>
      <c r="E302" t="s">
        <v>1293</v>
      </c>
      <c r="F302">
        <v>33598380</v>
      </c>
      <c r="G302" t="s">
        <v>1826</v>
      </c>
      <c r="H302" s="13">
        <v>0.76124999999999998</v>
      </c>
      <c r="I302" t="s">
        <v>365</v>
      </c>
      <c r="J302" t="s">
        <v>1757</v>
      </c>
      <c r="K302" t="s">
        <v>1391</v>
      </c>
      <c r="L302" s="13" t="s">
        <v>1391</v>
      </c>
      <c r="M302" t="s">
        <v>1306</v>
      </c>
      <c r="N302" s="22" t="s">
        <v>1265</v>
      </c>
      <c r="O302" t="s">
        <v>1265</v>
      </c>
      <c r="P302" t="s">
        <v>1265</v>
      </c>
    </row>
    <row r="303" spans="1:16" x14ac:dyDescent="0.2">
      <c r="A303" t="s">
        <v>1827</v>
      </c>
      <c r="B303">
        <v>13</v>
      </c>
      <c r="C303" t="s">
        <v>26</v>
      </c>
      <c r="D303" t="s">
        <v>407</v>
      </c>
      <c r="E303" t="s">
        <v>1293</v>
      </c>
      <c r="F303">
        <v>33603676</v>
      </c>
      <c r="G303" t="s">
        <v>11</v>
      </c>
      <c r="H303" s="13">
        <v>0.76124999999999998</v>
      </c>
      <c r="I303" t="s">
        <v>365</v>
      </c>
      <c r="J303" t="s">
        <v>1757</v>
      </c>
      <c r="K303" t="s">
        <v>5</v>
      </c>
      <c r="L303" s="13" t="s">
        <v>1823</v>
      </c>
      <c r="M303" t="s">
        <v>1283</v>
      </c>
      <c r="N303" s="22" t="s">
        <v>1265</v>
      </c>
      <c r="O303" t="s">
        <v>1265</v>
      </c>
      <c r="P303" t="s">
        <v>1265</v>
      </c>
    </row>
    <row r="304" spans="1:16" x14ac:dyDescent="0.2">
      <c r="A304" t="s">
        <v>1828</v>
      </c>
      <c r="B304">
        <v>13</v>
      </c>
      <c r="C304" t="s">
        <v>26</v>
      </c>
      <c r="D304" t="s">
        <v>403</v>
      </c>
      <c r="E304" t="s">
        <v>1293</v>
      </c>
      <c r="F304">
        <v>33634855</v>
      </c>
      <c r="G304" t="s">
        <v>1208</v>
      </c>
      <c r="H304" s="13">
        <v>0.76124999999999998</v>
      </c>
      <c r="I304" t="s">
        <v>365</v>
      </c>
      <c r="J304" t="s">
        <v>1761</v>
      </c>
      <c r="K304" t="s">
        <v>5</v>
      </c>
      <c r="L304" s="13" t="s">
        <v>1829</v>
      </c>
      <c r="M304" t="s">
        <v>1306</v>
      </c>
      <c r="N304" s="22" t="s">
        <v>1265</v>
      </c>
      <c r="O304" t="s">
        <v>1265</v>
      </c>
      <c r="P304" t="s">
        <v>1265</v>
      </c>
    </row>
    <row r="305" spans="1:16" x14ac:dyDescent="0.2">
      <c r="A305" t="s">
        <v>1830</v>
      </c>
      <c r="B305">
        <v>13</v>
      </c>
      <c r="C305" t="s">
        <v>26</v>
      </c>
      <c r="D305" t="s">
        <v>402</v>
      </c>
      <c r="E305" t="s">
        <v>1293</v>
      </c>
      <c r="F305">
        <v>33635336</v>
      </c>
      <c r="G305" t="s">
        <v>1245</v>
      </c>
      <c r="H305" s="13">
        <v>0.76124999999999998</v>
      </c>
      <c r="I305" t="s">
        <v>365</v>
      </c>
      <c r="J305" t="s">
        <v>1761</v>
      </c>
      <c r="K305" t="s">
        <v>6</v>
      </c>
      <c r="L305" s="13" t="s">
        <v>1831</v>
      </c>
      <c r="M305" t="s">
        <v>1306</v>
      </c>
      <c r="N305" s="22" t="s">
        <v>1265</v>
      </c>
      <c r="O305" t="s">
        <v>1265</v>
      </c>
      <c r="P305" t="s">
        <v>1265</v>
      </c>
    </row>
    <row r="306" spans="1:16" x14ac:dyDescent="0.2">
      <c r="A306" t="s">
        <v>1832</v>
      </c>
      <c r="B306">
        <v>13</v>
      </c>
      <c r="C306" t="s">
        <v>26</v>
      </c>
      <c r="D306" t="s">
        <v>405</v>
      </c>
      <c r="E306" t="s">
        <v>1293</v>
      </c>
      <c r="F306">
        <v>33623806</v>
      </c>
      <c r="G306" t="s">
        <v>11</v>
      </c>
      <c r="H306" s="13">
        <v>0.76124999999999998</v>
      </c>
      <c r="I306" t="s">
        <v>365</v>
      </c>
      <c r="J306" t="s">
        <v>1757</v>
      </c>
      <c r="K306" t="s">
        <v>5</v>
      </c>
      <c r="L306" s="13" t="s">
        <v>1823</v>
      </c>
      <c r="M306" t="s">
        <v>1306</v>
      </c>
      <c r="N306" s="22" t="s">
        <v>1265</v>
      </c>
      <c r="O306" t="s">
        <v>1265</v>
      </c>
      <c r="P306" t="s">
        <v>1265</v>
      </c>
    </row>
    <row r="307" spans="1:16" x14ac:dyDescent="0.2">
      <c r="A307" t="s">
        <v>1833</v>
      </c>
      <c r="B307">
        <v>13</v>
      </c>
      <c r="C307" t="s">
        <v>26</v>
      </c>
      <c r="D307" t="s">
        <v>410</v>
      </c>
      <c r="E307" t="s">
        <v>1293</v>
      </c>
      <c r="F307">
        <v>33594515</v>
      </c>
      <c r="G307" t="s">
        <v>1211</v>
      </c>
      <c r="H307" s="13">
        <v>0.76124999999999998</v>
      </c>
      <c r="I307" t="s">
        <v>365</v>
      </c>
      <c r="J307" t="s">
        <v>1757</v>
      </c>
      <c r="K307" t="s">
        <v>8</v>
      </c>
      <c r="L307" s="13" t="s">
        <v>1834</v>
      </c>
      <c r="M307" t="s">
        <v>1283</v>
      </c>
      <c r="N307" s="22" t="s">
        <v>1265</v>
      </c>
      <c r="O307" t="s">
        <v>1265</v>
      </c>
      <c r="P307" t="s">
        <v>1265</v>
      </c>
    </row>
    <row r="308" spans="1:16" x14ac:dyDescent="0.2">
      <c r="A308" t="s">
        <v>1835</v>
      </c>
      <c r="B308">
        <v>13</v>
      </c>
      <c r="C308" t="s">
        <v>26</v>
      </c>
      <c r="D308" t="s">
        <v>406</v>
      </c>
      <c r="E308" t="s">
        <v>1293</v>
      </c>
      <c r="F308">
        <v>33623204</v>
      </c>
      <c r="G308" t="s">
        <v>1211</v>
      </c>
      <c r="H308" s="13">
        <v>0.76124999999999998</v>
      </c>
      <c r="I308" t="s">
        <v>365</v>
      </c>
      <c r="J308" t="s">
        <v>1757</v>
      </c>
      <c r="K308" t="s">
        <v>8</v>
      </c>
      <c r="L308" s="13" t="s">
        <v>1823</v>
      </c>
      <c r="M308" t="s">
        <v>1306</v>
      </c>
      <c r="N308" s="22" t="s">
        <v>1265</v>
      </c>
      <c r="O308" t="s">
        <v>1265</v>
      </c>
      <c r="P308" t="s">
        <v>1265</v>
      </c>
    </row>
    <row r="309" spans="1:16" x14ac:dyDescent="0.2">
      <c r="A309" t="s">
        <v>1836</v>
      </c>
      <c r="B309">
        <v>13</v>
      </c>
      <c r="C309" t="s">
        <v>26</v>
      </c>
      <c r="D309" t="s">
        <v>404</v>
      </c>
      <c r="E309" t="s">
        <v>1293</v>
      </c>
      <c r="F309">
        <v>33624579</v>
      </c>
      <c r="G309" t="s">
        <v>1211</v>
      </c>
      <c r="H309" s="13">
        <v>0.76124999999999998</v>
      </c>
      <c r="I309" t="s">
        <v>365</v>
      </c>
      <c r="J309" t="s">
        <v>1757</v>
      </c>
      <c r="K309" t="s">
        <v>8</v>
      </c>
      <c r="L309" s="13" t="s">
        <v>1823</v>
      </c>
      <c r="M309" t="s">
        <v>1306</v>
      </c>
      <c r="N309" s="22" t="s">
        <v>1265</v>
      </c>
      <c r="O309" t="s">
        <v>1265</v>
      </c>
      <c r="P309" t="s">
        <v>1265</v>
      </c>
    </row>
    <row r="310" spans="1:16" x14ac:dyDescent="0.2">
      <c r="A310" t="s">
        <v>1837</v>
      </c>
      <c r="B310">
        <v>13</v>
      </c>
      <c r="C310" t="s">
        <v>26</v>
      </c>
      <c r="D310" t="s">
        <v>409</v>
      </c>
      <c r="E310" t="s">
        <v>1293</v>
      </c>
      <c r="F310">
        <v>33598563</v>
      </c>
      <c r="G310" t="s">
        <v>1203</v>
      </c>
      <c r="H310" s="13">
        <v>0.76124999999999998</v>
      </c>
      <c r="I310" t="s">
        <v>365</v>
      </c>
      <c r="J310" t="s">
        <v>1761</v>
      </c>
      <c r="K310" t="s">
        <v>8</v>
      </c>
      <c r="L310" s="13" t="s">
        <v>1834</v>
      </c>
      <c r="M310" t="s">
        <v>1306</v>
      </c>
      <c r="N310" s="22" t="s">
        <v>1265</v>
      </c>
      <c r="O310" t="s">
        <v>1265</v>
      </c>
      <c r="P310" t="s">
        <v>1265</v>
      </c>
    </row>
    <row r="311" spans="1:16" x14ac:dyDescent="0.2">
      <c r="A311" t="s">
        <v>1838</v>
      </c>
      <c r="B311">
        <v>13</v>
      </c>
      <c r="C311" t="s">
        <v>26</v>
      </c>
      <c r="D311" t="s">
        <v>1839</v>
      </c>
      <c r="E311" t="s">
        <v>1293</v>
      </c>
      <c r="F311">
        <v>33631666</v>
      </c>
      <c r="G311" t="s">
        <v>1840</v>
      </c>
      <c r="H311" s="13">
        <v>0.75874200000000003</v>
      </c>
      <c r="I311" t="s">
        <v>365</v>
      </c>
      <c r="J311" t="s">
        <v>1761</v>
      </c>
      <c r="K311" t="s">
        <v>1391</v>
      </c>
      <c r="L311" s="13" t="s">
        <v>1391</v>
      </c>
      <c r="M311" t="s">
        <v>1306</v>
      </c>
      <c r="N311" s="22" t="s">
        <v>1265</v>
      </c>
      <c r="O311" t="s">
        <v>1265</v>
      </c>
      <c r="P311" t="s">
        <v>1265</v>
      </c>
    </row>
    <row r="312" spans="1:16" x14ac:dyDescent="0.2">
      <c r="A312" t="s">
        <v>1841</v>
      </c>
      <c r="B312">
        <v>13</v>
      </c>
      <c r="C312" t="s">
        <v>26</v>
      </c>
      <c r="D312" t="s">
        <v>411</v>
      </c>
      <c r="E312" t="s">
        <v>1293</v>
      </c>
      <c r="F312">
        <v>33631695</v>
      </c>
      <c r="G312" t="s">
        <v>1203</v>
      </c>
      <c r="H312" s="13">
        <v>0.75874200000000003</v>
      </c>
      <c r="I312" t="s">
        <v>365</v>
      </c>
      <c r="J312" t="s">
        <v>1757</v>
      </c>
      <c r="K312" t="s">
        <v>13</v>
      </c>
      <c r="L312" s="13" t="s">
        <v>1842</v>
      </c>
      <c r="M312" t="s">
        <v>1306</v>
      </c>
      <c r="N312" s="22" t="s">
        <v>1265</v>
      </c>
      <c r="O312" t="s">
        <v>1265</v>
      </c>
      <c r="P312" t="s">
        <v>1265</v>
      </c>
    </row>
    <row r="313" spans="1:16" x14ac:dyDescent="0.2">
      <c r="A313" t="s">
        <v>1843</v>
      </c>
      <c r="B313">
        <v>13</v>
      </c>
      <c r="C313" t="s">
        <v>26</v>
      </c>
      <c r="D313" t="s">
        <v>1844</v>
      </c>
      <c r="E313" t="s">
        <v>1293</v>
      </c>
      <c r="F313">
        <v>33610919</v>
      </c>
      <c r="G313" t="s">
        <v>1845</v>
      </c>
      <c r="H313" s="13">
        <v>0.75538099999999997</v>
      </c>
      <c r="I313" t="s">
        <v>1265</v>
      </c>
      <c r="J313" t="s">
        <v>1312</v>
      </c>
      <c r="K313" t="s">
        <v>1846</v>
      </c>
      <c r="L313" s="13" t="s">
        <v>1847</v>
      </c>
      <c r="M313" t="s">
        <v>1344</v>
      </c>
      <c r="N313" s="22" t="s">
        <v>1265</v>
      </c>
      <c r="O313" t="s">
        <v>1265</v>
      </c>
      <c r="P313" t="s">
        <v>1265</v>
      </c>
    </row>
    <row r="314" spans="1:16" x14ac:dyDescent="0.2">
      <c r="A314" t="s">
        <v>1848</v>
      </c>
      <c r="B314">
        <v>13</v>
      </c>
      <c r="C314" t="s">
        <v>26</v>
      </c>
      <c r="D314" t="s">
        <v>412</v>
      </c>
      <c r="E314" t="s">
        <v>1293</v>
      </c>
      <c r="F314">
        <v>33629519</v>
      </c>
      <c r="G314" t="s">
        <v>1208</v>
      </c>
      <c r="H314" s="13">
        <v>0.75449999999999995</v>
      </c>
      <c r="I314" t="s">
        <v>365</v>
      </c>
      <c r="J314" t="s">
        <v>1757</v>
      </c>
      <c r="K314" t="s">
        <v>6</v>
      </c>
      <c r="L314" s="13" t="s">
        <v>1849</v>
      </c>
      <c r="M314" t="s">
        <v>1306</v>
      </c>
      <c r="N314" s="22" t="s">
        <v>1265</v>
      </c>
      <c r="O314" t="s">
        <v>1265</v>
      </c>
      <c r="P314" t="s">
        <v>1265</v>
      </c>
    </row>
    <row r="315" spans="1:16" x14ac:dyDescent="0.2">
      <c r="A315" t="s">
        <v>1850</v>
      </c>
      <c r="B315">
        <v>13</v>
      </c>
      <c r="C315" t="s">
        <v>26</v>
      </c>
      <c r="D315" t="s">
        <v>1851</v>
      </c>
      <c r="E315" t="s">
        <v>1293</v>
      </c>
      <c r="F315">
        <v>33603814</v>
      </c>
      <c r="G315" t="s">
        <v>1846</v>
      </c>
      <c r="H315" s="13">
        <v>0.74441500000000005</v>
      </c>
      <c r="I315" t="s">
        <v>1265</v>
      </c>
      <c r="J315" t="s">
        <v>1852</v>
      </c>
      <c r="K315" t="s">
        <v>1391</v>
      </c>
      <c r="L315" s="13" t="s">
        <v>1391</v>
      </c>
      <c r="M315" t="s">
        <v>1283</v>
      </c>
      <c r="N315" s="22" t="s">
        <v>1265</v>
      </c>
      <c r="O315" t="s">
        <v>1265</v>
      </c>
      <c r="P315" t="s">
        <v>1265</v>
      </c>
    </row>
    <row r="316" spans="1:16" x14ac:dyDescent="0.2">
      <c r="A316" t="s">
        <v>1853</v>
      </c>
      <c r="B316">
        <v>13</v>
      </c>
      <c r="C316" t="s">
        <v>26</v>
      </c>
      <c r="D316" t="s">
        <v>425</v>
      </c>
      <c r="E316" t="s">
        <v>1293</v>
      </c>
      <c r="F316">
        <v>33605362</v>
      </c>
      <c r="G316" t="s">
        <v>1211</v>
      </c>
      <c r="H316" s="13">
        <v>0.74042600000000003</v>
      </c>
      <c r="I316" t="s">
        <v>365</v>
      </c>
      <c r="J316" t="s">
        <v>1504</v>
      </c>
      <c r="K316" t="s">
        <v>13</v>
      </c>
      <c r="L316" s="13" t="s">
        <v>1854</v>
      </c>
      <c r="M316" t="s">
        <v>1283</v>
      </c>
      <c r="N316" s="22" t="s">
        <v>1265</v>
      </c>
      <c r="O316" t="s">
        <v>1265</v>
      </c>
      <c r="P316" t="s">
        <v>1265</v>
      </c>
    </row>
    <row r="317" spans="1:16" x14ac:dyDescent="0.2">
      <c r="A317" t="s">
        <v>1855</v>
      </c>
      <c r="B317">
        <v>13</v>
      </c>
      <c r="C317" t="s">
        <v>26</v>
      </c>
      <c r="D317" t="s">
        <v>419</v>
      </c>
      <c r="E317" t="s">
        <v>1293</v>
      </c>
      <c r="F317">
        <v>33649029</v>
      </c>
      <c r="G317" t="s">
        <v>1203</v>
      </c>
      <c r="H317" s="13">
        <v>0.73979300000000003</v>
      </c>
      <c r="I317" t="s">
        <v>365</v>
      </c>
      <c r="J317" t="s">
        <v>1856</v>
      </c>
      <c r="K317" t="s">
        <v>13</v>
      </c>
      <c r="L317" s="13" t="s">
        <v>1857</v>
      </c>
      <c r="M317" t="s">
        <v>1306</v>
      </c>
      <c r="N317" s="22" t="s">
        <v>1265</v>
      </c>
      <c r="O317" t="s">
        <v>1265</v>
      </c>
      <c r="P317" t="s">
        <v>1265</v>
      </c>
    </row>
    <row r="318" spans="1:16" x14ac:dyDescent="0.2">
      <c r="A318" t="s">
        <v>1858</v>
      </c>
      <c r="B318">
        <v>13</v>
      </c>
      <c r="C318" t="s">
        <v>26</v>
      </c>
      <c r="D318" t="s">
        <v>421</v>
      </c>
      <c r="E318" t="s">
        <v>1293</v>
      </c>
      <c r="F318">
        <v>33648544</v>
      </c>
      <c r="G318" t="s">
        <v>1246</v>
      </c>
      <c r="H318" s="13">
        <v>0.73979300000000003</v>
      </c>
      <c r="I318" t="s">
        <v>365</v>
      </c>
      <c r="J318" t="s">
        <v>1495</v>
      </c>
      <c r="K318" t="s">
        <v>8</v>
      </c>
      <c r="L318" s="13" t="s">
        <v>1857</v>
      </c>
      <c r="M318" t="s">
        <v>1306</v>
      </c>
      <c r="N318" s="22" t="s">
        <v>1265</v>
      </c>
      <c r="O318" t="s">
        <v>1265</v>
      </c>
      <c r="P318" t="s">
        <v>1265</v>
      </c>
    </row>
    <row r="319" spans="1:16" x14ac:dyDescent="0.2">
      <c r="A319" t="s">
        <v>1859</v>
      </c>
      <c r="B319">
        <v>13</v>
      </c>
      <c r="C319" t="s">
        <v>26</v>
      </c>
      <c r="D319" t="s">
        <v>417</v>
      </c>
      <c r="E319" t="s">
        <v>1293</v>
      </c>
      <c r="F319">
        <v>33649457</v>
      </c>
      <c r="G319" t="s">
        <v>1208</v>
      </c>
      <c r="H319" s="13">
        <v>0.73979300000000003</v>
      </c>
      <c r="I319" t="s">
        <v>365</v>
      </c>
      <c r="J319" t="s">
        <v>1856</v>
      </c>
      <c r="K319" t="s">
        <v>6</v>
      </c>
      <c r="L319" s="13" t="s">
        <v>1860</v>
      </c>
      <c r="M319" t="s">
        <v>1306</v>
      </c>
      <c r="N319" s="22" t="s">
        <v>1265</v>
      </c>
      <c r="O319" t="s">
        <v>1265</v>
      </c>
      <c r="P319" t="s">
        <v>1265</v>
      </c>
    </row>
    <row r="320" spans="1:16" x14ac:dyDescent="0.2">
      <c r="A320" t="s">
        <v>1861</v>
      </c>
      <c r="B320">
        <v>13</v>
      </c>
      <c r="C320" t="s">
        <v>26</v>
      </c>
      <c r="D320" t="s">
        <v>422</v>
      </c>
      <c r="E320" t="s">
        <v>1293</v>
      </c>
      <c r="F320">
        <v>33647529</v>
      </c>
      <c r="G320" t="s">
        <v>1217</v>
      </c>
      <c r="H320" s="13">
        <v>0.73979300000000003</v>
      </c>
      <c r="I320" t="s">
        <v>365</v>
      </c>
      <c r="J320" t="s">
        <v>1495</v>
      </c>
      <c r="K320" t="s">
        <v>13</v>
      </c>
      <c r="L320" s="13" t="s">
        <v>1862</v>
      </c>
      <c r="M320" t="s">
        <v>1306</v>
      </c>
      <c r="N320" s="22" t="s">
        <v>1265</v>
      </c>
      <c r="O320" t="s">
        <v>1265</v>
      </c>
      <c r="P320" t="s">
        <v>1265</v>
      </c>
    </row>
    <row r="321" spans="1:16" x14ac:dyDescent="0.2">
      <c r="A321" t="s">
        <v>1863</v>
      </c>
      <c r="B321">
        <v>13</v>
      </c>
      <c r="C321" t="s">
        <v>26</v>
      </c>
      <c r="D321" t="s">
        <v>416</v>
      </c>
      <c r="E321" t="s">
        <v>1293</v>
      </c>
      <c r="F321">
        <v>33650463</v>
      </c>
      <c r="G321" t="s">
        <v>1203</v>
      </c>
      <c r="H321" s="13">
        <v>0.73979300000000003</v>
      </c>
      <c r="I321" t="s">
        <v>365</v>
      </c>
      <c r="J321" t="s">
        <v>1495</v>
      </c>
      <c r="K321" t="s">
        <v>8</v>
      </c>
      <c r="L321" s="13" t="s">
        <v>1857</v>
      </c>
      <c r="M321" t="s">
        <v>1306</v>
      </c>
      <c r="N321" s="22" t="s">
        <v>1265</v>
      </c>
      <c r="O321" t="s">
        <v>1265</v>
      </c>
      <c r="P321" t="s">
        <v>1265</v>
      </c>
    </row>
    <row r="322" spans="1:16" x14ac:dyDescent="0.2">
      <c r="A322" t="s">
        <v>1864</v>
      </c>
      <c r="B322">
        <v>13</v>
      </c>
      <c r="C322" t="s">
        <v>26</v>
      </c>
      <c r="D322" t="s">
        <v>423</v>
      </c>
      <c r="E322" t="s">
        <v>1293</v>
      </c>
      <c r="F322">
        <v>33647406</v>
      </c>
      <c r="G322" t="s">
        <v>1214</v>
      </c>
      <c r="H322" s="13">
        <v>0.73979300000000003</v>
      </c>
      <c r="I322" t="s">
        <v>365</v>
      </c>
      <c r="J322" t="s">
        <v>1495</v>
      </c>
      <c r="K322" t="s">
        <v>6</v>
      </c>
      <c r="L322" s="13" t="s">
        <v>1857</v>
      </c>
      <c r="M322" t="s">
        <v>1306</v>
      </c>
      <c r="N322" s="22" t="s">
        <v>1265</v>
      </c>
      <c r="O322" t="s">
        <v>1265</v>
      </c>
      <c r="P322" t="s">
        <v>1265</v>
      </c>
    </row>
    <row r="323" spans="1:16" x14ac:dyDescent="0.2">
      <c r="A323" t="s">
        <v>1865</v>
      </c>
      <c r="B323">
        <v>13</v>
      </c>
      <c r="C323" t="s">
        <v>26</v>
      </c>
      <c r="D323" t="s">
        <v>415</v>
      </c>
      <c r="E323" t="s">
        <v>1293</v>
      </c>
      <c r="F323">
        <v>33651637</v>
      </c>
      <c r="G323" t="s">
        <v>1203</v>
      </c>
      <c r="H323" s="13">
        <v>0.73979300000000003</v>
      </c>
      <c r="I323" t="s">
        <v>365</v>
      </c>
      <c r="J323" t="s">
        <v>1495</v>
      </c>
      <c r="K323" t="s">
        <v>8</v>
      </c>
      <c r="L323" s="13" t="s">
        <v>1857</v>
      </c>
      <c r="M323" t="s">
        <v>1306</v>
      </c>
      <c r="N323" s="22" t="s">
        <v>1265</v>
      </c>
      <c r="O323" t="s">
        <v>1265</v>
      </c>
      <c r="P323" t="s">
        <v>1265</v>
      </c>
    </row>
    <row r="324" spans="1:16" x14ac:dyDescent="0.2">
      <c r="A324" t="s">
        <v>1866</v>
      </c>
      <c r="B324">
        <v>13</v>
      </c>
      <c r="C324" t="s">
        <v>26</v>
      </c>
      <c r="D324" t="s">
        <v>1867</v>
      </c>
      <c r="E324" t="s">
        <v>1293</v>
      </c>
      <c r="F324">
        <v>33654439</v>
      </c>
      <c r="G324" t="s">
        <v>1868</v>
      </c>
      <c r="H324" s="13">
        <v>0.73979300000000003</v>
      </c>
      <c r="I324" t="s">
        <v>365</v>
      </c>
      <c r="J324" t="s">
        <v>1856</v>
      </c>
      <c r="K324" t="s">
        <v>1391</v>
      </c>
      <c r="L324" s="13" t="s">
        <v>1391</v>
      </c>
      <c r="M324" t="s">
        <v>1306</v>
      </c>
      <c r="N324" s="22" t="s">
        <v>1265</v>
      </c>
      <c r="O324" t="s">
        <v>1265</v>
      </c>
      <c r="P324" t="s">
        <v>1265</v>
      </c>
    </row>
    <row r="325" spans="1:16" x14ac:dyDescent="0.2">
      <c r="A325" t="s">
        <v>1869</v>
      </c>
      <c r="B325">
        <v>13</v>
      </c>
      <c r="C325" t="s">
        <v>26</v>
      </c>
      <c r="D325" t="s">
        <v>424</v>
      </c>
      <c r="E325" t="s">
        <v>1293</v>
      </c>
      <c r="F325">
        <v>33646892</v>
      </c>
      <c r="G325" t="s">
        <v>1211</v>
      </c>
      <c r="H325" s="13">
        <v>0.73979300000000003</v>
      </c>
      <c r="I325" t="s">
        <v>365</v>
      </c>
      <c r="J325" t="s">
        <v>1856</v>
      </c>
      <c r="K325" t="s">
        <v>8</v>
      </c>
      <c r="L325" s="13" t="s">
        <v>1870</v>
      </c>
      <c r="M325" t="s">
        <v>1306</v>
      </c>
      <c r="N325" s="22" t="s">
        <v>1265</v>
      </c>
      <c r="O325" t="s">
        <v>1265</v>
      </c>
      <c r="P325" t="s">
        <v>1265</v>
      </c>
    </row>
    <row r="326" spans="1:16" x14ac:dyDescent="0.2">
      <c r="A326" t="s">
        <v>1871</v>
      </c>
      <c r="B326">
        <v>13</v>
      </c>
      <c r="C326" t="s">
        <v>26</v>
      </c>
      <c r="D326" t="s">
        <v>1872</v>
      </c>
      <c r="E326" t="s">
        <v>1293</v>
      </c>
      <c r="F326">
        <v>33646586</v>
      </c>
      <c r="G326" t="s">
        <v>1214</v>
      </c>
      <c r="H326" s="13">
        <v>0.73979300000000003</v>
      </c>
      <c r="I326" t="s">
        <v>365</v>
      </c>
      <c r="J326" t="s">
        <v>1495</v>
      </c>
      <c r="K326" t="s">
        <v>6</v>
      </c>
      <c r="L326" s="13" t="s">
        <v>1873</v>
      </c>
      <c r="M326" t="s">
        <v>1306</v>
      </c>
      <c r="N326" s="22" t="s">
        <v>1265</v>
      </c>
      <c r="O326" t="s">
        <v>1265</v>
      </c>
      <c r="P326" t="s">
        <v>1265</v>
      </c>
    </row>
    <row r="327" spans="1:16" x14ac:dyDescent="0.2">
      <c r="A327" t="s">
        <v>1874</v>
      </c>
      <c r="B327">
        <v>13</v>
      </c>
      <c r="C327" t="s">
        <v>26</v>
      </c>
      <c r="D327" t="s">
        <v>413</v>
      </c>
      <c r="E327" t="s">
        <v>1293</v>
      </c>
      <c r="F327">
        <v>33655419</v>
      </c>
      <c r="G327" t="s">
        <v>1208</v>
      </c>
      <c r="H327" s="13">
        <v>0.73979300000000003</v>
      </c>
      <c r="I327" t="s">
        <v>365</v>
      </c>
      <c r="J327" t="s">
        <v>1856</v>
      </c>
      <c r="K327" t="s">
        <v>6</v>
      </c>
      <c r="L327" s="13" t="s">
        <v>1857</v>
      </c>
      <c r="M327" t="s">
        <v>1306</v>
      </c>
      <c r="N327" s="22" t="s">
        <v>1265</v>
      </c>
      <c r="O327" t="s">
        <v>1265</v>
      </c>
      <c r="P327" t="s">
        <v>1265</v>
      </c>
    </row>
    <row r="328" spans="1:16" x14ac:dyDescent="0.2">
      <c r="A328" t="s">
        <v>1875</v>
      </c>
      <c r="B328">
        <v>13</v>
      </c>
      <c r="C328" t="s">
        <v>26</v>
      </c>
      <c r="D328" t="s">
        <v>414</v>
      </c>
      <c r="E328" t="s">
        <v>1293</v>
      </c>
      <c r="F328">
        <v>33655082</v>
      </c>
      <c r="G328" t="s">
        <v>1211</v>
      </c>
      <c r="H328" s="13">
        <v>0.73979300000000003</v>
      </c>
      <c r="I328" t="s">
        <v>365</v>
      </c>
      <c r="J328" t="s">
        <v>1495</v>
      </c>
      <c r="K328" t="s">
        <v>13</v>
      </c>
      <c r="L328" s="13" t="s">
        <v>1857</v>
      </c>
      <c r="M328" t="s">
        <v>1306</v>
      </c>
      <c r="N328" s="22" t="s">
        <v>1265</v>
      </c>
      <c r="O328" t="s">
        <v>1265</v>
      </c>
      <c r="P328" t="s">
        <v>1265</v>
      </c>
    </row>
    <row r="329" spans="1:16" x14ac:dyDescent="0.2">
      <c r="A329" t="s">
        <v>1876</v>
      </c>
      <c r="B329">
        <v>13</v>
      </c>
      <c r="C329" t="s">
        <v>26</v>
      </c>
      <c r="D329" t="s">
        <v>420</v>
      </c>
      <c r="E329" t="s">
        <v>1293</v>
      </c>
      <c r="F329">
        <v>33648630</v>
      </c>
      <c r="G329" t="s">
        <v>1208</v>
      </c>
      <c r="H329" s="13">
        <v>0.73979300000000003</v>
      </c>
      <c r="I329" t="s">
        <v>365</v>
      </c>
      <c r="J329" t="s">
        <v>1856</v>
      </c>
      <c r="K329" t="s">
        <v>6</v>
      </c>
      <c r="L329" s="13" t="s">
        <v>1857</v>
      </c>
      <c r="M329" t="s">
        <v>1306</v>
      </c>
      <c r="N329" s="22" t="s">
        <v>1265</v>
      </c>
      <c r="O329" t="s">
        <v>1265</v>
      </c>
      <c r="P329" t="s">
        <v>1265</v>
      </c>
    </row>
    <row r="330" spans="1:16" x14ac:dyDescent="0.2">
      <c r="A330" t="s">
        <v>1877</v>
      </c>
      <c r="B330">
        <v>13</v>
      </c>
      <c r="C330" t="s">
        <v>26</v>
      </c>
      <c r="D330" t="s">
        <v>418</v>
      </c>
      <c r="E330" t="s">
        <v>1293</v>
      </c>
      <c r="F330">
        <v>33649229</v>
      </c>
      <c r="G330" t="s">
        <v>1203</v>
      </c>
      <c r="H330" s="13">
        <v>0.73979300000000003</v>
      </c>
      <c r="I330" t="s">
        <v>365</v>
      </c>
      <c r="J330" t="s">
        <v>1495</v>
      </c>
      <c r="K330" t="s">
        <v>8</v>
      </c>
      <c r="L330" s="13" t="s">
        <v>1860</v>
      </c>
      <c r="M330" t="s">
        <v>1306</v>
      </c>
      <c r="N330" s="22" t="s">
        <v>1265</v>
      </c>
      <c r="O330" t="s">
        <v>1265</v>
      </c>
      <c r="P330" t="s">
        <v>1265</v>
      </c>
    </row>
    <row r="331" spans="1:16" x14ac:dyDescent="0.2">
      <c r="A331" t="s">
        <v>1878</v>
      </c>
      <c r="B331">
        <v>13</v>
      </c>
      <c r="C331" t="s">
        <v>26</v>
      </c>
      <c r="D331" t="s">
        <v>1879</v>
      </c>
      <c r="E331" t="s">
        <v>1293</v>
      </c>
      <c r="F331">
        <v>33654264</v>
      </c>
      <c r="G331" t="s">
        <v>1880</v>
      </c>
      <c r="H331" s="13">
        <v>0.73979300000000003</v>
      </c>
      <c r="I331" t="s">
        <v>365</v>
      </c>
      <c r="J331" t="s">
        <v>1856</v>
      </c>
      <c r="K331" t="s">
        <v>1881</v>
      </c>
      <c r="L331" s="13" t="s">
        <v>1882</v>
      </c>
      <c r="M331" t="s">
        <v>1306</v>
      </c>
      <c r="N331" s="22" t="s">
        <v>1265</v>
      </c>
      <c r="O331" t="s">
        <v>1265</v>
      </c>
      <c r="P331" t="s">
        <v>1265</v>
      </c>
    </row>
    <row r="332" spans="1:16" x14ac:dyDescent="0.2">
      <c r="A332" t="s">
        <v>1883</v>
      </c>
      <c r="B332">
        <v>13</v>
      </c>
      <c r="C332" t="s">
        <v>26</v>
      </c>
      <c r="D332" t="s">
        <v>426</v>
      </c>
      <c r="E332" t="s">
        <v>1293</v>
      </c>
      <c r="F332">
        <v>33605702</v>
      </c>
      <c r="G332" t="s">
        <v>1214</v>
      </c>
      <c r="H332" s="13">
        <v>0.73968199999999995</v>
      </c>
      <c r="I332" t="s">
        <v>365</v>
      </c>
      <c r="J332" t="s">
        <v>1499</v>
      </c>
      <c r="K332" t="s">
        <v>13</v>
      </c>
      <c r="L332" s="13" t="s">
        <v>1884</v>
      </c>
      <c r="M332" t="s">
        <v>1283</v>
      </c>
      <c r="N332" s="22" t="s">
        <v>1265</v>
      </c>
      <c r="O332" t="s">
        <v>1265</v>
      </c>
      <c r="P332" t="s">
        <v>1265</v>
      </c>
    </row>
    <row r="333" spans="1:16" x14ac:dyDescent="0.2">
      <c r="A333" t="s">
        <v>1885</v>
      </c>
      <c r="B333">
        <v>13</v>
      </c>
      <c r="C333" t="s">
        <v>26</v>
      </c>
      <c r="D333" t="s">
        <v>1886</v>
      </c>
      <c r="E333" t="s">
        <v>1293</v>
      </c>
      <c r="F333">
        <v>33680234</v>
      </c>
      <c r="G333" t="s">
        <v>1887</v>
      </c>
      <c r="H333" s="13">
        <v>0.73566699999999996</v>
      </c>
      <c r="I333" t="s">
        <v>365</v>
      </c>
      <c r="J333" t="s">
        <v>1856</v>
      </c>
      <c r="K333" t="s">
        <v>1846</v>
      </c>
      <c r="L333" s="13" t="s">
        <v>1888</v>
      </c>
      <c r="M333" t="s">
        <v>1306</v>
      </c>
      <c r="N333" s="22" t="s">
        <v>1265</v>
      </c>
      <c r="O333" t="s">
        <v>1265</v>
      </c>
      <c r="P333" t="s">
        <v>1265</v>
      </c>
    </row>
    <row r="334" spans="1:16" x14ac:dyDescent="0.2">
      <c r="A334" t="s">
        <v>1889</v>
      </c>
      <c r="B334">
        <v>13</v>
      </c>
      <c r="C334" t="s">
        <v>26</v>
      </c>
      <c r="D334" t="s">
        <v>427</v>
      </c>
      <c r="E334" t="s">
        <v>1293</v>
      </c>
      <c r="F334">
        <v>33690326</v>
      </c>
      <c r="G334" t="s">
        <v>1214</v>
      </c>
      <c r="H334" s="13">
        <v>0.73566699999999996</v>
      </c>
      <c r="I334" t="s">
        <v>365</v>
      </c>
      <c r="J334" t="s">
        <v>1495</v>
      </c>
      <c r="K334" t="s">
        <v>6</v>
      </c>
      <c r="L334" s="13" t="s">
        <v>1890</v>
      </c>
      <c r="M334" t="s">
        <v>1306</v>
      </c>
      <c r="N334" s="22" t="s">
        <v>1265</v>
      </c>
      <c r="O334" t="s">
        <v>1265</v>
      </c>
      <c r="P334" t="s">
        <v>1265</v>
      </c>
    </row>
    <row r="335" spans="1:16" x14ac:dyDescent="0.2">
      <c r="A335" t="s">
        <v>1891</v>
      </c>
      <c r="B335">
        <v>13</v>
      </c>
      <c r="C335" t="s">
        <v>26</v>
      </c>
      <c r="D335" t="s">
        <v>435</v>
      </c>
      <c r="E335" t="s">
        <v>1293</v>
      </c>
      <c r="F335">
        <v>33653477</v>
      </c>
      <c r="G335" t="s">
        <v>11</v>
      </c>
      <c r="H335" s="13">
        <v>0.73566699999999996</v>
      </c>
      <c r="I335" t="s">
        <v>365</v>
      </c>
      <c r="J335" t="s">
        <v>1856</v>
      </c>
      <c r="K335" t="s">
        <v>5</v>
      </c>
      <c r="L335" s="13" t="s">
        <v>1892</v>
      </c>
      <c r="M335" t="s">
        <v>1306</v>
      </c>
      <c r="N335" s="22" t="s">
        <v>1265</v>
      </c>
      <c r="O335" t="s">
        <v>1265</v>
      </c>
      <c r="P335" t="s">
        <v>1265</v>
      </c>
    </row>
    <row r="336" spans="1:16" x14ac:dyDescent="0.2">
      <c r="A336" t="s">
        <v>1893</v>
      </c>
      <c r="B336">
        <v>13</v>
      </c>
      <c r="C336" t="s">
        <v>26</v>
      </c>
      <c r="D336" t="s">
        <v>429</v>
      </c>
      <c r="E336" t="s">
        <v>1293</v>
      </c>
      <c r="F336">
        <v>33684754</v>
      </c>
      <c r="G336" t="s">
        <v>1211</v>
      </c>
      <c r="H336" s="13">
        <v>0.73566699999999996</v>
      </c>
      <c r="I336" t="s">
        <v>365</v>
      </c>
      <c r="J336" t="s">
        <v>1495</v>
      </c>
      <c r="K336" t="s">
        <v>13</v>
      </c>
      <c r="L336" s="13" t="s">
        <v>1890</v>
      </c>
      <c r="M336" t="s">
        <v>1306</v>
      </c>
      <c r="N336" s="22" t="s">
        <v>1265</v>
      </c>
      <c r="O336" t="s">
        <v>1265</v>
      </c>
      <c r="P336" t="s">
        <v>1265</v>
      </c>
    </row>
    <row r="337" spans="1:16" x14ac:dyDescent="0.2">
      <c r="A337" t="s">
        <v>1894</v>
      </c>
      <c r="B337">
        <v>13</v>
      </c>
      <c r="C337" t="s">
        <v>26</v>
      </c>
      <c r="D337" t="s">
        <v>434</v>
      </c>
      <c r="E337" t="s">
        <v>1293</v>
      </c>
      <c r="F337">
        <v>33657801</v>
      </c>
      <c r="G337" t="s">
        <v>1211</v>
      </c>
      <c r="H337" s="13">
        <v>0.73566699999999996</v>
      </c>
      <c r="I337" t="s">
        <v>365</v>
      </c>
      <c r="J337" t="s">
        <v>1495</v>
      </c>
      <c r="K337" t="s">
        <v>13</v>
      </c>
      <c r="L337" s="13" t="s">
        <v>1895</v>
      </c>
      <c r="M337" t="s">
        <v>1306</v>
      </c>
      <c r="N337" s="22" t="s">
        <v>1265</v>
      </c>
      <c r="O337" t="s">
        <v>1265</v>
      </c>
      <c r="P337" t="s">
        <v>1265</v>
      </c>
    </row>
    <row r="338" spans="1:16" x14ac:dyDescent="0.2">
      <c r="A338" t="s">
        <v>1896</v>
      </c>
      <c r="B338">
        <v>13</v>
      </c>
      <c r="C338" t="s">
        <v>26</v>
      </c>
      <c r="D338" t="s">
        <v>433</v>
      </c>
      <c r="E338" t="s">
        <v>1293</v>
      </c>
      <c r="F338">
        <v>33663849</v>
      </c>
      <c r="G338" t="s">
        <v>1294</v>
      </c>
      <c r="H338" s="13">
        <v>0.73566699999999996</v>
      </c>
      <c r="I338" t="s">
        <v>365</v>
      </c>
      <c r="J338" t="s">
        <v>1856</v>
      </c>
      <c r="K338" t="s">
        <v>13</v>
      </c>
      <c r="L338" s="13" t="s">
        <v>1897</v>
      </c>
      <c r="M338" t="s">
        <v>1306</v>
      </c>
      <c r="N338" s="22" t="s">
        <v>1265</v>
      </c>
      <c r="O338" t="s">
        <v>1265</v>
      </c>
      <c r="P338" t="s">
        <v>1265</v>
      </c>
    </row>
    <row r="339" spans="1:16" x14ac:dyDescent="0.2">
      <c r="A339" t="s">
        <v>1898</v>
      </c>
      <c r="B339">
        <v>13</v>
      </c>
      <c r="C339" t="s">
        <v>26</v>
      </c>
      <c r="D339" t="s">
        <v>428</v>
      </c>
      <c r="E339" t="s">
        <v>1293</v>
      </c>
      <c r="F339">
        <v>33689436</v>
      </c>
      <c r="G339" t="s">
        <v>1217</v>
      </c>
      <c r="H339" s="13">
        <v>0.73566699999999996</v>
      </c>
      <c r="I339" t="s">
        <v>365</v>
      </c>
      <c r="J339" t="s">
        <v>1856</v>
      </c>
      <c r="K339" t="s">
        <v>5</v>
      </c>
      <c r="L339" s="13" t="s">
        <v>1895</v>
      </c>
      <c r="M339" t="s">
        <v>1306</v>
      </c>
      <c r="N339" s="22" t="s">
        <v>1265</v>
      </c>
      <c r="O339" t="s">
        <v>1265</v>
      </c>
      <c r="P339" t="s">
        <v>1265</v>
      </c>
    </row>
    <row r="340" spans="1:16" x14ac:dyDescent="0.2">
      <c r="A340" t="s">
        <v>1899</v>
      </c>
      <c r="B340">
        <v>13</v>
      </c>
      <c r="C340" t="s">
        <v>26</v>
      </c>
      <c r="D340" t="s">
        <v>430</v>
      </c>
      <c r="E340" t="s">
        <v>1293</v>
      </c>
      <c r="F340">
        <v>33684509</v>
      </c>
      <c r="G340" t="s">
        <v>1214</v>
      </c>
      <c r="H340" s="13">
        <v>0.73566699999999996</v>
      </c>
      <c r="I340" t="s">
        <v>365</v>
      </c>
      <c r="J340" t="s">
        <v>1495</v>
      </c>
      <c r="K340" t="s">
        <v>6</v>
      </c>
      <c r="L340" s="13" t="s">
        <v>1890</v>
      </c>
      <c r="M340" t="s">
        <v>1306</v>
      </c>
      <c r="N340" s="22" t="s">
        <v>1265</v>
      </c>
      <c r="O340" t="s">
        <v>1265</v>
      </c>
      <c r="P340" t="s">
        <v>1265</v>
      </c>
    </row>
    <row r="341" spans="1:16" x14ac:dyDescent="0.2">
      <c r="A341" t="s">
        <v>1900</v>
      </c>
      <c r="B341">
        <v>13</v>
      </c>
      <c r="C341" t="s">
        <v>26</v>
      </c>
      <c r="D341" t="s">
        <v>431</v>
      </c>
      <c r="E341" t="s">
        <v>1293</v>
      </c>
      <c r="F341">
        <v>33680929</v>
      </c>
      <c r="G341" t="s">
        <v>1214</v>
      </c>
      <c r="H341" s="13">
        <v>0.73566699999999996</v>
      </c>
      <c r="I341" t="s">
        <v>365</v>
      </c>
      <c r="J341" t="s">
        <v>1856</v>
      </c>
      <c r="K341" t="s">
        <v>13</v>
      </c>
      <c r="L341" s="13" t="s">
        <v>1897</v>
      </c>
      <c r="M341" t="s">
        <v>1306</v>
      </c>
      <c r="N341" s="22" t="s">
        <v>1265</v>
      </c>
      <c r="O341" t="s">
        <v>1265</v>
      </c>
      <c r="P341" t="s">
        <v>1265</v>
      </c>
    </row>
    <row r="342" spans="1:16" x14ac:dyDescent="0.2">
      <c r="A342" t="s">
        <v>1901</v>
      </c>
      <c r="B342">
        <v>13</v>
      </c>
      <c r="C342" t="s">
        <v>26</v>
      </c>
      <c r="D342" t="s">
        <v>432</v>
      </c>
      <c r="E342" t="s">
        <v>1293</v>
      </c>
      <c r="F342">
        <v>33677966</v>
      </c>
      <c r="G342" t="s">
        <v>11</v>
      </c>
      <c r="H342" s="13">
        <v>0.73566699999999996</v>
      </c>
      <c r="I342" t="s">
        <v>365</v>
      </c>
      <c r="J342" t="s">
        <v>1495</v>
      </c>
      <c r="K342" t="s">
        <v>6</v>
      </c>
      <c r="L342" s="13" t="s">
        <v>1897</v>
      </c>
      <c r="M342" t="s">
        <v>1306</v>
      </c>
      <c r="N342" s="22" t="s">
        <v>1265</v>
      </c>
      <c r="O342" t="s">
        <v>1265</v>
      </c>
      <c r="P342" t="s">
        <v>1265</v>
      </c>
    </row>
    <row r="343" spans="1:16" x14ac:dyDescent="0.2">
      <c r="A343" t="s">
        <v>1902</v>
      </c>
      <c r="B343">
        <v>13</v>
      </c>
      <c r="C343" t="s">
        <v>26</v>
      </c>
      <c r="D343" t="s">
        <v>436</v>
      </c>
      <c r="E343" t="s">
        <v>1293</v>
      </c>
      <c r="F343">
        <v>33669583</v>
      </c>
      <c r="G343" t="s">
        <v>1208</v>
      </c>
      <c r="H343" s="13">
        <v>0.73155199999999998</v>
      </c>
      <c r="I343" t="s">
        <v>365</v>
      </c>
      <c r="J343" t="s">
        <v>1856</v>
      </c>
      <c r="K343" t="s">
        <v>6</v>
      </c>
      <c r="L343" s="13" t="s">
        <v>1895</v>
      </c>
      <c r="M343" t="s">
        <v>1306</v>
      </c>
      <c r="N343" s="22" t="s">
        <v>1265</v>
      </c>
      <c r="O343" t="s">
        <v>1265</v>
      </c>
      <c r="P343" t="s">
        <v>1265</v>
      </c>
    </row>
    <row r="344" spans="1:16" x14ac:dyDescent="0.2">
      <c r="A344" t="s">
        <v>1903</v>
      </c>
      <c r="B344">
        <v>13</v>
      </c>
      <c r="C344" t="s">
        <v>26</v>
      </c>
      <c r="D344" t="s">
        <v>1904</v>
      </c>
      <c r="E344" t="s">
        <v>1293</v>
      </c>
      <c r="F344">
        <v>33654816</v>
      </c>
      <c r="G344" t="s">
        <v>1905</v>
      </c>
      <c r="H344" s="13">
        <v>0.72197500000000003</v>
      </c>
      <c r="I344" t="s">
        <v>365</v>
      </c>
      <c r="J344" t="s">
        <v>1856</v>
      </c>
      <c r="K344" t="s">
        <v>1391</v>
      </c>
      <c r="L344" s="13" t="s">
        <v>1391</v>
      </c>
      <c r="M344" t="s">
        <v>1306</v>
      </c>
      <c r="N344" s="22" t="s">
        <v>1265</v>
      </c>
      <c r="O344" t="s">
        <v>1265</v>
      </c>
      <c r="P344" t="s">
        <v>1265</v>
      </c>
    </row>
    <row r="345" spans="1:16" x14ac:dyDescent="0.2">
      <c r="A345" t="s">
        <v>1906</v>
      </c>
      <c r="B345">
        <v>13</v>
      </c>
      <c r="C345" t="s">
        <v>26</v>
      </c>
      <c r="D345" t="s">
        <v>437</v>
      </c>
      <c r="E345" t="s">
        <v>1293</v>
      </c>
      <c r="F345">
        <v>33537387</v>
      </c>
      <c r="G345" t="s">
        <v>11</v>
      </c>
      <c r="H345" s="13">
        <v>0.71463299999999996</v>
      </c>
      <c r="I345" t="s">
        <v>365</v>
      </c>
      <c r="J345" t="s">
        <v>1335</v>
      </c>
      <c r="K345" t="s">
        <v>6</v>
      </c>
      <c r="L345" s="13" t="s">
        <v>1555</v>
      </c>
      <c r="M345" t="s">
        <v>1263</v>
      </c>
      <c r="N345" s="22" t="s">
        <v>367</v>
      </c>
      <c r="O345" t="s">
        <v>1759</v>
      </c>
      <c r="P345" t="s">
        <v>1907</v>
      </c>
    </row>
    <row r="346" spans="1:16" x14ac:dyDescent="0.2">
      <c r="A346" t="s">
        <v>1908</v>
      </c>
      <c r="B346">
        <v>13</v>
      </c>
      <c r="C346" t="s">
        <v>26</v>
      </c>
      <c r="D346" t="s">
        <v>439</v>
      </c>
      <c r="E346" t="s">
        <v>1293</v>
      </c>
      <c r="F346">
        <v>33626530</v>
      </c>
      <c r="G346" t="s">
        <v>1203</v>
      </c>
      <c r="H346" s="13">
        <v>0.706874</v>
      </c>
      <c r="I346" t="s">
        <v>365</v>
      </c>
      <c r="J346" t="s">
        <v>1768</v>
      </c>
      <c r="K346" t="s">
        <v>8</v>
      </c>
      <c r="L346" s="13" t="s">
        <v>1909</v>
      </c>
      <c r="M346" t="s">
        <v>1306</v>
      </c>
      <c r="N346" s="22" t="s">
        <v>1265</v>
      </c>
      <c r="O346" t="s">
        <v>1265</v>
      </c>
      <c r="P346" t="s">
        <v>1265</v>
      </c>
    </row>
    <row r="347" spans="1:16" x14ac:dyDescent="0.2">
      <c r="A347" t="s">
        <v>1910</v>
      </c>
      <c r="B347">
        <v>13</v>
      </c>
      <c r="C347" t="s">
        <v>26</v>
      </c>
      <c r="D347" t="s">
        <v>438</v>
      </c>
      <c r="E347" t="s">
        <v>1293</v>
      </c>
      <c r="F347">
        <v>33633599</v>
      </c>
      <c r="G347" t="s">
        <v>1245</v>
      </c>
      <c r="H347" s="13">
        <v>0.706874</v>
      </c>
      <c r="I347" t="s">
        <v>365</v>
      </c>
      <c r="J347" t="s">
        <v>1280</v>
      </c>
      <c r="K347" t="s">
        <v>8</v>
      </c>
      <c r="L347" s="13" t="s">
        <v>1911</v>
      </c>
      <c r="M347" t="s">
        <v>1306</v>
      </c>
      <c r="N347" s="22" t="s">
        <v>1265</v>
      </c>
      <c r="O347" t="s">
        <v>1265</v>
      </c>
      <c r="P347" t="s">
        <v>1265</v>
      </c>
    </row>
    <row r="348" spans="1:16" x14ac:dyDescent="0.2">
      <c r="A348" t="s">
        <v>1912</v>
      </c>
      <c r="B348">
        <v>13</v>
      </c>
      <c r="C348" t="s">
        <v>26</v>
      </c>
      <c r="D348" t="s">
        <v>440</v>
      </c>
      <c r="E348" t="s">
        <v>1293</v>
      </c>
      <c r="F348">
        <v>33510115</v>
      </c>
      <c r="G348" t="s">
        <v>1203</v>
      </c>
      <c r="H348" s="13">
        <v>0.69846900000000001</v>
      </c>
      <c r="I348" t="s">
        <v>365</v>
      </c>
      <c r="J348" t="s">
        <v>1308</v>
      </c>
      <c r="K348" t="s">
        <v>8</v>
      </c>
      <c r="L348" s="13" t="s">
        <v>1913</v>
      </c>
      <c r="M348" t="s">
        <v>1306</v>
      </c>
      <c r="N348" s="22" t="s">
        <v>1265</v>
      </c>
      <c r="O348" t="s">
        <v>1265</v>
      </c>
      <c r="P348" t="s">
        <v>1265</v>
      </c>
    </row>
    <row r="349" spans="1:16" x14ac:dyDescent="0.2">
      <c r="A349" t="s">
        <v>1914</v>
      </c>
      <c r="B349">
        <v>13</v>
      </c>
      <c r="C349" t="s">
        <v>26</v>
      </c>
      <c r="D349" t="s">
        <v>1915</v>
      </c>
      <c r="E349" t="s">
        <v>1293</v>
      </c>
      <c r="F349">
        <v>33540689</v>
      </c>
      <c r="G349" t="s">
        <v>1916</v>
      </c>
      <c r="H349" s="13">
        <v>0.69336799999999998</v>
      </c>
      <c r="I349" t="s">
        <v>1265</v>
      </c>
      <c r="J349" t="s">
        <v>1495</v>
      </c>
      <c r="K349" t="s">
        <v>1846</v>
      </c>
      <c r="L349" s="13" t="s">
        <v>1917</v>
      </c>
      <c r="M349" t="s">
        <v>1263</v>
      </c>
      <c r="N349" s="22" t="s">
        <v>1265</v>
      </c>
      <c r="O349" t="s">
        <v>1265</v>
      </c>
      <c r="P349" t="s">
        <v>1265</v>
      </c>
    </row>
    <row r="350" spans="1:16" x14ac:dyDescent="0.2">
      <c r="A350" t="s">
        <v>1918</v>
      </c>
      <c r="B350">
        <v>13</v>
      </c>
      <c r="C350" t="s">
        <v>26</v>
      </c>
      <c r="D350" t="s">
        <v>441</v>
      </c>
      <c r="E350" t="s">
        <v>1293</v>
      </c>
      <c r="F350">
        <v>33682405</v>
      </c>
      <c r="G350" t="s">
        <v>11</v>
      </c>
      <c r="H350" s="13">
        <v>0.676257</v>
      </c>
      <c r="I350" t="s">
        <v>365</v>
      </c>
      <c r="J350" t="s">
        <v>1504</v>
      </c>
      <c r="K350" t="s">
        <v>6</v>
      </c>
      <c r="L350" s="13" t="s">
        <v>1919</v>
      </c>
      <c r="M350" t="s">
        <v>1318</v>
      </c>
      <c r="N350" s="22" t="s">
        <v>1265</v>
      </c>
      <c r="O350" t="s">
        <v>1265</v>
      </c>
      <c r="P350" t="s">
        <v>1907</v>
      </c>
    </row>
    <row r="351" spans="1:16" x14ac:dyDescent="0.2">
      <c r="A351" t="s">
        <v>1920</v>
      </c>
      <c r="B351">
        <v>13</v>
      </c>
      <c r="C351" t="s">
        <v>26</v>
      </c>
      <c r="D351" t="s">
        <v>1921</v>
      </c>
      <c r="E351" t="s">
        <v>1293</v>
      </c>
      <c r="F351">
        <v>33523296</v>
      </c>
      <c r="G351" t="s">
        <v>1922</v>
      </c>
      <c r="H351" s="13">
        <v>0.64479200000000003</v>
      </c>
      <c r="I351" t="s">
        <v>365</v>
      </c>
      <c r="J351" t="s">
        <v>1310</v>
      </c>
      <c r="K351" t="s">
        <v>1391</v>
      </c>
      <c r="L351" s="13" t="s">
        <v>1391</v>
      </c>
      <c r="M351" t="s">
        <v>1344</v>
      </c>
      <c r="N351" s="22" t="s">
        <v>1265</v>
      </c>
      <c r="O351" t="s">
        <v>1265</v>
      </c>
      <c r="P351" t="s">
        <v>1265</v>
      </c>
    </row>
    <row r="352" spans="1:16" x14ac:dyDescent="0.2">
      <c r="A352" t="s">
        <v>1923</v>
      </c>
      <c r="B352">
        <v>13</v>
      </c>
      <c r="C352" t="s">
        <v>26</v>
      </c>
      <c r="D352" t="s">
        <v>442</v>
      </c>
      <c r="E352" t="s">
        <v>1293</v>
      </c>
      <c r="F352">
        <v>33592681</v>
      </c>
      <c r="G352" t="s">
        <v>1245</v>
      </c>
      <c r="H352" s="13">
        <v>0.64310599999999996</v>
      </c>
      <c r="I352" t="s">
        <v>365</v>
      </c>
      <c r="J352" t="s">
        <v>1924</v>
      </c>
      <c r="K352" t="s">
        <v>6</v>
      </c>
      <c r="L352" s="13" t="s">
        <v>1925</v>
      </c>
      <c r="M352" t="s">
        <v>1291</v>
      </c>
      <c r="N352" s="22" t="s">
        <v>367</v>
      </c>
      <c r="O352" t="s">
        <v>1759</v>
      </c>
      <c r="P352" t="s">
        <v>1265</v>
      </c>
    </row>
    <row r="353" spans="1:16" x14ac:dyDescent="0.2">
      <c r="A353" t="s">
        <v>1926</v>
      </c>
      <c r="B353">
        <v>13</v>
      </c>
      <c r="C353" t="s">
        <v>26</v>
      </c>
      <c r="D353" t="s">
        <v>443</v>
      </c>
      <c r="E353" t="s">
        <v>1293</v>
      </c>
      <c r="F353">
        <v>33590787</v>
      </c>
      <c r="G353" t="s">
        <v>1245</v>
      </c>
      <c r="H353" s="13">
        <v>0.63378599999999996</v>
      </c>
      <c r="I353" t="s">
        <v>365</v>
      </c>
      <c r="J353" t="s">
        <v>1927</v>
      </c>
      <c r="K353" t="s">
        <v>8</v>
      </c>
      <c r="L353" s="13" t="s">
        <v>1928</v>
      </c>
      <c r="M353" t="s">
        <v>1263</v>
      </c>
      <c r="N353" s="22" t="s">
        <v>367</v>
      </c>
      <c r="O353" t="s">
        <v>1759</v>
      </c>
      <c r="P353" t="s">
        <v>1265</v>
      </c>
    </row>
    <row r="354" spans="1:16" x14ac:dyDescent="0.2">
      <c r="A354" t="s">
        <v>1929</v>
      </c>
      <c r="B354">
        <v>13</v>
      </c>
      <c r="C354" t="s">
        <v>26</v>
      </c>
      <c r="D354" t="s">
        <v>1930</v>
      </c>
      <c r="E354" t="s">
        <v>1293</v>
      </c>
      <c r="F354">
        <v>33665421</v>
      </c>
      <c r="G354" t="s">
        <v>1931</v>
      </c>
      <c r="H354" s="13">
        <v>0.61478600000000005</v>
      </c>
      <c r="I354" t="s">
        <v>365</v>
      </c>
      <c r="J354" t="s">
        <v>1932</v>
      </c>
      <c r="K354" t="s">
        <v>1391</v>
      </c>
      <c r="L354" s="13" t="s">
        <v>1391</v>
      </c>
      <c r="M354" t="s">
        <v>1306</v>
      </c>
      <c r="N354" s="22" t="s">
        <v>1265</v>
      </c>
      <c r="O354" t="s">
        <v>1265</v>
      </c>
      <c r="P354" t="s">
        <v>1265</v>
      </c>
    </row>
    <row r="355" spans="1:16" x14ac:dyDescent="0.2">
      <c r="A355" t="s">
        <v>1933</v>
      </c>
      <c r="B355">
        <v>13</v>
      </c>
      <c r="C355" t="s">
        <v>26</v>
      </c>
      <c r="D355" t="s">
        <v>445</v>
      </c>
      <c r="E355" t="s">
        <v>1293</v>
      </c>
      <c r="F355">
        <v>33645009</v>
      </c>
      <c r="G355" t="s">
        <v>1203</v>
      </c>
      <c r="H355" s="13">
        <v>0.60660899999999995</v>
      </c>
      <c r="I355" t="s">
        <v>365</v>
      </c>
      <c r="J355" t="s">
        <v>1934</v>
      </c>
      <c r="K355" t="s">
        <v>13</v>
      </c>
      <c r="L355" s="13" t="s">
        <v>1935</v>
      </c>
      <c r="M355" t="s">
        <v>1306</v>
      </c>
      <c r="N355" s="22" t="s">
        <v>1265</v>
      </c>
      <c r="O355" t="s">
        <v>1265</v>
      </c>
      <c r="P355" t="s">
        <v>1265</v>
      </c>
    </row>
    <row r="356" spans="1:16" x14ac:dyDescent="0.2">
      <c r="A356" t="s">
        <v>1936</v>
      </c>
      <c r="B356">
        <v>13</v>
      </c>
      <c r="C356" t="s">
        <v>26</v>
      </c>
      <c r="D356" t="s">
        <v>444</v>
      </c>
      <c r="E356" t="s">
        <v>1293</v>
      </c>
      <c r="F356">
        <v>33647491</v>
      </c>
      <c r="G356" t="s">
        <v>1203</v>
      </c>
      <c r="H356" s="13">
        <v>0.60660899999999995</v>
      </c>
      <c r="I356" t="s">
        <v>365</v>
      </c>
      <c r="J356" t="s">
        <v>1934</v>
      </c>
      <c r="K356" t="s">
        <v>13</v>
      </c>
      <c r="L356" s="13" t="s">
        <v>1937</v>
      </c>
      <c r="M356" t="s">
        <v>1306</v>
      </c>
      <c r="N356" s="22" t="s">
        <v>1265</v>
      </c>
      <c r="O356" t="s">
        <v>1265</v>
      </c>
      <c r="P356" t="s">
        <v>1265</v>
      </c>
    </row>
    <row r="357" spans="1:16" x14ac:dyDescent="0.2">
      <c r="A357" t="s">
        <v>1938</v>
      </c>
      <c r="B357">
        <v>13</v>
      </c>
      <c r="C357" t="s">
        <v>26</v>
      </c>
      <c r="D357" t="s">
        <v>446</v>
      </c>
      <c r="E357" t="s">
        <v>1293</v>
      </c>
      <c r="F357">
        <v>33638352</v>
      </c>
      <c r="G357" t="s">
        <v>1203</v>
      </c>
      <c r="H357" s="13">
        <v>0.60660899999999995</v>
      </c>
      <c r="I357" t="s">
        <v>365</v>
      </c>
      <c r="J357" t="s">
        <v>1939</v>
      </c>
      <c r="K357" t="s">
        <v>8</v>
      </c>
      <c r="L357" s="13" t="s">
        <v>1940</v>
      </c>
      <c r="M357" t="s">
        <v>1306</v>
      </c>
      <c r="N357" s="22" t="s">
        <v>1265</v>
      </c>
      <c r="O357" t="s">
        <v>1265</v>
      </c>
      <c r="P357" t="s">
        <v>1265</v>
      </c>
    </row>
    <row r="358" spans="1:16" x14ac:dyDescent="0.2">
      <c r="A358" t="s">
        <v>1941</v>
      </c>
      <c r="B358">
        <v>13</v>
      </c>
      <c r="C358" t="s">
        <v>26</v>
      </c>
      <c r="D358" t="s">
        <v>1942</v>
      </c>
      <c r="E358" t="s">
        <v>1293</v>
      </c>
      <c r="F358">
        <v>33544172</v>
      </c>
      <c r="G358" t="s">
        <v>1943</v>
      </c>
      <c r="H358" s="13">
        <v>0.59071799999999997</v>
      </c>
      <c r="I358" t="s">
        <v>365</v>
      </c>
      <c r="J358" t="s">
        <v>1310</v>
      </c>
      <c r="K358" t="s">
        <v>1391</v>
      </c>
      <c r="L358" s="13" t="s">
        <v>1391</v>
      </c>
      <c r="M358" t="s">
        <v>1263</v>
      </c>
      <c r="N358" s="22" t="s">
        <v>367</v>
      </c>
      <c r="O358" t="s">
        <v>1759</v>
      </c>
      <c r="P358" t="s">
        <v>1265</v>
      </c>
    </row>
    <row r="359" spans="1:16" x14ac:dyDescent="0.2">
      <c r="A359" t="s">
        <v>1944</v>
      </c>
      <c r="B359">
        <v>13</v>
      </c>
      <c r="C359" t="s">
        <v>26</v>
      </c>
      <c r="D359" t="s">
        <v>449</v>
      </c>
      <c r="E359" t="s">
        <v>1293</v>
      </c>
      <c r="F359">
        <v>33557224</v>
      </c>
      <c r="G359" t="s">
        <v>1245</v>
      </c>
      <c r="H359" s="13">
        <v>0.58618000000000003</v>
      </c>
      <c r="I359" t="s">
        <v>365</v>
      </c>
      <c r="J359" t="s">
        <v>1495</v>
      </c>
      <c r="K359" t="s">
        <v>6</v>
      </c>
      <c r="L359" s="13" t="s">
        <v>1945</v>
      </c>
      <c r="M359" t="s">
        <v>1263</v>
      </c>
      <c r="N359" s="22" t="s">
        <v>367</v>
      </c>
      <c r="O359" t="s">
        <v>1759</v>
      </c>
      <c r="P359" t="s">
        <v>1265</v>
      </c>
    </row>
    <row r="360" spans="1:16" x14ac:dyDescent="0.2">
      <c r="A360" t="s">
        <v>1946</v>
      </c>
      <c r="B360">
        <v>13</v>
      </c>
      <c r="C360" t="s">
        <v>26</v>
      </c>
      <c r="D360" t="s">
        <v>447</v>
      </c>
      <c r="E360" t="s">
        <v>1293</v>
      </c>
      <c r="F360">
        <v>33565686</v>
      </c>
      <c r="G360" t="s">
        <v>1246</v>
      </c>
      <c r="H360" s="13">
        <v>0.58618000000000003</v>
      </c>
      <c r="I360" t="s">
        <v>365</v>
      </c>
      <c r="J360" t="s">
        <v>1856</v>
      </c>
      <c r="K360" t="s">
        <v>6</v>
      </c>
      <c r="L360" s="13" t="s">
        <v>1947</v>
      </c>
      <c r="M360" t="s">
        <v>1263</v>
      </c>
      <c r="N360" s="22" t="s">
        <v>367</v>
      </c>
      <c r="O360" t="s">
        <v>1759</v>
      </c>
      <c r="P360" t="s">
        <v>1265</v>
      </c>
    </row>
    <row r="361" spans="1:16" x14ac:dyDescent="0.2">
      <c r="A361" t="s">
        <v>1948</v>
      </c>
      <c r="B361">
        <v>13</v>
      </c>
      <c r="C361" t="s">
        <v>26</v>
      </c>
      <c r="D361" t="s">
        <v>452</v>
      </c>
      <c r="E361" t="s">
        <v>1293</v>
      </c>
      <c r="F361">
        <v>33554297</v>
      </c>
      <c r="G361" t="s">
        <v>11</v>
      </c>
      <c r="H361" s="13">
        <v>0.58618000000000003</v>
      </c>
      <c r="I361" t="s">
        <v>365</v>
      </c>
      <c r="J361" t="s">
        <v>1856</v>
      </c>
      <c r="K361" t="s">
        <v>5</v>
      </c>
      <c r="L361" s="13" t="s">
        <v>1949</v>
      </c>
      <c r="M361" t="s">
        <v>1263</v>
      </c>
      <c r="N361" s="22" t="s">
        <v>367</v>
      </c>
      <c r="O361" t="s">
        <v>1759</v>
      </c>
      <c r="P361" t="s">
        <v>1265</v>
      </c>
    </row>
    <row r="362" spans="1:16" x14ac:dyDescent="0.2">
      <c r="A362" t="s">
        <v>1950</v>
      </c>
      <c r="B362">
        <v>13</v>
      </c>
      <c r="C362" t="s">
        <v>26</v>
      </c>
      <c r="D362" t="s">
        <v>448</v>
      </c>
      <c r="E362" t="s">
        <v>1293</v>
      </c>
      <c r="F362">
        <v>33557607</v>
      </c>
      <c r="G362" t="s">
        <v>1203</v>
      </c>
      <c r="H362" s="13">
        <v>0.58618000000000003</v>
      </c>
      <c r="I362" t="s">
        <v>365</v>
      </c>
      <c r="J362" t="s">
        <v>1856</v>
      </c>
      <c r="K362" t="s">
        <v>13</v>
      </c>
      <c r="L362" s="13" t="s">
        <v>1949</v>
      </c>
      <c r="M362" t="s">
        <v>1263</v>
      </c>
      <c r="N362" s="22" t="s">
        <v>367</v>
      </c>
      <c r="O362" t="s">
        <v>1759</v>
      </c>
      <c r="P362" t="s">
        <v>1265</v>
      </c>
    </row>
    <row r="363" spans="1:16" x14ac:dyDescent="0.2">
      <c r="A363" t="s">
        <v>1951</v>
      </c>
      <c r="B363">
        <v>13</v>
      </c>
      <c r="C363" t="s">
        <v>26</v>
      </c>
      <c r="D363" t="s">
        <v>450</v>
      </c>
      <c r="E363" t="s">
        <v>1293</v>
      </c>
      <c r="F363">
        <v>33556717</v>
      </c>
      <c r="G363" t="s">
        <v>1226</v>
      </c>
      <c r="H363" s="13">
        <v>0.58618000000000003</v>
      </c>
      <c r="I363" t="s">
        <v>365</v>
      </c>
      <c r="J363" t="s">
        <v>1495</v>
      </c>
      <c r="K363" t="s">
        <v>13</v>
      </c>
      <c r="L363" s="13" t="s">
        <v>1949</v>
      </c>
      <c r="M363" t="s">
        <v>1263</v>
      </c>
      <c r="N363" s="22" t="s">
        <v>367</v>
      </c>
      <c r="O363" t="s">
        <v>1759</v>
      </c>
      <c r="P363" t="s">
        <v>1265</v>
      </c>
    </row>
    <row r="364" spans="1:16" x14ac:dyDescent="0.2">
      <c r="A364" t="s">
        <v>1952</v>
      </c>
      <c r="B364">
        <v>13</v>
      </c>
      <c r="C364" t="s">
        <v>26</v>
      </c>
      <c r="D364" t="s">
        <v>453</v>
      </c>
      <c r="E364" t="s">
        <v>1293</v>
      </c>
      <c r="F364">
        <v>33551308</v>
      </c>
      <c r="G364" t="s">
        <v>11</v>
      </c>
      <c r="H364" s="13">
        <v>0.58618000000000003</v>
      </c>
      <c r="I364" t="s">
        <v>365</v>
      </c>
      <c r="J364" t="s">
        <v>1495</v>
      </c>
      <c r="K364" t="s">
        <v>6</v>
      </c>
      <c r="L364" s="13" t="s">
        <v>1949</v>
      </c>
      <c r="M364" t="s">
        <v>1263</v>
      </c>
      <c r="N364" s="22" t="s">
        <v>367</v>
      </c>
      <c r="O364" t="s">
        <v>1759</v>
      </c>
      <c r="P364" t="s">
        <v>1265</v>
      </c>
    </row>
    <row r="365" spans="1:16" x14ac:dyDescent="0.2">
      <c r="A365" t="s">
        <v>1953</v>
      </c>
      <c r="B365">
        <v>13</v>
      </c>
      <c r="C365" t="s">
        <v>26</v>
      </c>
      <c r="D365" t="s">
        <v>451</v>
      </c>
      <c r="E365" t="s">
        <v>1293</v>
      </c>
      <c r="F365">
        <v>33555872</v>
      </c>
      <c r="G365" t="s">
        <v>1203</v>
      </c>
      <c r="H365" s="13">
        <v>0.58618000000000003</v>
      </c>
      <c r="I365" t="s">
        <v>365</v>
      </c>
      <c r="J365" t="s">
        <v>1856</v>
      </c>
      <c r="K365" t="s">
        <v>13</v>
      </c>
      <c r="L365" s="13" t="s">
        <v>1945</v>
      </c>
      <c r="M365" t="s">
        <v>1263</v>
      </c>
      <c r="N365" s="22" t="s">
        <v>367</v>
      </c>
      <c r="O365" t="s">
        <v>1759</v>
      </c>
      <c r="P365" t="s">
        <v>1265</v>
      </c>
    </row>
    <row r="366" spans="1:16" x14ac:dyDescent="0.2">
      <c r="A366" t="s">
        <v>1954</v>
      </c>
      <c r="B366">
        <v>13</v>
      </c>
      <c r="C366" t="s">
        <v>26</v>
      </c>
      <c r="D366" t="s">
        <v>1955</v>
      </c>
      <c r="E366" t="s">
        <v>1293</v>
      </c>
      <c r="F366">
        <v>33556169</v>
      </c>
      <c r="G366" t="s">
        <v>1956</v>
      </c>
      <c r="H366" s="13">
        <v>0.58607500000000001</v>
      </c>
      <c r="I366" t="s">
        <v>365</v>
      </c>
      <c r="J366" t="s">
        <v>1856</v>
      </c>
      <c r="K366" t="s">
        <v>1391</v>
      </c>
      <c r="L366" s="13" t="s">
        <v>1391</v>
      </c>
      <c r="M366" t="s">
        <v>1263</v>
      </c>
      <c r="N366" s="22" t="s">
        <v>367</v>
      </c>
      <c r="O366" t="s">
        <v>1759</v>
      </c>
      <c r="P366" t="s">
        <v>1265</v>
      </c>
    </row>
    <row r="367" spans="1:16" x14ac:dyDescent="0.2">
      <c r="A367" t="s">
        <v>1957</v>
      </c>
      <c r="B367">
        <v>13</v>
      </c>
      <c r="C367" t="s">
        <v>26</v>
      </c>
      <c r="D367" t="s">
        <v>1958</v>
      </c>
      <c r="E367" t="s">
        <v>1293</v>
      </c>
      <c r="F367">
        <v>33562792</v>
      </c>
      <c r="G367" t="s">
        <v>1846</v>
      </c>
      <c r="H367" s="13">
        <v>0.58327399999999996</v>
      </c>
      <c r="I367" t="s">
        <v>1265</v>
      </c>
      <c r="J367" t="s">
        <v>1959</v>
      </c>
      <c r="K367" t="s">
        <v>1391</v>
      </c>
      <c r="L367" s="13" t="s">
        <v>1391</v>
      </c>
      <c r="M367" t="s">
        <v>1263</v>
      </c>
      <c r="N367" s="22" t="s">
        <v>1265</v>
      </c>
      <c r="O367" t="s">
        <v>1265</v>
      </c>
      <c r="P367" t="s">
        <v>1265</v>
      </c>
    </row>
    <row r="368" spans="1:16" x14ac:dyDescent="0.2">
      <c r="A368" t="s">
        <v>1960</v>
      </c>
      <c r="B368">
        <v>13</v>
      </c>
      <c r="C368" t="s">
        <v>26</v>
      </c>
      <c r="D368" t="s">
        <v>456</v>
      </c>
      <c r="E368" t="s">
        <v>1293</v>
      </c>
      <c r="F368">
        <v>33563673</v>
      </c>
      <c r="G368" t="s">
        <v>11</v>
      </c>
      <c r="H368" s="13">
        <v>0.58327399999999996</v>
      </c>
      <c r="I368" t="s">
        <v>365</v>
      </c>
      <c r="J368" t="s">
        <v>1856</v>
      </c>
      <c r="K368" t="s">
        <v>5</v>
      </c>
      <c r="L368" s="13" t="s">
        <v>1945</v>
      </c>
      <c r="M368" t="s">
        <v>1263</v>
      </c>
      <c r="N368" s="22" t="s">
        <v>367</v>
      </c>
      <c r="O368" t="s">
        <v>1759</v>
      </c>
      <c r="P368" t="s">
        <v>1265</v>
      </c>
    </row>
    <row r="369" spans="1:16" x14ac:dyDescent="0.2">
      <c r="A369" t="s">
        <v>1961</v>
      </c>
      <c r="B369">
        <v>13</v>
      </c>
      <c r="C369" t="s">
        <v>26</v>
      </c>
      <c r="D369" t="s">
        <v>458</v>
      </c>
      <c r="E369" t="s">
        <v>1293</v>
      </c>
      <c r="F369">
        <v>33561966</v>
      </c>
      <c r="G369" t="s">
        <v>1243</v>
      </c>
      <c r="H369" s="13">
        <v>0.58327399999999996</v>
      </c>
      <c r="I369" t="s">
        <v>365</v>
      </c>
      <c r="J369" t="s">
        <v>1856</v>
      </c>
      <c r="K369" t="s">
        <v>8</v>
      </c>
      <c r="L369" s="13" t="s">
        <v>1945</v>
      </c>
      <c r="M369" t="s">
        <v>1263</v>
      </c>
      <c r="N369" s="22" t="s">
        <v>367</v>
      </c>
      <c r="O369" t="s">
        <v>1759</v>
      </c>
      <c r="P369" t="s">
        <v>1265</v>
      </c>
    </row>
    <row r="370" spans="1:16" x14ac:dyDescent="0.2">
      <c r="A370" t="s">
        <v>1962</v>
      </c>
      <c r="B370">
        <v>13</v>
      </c>
      <c r="C370" t="s">
        <v>26</v>
      </c>
      <c r="D370" t="s">
        <v>459</v>
      </c>
      <c r="E370" t="s">
        <v>1293</v>
      </c>
      <c r="F370">
        <v>33559593</v>
      </c>
      <c r="G370" t="s">
        <v>1208</v>
      </c>
      <c r="H370" s="13">
        <v>0.58327399999999996</v>
      </c>
      <c r="I370" t="s">
        <v>365</v>
      </c>
      <c r="J370" t="s">
        <v>1495</v>
      </c>
      <c r="K370" t="s">
        <v>5</v>
      </c>
      <c r="L370" s="13" t="s">
        <v>1949</v>
      </c>
      <c r="M370" t="s">
        <v>1263</v>
      </c>
      <c r="N370" s="22" t="s">
        <v>367</v>
      </c>
      <c r="O370" t="s">
        <v>1759</v>
      </c>
      <c r="P370" t="s">
        <v>1265</v>
      </c>
    </row>
    <row r="371" spans="1:16" x14ac:dyDescent="0.2">
      <c r="A371" t="s">
        <v>1963</v>
      </c>
      <c r="B371">
        <v>13</v>
      </c>
      <c r="C371" t="s">
        <v>26</v>
      </c>
      <c r="D371" t="s">
        <v>461</v>
      </c>
      <c r="E371" t="s">
        <v>1293</v>
      </c>
      <c r="F371">
        <v>33559475</v>
      </c>
      <c r="G371" t="s">
        <v>1245</v>
      </c>
      <c r="H371" s="13">
        <v>0.58327399999999996</v>
      </c>
      <c r="I371" t="s">
        <v>365</v>
      </c>
      <c r="J371" t="s">
        <v>1856</v>
      </c>
      <c r="K371" t="s">
        <v>8</v>
      </c>
      <c r="L371" s="13" t="s">
        <v>1945</v>
      </c>
      <c r="M371" t="s">
        <v>1263</v>
      </c>
      <c r="N371" s="22" t="s">
        <v>367</v>
      </c>
      <c r="O371" t="s">
        <v>1759</v>
      </c>
      <c r="P371" t="s">
        <v>1265</v>
      </c>
    </row>
    <row r="372" spans="1:16" x14ac:dyDescent="0.2">
      <c r="A372" t="s">
        <v>1964</v>
      </c>
      <c r="B372">
        <v>13</v>
      </c>
      <c r="C372" t="s">
        <v>26</v>
      </c>
      <c r="D372" t="s">
        <v>454</v>
      </c>
      <c r="E372" t="s">
        <v>1293</v>
      </c>
      <c r="F372">
        <v>33567470</v>
      </c>
      <c r="G372" t="s">
        <v>1245</v>
      </c>
      <c r="H372" s="13">
        <v>0.58327399999999996</v>
      </c>
      <c r="I372" t="s">
        <v>365</v>
      </c>
      <c r="J372" t="s">
        <v>1856</v>
      </c>
      <c r="K372" t="s">
        <v>8</v>
      </c>
      <c r="L372" s="13" t="s">
        <v>1945</v>
      </c>
      <c r="M372" t="s">
        <v>1263</v>
      </c>
      <c r="N372" s="22" t="s">
        <v>367</v>
      </c>
      <c r="O372" t="s">
        <v>1759</v>
      </c>
      <c r="P372" t="s">
        <v>1265</v>
      </c>
    </row>
    <row r="373" spans="1:16" x14ac:dyDescent="0.2">
      <c r="A373" t="s">
        <v>1965</v>
      </c>
      <c r="B373">
        <v>13</v>
      </c>
      <c r="C373" t="s">
        <v>26</v>
      </c>
      <c r="D373" t="s">
        <v>455</v>
      </c>
      <c r="E373" t="s">
        <v>1293</v>
      </c>
      <c r="F373">
        <v>33567134</v>
      </c>
      <c r="G373" t="s">
        <v>1294</v>
      </c>
      <c r="H373" s="13">
        <v>0.58327399999999996</v>
      </c>
      <c r="I373" t="s">
        <v>365</v>
      </c>
      <c r="J373" t="s">
        <v>1856</v>
      </c>
      <c r="K373" t="s">
        <v>13</v>
      </c>
      <c r="L373" s="13" t="s">
        <v>1945</v>
      </c>
      <c r="M373" t="s">
        <v>1263</v>
      </c>
      <c r="N373" s="22" t="s">
        <v>367</v>
      </c>
      <c r="O373" t="s">
        <v>1759</v>
      </c>
      <c r="P373" t="s">
        <v>1265</v>
      </c>
    </row>
    <row r="374" spans="1:16" x14ac:dyDescent="0.2">
      <c r="A374" t="s">
        <v>1966</v>
      </c>
      <c r="B374">
        <v>13</v>
      </c>
      <c r="C374" t="s">
        <v>26</v>
      </c>
      <c r="D374" t="s">
        <v>462</v>
      </c>
      <c r="E374" t="s">
        <v>1293</v>
      </c>
      <c r="F374">
        <v>33558720</v>
      </c>
      <c r="G374" t="s">
        <v>1211</v>
      </c>
      <c r="H374" s="13">
        <v>0.58327399999999996</v>
      </c>
      <c r="I374" t="s">
        <v>365</v>
      </c>
      <c r="J374" t="s">
        <v>1495</v>
      </c>
      <c r="K374" t="s">
        <v>13</v>
      </c>
      <c r="L374" s="13" t="s">
        <v>1945</v>
      </c>
      <c r="M374" t="s">
        <v>1354</v>
      </c>
      <c r="N374" s="22" t="s">
        <v>1967</v>
      </c>
      <c r="O374" t="s">
        <v>1968</v>
      </c>
      <c r="P374" t="s">
        <v>1265</v>
      </c>
    </row>
    <row r="375" spans="1:16" x14ac:dyDescent="0.2">
      <c r="A375" t="s">
        <v>1969</v>
      </c>
      <c r="B375">
        <v>13</v>
      </c>
      <c r="C375" t="s">
        <v>26</v>
      </c>
      <c r="D375" t="s">
        <v>1970</v>
      </c>
      <c r="E375" t="s">
        <v>1293</v>
      </c>
      <c r="F375">
        <v>33565171</v>
      </c>
      <c r="G375" t="s">
        <v>1971</v>
      </c>
      <c r="H375" s="13">
        <v>0.58327399999999996</v>
      </c>
      <c r="I375" t="s">
        <v>365</v>
      </c>
      <c r="J375" t="s">
        <v>1495</v>
      </c>
      <c r="K375" t="s">
        <v>1391</v>
      </c>
      <c r="L375" s="13" t="s">
        <v>1391</v>
      </c>
      <c r="M375" t="s">
        <v>1263</v>
      </c>
      <c r="N375" s="22" t="s">
        <v>367</v>
      </c>
      <c r="O375" t="s">
        <v>1759</v>
      </c>
      <c r="P375" t="s">
        <v>1265</v>
      </c>
    </row>
    <row r="376" spans="1:16" x14ac:dyDescent="0.2">
      <c r="A376" t="s">
        <v>1972</v>
      </c>
      <c r="B376">
        <v>13</v>
      </c>
      <c r="C376" t="s">
        <v>26</v>
      </c>
      <c r="D376" t="s">
        <v>457</v>
      </c>
      <c r="E376" t="s">
        <v>1293</v>
      </c>
      <c r="F376">
        <v>33562006</v>
      </c>
      <c r="G376" t="s">
        <v>1245</v>
      </c>
      <c r="H376" s="13">
        <v>0.58327399999999996</v>
      </c>
      <c r="I376" t="s">
        <v>365</v>
      </c>
      <c r="J376" t="s">
        <v>1495</v>
      </c>
      <c r="K376" t="s">
        <v>6</v>
      </c>
      <c r="L376" s="13" t="s">
        <v>1945</v>
      </c>
      <c r="M376" t="s">
        <v>1263</v>
      </c>
      <c r="N376" s="22" t="s">
        <v>367</v>
      </c>
      <c r="O376" t="s">
        <v>1759</v>
      </c>
      <c r="P376" t="s">
        <v>1265</v>
      </c>
    </row>
    <row r="377" spans="1:16" x14ac:dyDescent="0.2">
      <c r="A377" t="s">
        <v>1973</v>
      </c>
      <c r="B377">
        <v>13</v>
      </c>
      <c r="C377" t="s">
        <v>26</v>
      </c>
      <c r="D377" t="s">
        <v>460</v>
      </c>
      <c r="E377" t="s">
        <v>1293</v>
      </c>
      <c r="F377">
        <v>33559524</v>
      </c>
      <c r="G377" t="s">
        <v>11</v>
      </c>
      <c r="H377" s="13">
        <v>0.58327399999999996</v>
      </c>
      <c r="I377" t="s">
        <v>365</v>
      </c>
      <c r="J377" t="s">
        <v>1495</v>
      </c>
      <c r="K377" t="s">
        <v>6</v>
      </c>
      <c r="L377" s="13" t="s">
        <v>1945</v>
      </c>
      <c r="M377" t="s">
        <v>1263</v>
      </c>
      <c r="N377" s="22" t="s">
        <v>367</v>
      </c>
      <c r="O377" t="s">
        <v>1759</v>
      </c>
      <c r="P377" t="s">
        <v>1265</v>
      </c>
    </row>
    <row r="378" spans="1:16" x14ac:dyDescent="0.2">
      <c r="A378" t="s">
        <v>1974</v>
      </c>
      <c r="B378">
        <v>13</v>
      </c>
      <c r="C378" t="s">
        <v>26</v>
      </c>
      <c r="D378" t="s">
        <v>464</v>
      </c>
      <c r="E378" t="s">
        <v>1293</v>
      </c>
      <c r="F378">
        <v>33550537</v>
      </c>
      <c r="G378" t="s">
        <v>1245</v>
      </c>
      <c r="H378" s="13">
        <v>0.58316800000000002</v>
      </c>
      <c r="I378" t="s">
        <v>365</v>
      </c>
      <c r="J378" t="s">
        <v>1495</v>
      </c>
      <c r="K378" t="s">
        <v>6</v>
      </c>
      <c r="L378" s="13" t="s">
        <v>1949</v>
      </c>
      <c r="M378" t="s">
        <v>1263</v>
      </c>
      <c r="N378" s="22" t="s">
        <v>367</v>
      </c>
      <c r="O378" t="s">
        <v>1759</v>
      </c>
      <c r="P378" t="s">
        <v>1265</v>
      </c>
    </row>
    <row r="379" spans="1:16" x14ac:dyDescent="0.2">
      <c r="A379" t="s">
        <v>1975</v>
      </c>
      <c r="B379">
        <v>13</v>
      </c>
      <c r="C379" t="s">
        <v>26</v>
      </c>
      <c r="D379" t="s">
        <v>463</v>
      </c>
      <c r="E379" t="s">
        <v>1293</v>
      </c>
      <c r="F379">
        <v>33550538</v>
      </c>
      <c r="G379" t="s">
        <v>1217</v>
      </c>
      <c r="H379" s="13">
        <v>0.58316800000000002</v>
      </c>
      <c r="I379" t="s">
        <v>365</v>
      </c>
      <c r="J379" t="s">
        <v>1856</v>
      </c>
      <c r="K379" t="s">
        <v>5</v>
      </c>
      <c r="L379" s="13" t="s">
        <v>1949</v>
      </c>
      <c r="M379" t="s">
        <v>1263</v>
      </c>
      <c r="N379" s="22" t="s">
        <v>367</v>
      </c>
      <c r="O379" t="s">
        <v>1759</v>
      </c>
      <c r="P379" t="s">
        <v>1265</v>
      </c>
    </row>
    <row r="380" spans="1:16" x14ac:dyDescent="0.2">
      <c r="A380" t="s">
        <v>1976</v>
      </c>
      <c r="B380">
        <v>13</v>
      </c>
      <c r="C380" t="s">
        <v>26</v>
      </c>
      <c r="D380" t="s">
        <v>465</v>
      </c>
      <c r="E380" t="s">
        <v>1293</v>
      </c>
      <c r="F380">
        <v>33568198</v>
      </c>
      <c r="G380" t="s">
        <v>11</v>
      </c>
      <c r="H380" s="13">
        <v>0.58027499999999999</v>
      </c>
      <c r="I380" t="s">
        <v>365</v>
      </c>
      <c r="J380" t="s">
        <v>1856</v>
      </c>
      <c r="K380" t="s">
        <v>5</v>
      </c>
      <c r="L380" s="13" t="s">
        <v>1977</v>
      </c>
      <c r="M380" t="s">
        <v>1263</v>
      </c>
      <c r="N380" s="22" t="s">
        <v>367</v>
      </c>
      <c r="O380" t="s">
        <v>1759</v>
      </c>
      <c r="P380" t="s">
        <v>1265</v>
      </c>
    </row>
    <row r="381" spans="1:16" x14ac:dyDescent="0.2">
      <c r="A381" t="s">
        <v>1978</v>
      </c>
      <c r="B381">
        <v>13</v>
      </c>
      <c r="C381" t="s">
        <v>26</v>
      </c>
      <c r="D381" t="s">
        <v>1979</v>
      </c>
      <c r="E381" t="s">
        <v>1293</v>
      </c>
      <c r="F381">
        <v>33563468</v>
      </c>
      <c r="G381" t="s">
        <v>1980</v>
      </c>
      <c r="H381" s="13">
        <v>0.58027499999999999</v>
      </c>
      <c r="I381" t="s">
        <v>365</v>
      </c>
      <c r="J381" t="s">
        <v>1856</v>
      </c>
      <c r="K381" t="s">
        <v>1391</v>
      </c>
      <c r="L381" s="13" t="s">
        <v>1391</v>
      </c>
      <c r="M381" t="s">
        <v>1263</v>
      </c>
      <c r="N381" s="22" t="s">
        <v>367</v>
      </c>
      <c r="O381" t="s">
        <v>1759</v>
      </c>
      <c r="P381" t="s">
        <v>1265</v>
      </c>
    </row>
    <row r="382" spans="1:16" x14ac:dyDescent="0.2">
      <c r="A382" t="s">
        <v>1981</v>
      </c>
      <c r="B382">
        <v>13</v>
      </c>
      <c r="C382" t="s">
        <v>26</v>
      </c>
      <c r="D382" t="s">
        <v>467</v>
      </c>
      <c r="E382" t="s">
        <v>1293</v>
      </c>
      <c r="F382">
        <v>33550365</v>
      </c>
      <c r="G382" t="s">
        <v>1226</v>
      </c>
      <c r="H382" s="13">
        <v>0.58016699999999999</v>
      </c>
      <c r="I382" t="s">
        <v>365</v>
      </c>
      <c r="J382" t="s">
        <v>1856</v>
      </c>
      <c r="K382" t="s">
        <v>6</v>
      </c>
      <c r="L382" s="13" t="s">
        <v>1982</v>
      </c>
      <c r="M382" t="s">
        <v>1263</v>
      </c>
      <c r="N382" s="22" t="s">
        <v>367</v>
      </c>
      <c r="O382" t="s">
        <v>1759</v>
      </c>
      <c r="P382" t="s">
        <v>1265</v>
      </c>
    </row>
    <row r="383" spans="1:16" x14ac:dyDescent="0.2">
      <c r="A383" t="s">
        <v>1983</v>
      </c>
      <c r="B383">
        <v>13</v>
      </c>
      <c r="C383" t="s">
        <v>26</v>
      </c>
      <c r="D383" t="s">
        <v>1984</v>
      </c>
      <c r="E383" t="s">
        <v>1293</v>
      </c>
      <c r="F383">
        <v>33551659</v>
      </c>
      <c r="G383" t="s">
        <v>1985</v>
      </c>
      <c r="H383" s="13">
        <v>0.58016699999999999</v>
      </c>
      <c r="I383" t="s">
        <v>365</v>
      </c>
      <c r="J383" t="s">
        <v>1856</v>
      </c>
      <c r="K383" t="s">
        <v>6</v>
      </c>
      <c r="L383" s="13" t="s">
        <v>1986</v>
      </c>
      <c r="M383" t="s">
        <v>1263</v>
      </c>
      <c r="N383" s="22" t="s">
        <v>367</v>
      </c>
      <c r="O383" t="s">
        <v>1759</v>
      </c>
      <c r="P383" t="s">
        <v>1265</v>
      </c>
    </row>
    <row r="384" spans="1:16" x14ac:dyDescent="0.2">
      <c r="A384" t="s">
        <v>1987</v>
      </c>
      <c r="B384">
        <v>13</v>
      </c>
      <c r="C384" t="s">
        <v>26</v>
      </c>
      <c r="D384" t="s">
        <v>466</v>
      </c>
      <c r="E384" t="s">
        <v>1293</v>
      </c>
      <c r="F384">
        <v>33562535</v>
      </c>
      <c r="G384" t="s">
        <v>1203</v>
      </c>
      <c r="H384" s="13">
        <v>0.57923899999999995</v>
      </c>
      <c r="I384" t="s">
        <v>365</v>
      </c>
      <c r="J384" t="s">
        <v>1988</v>
      </c>
      <c r="K384" t="s">
        <v>8</v>
      </c>
      <c r="L384" s="13" t="s">
        <v>1947</v>
      </c>
      <c r="M384" t="s">
        <v>1263</v>
      </c>
      <c r="N384" s="22" t="s">
        <v>367</v>
      </c>
      <c r="O384" t="s">
        <v>1759</v>
      </c>
      <c r="P384" t="s">
        <v>1265</v>
      </c>
    </row>
    <row r="385" spans="1:16" x14ac:dyDescent="0.2">
      <c r="A385" t="s">
        <v>1989</v>
      </c>
      <c r="B385">
        <v>13</v>
      </c>
      <c r="C385" t="s">
        <v>26</v>
      </c>
      <c r="D385" t="s">
        <v>468</v>
      </c>
      <c r="E385" t="s">
        <v>1293</v>
      </c>
      <c r="F385">
        <v>33565297</v>
      </c>
      <c r="G385" t="s">
        <v>11</v>
      </c>
      <c r="H385" s="13">
        <v>0.579129</v>
      </c>
      <c r="I385" t="s">
        <v>365</v>
      </c>
      <c r="J385" t="s">
        <v>1525</v>
      </c>
      <c r="K385" t="s">
        <v>5</v>
      </c>
      <c r="L385" s="13" t="s">
        <v>1949</v>
      </c>
      <c r="M385" t="s">
        <v>1263</v>
      </c>
      <c r="N385" s="22" t="s">
        <v>367</v>
      </c>
      <c r="O385" t="s">
        <v>1759</v>
      </c>
      <c r="P385" t="s">
        <v>1265</v>
      </c>
    </row>
    <row r="386" spans="1:16" x14ac:dyDescent="0.2">
      <c r="A386" t="s">
        <v>1990</v>
      </c>
      <c r="B386">
        <v>13</v>
      </c>
      <c r="C386" t="s">
        <v>26</v>
      </c>
      <c r="D386" t="s">
        <v>469</v>
      </c>
      <c r="E386" t="s">
        <v>1293</v>
      </c>
      <c r="F386">
        <v>33508498</v>
      </c>
      <c r="G386" t="s">
        <v>11</v>
      </c>
      <c r="H386" s="13">
        <v>0.53389600000000004</v>
      </c>
      <c r="I386" t="s">
        <v>365</v>
      </c>
      <c r="J386" t="s">
        <v>1327</v>
      </c>
      <c r="K386" t="s">
        <v>5</v>
      </c>
      <c r="L386" s="13" t="s">
        <v>1991</v>
      </c>
      <c r="M386" t="s">
        <v>1306</v>
      </c>
      <c r="N386" s="22" t="s">
        <v>1265</v>
      </c>
      <c r="O386" t="s">
        <v>1265</v>
      </c>
      <c r="P386" t="s">
        <v>1265</v>
      </c>
    </row>
    <row r="387" spans="1:16" x14ac:dyDescent="0.2">
      <c r="A387" t="s">
        <v>1992</v>
      </c>
      <c r="B387">
        <v>13</v>
      </c>
      <c r="C387" t="s">
        <v>26</v>
      </c>
      <c r="D387" t="s">
        <v>477</v>
      </c>
      <c r="E387" t="s">
        <v>1293</v>
      </c>
      <c r="F387">
        <v>33556357</v>
      </c>
      <c r="G387" t="s">
        <v>1243</v>
      </c>
      <c r="H387" s="13">
        <v>0.53321799999999997</v>
      </c>
      <c r="I387" t="s">
        <v>365</v>
      </c>
      <c r="J387" t="s">
        <v>1499</v>
      </c>
      <c r="K387" t="s">
        <v>8</v>
      </c>
      <c r="L387" s="13" t="s">
        <v>1723</v>
      </c>
      <c r="M387" t="s">
        <v>1263</v>
      </c>
      <c r="N387" s="22" t="s">
        <v>367</v>
      </c>
      <c r="O387" t="s">
        <v>1759</v>
      </c>
      <c r="P387" t="s">
        <v>478</v>
      </c>
    </row>
    <row r="388" spans="1:16" x14ac:dyDescent="0.2">
      <c r="A388" t="s">
        <v>1993</v>
      </c>
      <c r="B388">
        <v>13</v>
      </c>
      <c r="C388" t="s">
        <v>26</v>
      </c>
      <c r="D388" t="s">
        <v>473</v>
      </c>
      <c r="E388" t="s">
        <v>1293</v>
      </c>
      <c r="F388">
        <v>33500973</v>
      </c>
      <c r="G388" t="s">
        <v>9</v>
      </c>
      <c r="H388" s="13">
        <v>0.531084</v>
      </c>
      <c r="I388" t="s">
        <v>365</v>
      </c>
      <c r="J388" t="s">
        <v>1327</v>
      </c>
      <c r="K388" t="s">
        <v>5</v>
      </c>
      <c r="L388" s="13" t="s">
        <v>1842</v>
      </c>
      <c r="M388" t="s">
        <v>1306</v>
      </c>
      <c r="N388" s="22" t="s">
        <v>1265</v>
      </c>
      <c r="O388" t="s">
        <v>1265</v>
      </c>
      <c r="P388" t="s">
        <v>1265</v>
      </c>
    </row>
    <row r="389" spans="1:16" x14ac:dyDescent="0.2">
      <c r="A389" t="s">
        <v>1994</v>
      </c>
      <c r="B389">
        <v>13</v>
      </c>
      <c r="C389" t="s">
        <v>26</v>
      </c>
      <c r="D389" t="s">
        <v>475</v>
      </c>
      <c r="E389" t="s">
        <v>1293</v>
      </c>
      <c r="F389">
        <v>33493764</v>
      </c>
      <c r="G389" t="s">
        <v>1203</v>
      </c>
      <c r="H389" s="13">
        <v>0.531084</v>
      </c>
      <c r="I389" t="s">
        <v>365</v>
      </c>
      <c r="J389" t="s">
        <v>1722</v>
      </c>
      <c r="K389" t="s">
        <v>8</v>
      </c>
      <c r="L389" s="13" t="s">
        <v>1995</v>
      </c>
      <c r="M389" t="s">
        <v>1306</v>
      </c>
      <c r="N389" s="22" t="s">
        <v>1265</v>
      </c>
      <c r="O389" t="s">
        <v>1265</v>
      </c>
      <c r="P389" t="s">
        <v>1265</v>
      </c>
    </row>
    <row r="390" spans="1:16" x14ac:dyDescent="0.2">
      <c r="A390" t="s">
        <v>1996</v>
      </c>
      <c r="B390">
        <v>13</v>
      </c>
      <c r="C390" t="s">
        <v>26</v>
      </c>
      <c r="D390" t="s">
        <v>472</v>
      </c>
      <c r="E390" t="s">
        <v>1293</v>
      </c>
      <c r="F390">
        <v>33501883</v>
      </c>
      <c r="G390" t="s">
        <v>1203</v>
      </c>
      <c r="H390" s="13">
        <v>0.531084</v>
      </c>
      <c r="I390" t="s">
        <v>365</v>
      </c>
      <c r="J390" t="s">
        <v>1327</v>
      </c>
      <c r="K390" t="s">
        <v>13</v>
      </c>
      <c r="L390" s="13" t="s">
        <v>1842</v>
      </c>
      <c r="M390" t="s">
        <v>1306</v>
      </c>
      <c r="N390" s="22" t="s">
        <v>1265</v>
      </c>
      <c r="O390" t="s">
        <v>1265</v>
      </c>
      <c r="P390" t="s">
        <v>1265</v>
      </c>
    </row>
    <row r="391" spans="1:16" x14ac:dyDescent="0.2">
      <c r="A391" t="s">
        <v>1997</v>
      </c>
      <c r="B391">
        <v>13</v>
      </c>
      <c r="C391" t="s">
        <v>26</v>
      </c>
      <c r="D391" t="s">
        <v>476</v>
      </c>
      <c r="E391" t="s">
        <v>1293</v>
      </c>
      <c r="F391">
        <v>33492266</v>
      </c>
      <c r="G391" t="s">
        <v>1203</v>
      </c>
      <c r="H391" s="13">
        <v>0.531084</v>
      </c>
      <c r="I391" t="s">
        <v>365</v>
      </c>
      <c r="J391" t="s">
        <v>1722</v>
      </c>
      <c r="K391" t="s">
        <v>8</v>
      </c>
      <c r="L391" s="13" t="s">
        <v>1998</v>
      </c>
      <c r="M391" t="s">
        <v>1306</v>
      </c>
      <c r="N391" s="22" t="s">
        <v>1265</v>
      </c>
      <c r="O391" t="s">
        <v>1265</v>
      </c>
      <c r="P391" t="s">
        <v>1265</v>
      </c>
    </row>
    <row r="392" spans="1:16" x14ac:dyDescent="0.2">
      <c r="A392" t="s">
        <v>1999</v>
      </c>
      <c r="B392">
        <v>13</v>
      </c>
      <c r="C392" t="s">
        <v>26</v>
      </c>
      <c r="D392" t="s">
        <v>471</v>
      </c>
      <c r="E392" t="s">
        <v>1293</v>
      </c>
      <c r="F392">
        <v>33503554</v>
      </c>
      <c r="G392" t="s">
        <v>1243</v>
      </c>
      <c r="H392" s="13">
        <v>0.531084</v>
      </c>
      <c r="I392" t="s">
        <v>365</v>
      </c>
      <c r="J392" t="s">
        <v>1327</v>
      </c>
      <c r="K392" t="s">
        <v>8</v>
      </c>
      <c r="L392" s="13" t="s">
        <v>1998</v>
      </c>
      <c r="M392" t="s">
        <v>1306</v>
      </c>
      <c r="N392" s="22" t="s">
        <v>1265</v>
      </c>
      <c r="O392" t="s">
        <v>1265</v>
      </c>
      <c r="P392" t="s">
        <v>1265</v>
      </c>
    </row>
    <row r="393" spans="1:16" x14ac:dyDescent="0.2">
      <c r="A393" t="s">
        <v>2000</v>
      </c>
      <c r="B393">
        <v>13</v>
      </c>
      <c r="C393" t="s">
        <v>26</v>
      </c>
      <c r="D393" t="s">
        <v>474</v>
      </c>
      <c r="E393" t="s">
        <v>1293</v>
      </c>
      <c r="F393">
        <v>33496183</v>
      </c>
      <c r="G393" t="s">
        <v>1208</v>
      </c>
      <c r="H393" s="13">
        <v>0.531084</v>
      </c>
      <c r="I393" t="s">
        <v>365</v>
      </c>
      <c r="J393" t="s">
        <v>1327</v>
      </c>
      <c r="K393" t="s">
        <v>6</v>
      </c>
      <c r="L393" s="13" t="s">
        <v>2001</v>
      </c>
      <c r="M393" t="s">
        <v>1306</v>
      </c>
      <c r="N393" s="22" t="s">
        <v>1265</v>
      </c>
      <c r="O393" t="s">
        <v>1265</v>
      </c>
      <c r="P393" t="s">
        <v>1265</v>
      </c>
    </row>
    <row r="394" spans="1:16" x14ac:dyDescent="0.2">
      <c r="A394" t="s">
        <v>2002</v>
      </c>
      <c r="B394">
        <v>13</v>
      </c>
      <c r="C394" t="s">
        <v>26</v>
      </c>
      <c r="D394" t="s">
        <v>2003</v>
      </c>
      <c r="E394" t="s">
        <v>1293</v>
      </c>
      <c r="F394">
        <v>33506242</v>
      </c>
      <c r="G394" t="s">
        <v>2004</v>
      </c>
      <c r="H394" s="13">
        <v>0.529312</v>
      </c>
      <c r="I394" t="s">
        <v>365</v>
      </c>
      <c r="J394" t="s">
        <v>1768</v>
      </c>
      <c r="K394" t="s">
        <v>1391</v>
      </c>
      <c r="L394" s="13" t="s">
        <v>1391</v>
      </c>
      <c r="M394" t="s">
        <v>1306</v>
      </c>
      <c r="N394" s="22" t="s">
        <v>1265</v>
      </c>
      <c r="O394" t="s">
        <v>1265</v>
      </c>
      <c r="P394" t="s">
        <v>1265</v>
      </c>
    </row>
    <row r="395" spans="1:16" x14ac:dyDescent="0.2">
      <c r="A395" t="s">
        <v>2005</v>
      </c>
      <c r="B395">
        <v>13</v>
      </c>
      <c r="C395" t="s">
        <v>26</v>
      </c>
      <c r="D395" t="s">
        <v>479</v>
      </c>
      <c r="E395" t="s">
        <v>1293</v>
      </c>
      <c r="F395">
        <v>33496662</v>
      </c>
      <c r="G395" t="s">
        <v>1208</v>
      </c>
      <c r="H395" s="13">
        <v>0.52820100000000003</v>
      </c>
      <c r="I395" t="s">
        <v>365</v>
      </c>
      <c r="J395" t="s">
        <v>1331</v>
      </c>
      <c r="K395" t="s">
        <v>6</v>
      </c>
      <c r="L395" s="13" t="s">
        <v>1774</v>
      </c>
      <c r="M395" t="s">
        <v>1306</v>
      </c>
      <c r="N395" s="22" t="s">
        <v>1265</v>
      </c>
      <c r="O395" t="s">
        <v>1265</v>
      </c>
      <c r="P395" t="s">
        <v>1265</v>
      </c>
    </row>
    <row r="396" spans="1:16" x14ac:dyDescent="0.2">
      <c r="A396" t="s">
        <v>2006</v>
      </c>
      <c r="B396">
        <v>13</v>
      </c>
      <c r="C396" t="s">
        <v>26</v>
      </c>
      <c r="D396" t="s">
        <v>480</v>
      </c>
      <c r="E396" t="s">
        <v>1293</v>
      </c>
      <c r="F396">
        <v>33496661</v>
      </c>
      <c r="G396" t="s">
        <v>11</v>
      </c>
      <c r="H396" s="13">
        <v>0.52820100000000003</v>
      </c>
      <c r="I396" t="s">
        <v>365</v>
      </c>
      <c r="J396" t="s">
        <v>1331</v>
      </c>
      <c r="K396" t="s">
        <v>5</v>
      </c>
      <c r="L396" s="13" t="s">
        <v>2007</v>
      </c>
      <c r="M396" t="s">
        <v>1306</v>
      </c>
      <c r="N396" s="22" t="s">
        <v>1265</v>
      </c>
      <c r="O396" t="s">
        <v>1265</v>
      </c>
      <c r="P396" t="s">
        <v>1265</v>
      </c>
    </row>
    <row r="397" spans="1:16" x14ac:dyDescent="0.2">
      <c r="A397" t="s">
        <v>2008</v>
      </c>
      <c r="B397">
        <v>13</v>
      </c>
      <c r="C397" t="s">
        <v>26</v>
      </c>
      <c r="D397" t="s">
        <v>481</v>
      </c>
      <c r="E397" t="s">
        <v>1293</v>
      </c>
      <c r="F397">
        <v>33565065</v>
      </c>
      <c r="G397" t="s">
        <v>11</v>
      </c>
      <c r="H397" s="13">
        <v>0.52780099999999996</v>
      </c>
      <c r="I397" t="s">
        <v>365</v>
      </c>
      <c r="J397" t="s">
        <v>1504</v>
      </c>
      <c r="K397" t="s">
        <v>6</v>
      </c>
      <c r="L397" s="13" t="s">
        <v>2009</v>
      </c>
      <c r="M397" t="s">
        <v>1263</v>
      </c>
      <c r="N397" s="22" t="s">
        <v>367</v>
      </c>
      <c r="O397" t="s">
        <v>1759</v>
      </c>
      <c r="P397" t="s">
        <v>1265</v>
      </c>
    </row>
    <row r="398" spans="1:16" x14ac:dyDescent="0.2">
      <c r="A398" t="s">
        <v>2010</v>
      </c>
      <c r="B398">
        <v>13</v>
      </c>
      <c r="C398" t="s">
        <v>26</v>
      </c>
      <c r="D398" t="s">
        <v>482</v>
      </c>
      <c r="E398" t="s">
        <v>1293</v>
      </c>
      <c r="F398">
        <v>33563116</v>
      </c>
      <c r="G398" t="s">
        <v>11</v>
      </c>
      <c r="H398" s="13">
        <v>0.52780099999999996</v>
      </c>
      <c r="I398" t="s">
        <v>365</v>
      </c>
      <c r="J398" t="s">
        <v>1499</v>
      </c>
      <c r="K398" t="s">
        <v>5</v>
      </c>
      <c r="L398" s="13" t="s">
        <v>2009</v>
      </c>
      <c r="M398" t="s">
        <v>1263</v>
      </c>
      <c r="N398" s="22" t="s">
        <v>367</v>
      </c>
      <c r="O398" t="s">
        <v>1759</v>
      </c>
      <c r="P398" t="s">
        <v>1265</v>
      </c>
    </row>
    <row r="399" spans="1:16" x14ac:dyDescent="0.2">
      <c r="A399" t="s">
        <v>2011</v>
      </c>
      <c r="B399">
        <v>13</v>
      </c>
      <c r="C399" t="s">
        <v>26</v>
      </c>
      <c r="D399" t="s">
        <v>470</v>
      </c>
      <c r="E399" t="s">
        <v>1293</v>
      </c>
      <c r="F399">
        <v>33568844</v>
      </c>
      <c r="G399" t="s">
        <v>1203</v>
      </c>
      <c r="H399" s="13">
        <v>0.52419099999999996</v>
      </c>
      <c r="I399" t="s">
        <v>365</v>
      </c>
      <c r="J399" t="s">
        <v>1327</v>
      </c>
      <c r="K399" t="s">
        <v>13</v>
      </c>
      <c r="L399" s="13" t="s">
        <v>2012</v>
      </c>
      <c r="M399" t="s">
        <v>1263</v>
      </c>
      <c r="N399" s="22" t="s">
        <v>367</v>
      </c>
      <c r="O399" t="s">
        <v>1759</v>
      </c>
      <c r="P399" t="s">
        <v>1265</v>
      </c>
    </row>
    <row r="400" spans="1:16" x14ac:dyDescent="0.2">
      <c r="A400" t="s">
        <v>2013</v>
      </c>
      <c r="B400">
        <v>13</v>
      </c>
      <c r="C400" t="s">
        <v>26</v>
      </c>
      <c r="D400" t="s">
        <v>483</v>
      </c>
      <c r="E400" t="s">
        <v>1293</v>
      </c>
      <c r="F400">
        <v>33485042</v>
      </c>
      <c r="G400" t="s">
        <v>1203</v>
      </c>
      <c r="H400" s="13">
        <v>0.51912899999999995</v>
      </c>
      <c r="I400" t="s">
        <v>365</v>
      </c>
      <c r="J400" t="s">
        <v>1310</v>
      </c>
      <c r="K400" t="s">
        <v>13</v>
      </c>
      <c r="L400" s="13" t="s">
        <v>1806</v>
      </c>
      <c r="M400" t="s">
        <v>1306</v>
      </c>
      <c r="N400" s="22" t="s">
        <v>1265</v>
      </c>
      <c r="O400" t="s">
        <v>1265</v>
      </c>
      <c r="P400" t="s">
        <v>1265</v>
      </c>
    </row>
    <row r="401" spans="1:16" x14ac:dyDescent="0.2">
      <c r="A401" t="s">
        <v>2014</v>
      </c>
      <c r="B401">
        <v>13</v>
      </c>
      <c r="C401" t="s">
        <v>26</v>
      </c>
      <c r="D401" t="s">
        <v>2015</v>
      </c>
      <c r="E401" t="s">
        <v>1293</v>
      </c>
      <c r="F401">
        <v>33558795</v>
      </c>
      <c r="G401" t="s">
        <v>2016</v>
      </c>
      <c r="H401" s="13">
        <v>0.518096</v>
      </c>
      <c r="I401" t="s">
        <v>365</v>
      </c>
      <c r="J401" t="s">
        <v>1856</v>
      </c>
      <c r="K401" t="s">
        <v>1391</v>
      </c>
      <c r="L401" s="13" t="s">
        <v>1391</v>
      </c>
      <c r="M401" t="s">
        <v>1354</v>
      </c>
      <c r="N401" s="22" t="s">
        <v>1967</v>
      </c>
      <c r="O401" t="s">
        <v>1968</v>
      </c>
      <c r="P401" t="s">
        <v>1265</v>
      </c>
    </row>
    <row r="402" spans="1:16" x14ac:dyDescent="0.2">
      <c r="A402" t="s">
        <v>2017</v>
      </c>
      <c r="B402">
        <v>13</v>
      </c>
      <c r="C402" t="s">
        <v>26</v>
      </c>
      <c r="D402" t="s">
        <v>2018</v>
      </c>
      <c r="E402" t="s">
        <v>1293</v>
      </c>
      <c r="F402">
        <v>33480199</v>
      </c>
      <c r="G402" t="s">
        <v>1208</v>
      </c>
      <c r="H402" s="13">
        <v>0.50781200000000004</v>
      </c>
      <c r="I402" t="s">
        <v>365</v>
      </c>
      <c r="J402" t="s">
        <v>1335</v>
      </c>
      <c r="K402" t="s">
        <v>6</v>
      </c>
      <c r="L402" s="13" t="s">
        <v>2019</v>
      </c>
      <c r="M402" t="s">
        <v>1306</v>
      </c>
      <c r="N402" s="22" t="s">
        <v>1265</v>
      </c>
      <c r="O402" t="s">
        <v>1265</v>
      </c>
      <c r="P402" t="s">
        <v>1265</v>
      </c>
    </row>
    <row r="403" spans="1:16" x14ac:dyDescent="0.2">
      <c r="A403" t="s">
        <v>2020</v>
      </c>
      <c r="B403">
        <v>13</v>
      </c>
      <c r="C403" t="s">
        <v>26</v>
      </c>
      <c r="D403" t="s">
        <v>2021</v>
      </c>
      <c r="E403" t="s">
        <v>1293</v>
      </c>
      <c r="F403">
        <v>33475559</v>
      </c>
      <c r="G403" t="s">
        <v>1294</v>
      </c>
      <c r="H403" s="13">
        <v>0.50369399999999998</v>
      </c>
      <c r="I403" t="s">
        <v>365</v>
      </c>
      <c r="J403" t="s">
        <v>1308</v>
      </c>
      <c r="K403" t="s">
        <v>5</v>
      </c>
      <c r="L403" s="13" t="s">
        <v>2019</v>
      </c>
      <c r="M403" t="s">
        <v>1306</v>
      </c>
      <c r="N403" s="22" t="s">
        <v>1265</v>
      </c>
      <c r="O403" t="s">
        <v>1265</v>
      </c>
      <c r="P403" t="s">
        <v>1265</v>
      </c>
    </row>
    <row r="404" spans="1:16" x14ac:dyDescent="0.2">
      <c r="A404" t="s">
        <v>2022</v>
      </c>
      <c r="B404">
        <v>14</v>
      </c>
      <c r="C404" s="3" t="s">
        <v>27</v>
      </c>
      <c r="D404" s="3" t="s">
        <v>27</v>
      </c>
      <c r="E404" t="s">
        <v>1293</v>
      </c>
      <c r="F404">
        <v>38653362</v>
      </c>
      <c r="G404" t="s">
        <v>11</v>
      </c>
      <c r="H404" s="13">
        <v>1</v>
      </c>
      <c r="I404" t="s">
        <v>484</v>
      </c>
      <c r="J404" t="s">
        <v>1768</v>
      </c>
      <c r="K404" t="s">
        <v>6</v>
      </c>
      <c r="L404" s="13" t="s">
        <v>2023</v>
      </c>
      <c r="M404" t="s">
        <v>1306</v>
      </c>
      <c r="N404" s="22" t="s">
        <v>1265</v>
      </c>
      <c r="O404" t="s">
        <v>1265</v>
      </c>
      <c r="P404" t="s">
        <v>1265</v>
      </c>
    </row>
    <row r="405" spans="1:16" x14ac:dyDescent="0.2">
      <c r="A405" t="s">
        <v>2024</v>
      </c>
      <c r="B405">
        <v>14</v>
      </c>
      <c r="C405" t="s">
        <v>27</v>
      </c>
      <c r="D405" t="s">
        <v>486</v>
      </c>
      <c r="E405" t="s">
        <v>1293</v>
      </c>
      <c r="F405">
        <v>38662896</v>
      </c>
      <c r="G405" t="s">
        <v>1208</v>
      </c>
      <c r="H405" s="13">
        <v>1</v>
      </c>
      <c r="I405" t="s">
        <v>484</v>
      </c>
      <c r="J405" t="s">
        <v>1768</v>
      </c>
      <c r="K405" t="s">
        <v>5</v>
      </c>
      <c r="L405" s="13" t="s">
        <v>2025</v>
      </c>
      <c r="M405" t="s">
        <v>1306</v>
      </c>
      <c r="N405" s="22" t="s">
        <v>1265</v>
      </c>
      <c r="O405" t="s">
        <v>1265</v>
      </c>
      <c r="P405" t="s">
        <v>1265</v>
      </c>
    </row>
    <row r="406" spans="1:16" x14ac:dyDescent="0.2">
      <c r="A406" t="s">
        <v>2026</v>
      </c>
      <c r="B406">
        <v>14</v>
      </c>
      <c r="C406" t="s">
        <v>27</v>
      </c>
      <c r="D406" t="s">
        <v>487</v>
      </c>
      <c r="E406" t="s">
        <v>1293</v>
      </c>
      <c r="F406">
        <v>38659147</v>
      </c>
      <c r="G406" t="s">
        <v>1211</v>
      </c>
      <c r="H406" s="13">
        <v>1</v>
      </c>
      <c r="I406" t="s">
        <v>484</v>
      </c>
      <c r="J406" t="s">
        <v>1280</v>
      </c>
      <c r="K406" t="s">
        <v>8</v>
      </c>
      <c r="L406" s="13" t="s">
        <v>2025</v>
      </c>
      <c r="M406" t="s">
        <v>1306</v>
      </c>
      <c r="N406" s="22" t="s">
        <v>1265</v>
      </c>
      <c r="O406" t="s">
        <v>1265</v>
      </c>
      <c r="P406" t="s">
        <v>1265</v>
      </c>
    </row>
    <row r="407" spans="1:16" x14ac:dyDescent="0.2">
      <c r="A407" t="s">
        <v>2027</v>
      </c>
      <c r="B407">
        <v>14</v>
      </c>
      <c r="C407" t="s">
        <v>27</v>
      </c>
      <c r="D407" t="s">
        <v>490</v>
      </c>
      <c r="E407" t="s">
        <v>1293</v>
      </c>
      <c r="F407">
        <v>38652519</v>
      </c>
      <c r="G407" t="s">
        <v>1203</v>
      </c>
      <c r="H407" s="13">
        <v>1</v>
      </c>
      <c r="I407" t="s">
        <v>484</v>
      </c>
      <c r="J407" t="s">
        <v>1280</v>
      </c>
      <c r="K407" t="s">
        <v>13</v>
      </c>
      <c r="L407" s="13" t="s">
        <v>2028</v>
      </c>
      <c r="M407" t="s">
        <v>1306</v>
      </c>
      <c r="N407" s="22" t="s">
        <v>1265</v>
      </c>
      <c r="O407" t="s">
        <v>1265</v>
      </c>
      <c r="P407" t="s">
        <v>1265</v>
      </c>
    </row>
    <row r="408" spans="1:16" x14ac:dyDescent="0.2">
      <c r="A408" t="s">
        <v>2029</v>
      </c>
      <c r="B408">
        <v>14</v>
      </c>
      <c r="C408" t="s">
        <v>27</v>
      </c>
      <c r="D408" t="s">
        <v>2030</v>
      </c>
      <c r="E408" t="s">
        <v>1293</v>
      </c>
      <c r="F408">
        <v>38650174</v>
      </c>
      <c r="G408" t="s">
        <v>2031</v>
      </c>
      <c r="H408" s="13">
        <v>1</v>
      </c>
      <c r="I408" t="s">
        <v>484</v>
      </c>
      <c r="J408" t="s">
        <v>1280</v>
      </c>
      <c r="K408" t="s">
        <v>1391</v>
      </c>
      <c r="L408" s="13" t="s">
        <v>1391</v>
      </c>
      <c r="M408" t="s">
        <v>1306</v>
      </c>
      <c r="N408" s="22" t="s">
        <v>1265</v>
      </c>
      <c r="O408" t="s">
        <v>1265</v>
      </c>
      <c r="P408" t="s">
        <v>1265</v>
      </c>
    </row>
    <row r="409" spans="1:16" x14ac:dyDescent="0.2">
      <c r="A409" t="s">
        <v>2032</v>
      </c>
      <c r="B409">
        <v>14</v>
      </c>
      <c r="C409" t="s">
        <v>27</v>
      </c>
      <c r="D409" t="s">
        <v>485</v>
      </c>
      <c r="E409" t="s">
        <v>1293</v>
      </c>
      <c r="F409">
        <v>38663831</v>
      </c>
      <c r="G409" t="s">
        <v>1203</v>
      </c>
      <c r="H409" s="13">
        <v>1</v>
      </c>
      <c r="I409" t="s">
        <v>484</v>
      </c>
      <c r="J409" t="s">
        <v>1280</v>
      </c>
      <c r="K409" t="s">
        <v>13</v>
      </c>
      <c r="L409" s="13" t="s">
        <v>2025</v>
      </c>
      <c r="M409" t="s">
        <v>1344</v>
      </c>
      <c r="N409" s="22" t="s">
        <v>1265</v>
      </c>
      <c r="O409" t="s">
        <v>1265</v>
      </c>
      <c r="P409" t="s">
        <v>1265</v>
      </c>
    </row>
    <row r="410" spans="1:16" x14ac:dyDescent="0.2">
      <c r="A410" t="s">
        <v>2033</v>
      </c>
      <c r="B410">
        <v>14</v>
      </c>
      <c r="C410" t="s">
        <v>27</v>
      </c>
      <c r="D410" t="s">
        <v>2034</v>
      </c>
      <c r="E410" t="s">
        <v>1293</v>
      </c>
      <c r="F410">
        <v>38630209</v>
      </c>
      <c r="G410" t="s">
        <v>2035</v>
      </c>
      <c r="H410" s="13">
        <v>1</v>
      </c>
      <c r="I410" t="s">
        <v>484</v>
      </c>
      <c r="J410" t="s">
        <v>1768</v>
      </c>
      <c r="K410" t="s">
        <v>1846</v>
      </c>
      <c r="L410" s="13" t="s">
        <v>2036</v>
      </c>
      <c r="M410" t="s">
        <v>1306</v>
      </c>
      <c r="N410" s="22" t="s">
        <v>1265</v>
      </c>
      <c r="O410" t="s">
        <v>1265</v>
      </c>
      <c r="P410" t="s">
        <v>1265</v>
      </c>
    </row>
    <row r="411" spans="1:16" x14ac:dyDescent="0.2">
      <c r="A411" t="s">
        <v>2037</v>
      </c>
      <c r="B411">
        <v>14</v>
      </c>
      <c r="C411" t="s">
        <v>27</v>
      </c>
      <c r="D411" t="s">
        <v>489</v>
      </c>
      <c r="E411" t="s">
        <v>1293</v>
      </c>
      <c r="F411">
        <v>38653036</v>
      </c>
      <c r="G411" t="s">
        <v>1208</v>
      </c>
      <c r="H411" s="13">
        <v>1</v>
      </c>
      <c r="I411" t="s">
        <v>484</v>
      </c>
      <c r="J411" t="s">
        <v>1768</v>
      </c>
      <c r="K411" t="s">
        <v>5</v>
      </c>
      <c r="L411" s="13" t="s">
        <v>2025</v>
      </c>
      <c r="M411" t="s">
        <v>1306</v>
      </c>
      <c r="N411" s="22" t="s">
        <v>1265</v>
      </c>
      <c r="O411" t="s">
        <v>1265</v>
      </c>
      <c r="P411" t="s">
        <v>1265</v>
      </c>
    </row>
    <row r="412" spans="1:16" x14ac:dyDescent="0.2">
      <c r="A412" t="s">
        <v>2038</v>
      </c>
      <c r="B412">
        <v>14</v>
      </c>
      <c r="C412" t="s">
        <v>27</v>
      </c>
      <c r="D412" t="s">
        <v>488</v>
      </c>
      <c r="E412" t="s">
        <v>1293</v>
      </c>
      <c r="F412">
        <v>38655405</v>
      </c>
      <c r="G412" t="s">
        <v>1243</v>
      </c>
      <c r="H412" s="13">
        <v>1</v>
      </c>
      <c r="I412" t="s">
        <v>484</v>
      </c>
      <c r="J412" t="s">
        <v>1280</v>
      </c>
      <c r="K412" t="s">
        <v>8</v>
      </c>
      <c r="L412" s="13" t="s">
        <v>2036</v>
      </c>
      <c r="M412" t="s">
        <v>1306</v>
      </c>
      <c r="N412" s="22" t="s">
        <v>1265</v>
      </c>
      <c r="O412" t="s">
        <v>1265</v>
      </c>
      <c r="P412" t="s">
        <v>1265</v>
      </c>
    </row>
    <row r="413" spans="1:16" x14ac:dyDescent="0.2">
      <c r="A413" t="s">
        <v>2039</v>
      </c>
      <c r="B413">
        <v>14</v>
      </c>
      <c r="C413" t="s">
        <v>27</v>
      </c>
      <c r="D413" t="s">
        <v>2040</v>
      </c>
      <c r="E413" t="s">
        <v>1293</v>
      </c>
      <c r="F413">
        <v>38673981</v>
      </c>
      <c r="G413" t="s">
        <v>2041</v>
      </c>
      <c r="H413" s="13">
        <v>1</v>
      </c>
      <c r="I413" t="s">
        <v>484</v>
      </c>
      <c r="J413" t="s">
        <v>1280</v>
      </c>
      <c r="K413" t="s">
        <v>1846</v>
      </c>
      <c r="L413" s="13" t="s">
        <v>2025</v>
      </c>
      <c r="M413" t="s">
        <v>1306</v>
      </c>
      <c r="N413" s="22" t="s">
        <v>1265</v>
      </c>
      <c r="O413" t="s">
        <v>1265</v>
      </c>
      <c r="P413" t="s">
        <v>1265</v>
      </c>
    </row>
    <row r="414" spans="1:16" x14ac:dyDescent="0.2">
      <c r="A414" t="s">
        <v>2042</v>
      </c>
      <c r="B414">
        <v>14</v>
      </c>
      <c r="C414" t="s">
        <v>27</v>
      </c>
      <c r="D414" t="s">
        <v>491</v>
      </c>
      <c r="E414" t="s">
        <v>1293</v>
      </c>
      <c r="F414">
        <v>38672787</v>
      </c>
      <c r="G414" t="s">
        <v>1246</v>
      </c>
      <c r="H414" s="13">
        <v>0.99593500000000001</v>
      </c>
      <c r="I414" t="s">
        <v>484</v>
      </c>
      <c r="J414" t="s">
        <v>1280</v>
      </c>
      <c r="K414" t="s">
        <v>6</v>
      </c>
      <c r="L414" s="13" t="s">
        <v>2036</v>
      </c>
      <c r="M414" t="s">
        <v>1283</v>
      </c>
      <c r="N414" s="22" t="s">
        <v>1265</v>
      </c>
      <c r="O414" t="s">
        <v>1265</v>
      </c>
      <c r="P414" t="s">
        <v>1265</v>
      </c>
    </row>
    <row r="415" spans="1:16" x14ac:dyDescent="0.2">
      <c r="A415" t="s">
        <v>2043</v>
      </c>
      <c r="B415">
        <v>14</v>
      </c>
      <c r="C415" t="s">
        <v>27</v>
      </c>
      <c r="D415" t="s">
        <v>492</v>
      </c>
      <c r="E415" t="s">
        <v>1293</v>
      </c>
      <c r="F415">
        <v>38637461</v>
      </c>
      <c r="G415" t="s">
        <v>1243</v>
      </c>
      <c r="H415" s="13">
        <v>0.99593299999999996</v>
      </c>
      <c r="I415" t="s">
        <v>484</v>
      </c>
      <c r="J415" t="s">
        <v>1757</v>
      </c>
      <c r="K415" t="s">
        <v>8</v>
      </c>
      <c r="L415" s="13" t="s">
        <v>2044</v>
      </c>
      <c r="M415" t="s">
        <v>1306</v>
      </c>
      <c r="N415" s="22" t="s">
        <v>1265</v>
      </c>
      <c r="O415" t="s">
        <v>1265</v>
      </c>
      <c r="P415" t="s">
        <v>1265</v>
      </c>
    </row>
    <row r="416" spans="1:16" x14ac:dyDescent="0.2">
      <c r="A416" t="s">
        <v>2045</v>
      </c>
      <c r="B416">
        <v>14</v>
      </c>
      <c r="C416" t="s">
        <v>27</v>
      </c>
      <c r="D416" t="s">
        <v>493</v>
      </c>
      <c r="E416" t="s">
        <v>1293</v>
      </c>
      <c r="F416">
        <v>38635105</v>
      </c>
      <c r="G416" t="s">
        <v>9</v>
      </c>
      <c r="H416" s="13">
        <v>0.99593299999999996</v>
      </c>
      <c r="I416" t="s">
        <v>484</v>
      </c>
      <c r="J416" t="s">
        <v>1761</v>
      </c>
      <c r="K416" t="s">
        <v>8</v>
      </c>
      <c r="L416" s="13" t="s">
        <v>2044</v>
      </c>
      <c r="M416" t="s">
        <v>1306</v>
      </c>
      <c r="N416" s="22" t="s">
        <v>1265</v>
      </c>
      <c r="O416" t="s">
        <v>1265</v>
      </c>
      <c r="P416" t="s">
        <v>1265</v>
      </c>
    </row>
    <row r="417" spans="1:16" x14ac:dyDescent="0.2">
      <c r="A417" t="s">
        <v>2046</v>
      </c>
      <c r="B417">
        <v>14</v>
      </c>
      <c r="C417" t="s">
        <v>27</v>
      </c>
      <c r="D417" t="s">
        <v>494</v>
      </c>
      <c r="E417" t="s">
        <v>1293</v>
      </c>
      <c r="F417">
        <v>38666013</v>
      </c>
      <c r="G417" t="s">
        <v>1294</v>
      </c>
      <c r="H417" s="13">
        <v>0.98780000000000001</v>
      </c>
      <c r="I417" t="s">
        <v>484</v>
      </c>
      <c r="J417" t="s">
        <v>1312</v>
      </c>
      <c r="K417" t="s">
        <v>5</v>
      </c>
      <c r="L417" s="13" t="s">
        <v>2025</v>
      </c>
      <c r="M417" t="s">
        <v>1344</v>
      </c>
      <c r="N417" s="22" t="s">
        <v>1265</v>
      </c>
      <c r="O417" t="s">
        <v>1265</v>
      </c>
      <c r="P417" t="s">
        <v>1265</v>
      </c>
    </row>
    <row r="418" spans="1:16" x14ac:dyDescent="0.2">
      <c r="A418" t="s">
        <v>2047</v>
      </c>
      <c r="B418">
        <v>14</v>
      </c>
      <c r="C418" t="s">
        <v>27</v>
      </c>
      <c r="D418" t="s">
        <v>495</v>
      </c>
      <c r="E418" t="s">
        <v>1293</v>
      </c>
      <c r="F418">
        <v>38676702</v>
      </c>
      <c r="G418" t="s">
        <v>1208</v>
      </c>
      <c r="H418" s="13">
        <v>0.98385500000000004</v>
      </c>
      <c r="I418" t="s">
        <v>484</v>
      </c>
      <c r="J418" t="s">
        <v>1280</v>
      </c>
      <c r="K418" t="s">
        <v>6</v>
      </c>
      <c r="L418" s="13" t="s">
        <v>2048</v>
      </c>
      <c r="M418" t="s">
        <v>1318</v>
      </c>
      <c r="N418" s="22" t="s">
        <v>1265</v>
      </c>
      <c r="O418" t="s">
        <v>1265</v>
      </c>
      <c r="P418" t="s">
        <v>1265</v>
      </c>
    </row>
    <row r="419" spans="1:16" x14ac:dyDescent="0.2">
      <c r="A419" t="s">
        <v>2049</v>
      </c>
      <c r="B419">
        <v>14</v>
      </c>
      <c r="C419" t="s">
        <v>27</v>
      </c>
      <c r="D419" t="s">
        <v>498</v>
      </c>
      <c r="E419" t="s">
        <v>1293</v>
      </c>
      <c r="F419">
        <v>38687575</v>
      </c>
      <c r="G419" t="s">
        <v>1208</v>
      </c>
      <c r="H419" s="13">
        <v>0.95948699999999998</v>
      </c>
      <c r="I419" t="s">
        <v>484</v>
      </c>
      <c r="J419" t="s">
        <v>1761</v>
      </c>
      <c r="K419" t="s">
        <v>5</v>
      </c>
      <c r="L419" s="13" t="s">
        <v>2050</v>
      </c>
      <c r="M419" t="s">
        <v>1306</v>
      </c>
      <c r="N419" s="22" t="s">
        <v>1265</v>
      </c>
      <c r="O419" t="s">
        <v>1265</v>
      </c>
      <c r="P419" t="s">
        <v>1265</v>
      </c>
    </row>
    <row r="420" spans="1:16" x14ac:dyDescent="0.2">
      <c r="A420" t="s">
        <v>2051</v>
      </c>
      <c r="B420">
        <v>14</v>
      </c>
      <c r="C420" t="s">
        <v>27</v>
      </c>
      <c r="D420" t="s">
        <v>497</v>
      </c>
      <c r="E420" t="s">
        <v>1293</v>
      </c>
      <c r="F420">
        <v>38717975</v>
      </c>
      <c r="G420" t="s">
        <v>11</v>
      </c>
      <c r="H420" s="13">
        <v>0.95948699999999998</v>
      </c>
      <c r="I420" t="s">
        <v>484</v>
      </c>
      <c r="J420" t="s">
        <v>1761</v>
      </c>
      <c r="K420" t="s">
        <v>6</v>
      </c>
      <c r="L420" s="13" t="s">
        <v>2052</v>
      </c>
      <c r="M420" t="s">
        <v>1283</v>
      </c>
      <c r="N420" s="22" t="s">
        <v>1265</v>
      </c>
      <c r="O420" t="s">
        <v>1265</v>
      </c>
      <c r="P420" t="s">
        <v>1265</v>
      </c>
    </row>
    <row r="421" spans="1:16" x14ac:dyDescent="0.2">
      <c r="A421" t="s">
        <v>2053</v>
      </c>
      <c r="B421">
        <v>14</v>
      </c>
      <c r="C421" t="s">
        <v>27</v>
      </c>
      <c r="D421" t="s">
        <v>2054</v>
      </c>
      <c r="E421" t="s">
        <v>1293</v>
      </c>
      <c r="F421">
        <v>38705867</v>
      </c>
      <c r="G421" t="s">
        <v>2055</v>
      </c>
      <c r="H421" s="13">
        <v>0.95948699999999998</v>
      </c>
      <c r="I421" t="s">
        <v>484</v>
      </c>
      <c r="J421" t="s">
        <v>1757</v>
      </c>
      <c r="K421" t="s">
        <v>1391</v>
      </c>
      <c r="L421" s="13" t="s">
        <v>1391</v>
      </c>
      <c r="M421" t="s">
        <v>1283</v>
      </c>
      <c r="N421" s="22" t="s">
        <v>1265</v>
      </c>
      <c r="O421" t="s">
        <v>1265</v>
      </c>
      <c r="P421" t="s">
        <v>1265</v>
      </c>
    </row>
    <row r="422" spans="1:16" x14ac:dyDescent="0.2">
      <c r="A422" t="s">
        <v>2056</v>
      </c>
      <c r="B422">
        <v>14</v>
      </c>
      <c r="C422" t="s">
        <v>27</v>
      </c>
      <c r="D422" t="s">
        <v>499</v>
      </c>
      <c r="E422" t="s">
        <v>1293</v>
      </c>
      <c r="F422">
        <v>38685915</v>
      </c>
      <c r="G422" t="s">
        <v>1243</v>
      </c>
      <c r="H422" s="13">
        <v>0.95948699999999998</v>
      </c>
      <c r="I422" t="s">
        <v>484</v>
      </c>
      <c r="J422" t="s">
        <v>1761</v>
      </c>
      <c r="K422" t="s">
        <v>5</v>
      </c>
      <c r="L422" s="13" t="s">
        <v>2052</v>
      </c>
      <c r="M422" t="s">
        <v>1306</v>
      </c>
      <c r="N422" s="22" t="s">
        <v>1265</v>
      </c>
      <c r="O422" t="s">
        <v>1265</v>
      </c>
      <c r="P422" t="s">
        <v>1265</v>
      </c>
    </row>
    <row r="423" spans="1:16" x14ac:dyDescent="0.2">
      <c r="A423" t="s">
        <v>2057</v>
      </c>
      <c r="B423">
        <v>14</v>
      </c>
      <c r="C423" t="s">
        <v>27</v>
      </c>
      <c r="D423" t="s">
        <v>496</v>
      </c>
      <c r="E423" t="s">
        <v>1293</v>
      </c>
      <c r="F423">
        <v>38729904</v>
      </c>
      <c r="G423" t="s">
        <v>1203</v>
      </c>
      <c r="H423" s="13">
        <v>0.95948699999999998</v>
      </c>
      <c r="I423" t="s">
        <v>484</v>
      </c>
      <c r="J423" t="s">
        <v>1761</v>
      </c>
      <c r="K423" t="s">
        <v>8</v>
      </c>
      <c r="L423" s="13" t="s">
        <v>2058</v>
      </c>
      <c r="M423" t="s">
        <v>1306</v>
      </c>
      <c r="N423" s="22" t="s">
        <v>1265</v>
      </c>
      <c r="O423" t="s">
        <v>1265</v>
      </c>
      <c r="P423" t="s">
        <v>1265</v>
      </c>
    </row>
    <row r="424" spans="1:16" x14ac:dyDescent="0.2">
      <c r="A424" t="s">
        <v>2059</v>
      </c>
      <c r="B424">
        <v>14</v>
      </c>
      <c r="C424" t="s">
        <v>27</v>
      </c>
      <c r="D424" t="s">
        <v>501</v>
      </c>
      <c r="E424" t="s">
        <v>1293</v>
      </c>
      <c r="F424">
        <v>38726424</v>
      </c>
      <c r="G424" t="s">
        <v>1211</v>
      </c>
      <c r="H424" s="13">
        <v>0.95547300000000002</v>
      </c>
      <c r="I424" t="s">
        <v>484</v>
      </c>
      <c r="J424" t="s">
        <v>1757</v>
      </c>
      <c r="K424" t="s">
        <v>8</v>
      </c>
      <c r="L424" s="13" t="s">
        <v>2060</v>
      </c>
      <c r="M424" t="s">
        <v>1306</v>
      </c>
      <c r="N424" s="22" t="s">
        <v>1265</v>
      </c>
      <c r="O424" t="s">
        <v>1265</v>
      </c>
      <c r="P424" t="s">
        <v>1265</v>
      </c>
    </row>
    <row r="425" spans="1:16" x14ac:dyDescent="0.2">
      <c r="A425" t="s">
        <v>2061</v>
      </c>
      <c r="B425">
        <v>14</v>
      </c>
      <c r="C425" t="s">
        <v>27</v>
      </c>
      <c r="D425" t="s">
        <v>500</v>
      </c>
      <c r="E425" t="s">
        <v>1293</v>
      </c>
      <c r="F425">
        <v>38716580</v>
      </c>
      <c r="G425" t="s">
        <v>1208</v>
      </c>
      <c r="H425" s="13">
        <v>0.95545500000000005</v>
      </c>
      <c r="I425" t="s">
        <v>484</v>
      </c>
      <c r="J425" t="s">
        <v>1761</v>
      </c>
      <c r="K425" t="s">
        <v>5</v>
      </c>
      <c r="L425" s="13" t="s">
        <v>2052</v>
      </c>
      <c r="M425" t="s">
        <v>1263</v>
      </c>
      <c r="N425" s="22" t="s">
        <v>556</v>
      </c>
      <c r="O425" t="s">
        <v>2062</v>
      </c>
      <c r="P425" t="s">
        <v>1265</v>
      </c>
    </row>
    <row r="426" spans="1:16" x14ac:dyDescent="0.2">
      <c r="A426" t="s">
        <v>2063</v>
      </c>
      <c r="B426">
        <v>14</v>
      </c>
      <c r="C426" t="s">
        <v>27</v>
      </c>
      <c r="D426" t="s">
        <v>2064</v>
      </c>
      <c r="E426" t="s">
        <v>1293</v>
      </c>
      <c r="F426">
        <v>38683651</v>
      </c>
      <c r="G426" t="s">
        <v>2065</v>
      </c>
      <c r="H426" s="13">
        <v>0.95545500000000005</v>
      </c>
      <c r="I426" t="s">
        <v>484</v>
      </c>
      <c r="J426" t="s">
        <v>1757</v>
      </c>
      <c r="K426" t="s">
        <v>1391</v>
      </c>
      <c r="L426" s="13" t="s">
        <v>1391</v>
      </c>
      <c r="M426" t="s">
        <v>1306</v>
      </c>
      <c r="N426" s="22" t="s">
        <v>1265</v>
      </c>
      <c r="O426" t="s">
        <v>1265</v>
      </c>
      <c r="P426" t="s">
        <v>1265</v>
      </c>
    </row>
    <row r="427" spans="1:16" x14ac:dyDescent="0.2">
      <c r="A427" t="s">
        <v>2066</v>
      </c>
      <c r="B427">
        <v>14</v>
      </c>
      <c r="C427" t="s">
        <v>27</v>
      </c>
      <c r="D427" t="s">
        <v>2067</v>
      </c>
      <c r="E427" t="s">
        <v>1293</v>
      </c>
      <c r="F427">
        <v>38736442</v>
      </c>
      <c r="G427" t="s">
        <v>2068</v>
      </c>
      <c r="H427" s="13">
        <v>0.951434</v>
      </c>
      <c r="I427" t="s">
        <v>1265</v>
      </c>
      <c r="J427" t="s">
        <v>1757</v>
      </c>
      <c r="K427" t="s">
        <v>8</v>
      </c>
      <c r="L427" s="13" t="s">
        <v>2069</v>
      </c>
      <c r="M427" t="s">
        <v>1306</v>
      </c>
      <c r="N427" s="22" t="s">
        <v>1265</v>
      </c>
      <c r="O427" t="s">
        <v>1265</v>
      </c>
      <c r="P427" t="s">
        <v>1265</v>
      </c>
    </row>
    <row r="428" spans="1:16" x14ac:dyDescent="0.2">
      <c r="A428" t="s">
        <v>2070</v>
      </c>
      <c r="B428">
        <v>14</v>
      </c>
      <c r="C428" t="s">
        <v>27</v>
      </c>
      <c r="D428" t="s">
        <v>505</v>
      </c>
      <c r="E428" t="s">
        <v>1293</v>
      </c>
      <c r="F428">
        <v>38781887</v>
      </c>
      <c r="G428" t="s">
        <v>1203</v>
      </c>
      <c r="H428" s="13">
        <v>0.94741299999999995</v>
      </c>
      <c r="I428" t="s">
        <v>484</v>
      </c>
      <c r="J428" t="s">
        <v>1761</v>
      </c>
      <c r="K428" t="s">
        <v>8</v>
      </c>
      <c r="L428" s="13" t="s">
        <v>1758</v>
      </c>
      <c r="M428" t="s">
        <v>1306</v>
      </c>
      <c r="N428" s="22" t="s">
        <v>1265</v>
      </c>
      <c r="O428" t="s">
        <v>1265</v>
      </c>
      <c r="P428" t="s">
        <v>1265</v>
      </c>
    </row>
    <row r="429" spans="1:16" x14ac:dyDescent="0.2">
      <c r="A429" t="s">
        <v>2071</v>
      </c>
      <c r="B429">
        <v>14</v>
      </c>
      <c r="C429" t="s">
        <v>27</v>
      </c>
      <c r="D429" t="s">
        <v>503</v>
      </c>
      <c r="E429" t="s">
        <v>1293</v>
      </c>
      <c r="F429">
        <v>38799846</v>
      </c>
      <c r="G429" t="s">
        <v>1294</v>
      </c>
      <c r="H429" s="13">
        <v>0.94741299999999995</v>
      </c>
      <c r="I429" t="s">
        <v>484</v>
      </c>
      <c r="J429" t="s">
        <v>1761</v>
      </c>
      <c r="K429" t="s">
        <v>5</v>
      </c>
      <c r="L429" s="13" t="s">
        <v>2072</v>
      </c>
      <c r="M429" t="s">
        <v>1306</v>
      </c>
      <c r="N429" s="22" t="s">
        <v>1265</v>
      </c>
      <c r="O429" t="s">
        <v>1265</v>
      </c>
      <c r="P429" t="s">
        <v>1265</v>
      </c>
    </row>
    <row r="430" spans="1:16" x14ac:dyDescent="0.2">
      <c r="A430" t="s">
        <v>2073</v>
      </c>
      <c r="B430">
        <v>14</v>
      </c>
      <c r="C430" t="s">
        <v>27</v>
      </c>
      <c r="D430" t="s">
        <v>504</v>
      </c>
      <c r="E430" t="s">
        <v>1293</v>
      </c>
      <c r="F430">
        <v>38789536</v>
      </c>
      <c r="G430" t="s">
        <v>1203</v>
      </c>
      <c r="H430" s="13">
        <v>0.94741299999999995</v>
      </c>
      <c r="I430" t="s">
        <v>484</v>
      </c>
      <c r="J430" t="s">
        <v>1757</v>
      </c>
      <c r="K430" t="s">
        <v>13</v>
      </c>
      <c r="L430" s="13" t="s">
        <v>2074</v>
      </c>
      <c r="M430" t="s">
        <v>1306</v>
      </c>
      <c r="N430" s="22" t="s">
        <v>1265</v>
      </c>
      <c r="O430" t="s">
        <v>1265</v>
      </c>
      <c r="P430" t="s">
        <v>1265</v>
      </c>
    </row>
    <row r="431" spans="1:16" x14ac:dyDescent="0.2">
      <c r="A431" t="s">
        <v>2075</v>
      </c>
      <c r="B431">
        <v>14</v>
      </c>
      <c r="C431" t="s">
        <v>27</v>
      </c>
      <c r="D431" t="s">
        <v>509</v>
      </c>
      <c r="E431" t="s">
        <v>1293</v>
      </c>
      <c r="F431">
        <v>38757918</v>
      </c>
      <c r="G431" t="s">
        <v>1203</v>
      </c>
      <c r="H431" s="13">
        <v>0.94741299999999995</v>
      </c>
      <c r="I431" t="s">
        <v>484</v>
      </c>
      <c r="J431" t="s">
        <v>1761</v>
      </c>
      <c r="K431" t="s">
        <v>8</v>
      </c>
      <c r="L431" s="13" t="s">
        <v>1758</v>
      </c>
      <c r="M431" t="s">
        <v>1306</v>
      </c>
      <c r="N431" s="22" t="s">
        <v>1265</v>
      </c>
      <c r="O431" t="s">
        <v>1265</v>
      </c>
      <c r="P431" t="s">
        <v>1265</v>
      </c>
    </row>
    <row r="432" spans="1:16" x14ac:dyDescent="0.2">
      <c r="A432" t="s">
        <v>2076</v>
      </c>
      <c r="B432">
        <v>14</v>
      </c>
      <c r="C432" t="s">
        <v>27</v>
      </c>
      <c r="D432" t="s">
        <v>507</v>
      </c>
      <c r="E432" t="s">
        <v>1293</v>
      </c>
      <c r="F432">
        <v>38774182</v>
      </c>
      <c r="G432" t="s">
        <v>11</v>
      </c>
      <c r="H432" s="13">
        <v>0.94741299999999995</v>
      </c>
      <c r="I432" t="s">
        <v>484</v>
      </c>
      <c r="J432" t="s">
        <v>1757</v>
      </c>
      <c r="K432" t="s">
        <v>5</v>
      </c>
      <c r="L432" s="13" t="s">
        <v>1758</v>
      </c>
      <c r="M432" t="s">
        <v>1306</v>
      </c>
      <c r="N432" s="22" t="s">
        <v>1265</v>
      </c>
      <c r="O432" t="s">
        <v>1265</v>
      </c>
      <c r="P432" t="s">
        <v>1265</v>
      </c>
    </row>
    <row r="433" spans="1:16" x14ac:dyDescent="0.2">
      <c r="A433" t="s">
        <v>2077</v>
      </c>
      <c r="B433">
        <v>14</v>
      </c>
      <c r="C433" t="s">
        <v>27</v>
      </c>
      <c r="D433" t="s">
        <v>508</v>
      </c>
      <c r="E433" t="s">
        <v>1293</v>
      </c>
      <c r="F433">
        <v>38760744</v>
      </c>
      <c r="G433" t="s">
        <v>1294</v>
      </c>
      <c r="H433" s="13">
        <v>0.94741299999999995</v>
      </c>
      <c r="I433" t="s">
        <v>484</v>
      </c>
      <c r="J433" t="s">
        <v>1761</v>
      </c>
      <c r="K433" t="s">
        <v>5</v>
      </c>
      <c r="L433" s="13" t="s">
        <v>1758</v>
      </c>
      <c r="M433" t="s">
        <v>1306</v>
      </c>
      <c r="N433" s="22" t="s">
        <v>1265</v>
      </c>
      <c r="O433" t="s">
        <v>1265</v>
      </c>
      <c r="P433" t="s">
        <v>1265</v>
      </c>
    </row>
    <row r="434" spans="1:16" x14ac:dyDescent="0.2">
      <c r="A434" t="s">
        <v>2078</v>
      </c>
      <c r="B434">
        <v>14</v>
      </c>
      <c r="C434" t="s">
        <v>27</v>
      </c>
      <c r="D434" t="s">
        <v>506</v>
      </c>
      <c r="E434" t="s">
        <v>1293</v>
      </c>
      <c r="F434">
        <v>38775190</v>
      </c>
      <c r="G434" t="s">
        <v>11</v>
      </c>
      <c r="H434" s="13">
        <v>0.94741299999999995</v>
      </c>
      <c r="I434" t="s">
        <v>484</v>
      </c>
      <c r="J434" t="s">
        <v>1757</v>
      </c>
      <c r="K434" t="s">
        <v>5</v>
      </c>
      <c r="L434" s="13" t="s">
        <v>2052</v>
      </c>
      <c r="M434" t="s">
        <v>1306</v>
      </c>
      <c r="N434" s="22" t="s">
        <v>1265</v>
      </c>
      <c r="O434" t="s">
        <v>1265</v>
      </c>
      <c r="P434" t="s">
        <v>1265</v>
      </c>
    </row>
    <row r="435" spans="1:16" x14ac:dyDescent="0.2">
      <c r="A435" t="s">
        <v>2079</v>
      </c>
      <c r="B435">
        <v>14</v>
      </c>
      <c r="C435" t="s">
        <v>27</v>
      </c>
      <c r="D435" t="s">
        <v>510</v>
      </c>
      <c r="E435" t="s">
        <v>1293</v>
      </c>
      <c r="F435">
        <v>38752311</v>
      </c>
      <c r="G435" t="s">
        <v>1203</v>
      </c>
      <c r="H435" s="13">
        <v>0.94741299999999995</v>
      </c>
      <c r="I435" t="s">
        <v>484</v>
      </c>
      <c r="J435" t="s">
        <v>1757</v>
      </c>
      <c r="K435" t="s">
        <v>13</v>
      </c>
      <c r="L435" s="13" t="s">
        <v>1758</v>
      </c>
      <c r="M435" t="s">
        <v>1306</v>
      </c>
      <c r="N435" s="22" t="s">
        <v>1265</v>
      </c>
      <c r="O435" t="s">
        <v>1265</v>
      </c>
      <c r="P435" t="s">
        <v>1265</v>
      </c>
    </row>
    <row r="436" spans="1:16" x14ac:dyDescent="0.2">
      <c r="A436" t="s">
        <v>2080</v>
      </c>
      <c r="B436">
        <v>14</v>
      </c>
      <c r="C436" t="s">
        <v>27</v>
      </c>
      <c r="D436" t="s">
        <v>502</v>
      </c>
      <c r="E436" t="s">
        <v>1293</v>
      </c>
      <c r="F436">
        <v>38645147</v>
      </c>
      <c r="G436" t="s">
        <v>9</v>
      </c>
      <c r="H436" s="13">
        <v>0.94444899999999998</v>
      </c>
      <c r="I436" t="s">
        <v>484</v>
      </c>
      <c r="J436" t="s">
        <v>1761</v>
      </c>
      <c r="K436" t="s">
        <v>8</v>
      </c>
      <c r="L436" s="13" t="s">
        <v>2081</v>
      </c>
      <c r="M436" t="s">
        <v>1306</v>
      </c>
      <c r="N436" s="22" t="s">
        <v>1265</v>
      </c>
      <c r="O436" t="s">
        <v>1265</v>
      </c>
      <c r="P436" t="s">
        <v>1265</v>
      </c>
    </row>
    <row r="437" spans="1:16" x14ac:dyDescent="0.2">
      <c r="A437" t="s">
        <v>2082</v>
      </c>
      <c r="B437">
        <v>14</v>
      </c>
      <c r="C437" t="s">
        <v>27</v>
      </c>
      <c r="D437" t="s">
        <v>511</v>
      </c>
      <c r="E437" t="s">
        <v>1293</v>
      </c>
      <c r="F437">
        <v>38822595</v>
      </c>
      <c r="G437" t="s">
        <v>1208</v>
      </c>
      <c r="H437" s="13">
        <v>0.94341299999999995</v>
      </c>
      <c r="I437" t="s">
        <v>484</v>
      </c>
      <c r="J437" t="s">
        <v>1761</v>
      </c>
      <c r="K437" t="s">
        <v>5</v>
      </c>
      <c r="L437" s="13" t="s">
        <v>2060</v>
      </c>
      <c r="M437" t="s">
        <v>1306</v>
      </c>
      <c r="N437" s="22" t="s">
        <v>1265</v>
      </c>
      <c r="O437" t="s">
        <v>1265</v>
      </c>
      <c r="P437" t="s">
        <v>1265</v>
      </c>
    </row>
    <row r="438" spans="1:16" x14ac:dyDescent="0.2">
      <c r="A438" t="s">
        <v>2083</v>
      </c>
      <c r="B438">
        <v>14</v>
      </c>
      <c r="C438" t="s">
        <v>27</v>
      </c>
      <c r="D438" t="s">
        <v>516</v>
      </c>
      <c r="E438" t="s">
        <v>1293</v>
      </c>
      <c r="F438">
        <v>38845686</v>
      </c>
      <c r="G438" t="s">
        <v>11</v>
      </c>
      <c r="H438" s="13">
        <v>0.943411</v>
      </c>
      <c r="I438" t="s">
        <v>484</v>
      </c>
      <c r="J438" t="s">
        <v>1761</v>
      </c>
      <c r="K438" t="s">
        <v>6</v>
      </c>
      <c r="L438" s="13" t="s">
        <v>2084</v>
      </c>
      <c r="M438" t="s">
        <v>1306</v>
      </c>
      <c r="N438" s="22" t="s">
        <v>1265</v>
      </c>
      <c r="O438" t="s">
        <v>1265</v>
      </c>
      <c r="P438" t="s">
        <v>1265</v>
      </c>
    </row>
    <row r="439" spans="1:16" x14ac:dyDescent="0.2">
      <c r="A439" t="s">
        <v>2085</v>
      </c>
      <c r="B439">
        <v>14</v>
      </c>
      <c r="C439" t="s">
        <v>27</v>
      </c>
      <c r="D439" t="s">
        <v>514</v>
      </c>
      <c r="E439" t="s">
        <v>1293</v>
      </c>
      <c r="F439">
        <v>38851692</v>
      </c>
      <c r="G439" t="s">
        <v>1245</v>
      </c>
      <c r="H439" s="13">
        <v>0.943411</v>
      </c>
      <c r="I439" t="s">
        <v>484</v>
      </c>
      <c r="J439" t="s">
        <v>1761</v>
      </c>
      <c r="K439" t="s">
        <v>6</v>
      </c>
      <c r="L439" s="13" t="s">
        <v>1766</v>
      </c>
      <c r="M439" t="s">
        <v>1306</v>
      </c>
      <c r="N439" s="22" t="s">
        <v>1265</v>
      </c>
      <c r="O439" t="s">
        <v>1265</v>
      </c>
      <c r="P439" t="s">
        <v>1265</v>
      </c>
    </row>
    <row r="440" spans="1:16" x14ac:dyDescent="0.2">
      <c r="A440" t="s">
        <v>2086</v>
      </c>
      <c r="B440">
        <v>14</v>
      </c>
      <c r="C440" t="s">
        <v>27</v>
      </c>
      <c r="D440" t="s">
        <v>2087</v>
      </c>
      <c r="E440" t="s">
        <v>1293</v>
      </c>
      <c r="F440">
        <v>38757949</v>
      </c>
      <c r="G440" t="s">
        <v>2088</v>
      </c>
      <c r="H440" s="13">
        <v>0.943411</v>
      </c>
      <c r="I440" t="s">
        <v>484</v>
      </c>
      <c r="J440" t="s">
        <v>1757</v>
      </c>
      <c r="K440" t="s">
        <v>1391</v>
      </c>
      <c r="L440" s="13" t="s">
        <v>1391</v>
      </c>
      <c r="M440" t="s">
        <v>1306</v>
      </c>
      <c r="N440" s="22" t="s">
        <v>1265</v>
      </c>
      <c r="O440" t="s">
        <v>1265</v>
      </c>
      <c r="P440" t="s">
        <v>1265</v>
      </c>
    </row>
    <row r="441" spans="1:16" x14ac:dyDescent="0.2">
      <c r="A441" t="s">
        <v>2089</v>
      </c>
      <c r="B441">
        <v>14</v>
      </c>
      <c r="C441" t="s">
        <v>27</v>
      </c>
      <c r="D441" t="s">
        <v>515</v>
      </c>
      <c r="E441" t="s">
        <v>1293</v>
      </c>
      <c r="F441">
        <v>38851642</v>
      </c>
      <c r="G441" t="s">
        <v>1203</v>
      </c>
      <c r="H441" s="13">
        <v>0.943411</v>
      </c>
      <c r="I441" t="s">
        <v>484</v>
      </c>
      <c r="J441" t="s">
        <v>1761</v>
      </c>
      <c r="K441" t="s">
        <v>8</v>
      </c>
      <c r="L441" s="13" t="s">
        <v>1766</v>
      </c>
      <c r="M441" t="s">
        <v>1306</v>
      </c>
      <c r="N441" s="22" t="s">
        <v>1265</v>
      </c>
      <c r="O441" t="s">
        <v>1265</v>
      </c>
      <c r="P441" t="s">
        <v>1265</v>
      </c>
    </row>
    <row r="442" spans="1:16" x14ac:dyDescent="0.2">
      <c r="A442" t="s">
        <v>2090</v>
      </c>
      <c r="B442">
        <v>14</v>
      </c>
      <c r="C442" t="s">
        <v>27</v>
      </c>
      <c r="D442" t="s">
        <v>517</v>
      </c>
      <c r="E442" t="s">
        <v>1293</v>
      </c>
      <c r="F442">
        <v>38792849</v>
      </c>
      <c r="G442" t="s">
        <v>1208</v>
      </c>
      <c r="H442" s="13">
        <v>0.943411</v>
      </c>
      <c r="I442" t="s">
        <v>484</v>
      </c>
      <c r="J442" t="s">
        <v>1757</v>
      </c>
      <c r="K442" t="s">
        <v>6</v>
      </c>
      <c r="L442" s="13" t="s">
        <v>2050</v>
      </c>
      <c r="M442" t="s">
        <v>1306</v>
      </c>
      <c r="N442" s="22" t="s">
        <v>1265</v>
      </c>
      <c r="O442" t="s">
        <v>1265</v>
      </c>
      <c r="P442" t="s">
        <v>1265</v>
      </c>
    </row>
    <row r="443" spans="1:16" x14ac:dyDescent="0.2">
      <c r="A443" t="s">
        <v>2091</v>
      </c>
      <c r="B443">
        <v>14</v>
      </c>
      <c r="C443" t="s">
        <v>27</v>
      </c>
      <c r="D443" t="s">
        <v>513</v>
      </c>
      <c r="E443" t="s">
        <v>1293</v>
      </c>
      <c r="F443">
        <v>38763911</v>
      </c>
      <c r="G443" t="s">
        <v>1211</v>
      </c>
      <c r="H443" s="13">
        <v>0.94340000000000002</v>
      </c>
      <c r="I443" t="s">
        <v>484</v>
      </c>
      <c r="J443" t="s">
        <v>1761</v>
      </c>
      <c r="K443" t="s">
        <v>13</v>
      </c>
      <c r="L443" s="13" t="s">
        <v>2074</v>
      </c>
      <c r="M443" t="s">
        <v>1306</v>
      </c>
      <c r="N443" s="22" t="s">
        <v>1265</v>
      </c>
      <c r="O443" t="s">
        <v>1265</v>
      </c>
      <c r="P443" t="s">
        <v>1265</v>
      </c>
    </row>
    <row r="444" spans="1:16" x14ac:dyDescent="0.2">
      <c r="A444" t="s">
        <v>2092</v>
      </c>
      <c r="B444">
        <v>14</v>
      </c>
      <c r="C444" t="s">
        <v>27</v>
      </c>
      <c r="D444" t="s">
        <v>512</v>
      </c>
      <c r="E444" t="s">
        <v>1293</v>
      </c>
      <c r="F444">
        <v>38810631</v>
      </c>
      <c r="G444" t="s">
        <v>1208</v>
      </c>
      <c r="H444" s="13">
        <v>0.94340000000000002</v>
      </c>
      <c r="I444" t="s">
        <v>484</v>
      </c>
      <c r="J444" t="s">
        <v>1757</v>
      </c>
      <c r="K444" t="s">
        <v>6</v>
      </c>
      <c r="L444" s="13" t="s">
        <v>2050</v>
      </c>
      <c r="M444" t="s">
        <v>1306</v>
      </c>
      <c r="N444" s="22" t="s">
        <v>1265</v>
      </c>
      <c r="O444" t="s">
        <v>1265</v>
      </c>
      <c r="P444" t="s">
        <v>1265</v>
      </c>
    </row>
    <row r="445" spans="1:16" x14ac:dyDescent="0.2">
      <c r="A445" t="s">
        <v>2093</v>
      </c>
      <c r="B445">
        <v>14</v>
      </c>
      <c r="C445" t="s">
        <v>27</v>
      </c>
      <c r="D445" t="s">
        <v>521</v>
      </c>
      <c r="E445" t="s">
        <v>1293</v>
      </c>
      <c r="F445">
        <v>38876090</v>
      </c>
      <c r="G445" t="s">
        <v>11</v>
      </c>
      <c r="H445" s="13">
        <v>0.94339899999999999</v>
      </c>
      <c r="I445" t="s">
        <v>484</v>
      </c>
      <c r="J445" t="s">
        <v>1757</v>
      </c>
      <c r="K445" t="s">
        <v>5</v>
      </c>
      <c r="L445" s="13" t="s">
        <v>1772</v>
      </c>
      <c r="M445" t="s">
        <v>1306</v>
      </c>
      <c r="N445" s="22" t="s">
        <v>1265</v>
      </c>
      <c r="O445" t="s">
        <v>1265</v>
      </c>
      <c r="P445" t="s">
        <v>1265</v>
      </c>
    </row>
    <row r="446" spans="1:16" x14ac:dyDescent="0.2">
      <c r="A446" t="s">
        <v>2094</v>
      </c>
      <c r="B446">
        <v>14</v>
      </c>
      <c r="C446" t="s">
        <v>27</v>
      </c>
      <c r="D446" t="s">
        <v>519</v>
      </c>
      <c r="E446" t="s">
        <v>1293</v>
      </c>
      <c r="F446">
        <v>38884466</v>
      </c>
      <c r="G446" t="s">
        <v>1203</v>
      </c>
      <c r="H446" s="13">
        <v>0.94339899999999999</v>
      </c>
      <c r="I446" t="s">
        <v>484</v>
      </c>
      <c r="J446" t="s">
        <v>1761</v>
      </c>
      <c r="K446" t="s">
        <v>8</v>
      </c>
      <c r="L446" s="13" t="s">
        <v>1772</v>
      </c>
      <c r="M446" t="s">
        <v>1306</v>
      </c>
      <c r="N446" s="22" t="s">
        <v>1265</v>
      </c>
      <c r="O446" t="s">
        <v>1265</v>
      </c>
      <c r="P446" t="s">
        <v>1265</v>
      </c>
    </row>
    <row r="447" spans="1:16" x14ac:dyDescent="0.2">
      <c r="A447" t="s">
        <v>2095</v>
      </c>
      <c r="B447">
        <v>14</v>
      </c>
      <c r="C447" t="s">
        <v>27</v>
      </c>
      <c r="D447" t="s">
        <v>522</v>
      </c>
      <c r="E447" t="s">
        <v>1293</v>
      </c>
      <c r="F447">
        <v>38856995</v>
      </c>
      <c r="G447" t="s">
        <v>1211</v>
      </c>
      <c r="H447" s="13">
        <v>0.94339899999999999</v>
      </c>
      <c r="I447" t="s">
        <v>484</v>
      </c>
      <c r="J447" t="s">
        <v>1761</v>
      </c>
      <c r="K447" t="s">
        <v>13</v>
      </c>
      <c r="L447" s="13" t="s">
        <v>2084</v>
      </c>
      <c r="M447" t="s">
        <v>1306</v>
      </c>
      <c r="N447" s="22" t="s">
        <v>1265</v>
      </c>
      <c r="O447" t="s">
        <v>1265</v>
      </c>
      <c r="P447" t="s">
        <v>1265</v>
      </c>
    </row>
    <row r="448" spans="1:16" x14ac:dyDescent="0.2">
      <c r="A448" t="s">
        <v>2096</v>
      </c>
      <c r="B448">
        <v>14</v>
      </c>
      <c r="C448" t="s">
        <v>27</v>
      </c>
      <c r="D448" t="s">
        <v>520</v>
      </c>
      <c r="E448" t="s">
        <v>1293</v>
      </c>
      <c r="F448">
        <v>38884278</v>
      </c>
      <c r="G448" t="s">
        <v>11</v>
      </c>
      <c r="H448" s="13">
        <v>0.94339899999999999</v>
      </c>
      <c r="I448" t="s">
        <v>484</v>
      </c>
      <c r="J448" t="s">
        <v>1761</v>
      </c>
      <c r="K448" t="s">
        <v>6</v>
      </c>
      <c r="L448" s="13" t="s">
        <v>1772</v>
      </c>
      <c r="M448" t="s">
        <v>1306</v>
      </c>
      <c r="N448" s="22" t="s">
        <v>1265</v>
      </c>
      <c r="O448" t="s">
        <v>1265</v>
      </c>
      <c r="P448" t="s">
        <v>1265</v>
      </c>
    </row>
    <row r="449" spans="1:16" x14ac:dyDescent="0.2">
      <c r="A449" t="s">
        <v>2097</v>
      </c>
      <c r="B449">
        <v>14</v>
      </c>
      <c r="C449" t="s">
        <v>27</v>
      </c>
      <c r="D449" t="s">
        <v>523</v>
      </c>
      <c r="E449" t="s">
        <v>1293</v>
      </c>
      <c r="F449">
        <v>38834656</v>
      </c>
      <c r="G449" t="s">
        <v>9</v>
      </c>
      <c r="H449" s="13">
        <v>0.94339899999999999</v>
      </c>
      <c r="I449" t="s">
        <v>484</v>
      </c>
      <c r="J449" t="s">
        <v>1504</v>
      </c>
      <c r="K449" t="s">
        <v>8</v>
      </c>
      <c r="L449" s="13" t="s">
        <v>2072</v>
      </c>
      <c r="M449" t="s">
        <v>1306</v>
      </c>
      <c r="N449" s="22" t="s">
        <v>1265</v>
      </c>
      <c r="O449" t="s">
        <v>1265</v>
      </c>
      <c r="P449" t="s">
        <v>1265</v>
      </c>
    </row>
    <row r="450" spans="1:16" x14ac:dyDescent="0.2">
      <c r="A450" t="s">
        <v>2098</v>
      </c>
      <c r="B450">
        <v>14</v>
      </c>
      <c r="C450" t="s">
        <v>27</v>
      </c>
      <c r="D450" t="s">
        <v>518</v>
      </c>
      <c r="E450" t="s">
        <v>1293</v>
      </c>
      <c r="F450">
        <v>38902028</v>
      </c>
      <c r="G450" t="s">
        <v>9</v>
      </c>
      <c r="H450" s="13">
        <v>0.94339899999999999</v>
      </c>
      <c r="I450" t="s">
        <v>484</v>
      </c>
      <c r="J450" t="s">
        <v>1757</v>
      </c>
      <c r="K450" t="s">
        <v>5</v>
      </c>
      <c r="L450" s="13" t="s">
        <v>2099</v>
      </c>
      <c r="M450" t="s">
        <v>1306</v>
      </c>
      <c r="N450" s="22" t="s">
        <v>1265</v>
      </c>
      <c r="O450" t="s">
        <v>1265</v>
      </c>
      <c r="P450" t="s">
        <v>1265</v>
      </c>
    </row>
    <row r="451" spans="1:16" x14ac:dyDescent="0.2">
      <c r="A451" t="s">
        <v>2100</v>
      </c>
      <c r="B451">
        <v>14</v>
      </c>
      <c r="C451" t="s">
        <v>27</v>
      </c>
      <c r="D451" t="s">
        <v>524</v>
      </c>
      <c r="E451" t="s">
        <v>1293</v>
      </c>
      <c r="F451">
        <v>38875511</v>
      </c>
      <c r="G451" t="s">
        <v>11</v>
      </c>
      <c r="H451" s="13">
        <v>0.939392</v>
      </c>
      <c r="I451" t="s">
        <v>484</v>
      </c>
      <c r="J451" t="s">
        <v>1757</v>
      </c>
      <c r="K451" t="s">
        <v>5</v>
      </c>
      <c r="L451" s="13" t="s">
        <v>1766</v>
      </c>
      <c r="M451" t="s">
        <v>1306</v>
      </c>
      <c r="N451" s="22" t="s">
        <v>1265</v>
      </c>
      <c r="O451" t="s">
        <v>1265</v>
      </c>
      <c r="P451" t="s">
        <v>1265</v>
      </c>
    </row>
    <row r="452" spans="1:16" x14ac:dyDescent="0.2">
      <c r="A452" t="s">
        <v>2101</v>
      </c>
      <c r="B452">
        <v>14</v>
      </c>
      <c r="C452" t="s">
        <v>27</v>
      </c>
      <c r="D452" t="s">
        <v>525</v>
      </c>
      <c r="E452" t="s">
        <v>1293</v>
      </c>
      <c r="F452">
        <v>38748408</v>
      </c>
      <c r="G452" t="s">
        <v>11</v>
      </c>
      <c r="H452" s="13">
        <v>0.93938999999999995</v>
      </c>
      <c r="I452" t="s">
        <v>484</v>
      </c>
      <c r="J452" t="s">
        <v>1761</v>
      </c>
      <c r="K452" t="s">
        <v>6</v>
      </c>
      <c r="L452" s="13" t="s">
        <v>1758</v>
      </c>
      <c r="M452" t="s">
        <v>1306</v>
      </c>
      <c r="N452" s="22" t="s">
        <v>1265</v>
      </c>
      <c r="O452" t="s">
        <v>1265</v>
      </c>
      <c r="P452" t="s">
        <v>1265</v>
      </c>
    </row>
    <row r="453" spans="1:16" x14ac:dyDescent="0.2">
      <c r="A453" t="s">
        <v>2102</v>
      </c>
      <c r="B453">
        <v>14</v>
      </c>
      <c r="C453" t="s">
        <v>27</v>
      </c>
      <c r="D453" t="s">
        <v>532</v>
      </c>
      <c r="E453" t="s">
        <v>1293</v>
      </c>
      <c r="F453">
        <v>38699232</v>
      </c>
      <c r="G453" t="s">
        <v>1208</v>
      </c>
      <c r="H453" s="13">
        <v>0.93557999999999997</v>
      </c>
      <c r="I453" t="s">
        <v>484</v>
      </c>
      <c r="J453" t="s">
        <v>1757</v>
      </c>
      <c r="K453" t="s">
        <v>6</v>
      </c>
      <c r="L453" s="13" t="s">
        <v>2048</v>
      </c>
      <c r="M453" t="s">
        <v>1306</v>
      </c>
      <c r="N453" s="22" t="s">
        <v>1265</v>
      </c>
      <c r="O453" t="s">
        <v>1265</v>
      </c>
      <c r="P453" t="s">
        <v>1265</v>
      </c>
    </row>
    <row r="454" spans="1:16" x14ac:dyDescent="0.2">
      <c r="A454" t="s">
        <v>2103</v>
      </c>
      <c r="B454">
        <v>14</v>
      </c>
      <c r="C454" t="s">
        <v>27</v>
      </c>
      <c r="D454" t="s">
        <v>533</v>
      </c>
      <c r="E454" t="s">
        <v>1293</v>
      </c>
      <c r="F454">
        <v>38687757</v>
      </c>
      <c r="G454" t="s">
        <v>1203</v>
      </c>
      <c r="H454" s="13">
        <v>0.93557999999999997</v>
      </c>
      <c r="I454" t="s">
        <v>484</v>
      </c>
      <c r="J454" t="s">
        <v>1761</v>
      </c>
      <c r="K454" t="s">
        <v>8</v>
      </c>
      <c r="L454" s="13" t="s">
        <v>2048</v>
      </c>
      <c r="M454" t="s">
        <v>1306</v>
      </c>
      <c r="N454" s="22" t="s">
        <v>1265</v>
      </c>
      <c r="O454" t="s">
        <v>1265</v>
      </c>
      <c r="P454" t="s">
        <v>1265</v>
      </c>
    </row>
    <row r="455" spans="1:16" x14ac:dyDescent="0.2">
      <c r="A455" t="s">
        <v>2104</v>
      </c>
      <c r="B455">
        <v>14</v>
      </c>
      <c r="C455" t="s">
        <v>27</v>
      </c>
      <c r="D455" t="s">
        <v>528</v>
      </c>
      <c r="E455" t="s">
        <v>1293</v>
      </c>
      <c r="F455">
        <v>38729542</v>
      </c>
      <c r="G455" t="s">
        <v>11</v>
      </c>
      <c r="H455" s="13">
        <v>0.93557999999999997</v>
      </c>
      <c r="I455" t="s">
        <v>484</v>
      </c>
      <c r="J455" t="s">
        <v>1761</v>
      </c>
      <c r="K455" t="s">
        <v>6</v>
      </c>
      <c r="L455" s="13" t="s">
        <v>2025</v>
      </c>
      <c r="M455" t="s">
        <v>1306</v>
      </c>
      <c r="N455" s="22" t="s">
        <v>1265</v>
      </c>
      <c r="O455" t="s">
        <v>1265</v>
      </c>
      <c r="P455" t="s">
        <v>1265</v>
      </c>
    </row>
    <row r="456" spans="1:16" x14ac:dyDescent="0.2">
      <c r="A456" t="s">
        <v>2105</v>
      </c>
      <c r="B456">
        <v>14</v>
      </c>
      <c r="C456" t="s">
        <v>27</v>
      </c>
      <c r="D456" t="s">
        <v>529</v>
      </c>
      <c r="E456" t="s">
        <v>1293</v>
      </c>
      <c r="F456">
        <v>38720543</v>
      </c>
      <c r="G456" t="s">
        <v>11</v>
      </c>
      <c r="H456" s="13">
        <v>0.93557999999999997</v>
      </c>
      <c r="I456" t="s">
        <v>484</v>
      </c>
      <c r="J456" t="s">
        <v>1757</v>
      </c>
      <c r="K456" t="s">
        <v>5</v>
      </c>
      <c r="L456" s="13" t="s">
        <v>2048</v>
      </c>
      <c r="M456" t="s">
        <v>1344</v>
      </c>
      <c r="N456" s="22" t="s">
        <v>1265</v>
      </c>
      <c r="O456" t="s">
        <v>1265</v>
      </c>
      <c r="P456" t="s">
        <v>1265</v>
      </c>
    </row>
    <row r="457" spans="1:16" x14ac:dyDescent="0.2">
      <c r="A457" t="s">
        <v>2106</v>
      </c>
      <c r="B457">
        <v>14</v>
      </c>
      <c r="C457" t="s">
        <v>27</v>
      </c>
      <c r="D457" t="s">
        <v>526</v>
      </c>
      <c r="E457" t="s">
        <v>1293</v>
      </c>
      <c r="F457">
        <v>38734317</v>
      </c>
      <c r="G457" t="s">
        <v>1208</v>
      </c>
      <c r="H457" s="13">
        <v>0.93557999999999997</v>
      </c>
      <c r="I457" t="s">
        <v>484</v>
      </c>
      <c r="J457" t="s">
        <v>1761</v>
      </c>
      <c r="K457" t="s">
        <v>5</v>
      </c>
      <c r="L457" s="13" t="s">
        <v>2028</v>
      </c>
      <c r="M457" t="s">
        <v>1306</v>
      </c>
      <c r="N457" s="22" t="s">
        <v>1265</v>
      </c>
      <c r="O457" t="s">
        <v>1265</v>
      </c>
      <c r="P457" t="s">
        <v>1265</v>
      </c>
    </row>
    <row r="458" spans="1:16" x14ac:dyDescent="0.2">
      <c r="A458" t="s">
        <v>2107</v>
      </c>
      <c r="B458">
        <v>14</v>
      </c>
      <c r="C458" t="s">
        <v>27</v>
      </c>
      <c r="D458" t="s">
        <v>527</v>
      </c>
      <c r="E458" t="s">
        <v>1293</v>
      </c>
      <c r="F458">
        <v>38733706</v>
      </c>
      <c r="G458" t="s">
        <v>11</v>
      </c>
      <c r="H458" s="13">
        <v>0.93557999999999997</v>
      </c>
      <c r="I458" t="s">
        <v>484</v>
      </c>
      <c r="J458" t="s">
        <v>1757</v>
      </c>
      <c r="K458" t="s">
        <v>5</v>
      </c>
      <c r="L458" s="13" t="s">
        <v>2028</v>
      </c>
      <c r="M458" t="s">
        <v>1306</v>
      </c>
      <c r="N458" s="22" t="s">
        <v>1265</v>
      </c>
      <c r="O458" t="s">
        <v>1265</v>
      </c>
      <c r="P458" t="s">
        <v>1265</v>
      </c>
    </row>
    <row r="459" spans="1:16" x14ac:dyDescent="0.2">
      <c r="A459" t="s">
        <v>2108</v>
      </c>
      <c r="B459">
        <v>14</v>
      </c>
      <c r="C459" t="s">
        <v>27</v>
      </c>
      <c r="D459" t="s">
        <v>531</v>
      </c>
      <c r="E459" t="s">
        <v>1293</v>
      </c>
      <c r="F459">
        <v>38710523</v>
      </c>
      <c r="G459" t="s">
        <v>1203</v>
      </c>
      <c r="H459" s="13">
        <v>0.93557999999999997</v>
      </c>
      <c r="I459" t="s">
        <v>484</v>
      </c>
      <c r="J459" t="s">
        <v>1757</v>
      </c>
      <c r="K459" t="s">
        <v>13</v>
      </c>
      <c r="L459" s="13" t="s">
        <v>2048</v>
      </c>
      <c r="M459" t="s">
        <v>1291</v>
      </c>
      <c r="N459" s="22" t="s">
        <v>556</v>
      </c>
      <c r="O459" t="s">
        <v>2062</v>
      </c>
      <c r="P459" t="s">
        <v>1265</v>
      </c>
    </row>
    <row r="460" spans="1:16" x14ac:dyDescent="0.2">
      <c r="A460" t="s">
        <v>2109</v>
      </c>
      <c r="B460">
        <v>14</v>
      </c>
      <c r="C460" t="s">
        <v>27</v>
      </c>
      <c r="D460" t="s">
        <v>530</v>
      </c>
      <c r="E460" t="s">
        <v>1293</v>
      </c>
      <c r="F460">
        <v>38720051</v>
      </c>
      <c r="G460" t="s">
        <v>1203</v>
      </c>
      <c r="H460" s="13">
        <v>0.93557999999999997</v>
      </c>
      <c r="I460" t="s">
        <v>484</v>
      </c>
      <c r="J460" t="s">
        <v>1757</v>
      </c>
      <c r="K460" t="s">
        <v>13</v>
      </c>
      <c r="L460" s="13" t="s">
        <v>1607</v>
      </c>
      <c r="M460" t="s">
        <v>1283</v>
      </c>
      <c r="N460" s="22" t="s">
        <v>1265</v>
      </c>
      <c r="O460" t="s">
        <v>1265</v>
      </c>
      <c r="P460" t="s">
        <v>1265</v>
      </c>
    </row>
    <row r="461" spans="1:16" x14ac:dyDescent="0.2">
      <c r="A461" t="s">
        <v>2110</v>
      </c>
      <c r="B461">
        <v>14</v>
      </c>
      <c r="C461" t="s">
        <v>27</v>
      </c>
      <c r="D461" t="s">
        <v>534</v>
      </c>
      <c r="E461" t="s">
        <v>1293</v>
      </c>
      <c r="F461">
        <v>38849220</v>
      </c>
      <c r="G461" t="s">
        <v>1208</v>
      </c>
      <c r="H461" s="13">
        <v>0.93540199999999996</v>
      </c>
      <c r="I461" t="s">
        <v>484</v>
      </c>
      <c r="J461" t="s">
        <v>1761</v>
      </c>
      <c r="K461" t="s">
        <v>5</v>
      </c>
      <c r="L461" s="13" t="s">
        <v>1766</v>
      </c>
      <c r="M461" t="s">
        <v>1306</v>
      </c>
      <c r="N461" s="22" t="s">
        <v>1265</v>
      </c>
      <c r="O461" t="s">
        <v>1265</v>
      </c>
      <c r="P461" t="s">
        <v>1265</v>
      </c>
    </row>
    <row r="462" spans="1:16" x14ac:dyDescent="0.2">
      <c r="A462" t="s">
        <v>2111</v>
      </c>
      <c r="B462">
        <v>14</v>
      </c>
      <c r="C462" t="s">
        <v>27</v>
      </c>
      <c r="D462" t="s">
        <v>535</v>
      </c>
      <c r="E462" t="s">
        <v>1293</v>
      </c>
      <c r="F462">
        <v>38692938</v>
      </c>
      <c r="G462" t="s">
        <v>11</v>
      </c>
      <c r="H462" s="13">
        <v>0.93166099999999996</v>
      </c>
      <c r="I462" t="s">
        <v>484</v>
      </c>
      <c r="J462" t="s">
        <v>1757</v>
      </c>
      <c r="K462" t="s">
        <v>5</v>
      </c>
      <c r="L462" s="13" t="s">
        <v>1607</v>
      </c>
      <c r="M462" t="s">
        <v>1306</v>
      </c>
      <c r="N462" s="22" t="s">
        <v>1265</v>
      </c>
      <c r="O462" t="s">
        <v>1265</v>
      </c>
      <c r="P462" t="s">
        <v>1265</v>
      </c>
    </row>
    <row r="463" spans="1:16" x14ac:dyDescent="0.2">
      <c r="A463" t="s">
        <v>2112</v>
      </c>
      <c r="B463">
        <v>14</v>
      </c>
      <c r="C463" t="s">
        <v>27</v>
      </c>
      <c r="D463" t="s">
        <v>536</v>
      </c>
      <c r="E463" t="s">
        <v>1293</v>
      </c>
      <c r="F463">
        <v>38736195</v>
      </c>
      <c r="G463" t="s">
        <v>11</v>
      </c>
      <c r="H463" s="13">
        <v>0.927759</v>
      </c>
      <c r="I463" t="s">
        <v>484</v>
      </c>
      <c r="J463" t="s">
        <v>1757</v>
      </c>
      <c r="K463" t="s">
        <v>5</v>
      </c>
      <c r="L463" s="13" t="s">
        <v>2036</v>
      </c>
      <c r="M463" t="s">
        <v>1306</v>
      </c>
      <c r="N463" s="22" t="s">
        <v>1265</v>
      </c>
      <c r="O463" t="s">
        <v>1265</v>
      </c>
      <c r="P463" t="s">
        <v>1265</v>
      </c>
    </row>
    <row r="464" spans="1:16" x14ac:dyDescent="0.2">
      <c r="A464" t="s">
        <v>2113</v>
      </c>
      <c r="B464">
        <v>14</v>
      </c>
      <c r="C464" t="s">
        <v>27</v>
      </c>
      <c r="D464" t="s">
        <v>537</v>
      </c>
      <c r="E464" t="s">
        <v>1293</v>
      </c>
      <c r="F464">
        <v>38737687</v>
      </c>
      <c r="G464" t="s">
        <v>1243</v>
      </c>
      <c r="H464" s="13">
        <v>0.92775600000000003</v>
      </c>
      <c r="I464" t="s">
        <v>484</v>
      </c>
      <c r="J464" t="s">
        <v>1757</v>
      </c>
      <c r="K464" t="s">
        <v>8</v>
      </c>
      <c r="L464" s="13" t="s">
        <v>2114</v>
      </c>
      <c r="M464" t="s">
        <v>1306</v>
      </c>
      <c r="N464" s="22" t="s">
        <v>1265</v>
      </c>
      <c r="O464" t="s">
        <v>1265</v>
      </c>
      <c r="P464" t="s">
        <v>1265</v>
      </c>
    </row>
    <row r="465" spans="1:16" x14ac:dyDescent="0.2">
      <c r="A465" t="s">
        <v>2115</v>
      </c>
      <c r="B465">
        <v>14</v>
      </c>
      <c r="C465" t="s">
        <v>27</v>
      </c>
      <c r="D465" t="s">
        <v>538</v>
      </c>
      <c r="E465" t="s">
        <v>1293</v>
      </c>
      <c r="F465">
        <v>38807244</v>
      </c>
      <c r="G465" t="s">
        <v>1211</v>
      </c>
      <c r="H465" s="13">
        <v>0.90788000000000002</v>
      </c>
      <c r="I465" t="s">
        <v>484</v>
      </c>
      <c r="J465" t="s">
        <v>1753</v>
      </c>
      <c r="K465" t="s">
        <v>13</v>
      </c>
      <c r="L465" s="13" t="s">
        <v>2116</v>
      </c>
      <c r="M465" t="s">
        <v>1318</v>
      </c>
      <c r="N465" s="22" t="s">
        <v>1265</v>
      </c>
      <c r="O465" t="s">
        <v>1265</v>
      </c>
      <c r="P465" t="s">
        <v>1265</v>
      </c>
    </row>
    <row r="466" spans="1:16" x14ac:dyDescent="0.2">
      <c r="A466" t="s">
        <v>2117</v>
      </c>
      <c r="B466">
        <v>14</v>
      </c>
      <c r="C466" t="s">
        <v>27</v>
      </c>
      <c r="D466" t="s">
        <v>539</v>
      </c>
      <c r="E466" t="s">
        <v>1293</v>
      </c>
      <c r="F466">
        <v>38724475</v>
      </c>
      <c r="G466" t="s">
        <v>11</v>
      </c>
      <c r="H466" s="13">
        <v>0.89688900000000005</v>
      </c>
      <c r="I466" t="s">
        <v>484</v>
      </c>
      <c r="J466" t="s">
        <v>1499</v>
      </c>
      <c r="K466" t="s">
        <v>5</v>
      </c>
      <c r="L466" s="13" t="s">
        <v>2118</v>
      </c>
      <c r="M466" t="s">
        <v>1306</v>
      </c>
      <c r="N466" s="22" t="s">
        <v>1265</v>
      </c>
      <c r="O466" t="s">
        <v>1265</v>
      </c>
      <c r="P466" t="s">
        <v>1265</v>
      </c>
    </row>
    <row r="467" spans="1:16" x14ac:dyDescent="0.2">
      <c r="A467" t="s">
        <v>2119</v>
      </c>
      <c r="B467">
        <v>14</v>
      </c>
      <c r="C467" t="s">
        <v>27</v>
      </c>
      <c r="D467" t="s">
        <v>2120</v>
      </c>
      <c r="E467" t="s">
        <v>1293</v>
      </c>
      <c r="F467">
        <v>38698098</v>
      </c>
      <c r="G467" t="s">
        <v>2121</v>
      </c>
      <c r="H467" s="13">
        <v>0.88395699999999999</v>
      </c>
      <c r="I467" t="s">
        <v>484</v>
      </c>
      <c r="J467" t="s">
        <v>1856</v>
      </c>
      <c r="K467" t="s">
        <v>1391</v>
      </c>
      <c r="L467" s="13" t="s">
        <v>1391</v>
      </c>
      <c r="M467" t="s">
        <v>1306</v>
      </c>
      <c r="N467" s="22" t="s">
        <v>1265</v>
      </c>
      <c r="O467" t="s">
        <v>1265</v>
      </c>
      <c r="P467" t="s">
        <v>1265</v>
      </c>
    </row>
    <row r="468" spans="1:16" x14ac:dyDescent="0.2">
      <c r="A468" t="s">
        <v>2122</v>
      </c>
      <c r="B468">
        <v>14</v>
      </c>
      <c r="C468" t="s">
        <v>27</v>
      </c>
      <c r="D468" t="s">
        <v>540</v>
      </c>
      <c r="E468" t="s">
        <v>1293</v>
      </c>
      <c r="F468">
        <v>38860563</v>
      </c>
      <c r="G468" t="s">
        <v>1211</v>
      </c>
      <c r="H468" s="13">
        <v>0.88100599999999996</v>
      </c>
      <c r="I468" t="s">
        <v>484</v>
      </c>
      <c r="J468" t="s">
        <v>1495</v>
      </c>
      <c r="K468" t="s">
        <v>13</v>
      </c>
      <c r="L468" s="13" t="s">
        <v>2123</v>
      </c>
      <c r="M468" t="s">
        <v>1306</v>
      </c>
      <c r="N468" s="22" t="s">
        <v>1265</v>
      </c>
      <c r="O468" t="s">
        <v>1265</v>
      </c>
      <c r="P468" t="s">
        <v>1265</v>
      </c>
    </row>
    <row r="469" spans="1:16" x14ac:dyDescent="0.2">
      <c r="A469" t="s">
        <v>2124</v>
      </c>
      <c r="B469">
        <v>14</v>
      </c>
      <c r="C469" t="s">
        <v>27</v>
      </c>
      <c r="D469" t="s">
        <v>548</v>
      </c>
      <c r="E469" t="s">
        <v>1293</v>
      </c>
      <c r="F469">
        <v>38592918</v>
      </c>
      <c r="G469" t="s">
        <v>1246</v>
      </c>
      <c r="H469" s="13">
        <v>0.84966699999999995</v>
      </c>
      <c r="I469" t="s">
        <v>484</v>
      </c>
      <c r="J469" t="s">
        <v>1317</v>
      </c>
      <c r="K469" t="s">
        <v>6</v>
      </c>
      <c r="L469" s="13" t="s">
        <v>2125</v>
      </c>
      <c r="M469" t="s">
        <v>1283</v>
      </c>
      <c r="N469" s="22" t="s">
        <v>1265</v>
      </c>
      <c r="O469" t="s">
        <v>1265</v>
      </c>
      <c r="P469" t="s">
        <v>1265</v>
      </c>
    </row>
    <row r="470" spans="1:16" x14ac:dyDescent="0.2">
      <c r="A470" t="s">
        <v>2126</v>
      </c>
      <c r="B470">
        <v>14</v>
      </c>
      <c r="C470" t="s">
        <v>27</v>
      </c>
      <c r="D470" t="s">
        <v>549</v>
      </c>
      <c r="E470" t="s">
        <v>1293</v>
      </c>
      <c r="F470">
        <v>38573112</v>
      </c>
      <c r="G470" t="s">
        <v>9</v>
      </c>
      <c r="H470" s="13">
        <v>0.84966699999999995</v>
      </c>
      <c r="I470" t="s">
        <v>484</v>
      </c>
      <c r="J470" t="s">
        <v>1317</v>
      </c>
      <c r="K470" t="s">
        <v>5</v>
      </c>
      <c r="L470" s="13" t="s">
        <v>2127</v>
      </c>
      <c r="M470" t="s">
        <v>1306</v>
      </c>
      <c r="N470" s="22" t="s">
        <v>1265</v>
      </c>
      <c r="O470" t="s">
        <v>1265</v>
      </c>
      <c r="P470" t="s">
        <v>1265</v>
      </c>
    </row>
    <row r="471" spans="1:16" x14ac:dyDescent="0.2">
      <c r="A471" t="s">
        <v>2128</v>
      </c>
      <c r="B471">
        <v>14</v>
      </c>
      <c r="C471" t="s">
        <v>27</v>
      </c>
      <c r="D471" t="s">
        <v>545</v>
      </c>
      <c r="E471" t="s">
        <v>1293</v>
      </c>
      <c r="F471">
        <v>38606418</v>
      </c>
      <c r="G471" t="s">
        <v>1246</v>
      </c>
      <c r="H471" s="13">
        <v>0.84966699999999995</v>
      </c>
      <c r="I471" t="s">
        <v>484</v>
      </c>
      <c r="J471" t="s">
        <v>1520</v>
      </c>
      <c r="K471" t="s">
        <v>8</v>
      </c>
      <c r="L471" s="13" t="s">
        <v>2116</v>
      </c>
      <c r="M471" t="s">
        <v>1306</v>
      </c>
      <c r="N471" s="22" t="s">
        <v>1265</v>
      </c>
      <c r="O471" t="s">
        <v>1265</v>
      </c>
      <c r="P471" t="s">
        <v>1265</v>
      </c>
    </row>
    <row r="472" spans="1:16" x14ac:dyDescent="0.2">
      <c r="A472" t="s">
        <v>2129</v>
      </c>
      <c r="B472">
        <v>14</v>
      </c>
      <c r="C472" t="s">
        <v>27</v>
      </c>
      <c r="D472" t="s">
        <v>546</v>
      </c>
      <c r="E472" t="s">
        <v>1293</v>
      </c>
      <c r="F472">
        <v>38606273</v>
      </c>
      <c r="G472" t="s">
        <v>1294</v>
      </c>
      <c r="H472" s="13">
        <v>0.84966699999999995</v>
      </c>
      <c r="I472" t="s">
        <v>484</v>
      </c>
      <c r="J472" t="s">
        <v>1520</v>
      </c>
      <c r="K472" t="s">
        <v>5</v>
      </c>
      <c r="L472" s="13" t="s">
        <v>2116</v>
      </c>
      <c r="M472" t="s">
        <v>1306</v>
      </c>
      <c r="N472" s="22" t="s">
        <v>1265</v>
      </c>
      <c r="O472" t="s">
        <v>1265</v>
      </c>
      <c r="P472" t="s">
        <v>1265</v>
      </c>
    </row>
    <row r="473" spans="1:16" x14ac:dyDescent="0.2">
      <c r="A473" t="s">
        <v>2130</v>
      </c>
      <c r="B473">
        <v>14</v>
      </c>
      <c r="C473" t="s">
        <v>27</v>
      </c>
      <c r="D473" t="s">
        <v>542</v>
      </c>
      <c r="E473" t="s">
        <v>1293</v>
      </c>
      <c r="F473">
        <v>38623142</v>
      </c>
      <c r="G473" t="s">
        <v>1208</v>
      </c>
      <c r="H473" s="13">
        <v>0.84966699999999995</v>
      </c>
      <c r="I473" t="s">
        <v>484</v>
      </c>
      <c r="J473" t="s">
        <v>1520</v>
      </c>
      <c r="K473" t="s">
        <v>5</v>
      </c>
      <c r="L473" s="13" t="s">
        <v>2131</v>
      </c>
      <c r="M473" t="s">
        <v>1306</v>
      </c>
      <c r="N473" s="22" t="s">
        <v>1265</v>
      </c>
      <c r="O473" t="s">
        <v>1265</v>
      </c>
      <c r="P473" t="s">
        <v>1265</v>
      </c>
    </row>
    <row r="474" spans="1:16" x14ac:dyDescent="0.2">
      <c r="A474" t="s">
        <v>2132</v>
      </c>
      <c r="B474">
        <v>14</v>
      </c>
      <c r="C474" t="s">
        <v>27</v>
      </c>
      <c r="D474" t="s">
        <v>2133</v>
      </c>
      <c r="E474" t="s">
        <v>1293</v>
      </c>
      <c r="F474">
        <v>38618079</v>
      </c>
      <c r="G474" t="s">
        <v>2134</v>
      </c>
      <c r="H474" s="13">
        <v>0.84966699999999995</v>
      </c>
      <c r="I474" t="s">
        <v>484</v>
      </c>
      <c r="J474" t="s">
        <v>1520</v>
      </c>
      <c r="K474" t="s">
        <v>1391</v>
      </c>
      <c r="L474" s="13" t="s">
        <v>1391</v>
      </c>
      <c r="M474" t="s">
        <v>1306</v>
      </c>
      <c r="N474" s="22" t="s">
        <v>1265</v>
      </c>
      <c r="O474" t="s">
        <v>1265</v>
      </c>
      <c r="P474" t="s">
        <v>1265</v>
      </c>
    </row>
    <row r="475" spans="1:16" x14ac:dyDescent="0.2">
      <c r="A475" t="s">
        <v>2135</v>
      </c>
      <c r="B475">
        <v>14</v>
      </c>
      <c r="C475" t="s">
        <v>27</v>
      </c>
      <c r="D475" t="s">
        <v>543</v>
      </c>
      <c r="E475" t="s">
        <v>1293</v>
      </c>
      <c r="F475">
        <v>38618673</v>
      </c>
      <c r="G475" t="s">
        <v>9</v>
      </c>
      <c r="H475" s="13">
        <v>0.84966699999999995</v>
      </c>
      <c r="I475" t="s">
        <v>484</v>
      </c>
      <c r="J475" t="s">
        <v>1317</v>
      </c>
      <c r="K475" t="s">
        <v>5</v>
      </c>
      <c r="L475" s="13" t="s">
        <v>2125</v>
      </c>
      <c r="M475" t="s">
        <v>1306</v>
      </c>
      <c r="N475" s="22" t="s">
        <v>1265</v>
      </c>
      <c r="O475" t="s">
        <v>1265</v>
      </c>
      <c r="P475" t="s">
        <v>1265</v>
      </c>
    </row>
    <row r="476" spans="1:16" x14ac:dyDescent="0.2">
      <c r="A476" t="s">
        <v>2136</v>
      </c>
      <c r="B476">
        <v>14</v>
      </c>
      <c r="C476" t="s">
        <v>27</v>
      </c>
      <c r="D476" t="s">
        <v>544</v>
      </c>
      <c r="E476" t="s">
        <v>1293</v>
      </c>
      <c r="F476">
        <v>38610178</v>
      </c>
      <c r="G476" t="s">
        <v>11</v>
      </c>
      <c r="H476" s="13">
        <v>0.84966699999999995</v>
      </c>
      <c r="I476" t="s">
        <v>484</v>
      </c>
      <c r="J476" t="s">
        <v>1317</v>
      </c>
      <c r="K476" t="s">
        <v>5</v>
      </c>
      <c r="L476" s="13" t="s">
        <v>2116</v>
      </c>
      <c r="M476" t="s">
        <v>1306</v>
      </c>
      <c r="N476" s="22" t="s">
        <v>1265</v>
      </c>
      <c r="O476" t="s">
        <v>1265</v>
      </c>
      <c r="P476" t="s">
        <v>1265</v>
      </c>
    </row>
    <row r="477" spans="1:16" x14ac:dyDescent="0.2">
      <c r="A477" t="s">
        <v>2137</v>
      </c>
      <c r="B477">
        <v>14</v>
      </c>
      <c r="C477" t="s">
        <v>27</v>
      </c>
      <c r="D477" t="s">
        <v>547</v>
      </c>
      <c r="E477" t="s">
        <v>1293</v>
      </c>
      <c r="F477">
        <v>38601013</v>
      </c>
      <c r="G477" t="s">
        <v>9</v>
      </c>
      <c r="H477" s="13">
        <v>0.84966699999999995</v>
      </c>
      <c r="I477" t="s">
        <v>484</v>
      </c>
      <c r="J477" t="s">
        <v>1520</v>
      </c>
      <c r="K477" t="s">
        <v>8</v>
      </c>
      <c r="L477" s="13" t="s">
        <v>2131</v>
      </c>
      <c r="M477" t="s">
        <v>1283</v>
      </c>
      <c r="N477" s="22" t="s">
        <v>1265</v>
      </c>
      <c r="O477" t="s">
        <v>1265</v>
      </c>
      <c r="P477" t="s">
        <v>1265</v>
      </c>
    </row>
    <row r="478" spans="1:16" x14ac:dyDescent="0.2">
      <c r="A478" t="s">
        <v>2138</v>
      </c>
      <c r="B478">
        <v>14</v>
      </c>
      <c r="C478" t="s">
        <v>27</v>
      </c>
      <c r="D478" t="s">
        <v>541</v>
      </c>
      <c r="E478" t="s">
        <v>1293</v>
      </c>
      <c r="F478">
        <v>38626351</v>
      </c>
      <c r="G478" t="s">
        <v>1211</v>
      </c>
      <c r="H478" s="13">
        <v>0.84966699999999995</v>
      </c>
      <c r="I478" t="s">
        <v>484</v>
      </c>
      <c r="J478" t="s">
        <v>1317</v>
      </c>
      <c r="K478" t="s">
        <v>8</v>
      </c>
      <c r="L478" s="13" t="s">
        <v>2131</v>
      </c>
      <c r="M478" t="s">
        <v>1306</v>
      </c>
      <c r="N478" s="22" t="s">
        <v>1265</v>
      </c>
      <c r="O478" t="s">
        <v>1265</v>
      </c>
      <c r="P478" t="s">
        <v>1265</v>
      </c>
    </row>
    <row r="479" spans="1:16" x14ac:dyDescent="0.2">
      <c r="A479" t="s">
        <v>2139</v>
      </c>
      <c r="B479">
        <v>14</v>
      </c>
      <c r="C479" t="s">
        <v>27</v>
      </c>
      <c r="D479" t="s">
        <v>550</v>
      </c>
      <c r="E479" t="s">
        <v>1293</v>
      </c>
      <c r="F479">
        <v>38572452</v>
      </c>
      <c r="G479" t="s">
        <v>1211</v>
      </c>
      <c r="H479" s="13">
        <v>0.84966699999999995</v>
      </c>
      <c r="I479" t="s">
        <v>484</v>
      </c>
      <c r="J479" t="s">
        <v>1520</v>
      </c>
      <c r="K479" t="s">
        <v>13</v>
      </c>
      <c r="L479" s="13" t="s">
        <v>2140</v>
      </c>
      <c r="M479" t="s">
        <v>1306</v>
      </c>
      <c r="N479" s="22" t="s">
        <v>1265</v>
      </c>
      <c r="O479" t="s">
        <v>1265</v>
      </c>
      <c r="P479" t="s">
        <v>1265</v>
      </c>
    </row>
    <row r="480" spans="1:16" x14ac:dyDescent="0.2">
      <c r="A480" t="s">
        <v>2141</v>
      </c>
      <c r="B480">
        <v>14</v>
      </c>
      <c r="C480" t="s">
        <v>27</v>
      </c>
      <c r="D480" t="s">
        <v>551</v>
      </c>
      <c r="E480" t="s">
        <v>1293</v>
      </c>
      <c r="F480">
        <v>38560252</v>
      </c>
      <c r="G480" t="s">
        <v>1246</v>
      </c>
      <c r="H480" s="13">
        <v>0.84966699999999995</v>
      </c>
      <c r="I480" t="s">
        <v>484</v>
      </c>
      <c r="J480" t="s">
        <v>1317</v>
      </c>
      <c r="K480" t="s">
        <v>6</v>
      </c>
      <c r="L480" s="13" t="s">
        <v>2142</v>
      </c>
      <c r="M480" t="s">
        <v>1283</v>
      </c>
      <c r="N480" s="22" t="s">
        <v>1265</v>
      </c>
      <c r="O480" t="s">
        <v>1265</v>
      </c>
      <c r="P480" t="s">
        <v>1265</v>
      </c>
    </row>
    <row r="481" spans="1:16" x14ac:dyDescent="0.2">
      <c r="A481" t="s">
        <v>2143</v>
      </c>
      <c r="B481">
        <v>14</v>
      </c>
      <c r="C481" t="s">
        <v>27</v>
      </c>
      <c r="D481" t="s">
        <v>552</v>
      </c>
      <c r="E481" t="s">
        <v>1293</v>
      </c>
      <c r="F481">
        <v>38557886</v>
      </c>
      <c r="G481" t="s">
        <v>1226</v>
      </c>
      <c r="H481" s="13">
        <v>0.84966699999999995</v>
      </c>
      <c r="I481" t="s">
        <v>484</v>
      </c>
      <c r="J481" t="s">
        <v>1317</v>
      </c>
      <c r="K481" t="s">
        <v>6</v>
      </c>
      <c r="L481" s="13" t="s">
        <v>2144</v>
      </c>
      <c r="M481" t="s">
        <v>1283</v>
      </c>
      <c r="N481" s="22" t="s">
        <v>1265</v>
      </c>
      <c r="O481" t="s">
        <v>1265</v>
      </c>
      <c r="P481" t="s">
        <v>1265</v>
      </c>
    </row>
    <row r="482" spans="1:16" x14ac:dyDescent="0.2">
      <c r="A482" t="s">
        <v>2145</v>
      </c>
      <c r="B482">
        <v>14</v>
      </c>
      <c r="C482" t="s">
        <v>27</v>
      </c>
      <c r="D482" t="s">
        <v>554</v>
      </c>
      <c r="E482" t="s">
        <v>1293</v>
      </c>
      <c r="F482">
        <v>38866329</v>
      </c>
      <c r="G482" t="s">
        <v>11</v>
      </c>
      <c r="H482" s="13">
        <v>0.84365500000000004</v>
      </c>
      <c r="I482" t="s">
        <v>484</v>
      </c>
      <c r="J482" t="s">
        <v>1495</v>
      </c>
      <c r="K482" t="s">
        <v>5</v>
      </c>
      <c r="L482" s="13" t="s">
        <v>2146</v>
      </c>
      <c r="M482" t="s">
        <v>1283</v>
      </c>
      <c r="N482" s="22" t="s">
        <v>1265</v>
      </c>
      <c r="O482" t="s">
        <v>1265</v>
      </c>
      <c r="P482" t="s">
        <v>1265</v>
      </c>
    </row>
    <row r="483" spans="1:16" x14ac:dyDescent="0.2">
      <c r="A483" t="s">
        <v>2147</v>
      </c>
      <c r="B483">
        <v>14</v>
      </c>
      <c r="C483" t="s">
        <v>27</v>
      </c>
      <c r="D483" t="s">
        <v>553</v>
      </c>
      <c r="E483" t="s">
        <v>1293</v>
      </c>
      <c r="F483">
        <v>38629494</v>
      </c>
      <c r="G483" t="s">
        <v>1211</v>
      </c>
      <c r="H483" s="13">
        <v>0.84113400000000005</v>
      </c>
      <c r="I483" t="s">
        <v>484</v>
      </c>
      <c r="J483" t="s">
        <v>1520</v>
      </c>
      <c r="K483" t="s">
        <v>13</v>
      </c>
      <c r="L483" s="13" t="s">
        <v>2131</v>
      </c>
      <c r="M483" t="s">
        <v>1306</v>
      </c>
      <c r="N483" s="22" t="s">
        <v>1265</v>
      </c>
      <c r="O483" t="s">
        <v>1265</v>
      </c>
      <c r="P483" t="s">
        <v>1265</v>
      </c>
    </row>
    <row r="484" spans="1:16" x14ac:dyDescent="0.2">
      <c r="A484" t="s">
        <v>2148</v>
      </c>
      <c r="B484">
        <v>14</v>
      </c>
      <c r="C484" t="s">
        <v>27</v>
      </c>
      <c r="D484" t="s">
        <v>555</v>
      </c>
      <c r="E484" t="s">
        <v>1293</v>
      </c>
      <c r="F484">
        <v>38711658</v>
      </c>
      <c r="G484" t="s">
        <v>1211</v>
      </c>
      <c r="H484" s="13">
        <v>0.839256</v>
      </c>
      <c r="I484" t="s">
        <v>484</v>
      </c>
      <c r="J484" t="s">
        <v>1308</v>
      </c>
      <c r="K484" t="s">
        <v>13</v>
      </c>
      <c r="L484" s="13" t="s">
        <v>2149</v>
      </c>
      <c r="M484" t="s">
        <v>1354</v>
      </c>
      <c r="N484" s="22" t="s">
        <v>556</v>
      </c>
      <c r="O484" t="s">
        <v>2062</v>
      </c>
      <c r="P484" t="s">
        <v>1265</v>
      </c>
    </row>
    <row r="485" spans="1:16" x14ac:dyDescent="0.2">
      <c r="A485" t="s">
        <v>2150</v>
      </c>
      <c r="B485">
        <v>14</v>
      </c>
      <c r="C485" t="s">
        <v>27</v>
      </c>
      <c r="D485" t="s">
        <v>557</v>
      </c>
      <c r="E485" t="s">
        <v>1293</v>
      </c>
      <c r="F485">
        <v>38703716</v>
      </c>
      <c r="G485" t="s">
        <v>1214</v>
      </c>
      <c r="H485" s="13">
        <v>0.83576700000000004</v>
      </c>
      <c r="I485" t="s">
        <v>484</v>
      </c>
      <c r="J485" t="s">
        <v>1335</v>
      </c>
      <c r="K485" t="s">
        <v>13</v>
      </c>
      <c r="L485" s="13" t="s">
        <v>2151</v>
      </c>
      <c r="M485" t="s">
        <v>1306</v>
      </c>
      <c r="N485" s="22" t="s">
        <v>1265</v>
      </c>
      <c r="O485" t="s">
        <v>1265</v>
      </c>
      <c r="P485" t="s">
        <v>1265</v>
      </c>
    </row>
    <row r="486" spans="1:16" x14ac:dyDescent="0.2">
      <c r="A486" t="s">
        <v>2152</v>
      </c>
      <c r="B486">
        <v>14</v>
      </c>
      <c r="C486" t="s">
        <v>27</v>
      </c>
      <c r="D486" t="s">
        <v>2153</v>
      </c>
      <c r="E486" t="s">
        <v>1293</v>
      </c>
      <c r="F486">
        <v>38553777</v>
      </c>
      <c r="G486" t="s">
        <v>2154</v>
      </c>
      <c r="H486" s="13">
        <v>0.83326900000000004</v>
      </c>
      <c r="I486" t="s">
        <v>484</v>
      </c>
      <c r="J486" t="s">
        <v>1310</v>
      </c>
      <c r="K486" t="s">
        <v>1391</v>
      </c>
      <c r="L486" s="13" t="s">
        <v>1391</v>
      </c>
      <c r="M486" t="s">
        <v>1344</v>
      </c>
      <c r="N486" s="22" t="s">
        <v>1265</v>
      </c>
      <c r="O486" t="s">
        <v>1265</v>
      </c>
      <c r="P486" t="s">
        <v>1265</v>
      </c>
    </row>
    <row r="487" spans="1:16" x14ac:dyDescent="0.2">
      <c r="A487" t="s">
        <v>2155</v>
      </c>
      <c r="B487">
        <v>14</v>
      </c>
      <c r="C487" t="s">
        <v>27</v>
      </c>
      <c r="D487" t="s">
        <v>564</v>
      </c>
      <c r="E487" t="s">
        <v>1293</v>
      </c>
      <c r="F487">
        <v>38505855</v>
      </c>
      <c r="G487" t="s">
        <v>1203</v>
      </c>
      <c r="H487" s="13">
        <v>0.82965699999999998</v>
      </c>
      <c r="I487" t="s">
        <v>484</v>
      </c>
      <c r="J487" t="s">
        <v>1317</v>
      </c>
      <c r="K487" t="s">
        <v>13</v>
      </c>
      <c r="L487" s="13" t="s">
        <v>2156</v>
      </c>
      <c r="M487" t="s">
        <v>1306</v>
      </c>
      <c r="N487" s="22" t="s">
        <v>1265</v>
      </c>
      <c r="O487" t="s">
        <v>1265</v>
      </c>
      <c r="P487" t="s">
        <v>1265</v>
      </c>
    </row>
    <row r="488" spans="1:16" x14ac:dyDescent="0.2">
      <c r="A488" t="s">
        <v>2157</v>
      </c>
      <c r="B488">
        <v>14</v>
      </c>
      <c r="C488" t="s">
        <v>27</v>
      </c>
      <c r="D488" t="s">
        <v>558</v>
      </c>
      <c r="E488" t="s">
        <v>1293</v>
      </c>
      <c r="F488">
        <v>38539288</v>
      </c>
      <c r="G488" t="s">
        <v>1208</v>
      </c>
      <c r="H488" s="13">
        <v>0.82965699999999998</v>
      </c>
      <c r="I488" t="s">
        <v>484</v>
      </c>
      <c r="J488" t="s">
        <v>1317</v>
      </c>
      <c r="K488" t="s">
        <v>6</v>
      </c>
      <c r="L488" s="13" t="s">
        <v>2158</v>
      </c>
      <c r="M488" t="s">
        <v>1306</v>
      </c>
      <c r="N488" s="22" t="s">
        <v>1265</v>
      </c>
      <c r="O488" t="s">
        <v>1265</v>
      </c>
      <c r="P488" t="s">
        <v>1265</v>
      </c>
    </row>
    <row r="489" spans="1:16" x14ac:dyDescent="0.2">
      <c r="A489" t="s">
        <v>2159</v>
      </c>
      <c r="B489">
        <v>14</v>
      </c>
      <c r="C489" t="s">
        <v>27</v>
      </c>
      <c r="D489" t="s">
        <v>559</v>
      </c>
      <c r="E489" t="s">
        <v>1293</v>
      </c>
      <c r="F489">
        <v>38538331</v>
      </c>
      <c r="G489" t="s">
        <v>1203</v>
      </c>
      <c r="H489" s="13">
        <v>0.82965699999999998</v>
      </c>
      <c r="I489" t="s">
        <v>484</v>
      </c>
      <c r="J489" t="s">
        <v>1317</v>
      </c>
      <c r="K489" t="s">
        <v>13</v>
      </c>
      <c r="L489" s="13" t="s">
        <v>2160</v>
      </c>
      <c r="M489" t="s">
        <v>1318</v>
      </c>
      <c r="N489" s="22" t="s">
        <v>1265</v>
      </c>
      <c r="O489" t="s">
        <v>1265</v>
      </c>
      <c r="P489" t="s">
        <v>1265</v>
      </c>
    </row>
    <row r="490" spans="1:16" x14ac:dyDescent="0.2">
      <c r="A490" t="s">
        <v>2161</v>
      </c>
      <c r="B490">
        <v>14</v>
      </c>
      <c r="C490" t="s">
        <v>27</v>
      </c>
      <c r="D490" t="s">
        <v>567</v>
      </c>
      <c r="E490" t="s">
        <v>1293</v>
      </c>
      <c r="F490">
        <v>38489559</v>
      </c>
      <c r="G490" t="s">
        <v>1246</v>
      </c>
      <c r="H490" s="13">
        <v>0.82965699999999998</v>
      </c>
      <c r="I490" t="s">
        <v>484</v>
      </c>
      <c r="J490" t="s">
        <v>1317</v>
      </c>
      <c r="K490" t="s">
        <v>6</v>
      </c>
      <c r="L490" s="13" t="s">
        <v>2116</v>
      </c>
      <c r="M490" t="s">
        <v>1306</v>
      </c>
      <c r="N490" s="22" t="s">
        <v>1265</v>
      </c>
      <c r="O490" t="s">
        <v>1265</v>
      </c>
      <c r="P490" t="s">
        <v>1265</v>
      </c>
    </row>
    <row r="491" spans="1:16" x14ac:dyDescent="0.2">
      <c r="A491" t="s">
        <v>2162</v>
      </c>
      <c r="B491">
        <v>14</v>
      </c>
      <c r="C491" t="s">
        <v>27</v>
      </c>
      <c r="D491" t="s">
        <v>570</v>
      </c>
      <c r="E491" t="s">
        <v>1293</v>
      </c>
      <c r="F491">
        <v>38480030</v>
      </c>
      <c r="G491" t="s">
        <v>1203</v>
      </c>
      <c r="H491" s="13">
        <v>0.82965699999999998</v>
      </c>
      <c r="I491" t="s">
        <v>484</v>
      </c>
      <c r="J491" t="s">
        <v>1317</v>
      </c>
      <c r="K491" t="s">
        <v>13</v>
      </c>
      <c r="L491" s="13" t="s">
        <v>2163</v>
      </c>
      <c r="M491" t="s">
        <v>1344</v>
      </c>
      <c r="N491" s="22" t="s">
        <v>1265</v>
      </c>
      <c r="O491" t="s">
        <v>1265</v>
      </c>
      <c r="P491" t="s">
        <v>1265</v>
      </c>
    </row>
    <row r="492" spans="1:16" x14ac:dyDescent="0.2">
      <c r="A492" t="s">
        <v>2164</v>
      </c>
      <c r="B492">
        <v>14</v>
      </c>
      <c r="C492" t="s">
        <v>27</v>
      </c>
      <c r="D492" t="s">
        <v>568</v>
      </c>
      <c r="E492" t="s">
        <v>1293</v>
      </c>
      <c r="F492">
        <v>38488344</v>
      </c>
      <c r="G492" t="s">
        <v>1211</v>
      </c>
      <c r="H492" s="13">
        <v>0.82965699999999998</v>
      </c>
      <c r="I492" t="s">
        <v>484</v>
      </c>
      <c r="J492" t="s">
        <v>1317</v>
      </c>
      <c r="K492" t="s">
        <v>8</v>
      </c>
      <c r="L492" s="13" t="s">
        <v>2118</v>
      </c>
      <c r="M492" t="s">
        <v>1306</v>
      </c>
      <c r="N492" s="22" t="s">
        <v>1265</v>
      </c>
      <c r="O492" t="s">
        <v>1265</v>
      </c>
      <c r="P492" t="s">
        <v>1265</v>
      </c>
    </row>
    <row r="493" spans="1:16" x14ac:dyDescent="0.2">
      <c r="A493" t="s">
        <v>2165</v>
      </c>
      <c r="B493">
        <v>14</v>
      </c>
      <c r="C493" t="s">
        <v>27</v>
      </c>
      <c r="D493" t="s">
        <v>562</v>
      </c>
      <c r="E493" t="s">
        <v>1293</v>
      </c>
      <c r="F493">
        <v>38509553</v>
      </c>
      <c r="G493" t="s">
        <v>1208</v>
      </c>
      <c r="H493" s="13">
        <v>0.82965699999999998</v>
      </c>
      <c r="I493" t="s">
        <v>484</v>
      </c>
      <c r="J493" t="s">
        <v>1520</v>
      </c>
      <c r="K493" t="s">
        <v>5</v>
      </c>
      <c r="L493" s="13" t="s">
        <v>2118</v>
      </c>
      <c r="M493" t="s">
        <v>1306</v>
      </c>
      <c r="N493" s="22" t="s">
        <v>1265</v>
      </c>
      <c r="O493" t="s">
        <v>1265</v>
      </c>
      <c r="P493" t="s">
        <v>1265</v>
      </c>
    </row>
    <row r="494" spans="1:16" x14ac:dyDescent="0.2">
      <c r="A494" t="s">
        <v>2166</v>
      </c>
      <c r="B494">
        <v>14</v>
      </c>
      <c r="C494" t="s">
        <v>27</v>
      </c>
      <c r="D494" t="s">
        <v>569</v>
      </c>
      <c r="E494" t="s">
        <v>1293</v>
      </c>
      <c r="F494">
        <v>38488333</v>
      </c>
      <c r="G494" t="s">
        <v>1203</v>
      </c>
      <c r="H494" s="13">
        <v>0.82965699999999998</v>
      </c>
      <c r="I494" t="s">
        <v>484</v>
      </c>
      <c r="J494" t="s">
        <v>1520</v>
      </c>
      <c r="K494" t="s">
        <v>8</v>
      </c>
      <c r="L494" s="13" t="s">
        <v>2156</v>
      </c>
      <c r="M494" t="s">
        <v>1306</v>
      </c>
      <c r="N494" s="22" t="s">
        <v>1265</v>
      </c>
      <c r="O494" t="s">
        <v>1265</v>
      </c>
      <c r="P494" t="s">
        <v>1265</v>
      </c>
    </row>
    <row r="495" spans="1:16" x14ac:dyDescent="0.2">
      <c r="A495" t="s">
        <v>2167</v>
      </c>
      <c r="B495">
        <v>14</v>
      </c>
      <c r="C495" t="s">
        <v>27</v>
      </c>
      <c r="D495" t="s">
        <v>565</v>
      </c>
      <c r="E495" t="s">
        <v>1293</v>
      </c>
      <c r="F495">
        <v>38505438</v>
      </c>
      <c r="G495" t="s">
        <v>1208</v>
      </c>
      <c r="H495" s="13">
        <v>0.82965699999999998</v>
      </c>
      <c r="I495" t="s">
        <v>484</v>
      </c>
      <c r="J495" t="s">
        <v>1520</v>
      </c>
      <c r="K495" t="s">
        <v>5</v>
      </c>
      <c r="L495" s="13" t="s">
        <v>2118</v>
      </c>
      <c r="M495" t="s">
        <v>1306</v>
      </c>
      <c r="N495" s="22" t="s">
        <v>1265</v>
      </c>
      <c r="O495" t="s">
        <v>1265</v>
      </c>
      <c r="P495" t="s">
        <v>1265</v>
      </c>
    </row>
    <row r="496" spans="1:16" x14ac:dyDescent="0.2">
      <c r="A496" t="s">
        <v>2168</v>
      </c>
      <c r="B496">
        <v>14</v>
      </c>
      <c r="C496" t="s">
        <v>27</v>
      </c>
      <c r="D496" t="s">
        <v>566</v>
      </c>
      <c r="E496" t="s">
        <v>1293</v>
      </c>
      <c r="F496">
        <v>38502946</v>
      </c>
      <c r="G496" t="s">
        <v>1208</v>
      </c>
      <c r="H496" s="13">
        <v>0.82965699999999998</v>
      </c>
      <c r="I496" t="s">
        <v>484</v>
      </c>
      <c r="J496" t="s">
        <v>1520</v>
      </c>
      <c r="K496" t="s">
        <v>5</v>
      </c>
      <c r="L496" s="13" t="s">
        <v>1780</v>
      </c>
      <c r="M496" t="s">
        <v>1306</v>
      </c>
      <c r="N496" s="22" t="s">
        <v>1265</v>
      </c>
      <c r="O496" t="s">
        <v>1265</v>
      </c>
      <c r="P496" t="s">
        <v>1265</v>
      </c>
    </row>
    <row r="497" spans="1:16" x14ac:dyDescent="0.2">
      <c r="A497" t="s">
        <v>2169</v>
      </c>
      <c r="B497">
        <v>14</v>
      </c>
      <c r="C497" t="s">
        <v>27</v>
      </c>
      <c r="D497" t="s">
        <v>561</v>
      </c>
      <c r="E497" t="s">
        <v>1293</v>
      </c>
      <c r="F497">
        <v>38534206</v>
      </c>
      <c r="G497" t="s">
        <v>1211</v>
      </c>
      <c r="H497" s="13">
        <v>0.82965699999999998</v>
      </c>
      <c r="I497" t="s">
        <v>484</v>
      </c>
      <c r="J497" t="s">
        <v>1520</v>
      </c>
      <c r="K497" t="s">
        <v>13</v>
      </c>
      <c r="L497" s="13" t="s">
        <v>2170</v>
      </c>
      <c r="M497" t="s">
        <v>1306</v>
      </c>
      <c r="N497" s="22" t="s">
        <v>1265</v>
      </c>
      <c r="O497" t="s">
        <v>1265</v>
      </c>
      <c r="P497" t="s">
        <v>1265</v>
      </c>
    </row>
    <row r="498" spans="1:16" x14ac:dyDescent="0.2">
      <c r="A498" t="s">
        <v>2171</v>
      </c>
      <c r="B498">
        <v>14</v>
      </c>
      <c r="C498" t="s">
        <v>27</v>
      </c>
      <c r="D498" t="s">
        <v>571</v>
      </c>
      <c r="E498" t="s">
        <v>1293</v>
      </c>
      <c r="F498">
        <v>38478951</v>
      </c>
      <c r="G498" t="s">
        <v>11</v>
      </c>
      <c r="H498" s="13">
        <v>0.82965699999999998</v>
      </c>
      <c r="I498" t="s">
        <v>484</v>
      </c>
      <c r="J498" t="s">
        <v>1317</v>
      </c>
      <c r="K498" t="s">
        <v>5</v>
      </c>
      <c r="L498" s="13" t="s">
        <v>2116</v>
      </c>
      <c r="M498" t="s">
        <v>1344</v>
      </c>
      <c r="N498" s="22" t="s">
        <v>1265</v>
      </c>
      <c r="O498" t="s">
        <v>1265</v>
      </c>
      <c r="P498" t="s">
        <v>1265</v>
      </c>
    </row>
    <row r="499" spans="1:16" x14ac:dyDescent="0.2">
      <c r="A499" t="s">
        <v>2172</v>
      </c>
      <c r="B499">
        <v>14</v>
      </c>
      <c r="C499" t="s">
        <v>27</v>
      </c>
      <c r="D499" t="s">
        <v>563</v>
      </c>
      <c r="E499" t="s">
        <v>1293</v>
      </c>
      <c r="F499">
        <v>38508184</v>
      </c>
      <c r="G499" t="s">
        <v>1211</v>
      </c>
      <c r="H499" s="13">
        <v>0.82965699999999998</v>
      </c>
      <c r="I499" t="s">
        <v>484</v>
      </c>
      <c r="J499" t="s">
        <v>1317</v>
      </c>
      <c r="K499" t="s">
        <v>8</v>
      </c>
      <c r="L499" s="13" t="s">
        <v>2118</v>
      </c>
      <c r="M499" t="s">
        <v>1306</v>
      </c>
      <c r="N499" s="22" t="s">
        <v>1265</v>
      </c>
      <c r="O499" t="s">
        <v>1265</v>
      </c>
      <c r="P499" t="s">
        <v>1265</v>
      </c>
    </row>
    <row r="500" spans="1:16" x14ac:dyDescent="0.2">
      <c r="A500" t="s">
        <v>2173</v>
      </c>
      <c r="B500">
        <v>14</v>
      </c>
      <c r="C500" t="s">
        <v>27</v>
      </c>
      <c r="D500" t="s">
        <v>560</v>
      </c>
      <c r="E500" t="s">
        <v>1293</v>
      </c>
      <c r="F500">
        <v>38536227</v>
      </c>
      <c r="G500" t="s">
        <v>1211</v>
      </c>
      <c r="H500" s="13">
        <v>0.82965699999999998</v>
      </c>
      <c r="I500" t="s">
        <v>484</v>
      </c>
      <c r="J500" t="s">
        <v>1317</v>
      </c>
      <c r="K500" t="s">
        <v>8</v>
      </c>
      <c r="L500" s="13" t="s">
        <v>2140</v>
      </c>
      <c r="M500" t="s">
        <v>1306</v>
      </c>
      <c r="N500" s="22" t="s">
        <v>1265</v>
      </c>
      <c r="O500" t="s">
        <v>1265</v>
      </c>
      <c r="P500" t="s">
        <v>1265</v>
      </c>
    </row>
    <row r="501" spans="1:16" x14ac:dyDescent="0.2">
      <c r="A501" t="s">
        <v>2174</v>
      </c>
      <c r="B501">
        <v>14</v>
      </c>
      <c r="C501" t="s">
        <v>27</v>
      </c>
      <c r="D501" t="s">
        <v>572</v>
      </c>
      <c r="E501" t="s">
        <v>1293</v>
      </c>
      <c r="F501">
        <v>38499552</v>
      </c>
      <c r="G501" t="s">
        <v>1211</v>
      </c>
      <c r="H501" s="13">
        <v>0.82605099999999998</v>
      </c>
      <c r="I501" t="s">
        <v>484</v>
      </c>
      <c r="J501" t="s">
        <v>1520</v>
      </c>
      <c r="K501" t="s">
        <v>13</v>
      </c>
      <c r="L501" s="13" t="s">
        <v>2170</v>
      </c>
      <c r="M501" t="s">
        <v>1306</v>
      </c>
      <c r="N501" s="22" t="s">
        <v>1265</v>
      </c>
      <c r="O501" t="s">
        <v>1265</v>
      </c>
      <c r="P501" t="s">
        <v>1265</v>
      </c>
    </row>
    <row r="502" spans="1:16" x14ac:dyDescent="0.2">
      <c r="A502" t="s">
        <v>2175</v>
      </c>
      <c r="B502">
        <v>14</v>
      </c>
      <c r="C502" t="s">
        <v>27</v>
      </c>
      <c r="D502" t="s">
        <v>573</v>
      </c>
      <c r="E502" t="s">
        <v>1293</v>
      </c>
      <c r="F502">
        <v>38526612</v>
      </c>
      <c r="G502" t="s">
        <v>1214</v>
      </c>
      <c r="H502" s="13">
        <v>0.82543900000000003</v>
      </c>
      <c r="I502" t="s">
        <v>484</v>
      </c>
      <c r="J502" t="s">
        <v>1520</v>
      </c>
      <c r="K502" t="s">
        <v>6</v>
      </c>
      <c r="L502" s="13" t="s">
        <v>2176</v>
      </c>
      <c r="M502" t="s">
        <v>1306</v>
      </c>
      <c r="N502" s="22" t="s">
        <v>1265</v>
      </c>
      <c r="O502" t="s">
        <v>1265</v>
      </c>
      <c r="P502" t="s">
        <v>1265</v>
      </c>
    </row>
    <row r="503" spans="1:16" x14ac:dyDescent="0.2">
      <c r="A503" t="s">
        <v>2177</v>
      </c>
      <c r="B503">
        <v>14</v>
      </c>
      <c r="C503" t="s">
        <v>27</v>
      </c>
      <c r="D503" t="s">
        <v>578</v>
      </c>
      <c r="E503" t="s">
        <v>1293</v>
      </c>
      <c r="F503">
        <v>38454988</v>
      </c>
      <c r="G503" t="s">
        <v>1211</v>
      </c>
      <c r="H503" s="13">
        <v>0.82543</v>
      </c>
      <c r="I503" t="s">
        <v>484</v>
      </c>
      <c r="J503" t="s">
        <v>1520</v>
      </c>
      <c r="K503" t="s">
        <v>13</v>
      </c>
      <c r="L503" s="13" t="s">
        <v>2156</v>
      </c>
      <c r="M503" t="s">
        <v>1306</v>
      </c>
      <c r="N503" s="22" t="s">
        <v>1265</v>
      </c>
      <c r="O503" t="s">
        <v>1265</v>
      </c>
      <c r="P503" t="s">
        <v>1265</v>
      </c>
    </row>
    <row r="504" spans="1:16" x14ac:dyDescent="0.2">
      <c r="A504" t="s">
        <v>2178</v>
      </c>
      <c r="B504">
        <v>14</v>
      </c>
      <c r="C504" t="s">
        <v>27</v>
      </c>
      <c r="D504" t="s">
        <v>576</v>
      </c>
      <c r="E504" t="s">
        <v>1293</v>
      </c>
      <c r="F504">
        <v>38463232</v>
      </c>
      <c r="G504" t="s">
        <v>1294</v>
      </c>
      <c r="H504" s="13">
        <v>0.82543</v>
      </c>
      <c r="I504" t="s">
        <v>484</v>
      </c>
      <c r="J504" t="s">
        <v>1317</v>
      </c>
      <c r="K504" t="s">
        <v>13</v>
      </c>
      <c r="L504" s="13" t="s">
        <v>2176</v>
      </c>
      <c r="M504" t="s">
        <v>1306</v>
      </c>
      <c r="N504" s="22" t="s">
        <v>1265</v>
      </c>
      <c r="O504" t="s">
        <v>1265</v>
      </c>
      <c r="P504" t="s">
        <v>1265</v>
      </c>
    </row>
    <row r="505" spans="1:16" x14ac:dyDescent="0.2">
      <c r="A505" t="s">
        <v>2179</v>
      </c>
      <c r="B505">
        <v>14</v>
      </c>
      <c r="C505" t="s">
        <v>27</v>
      </c>
      <c r="D505" t="s">
        <v>579</v>
      </c>
      <c r="E505" t="s">
        <v>1293</v>
      </c>
      <c r="F505">
        <v>38453531</v>
      </c>
      <c r="G505" t="s">
        <v>1211</v>
      </c>
      <c r="H505" s="13">
        <v>0.82543</v>
      </c>
      <c r="I505" t="s">
        <v>484</v>
      </c>
      <c r="J505" t="s">
        <v>1520</v>
      </c>
      <c r="K505" t="s">
        <v>13</v>
      </c>
      <c r="L505" s="13" t="s">
        <v>2158</v>
      </c>
      <c r="M505" t="s">
        <v>1306</v>
      </c>
      <c r="N505" s="22" t="s">
        <v>1265</v>
      </c>
      <c r="O505" t="s">
        <v>1265</v>
      </c>
      <c r="P505" t="s">
        <v>1265</v>
      </c>
    </row>
    <row r="506" spans="1:16" x14ac:dyDescent="0.2">
      <c r="A506" t="s">
        <v>2180</v>
      </c>
      <c r="B506">
        <v>14</v>
      </c>
      <c r="C506" t="s">
        <v>27</v>
      </c>
      <c r="D506" t="s">
        <v>575</v>
      </c>
      <c r="E506" t="s">
        <v>1293</v>
      </c>
      <c r="F506">
        <v>38468900</v>
      </c>
      <c r="G506" t="s">
        <v>1245</v>
      </c>
      <c r="H506" s="13">
        <v>0.82543</v>
      </c>
      <c r="I506" t="s">
        <v>484</v>
      </c>
      <c r="J506" t="s">
        <v>1317</v>
      </c>
      <c r="K506" t="s">
        <v>8</v>
      </c>
      <c r="L506" s="13" t="s">
        <v>2127</v>
      </c>
      <c r="M506" t="s">
        <v>1344</v>
      </c>
      <c r="N506" s="22" t="s">
        <v>1265</v>
      </c>
      <c r="O506" t="s">
        <v>1265</v>
      </c>
      <c r="P506" t="s">
        <v>1265</v>
      </c>
    </row>
    <row r="507" spans="1:16" x14ac:dyDescent="0.2">
      <c r="A507" t="s">
        <v>2181</v>
      </c>
      <c r="B507">
        <v>14</v>
      </c>
      <c r="C507" t="s">
        <v>27</v>
      </c>
      <c r="D507" t="s">
        <v>574</v>
      </c>
      <c r="E507" t="s">
        <v>1293</v>
      </c>
      <c r="F507">
        <v>38473800</v>
      </c>
      <c r="G507" t="s">
        <v>11</v>
      </c>
      <c r="H507" s="13">
        <v>0.82543</v>
      </c>
      <c r="I507" t="s">
        <v>484</v>
      </c>
      <c r="J507" t="s">
        <v>1520</v>
      </c>
      <c r="K507" t="s">
        <v>6</v>
      </c>
      <c r="L507" s="13" t="s">
        <v>2127</v>
      </c>
      <c r="M507" t="s">
        <v>1283</v>
      </c>
      <c r="N507" s="22" t="s">
        <v>1265</v>
      </c>
      <c r="O507" t="s">
        <v>1265</v>
      </c>
      <c r="P507" t="s">
        <v>1265</v>
      </c>
    </row>
    <row r="508" spans="1:16" x14ac:dyDescent="0.2">
      <c r="A508" t="s">
        <v>2182</v>
      </c>
      <c r="B508">
        <v>14</v>
      </c>
      <c r="C508" t="s">
        <v>27</v>
      </c>
      <c r="D508" t="s">
        <v>577</v>
      </c>
      <c r="E508" t="s">
        <v>1293</v>
      </c>
      <c r="F508">
        <v>38461564</v>
      </c>
      <c r="G508" t="s">
        <v>1211</v>
      </c>
      <c r="H508" s="13">
        <v>0.82543</v>
      </c>
      <c r="I508" t="s">
        <v>484</v>
      </c>
      <c r="J508" t="s">
        <v>1520</v>
      </c>
      <c r="K508" t="s">
        <v>13</v>
      </c>
      <c r="L508" s="13" t="s">
        <v>1758</v>
      </c>
      <c r="M508" t="s">
        <v>1306</v>
      </c>
      <c r="N508" s="22" t="s">
        <v>1265</v>
      </c>
      <c r="O508" t="s">
        <v>1265</v>
      </c>
      <c r="P508" t="s">
        <v>1265</v>
      </c>
    </row>
    <row r="509" spans="1:16" x14ac:dyDescent="0.2">
      <c r="A509" t="s">
        <v>2183</v>
      </c>
      <c r="B509">
        <v>14</v>
      </c>
      <c r="C509" t="s">
        <v>27</v>
      </c>
      <c r="D509" t="s">
        <v>611</v>
      </c>
      <c r="E509" t="s">
        <v>1293</v>
      </c>
      <c r="F509">
        <v>38742897</v>
      </c>
      <c r="G509" t="s">
        <v>1217</v>
      </c>
      <c r="H509" s="13">
        <v>0.82460999999999995</v>
      </c>
      <c r="I509" t="s">
        <v>484</v>
      </c>
      <c r="J509" t="s">
        <v>1308</v>
      </c>
      <c r="K509" t="s">
        <v>13</v>
      </c>
      <c r="L509" s="13" t="s">
        <v>2184</v>
      </c>
      <c r="M509" t="s">
        <v>1306</v>
      </c>
      <c r="N509" s="22" t="s">
        <v>1265</v>
      </c>
      <c r="O509" t="s">
        <v>1265</v>
      </c>
      <c r="P509" t="s">
        <v>1265</v>
      </c>
    </row>
    <row r="510" spans="1:16" x14ac:dyDescent="0.2">
      <c r="A510" t="s">
        <v>2185</v>
      </c>
      <c r="B510">
        <v>14</v>
      </c>
      <c r="C510" t="s">
        <v>27</v>
      </c>
      <c r="D510" t="s">
        <v>580</v>
      </c>
      <c r="E510" t="s">
        <v>1293</v>
      </c>
      <c r="F510">
        <v>38465500</v>
      </c>
      <c r="G510" t="s">
        <v>11</v>
      </c>
      <c r="H510" s="13">
        <v>0.82182599999999995</v>
      </c>
      <c r="I510" t="s">
        <v>484</v>
      </c>
      <c r="J510" t="s">
        <v>1317</v>
      </c>
      <c r="K510" t="s">
        <v>5</v>
      </c>
      <c r="L510" s="13" t="s">
        <v>2116</v>
      </c>
      <c r="M510" t="s">
        <v>1306</v>
      </c>
      <c r="N510" s="22" t="s">
        <v>1265</v>
      </c>
      <c r="O510" t="s">
        <v>1265</v>
      </c>
      <c r="P510" t="s">
        <v>1265</v>
      </c>
    </row>
    <row r="511" spans="1:16" x14ac:dyDescent="0.2">
      <c r="A511" t="s">
        <v>2186</v>
      </c>
      <c r="B511">
        <v>14</v>
      </c>
      <c r="C511" t="s">
        <v>27</v>
      </c>
      <c r="D511" t="s">
        <v>597</v>
      </c>
      <c r="E511" t="s">
        <v>1293</v>
      </c>
      <c r="F511">
        <v>38504529</v>
      </c>
      <c r="G511" t="s">
        <v>1211</v>
      </c>
      <c r="H511" s="13">
        <v>0.82122300000000004</v>
      </c>
      <c r="I511" t="s">
        <v>484</v>
      </c>
      <c r="J511" t="s">
        <v>1520</v>
      </c>
      <c r="K511" t="s">
        <v>13</v>
      </c>
      <c r="L511" s="13" t="s">
        <v>2187</v>
      </c>
      <c r="M511" t="s">
        <v>1306</v>
      </c>
      <c r="N511" s="22" t="s">
        <v>1265</v>
      </c>
      <c r="O511" t="s">
        <v>1265</v>
      </c>
      <c r="P511" t="s">
        <v>1265</v>
      </c>
    </row>
    <row r="512" spans="1:16" x14ac:dyDescent="0.2">
      <c r="A512" t="s">
        <v>2188</v>
      </c>
      <c r="B512">
        <v>14</v>
      </c>
      <c r="C512" t="s">
        <v>27</v>
      </c>
      <c r="D512" t="s">
        <v>593</v>
      </c>
      <c r="E512" t="s">
        <v>1293</v>
      </c>
      <c r="F512">
        <v>38509427</v>
      </c>
      <c r="G512" t="s">
        <v>1203</v>
      </c>
      <c r="H512" s="13">
        <v>0.82122300000000004</v>
      </c>
      <c r="I512" t="s">
        <v>484</v>
      </c>
      <c r="J512" t="s">
        <v>1520</v>
      </c>
      <c r="K512" t="s">
        <v>8</v>
      </c>
      <c r="L512" s="13" t="s">
        <v>2189</v>
      </c>
      <c r="M512" t="s">
        <v>1306</v>
      </c>
      <c r="N512" s="22" t="s">
        <v>1265</v>
      </c>
      <c r="O512" t="s">
        <v>1265</v>
      </c>
      <c r="P512" t="s">
        <v>1265</v>
      </c>
    </row>
    <row r="513" spans="1:16" x14ac:dyDescent="0.2">
      <c r="A513" t="s">
        <v>2190</v>
      </c>
      <c r="B513">
        <v>14</v>
      </c>
      <c r="C513" t="s">
        <v>27</v>
      </c>
      <c r="D513" t="s">
        <v>599</v>
      </c>
      <c r="E513" t="s">
        <v>1293</v>
      </c>
      <c r="F513">
        <v>38497693</v>
      </c>
      <c r="G513" t="s">
        <v>11</v>
      </c>
      <c r="H513" s="13">
        <v>0.82122300000000004</v>
      </c>
      <c r="I513" t="s">
        <v>484</v>
      </c>
      <c r="J513" t="s">
        <v>1520</v>
      </c>
      <c r="K513" t="s">
        <v>6</v>
      </c>
      <c r="L513" s="13" t="s">
        <v>2191</v>
      </c>
      <c r="M513" t="s">
        <v>1306</v>
      </c>
      <c r="N513" s="22" t="s">
        <v>1265</v>
      </c>
      <c r="O513" t="s">
        <v>1265</v>
      </c>
      <c r="P513" t="s">
        <v>1265</v>
      </c>
    </row>
    <row r="514" spans="1:16" x14ac:dyDescent="0.2">
      <c r="A514" t="s">
        <v>2192</v>
      </c>
      <c r="B514">
        <v>14</v>
      </c>
      <c r="C514" t="s">
        <v>27</v>
      </c>
      <c r="D514" t="s">
        <v>608</v>
      </c>
      <c r="E514" t="s">
        <v>1293</v>
      </c>
      <c r="F514">
        <v>38479487</v>
      </c>
      <c r="G514" t="s">
        <v>1203</v>
      </c>
      <c r="H514" s="13">
        <v>0.82122300000000004</v>
      </c>
      <c r="I514" t="s">
        <v>484</v>
      </c>
      <c r="J514" t="s">
        <v>1317</v>
      </c>
      <c r="K514" t="s">
        <v>13</v>
      </c>
      <c r="L514" s="13" t="s">
        <v>2193</v>
      </c>
      <c r="M514" t="s">
        <v>1344</v>
      </c>
      <c r="N514" s="22" t="s">
        <v>1265</v>
      </c>
      <c r="O514" t="s">
        <v>1265</v>
      </c>
      <c r="P514" t="s">
        <v>1265</v>
      </c>
    </row>
    <row r="515" spans="1:16" x14ac:dyDescent="0.2">
      <c r="A515" t="s">
        <v>2194</v>
      </c>
      <c r="B515">
        <v>14</v>
      </c>
      <c r="C515" t="s">
        <v>27</v>
      </c>
      <c r="D515" t="s">
        <v>610</v>
      </c>
      <c r="E515" t="s">
        <v>1293</v>
      </c>
      <c r="F515">
        <v>38476260</v>
      </c>
      <c r="G515" t="s">
        <v>1208</v>
      </c>
      <c r="H515" s="13">
        <v>0.82122300000000004</v>
      </c>
      <c r="I515" t="s">
        <v>484</v>
      </c>
      <c r="J515" t="s">
        <v>1520</v>
      </c>
      <c r="K515" t="s">
        <v>5</v>
      </c>
      <c r="L515" s="13" t="s">
        <v>2195</v>
      </c>
      <c r="M515" t="s">
        <v>1263</v>
      </c>
      <c r="N515" s="22" t="s">
        <v>2196</v>
      </c>
      <c r="O515" t="s">
        <v>2197</v>
      </c>
      <c r="P515" t="s">
        <v>1265</v>
      </c>
    </row>
    <row r="516" spans="1:16" x14ac:dyDescent="0.2">
      <c r="A516" t="s">
        <v>2198</v>
      </c>
      <c r="B516">
        <v>14</v>
      </c>
      <c r="C516" t="s">
        <v>27</v>
      </c>
      <c r="D516" t="s">
        <v>601</v>
      </c>
      <c r="E516" t="s">
        <v>1293</v>
      </c>
      <c r="F516">
        <v>38490257</v>
      </c>
      <c r="G516" t="s">
        <v>1246</v>
      </c>
      <c r="H516" s="13">
        <v>0.82122300000000004</v>
      </c>
      <c r="I516" t="s">
        <v>484</v>
      </c>
      <c r="J516" t="s">
        <v>1520</v>
      </c>
      <c r="K516" t="s">
        <v>8</v>
      </c>
      <c r="L516" s="13" t="s">
        <v>2187</v>
      </c>
      <c r="M516" t="s">
        <v>1306</v>
      </c>
      <c r="N516" s="22" t="s">
        <v>1265</v>
      </c>
      <c r="O516" t="s">
        <v>1265</v>
      </c>
      <c r="P516" t="s">
        <v>1265</v>
      </c>
    </row>
    <row r="517" spans="1:16" x14ac:dyDescent="0.2">
      <c r="A517" t="s">
        <v>2199</v>
      </c>
      <c r="B517">
        <v>14</v>
      </c>
      <c r="C517" t="s">
        <v>27</v>
      </c>
      <c r="D517" t="s">
        <v>609</v>
      </c>
      <c r="E517" t="s">
        <v>1293</v>
      </c>
      <c r="F517">
        <v>38476451</v>
      </c>
      <c r="G517" t="s">
        <v>1246</v>
      </c>
      <c r="H517" s="13">
        <v>0.82122300000000004</v>
      </c>
      <c r="I517" t="s">
        <v>484</v>
      </c>
      <c r="J517" t="s">
        <v>1520</v>
      </c>
      <c r="K517" t="s">
        <v>8</v>
      </c>
      <c r="L517" s="13" t="s">
        <v>2195</v>
      </c>
      <c r="M517" t="s">
        <v>1263</v>
      </c>
      <c r="N517" s="22" t="s">
        <v>2196</v>
      </c>
      <c r="O517" t="s">
        <v>2197</v>
      </c>
      <c r="P517" t="s">
        <v>1265</v>
      </c>
    </row>
    <row r="518" spans="1:16" x14ac:dyDescent="0.2">
      <c r="A518" t="s">
        <v>2200</v>
      </c>
      <c r="B518">
        <v>14</v>
      </c>
      <c r="C518" t="s">
        <v>27</v>
      </c>
      <c r="D518" t="s">
        <v>583</v>
      </c>
      <c r="E518" t="s">
        <v>1293</v>
      </c>
      <c r="F518">
        <v>38528231</v>
      </c>
      <c r="G518" t="s">
        <v>1226</v>
      </c>
      <c r="H518" s="13">
        <v>0.82122300000000004</v>
      </c>
      <c r="I518" t="s">
        <v>484</v>
      </c>
      <c r="J518" t="s">
        <v>1520</v>
      </c>
      <c r="K518" t="s">
        <v>13</v>
      </c>
      <c r="L518" s="13" t="s">
        <v>2201</v>
      </c>
      <c r="M518" t="s">
        <v>1306</v>
      </c>
      <c r="N518" s="22" t="s">
        <v>1265</v>
      </c>
      <c r="O518" t="s">
        <v>1265</v>
      </c>
      <c r="P518" t="s">
        <v>1265</v>
      </c>
    </row>
    <row r="519" spans="1:16" x14ac:dyDescent="0.2">
      <c r="A519" t="s">
        <v>2202</v>
      </c>
      <c r="B519">
        <v>14</v>
      </c>
      <c r="C519" t="s">
        <v>27</v>
      </c>
      <c r="D519" t="s">
        <v>586</v>
      </c>
      <c r="E519" t="s">
        <v>1293</v>
      </c>
      <c r="F519">
        <v>38521642</v>
      </c>
      <c r="G519" t="s">
        <v>1211</v>
      </c>
      <c r="H519" s="13">
        <v>0.82122300000000004</v>
      </c>
      <c r="I519" t="s">
        <v>484</v>
      </c>
      <c r="J519" t="s">
        <v>1317</v>
      </c>
      <c r="K519" t="s">
        <v>8</v>
      </c>
      <c r="L519" s="13" t="s">
        <v>2203</v>
      </c>
      <c r="M519" t="s">
        <v>1306</v>
      </c>
      <c r="N519" s="22" t="s">
        <v>1265</v>
      </c>
      <c r="O519" t="s">
        <v>1265</v>
      </c>
      <c r="P519" t="s">
        <v>1265</v>
      </c>
    </row>
    <row r="520" spans="1:16" x14ac:dyDescent="0.2">
      <c r="A520" t="s">
        <v>2204</v>
      </c>
      <c r="B520">
        <v>14</v>
      </c>
      <c r="C520" t="s">
        <v>27</v>
      </c>
      <c r="D520" t="s">
        <v>591</v>
      </c>
      <c r="E520" t="s">
        <v>1293</v>
      </c>
      <c r="F520">
        <v>38514843</v>
      </c>
      <c r="G520" t="s">
        <v>11</v>
      </c>
      <c r="H520" s="13">
        <v>0.82122300000000004</v>
      </c>
      <c r="I520" t="s">
        <v>484</v>
      </c>
      <c r="J520" t="s">
        <v>1317</v>
      </c>
      <c r="K520" t="s">
        <v>5</v>
      </c>
      <c r="L520" s="13" t="s">
        <v>2205</v>
      </c>
      <c r="M520" t="s">
        <v>1306</v>
      </c>
      <c r="N520" s="22" t="s">
        <v>1265</v>
      </c>
      <c r="O520" t="s">
        <v>1265</v>
      </c>
      <c r="P520" t="s">
        <v>1265</v>
      </c>
    </row>
    <row r="521" spans="1:16" x14ac:dyDescent="0.2">
      <c r="A521" t="s">
        <v>2206</v>
      </c>
      <c r="B521">
        <v>14</v>
      </c>
      <c r="C521" t="s">
        <v>27</v>
      </c>
      <c r="D521" t="s">
        <v>582</v>
      </c>
      <c r="E521" t="s">
        <v>1293</v>
      </c>
      <c r="F521">
        <v>38529491</v>
      </c>
      <c r="G521" t="s">
        <v>1208</v>
      </c>
      <c r="H521" s="13">
        <v>0.82122300000000004</v>
      </c>
      <c r="I521" t="s">
        <v>484</v>
      </c>
      <c r="J521" t="s">
        <v>1520</v>
      </c>
      <c r="K521" t="s">
        <v>5</v>
      </c>
      <c r="L521" s="13" t="s">
        <v>2207</v>
      </c>
      <c r="M521" t="s">
        <v>1306</v>
      </c>
      <c r="N521" s="22" t="s">
        <v>1265</v>
      </c>
      <c r="O521" t="s">
        <v>1265</v>
      </c>
      <c r="P521" t="s">
        <v>1265</v>
      </c>
    </row>
    <row r="522" spans="1:16" x14ac:dyDescent="0.2">
      <c r="A522" t="s">
        <v>2208</v>
      </c>
      <c r="B522">
        <v>14</v>
      </c>
      <c r="C522" t="s">
        <v>27</v>
      </c>
      <c r="D522" t="s">
        <v>588</v>
      </c>
      <c r="E522" t="s">
        <v>1293</v>
      </c>
      <c r="F522">
        <v>38518652</v>
      </c>
      <c r="G522" t="s">
        <v>1243</v>
      </c>
      <c r="H522" s="13">
        <v>0.82122300000000004</v>
      </c>
      <c r="I522" t="s">
        <v>484</v>
      </c>
      <c r="J522" t="s">
        <v>1317</v>
      </c>
      <c r="K522" t="s">
        <v>8</v>
      </c>
      <c r="L522" s="13" t="s">
        <v>2187</v>
      </c>
      <c r="M522" t="s">
        <v>1318</v>
      </c>
      <c r="N522" s="22" t="s">
        <v>1265</v>
      </c>
      <c r="O522" t="s">
        <v>1265</v>
      </c>
      <c r="P522" t="s">
        <v>1265</v>
      </c>
    </row>
    <row r="523" spans="1:16" x14ac:dyDescent="0.2">
      <c r="A523" t="s">
        <v>2209</v>
      </c>
      <c r="B523">
        <v>14</v>
      </c>
      <c r="C523" t="s">
        <v>27</v>
      </c>
      <c r="D523" t="s">
        <v>598</v>
      </c>
      <c r="E523" t="s">
        <v>1293</v>
      </c>
      <c r="F523">
        <v>38502346</v>
      </c>
      <c r="G523" t="s">
        <v>1203</v>
      </c>
      <c r="H523" s="13">
        <v>0.82122300000000004</v>
      </c>
      <c r="I523" t="s">
        <v>484</v>
      </c>
      <c r="J523" t="s">
        <v>1317</v>
      </c>
      <c r="K523" t="s">
        <v>13</v>
      </c>
      <c r="L523" s="13" t="s">
        <v>2187</v>
      </c>
      <c r="M523" t="s">
        <v>1306</v>
      </c>
      <c r="N523" s="22" t="s">
        <v>1265</v>
      </c>
      <c r="O523" t="s">
        <v>1265</v>
      </c>
      <c r="P523" t="s">
        <v>1265</v>
      </c>
    </row>
    <row r="524" spans="1:16" x14ac:dyDescent="0.2">
      <c r="A524" t="s">
        <v>2210</v>
      </c>
      <c r="B524">
        <v>14</v>
      </c>
      <c r="C524" t="s">
        <v>27</v>
      </c>
      <c r="D524" t="s">
        <v>605</v>
      </c>
      <c r="E524" t="s">
        <v>1293</v>
      </c>
      <c r="F524">
        <v>38485012</v>
      </c>
      <c r="G524" t="s">
        <v>1211</v>
      </c>
      <c r="H524" s="13">
        <v>0.82122300000000004</v>
      </c>
      <c r="I524" t="s">
        <v>484</v>
      </c>
      <c r="J524" t="s">
        <v>1317</v>
      </c>
      <c r="K524" t="s">
        <v>8</v>
      </c>
      <c r="L524" s="13" t="s">
        <v>2187</v>
      </c>
      <c r="M524" t="s">
        <v>1306</v>
      </c>
      <c r="N524" s="22" t="s">
        <v>1265</v>
      </c>
      <c r="O524" t="s">
        <v>1265</v>
      </c>
      <c r="P524" t="s">
        <v>1265</v>
      </c>
    </row>
    <row r="525" spans="1:16" x14ac:dyDescent="0.2">
      <c r="A525" t="s">
        <v>2211</v>
      </c>
      <c r="B525">
        <v>14</v>
      </c>
      <c r="C525" t="s">
        <v>27</v>
      </c>
      <c r="D525" t="s">
        <v>584</v>
      </c>
      <c r="E525" t="s">
        <v>1293</v>
      </c>
      <c r="F525">
        <v>38527141</v>
      </c>
      <c r="G525" t="s">
        <v>9</v>
      </c>
      <c r="H525" s="13">
        <v>0.82122300000000004</v>
      </c>
      <c r="I525" t="s">
        <v>484</v>
      </c>
      <c r="J525" t="s">
        <v>1317</v>
      </c>
      <c r="K525" t="s">
        <v>5</v>
      </c>
      <c r="L525" s="13" t="s">
        <v>2189</v>
      </c>
      <c r="M525" t="s">
        <v>1306</v>
      </c>
      <c r="N525" s="22" t="s">
        <v>1265</v>
      </c>
      <c r="O525" t="s">
        <v>1265</v>
      </c>
      <c r="P525" t="s">
        <v>1265</v>
      </c>
    </row>
    <row r="526" spans="1:16" x14ac:dyDescent="0.2">
      <c r="A526" t="s">
        <v>2212</v>
      </c>
      <c r="B526">
        <v>14</v>
      </c>
      <c r="C526" t="s">
        <v>27</v>
      </c>
      <c r="D526" t="s">
        <v>585</v>
      </c>
      <c r="E526" t="s">
        <v>1293</v>
      </c>
      <c r="F526">
        <v>38522833</v>
      </c>
      <c r="G526" t="s">
        <v>11</v>
      </c>
      <c r="H526" s="13">
        <v>0.82122300000000004</v>
      </c>
      <c r="I526" t="s">
        <v>484</v>
      </c>
      <c r="J526" t="s">
        <v>1520</v>
      </c>
      <c r="K526" t="s">
        <v>6</v>
      </c>
      <c r="L526" s="13" t="s">
        <v>2213</v>
      </c>
      <c r="M526" t="s">
        <v>1306</v>
      </c>
      <c r="N526" s="22" t="s">
        <v>1265</v>
      </c>
      <c r="O526" t="s">
        <v>1265</v>
      </c>
      <c r="P526" t="s">
        <v>1265</v>
      </c>
    </row>
    <row r="527" spans="1:16" x14ac:dyDescent="0.2">
      <c r="A527" t="s">
        <v>2214</v>
      </c>
      <c r="B527">
        <v>14</v>
      </c>
      <c r="C527" t="s">
        <v>27</v>
      </c>
      <c r="D527" t="s">
        <v>600</v>
      </c>
      <c r="E527" t="s">
        <v>1293</v>
      </c>
      <c r="F527">
        <v>38490524</v>
      </c>
      <c r="G527" t="s">
        <v>1217</v>
      </c>
      <c r="H527" s="13">
        <v>0.82122300000000004</v>
      </c>
      <c r="I527" t="s">
        <v>484</v>
      </c>
      <c r="J527" t="s">
        <v>1520</v>
      </c>
      <c r="K527" t="s">
        <v>13</v>
      </c>
      <c r="L527" s="13" t="s">
        <v>2187</v>
      </c>
      <c r="M527" t="s">
        <v>1306</v>
      </c>
      <c r="N527" s="22" t="s">
        <v>1265</v>
      </c>
      <c r="O527" t="s">
        <v>1265</v>
      </c>
      <c r="P527" t="s">
        <v>1265</v>
      </c>
    </row>
    <row r="528" spans="1:16" x14ac:dyDescent="0.2">
      <c r="A528" t="s">
        <v>2215</v>
      </c>
      <c r="B528">
        <v>14</v>
      </c>
      <c r="C528" t="s">
        <v>27</v>
      </c>
      <c r="D528" t="s">
        <v>2216</v>
      </c>
      <c r="E528" t="s">
        <v>1293</v>
      </c>
      <c r="F528">
        <v>38493631</v>
      </c>
      <c r="G528" t="s">
        <v>2217</v>
      </c>
      <c r="H528" s="13">
        <v>0.82122300000000004</v>
      </c>
      <c r="I528" t="s">
        <v>484</v>
      </c>
      <c r="J528" t="s">
        <v>1317</v>
      </c>
      <c r="K528" t="s">
        <v>1391</v>
      </c>
      <c r="L528" s="13" t="s">
        <v>1391</v>
      </c>
      <c r="M528" t="s">
        <v>1306</v>
      </c>
      <c r="N528" s="22" t="s">
        <v>1265</v>
      </c>
      <c r="O528" t="s">
        <v>1265</v>
      </c>
      <c r="P528" t="s">
        <v>1265</v>
      </c>
    </row>
    <row r="529" spans="1:16" x14ac:dyDescent="0.2">
      <c r="A529" t="s">
        <v>2218</v>
      </c>
      <c r="B529">
        <v>14</v>
      </c>
      <c r="C529" t="s">
        <v>27</v>
      </c>
      <c r="D529" t="s">
        <v>606</v>
      </c>
      <c r="E529" t="s">
        <v>1293</v>
      </c>
      <c r="F529">
        <v>38484880</v>
      </c>
      <c r="G529" t="s">
        <v>1208</v>
      </c>
      <c r="H529" s="13">
        <v>0.82122300000000004</v>
      </c>
      <c r="I529" t="s">
        <v>484</v>
      </c>
      <c r="J529" t="s">
        <v>1520</v>
      </c>
      <c r="K529" t="s">
        <v>5</v>
      </c>
      <c r="L529" s="13" t="s">
        <v>2187</v>
      </c>
      <c r="M529" t="s">
        <v>1306</v>
      </c>
      <c r="N529" s="22" t="s">
        <v>1265</v>
      </c>
      <c r="O529" t="s">
        <v>1265</v>
      </c>
      <c r="P529" t="s">
        <v>1265</v>
      </c>
    </row>
    <row r="530" spans="1:16" x14ac:dyDescent="0.2">
      <c r="A530" t="s">
        <v>2219</v>
      </c>
      <c r="B530">
        <v>14</v>
      </c>
      <c r="C530" t="s">
        <v>27</v>
      </c>
      <c r="D530" t="s">
        <v>589</v>
      </c>
      <c r="E530" t="s">
        <v>1293</v>
      </c>
      <c r="F530">
        <v>38518509</v>
      </c>
      <c r="G530" t="s">
        <v>9</v>
      </c>
      <c r="H530" s="13">
        <v>0.82122300000000004</v>
      </c>
      <c r="I530" t="s">
        <v>484</v>
      </c>
      <c r="J530" t="s">
        <v>1317</v>
      </c>
      <c r="K530" t="s">
        <v>5</v>
      </c>
      <c r="L530" s="13" t="s">
        <v>2187</v>
      </c>
      <c r="M530" t="s">
        <v>1306</v>
      </c>
      <c r="N530" s="22" t="s">
        <v>1265</v>
      </c>
      <c r="O530" t="s">
        <v>1265</v>
      </c>
      <c r="P530" t="s">
        <v>1265</v>
      </c>
    </row>
    <row r="531" spans="1:16" x14ac:dyDescent="0.2">
      <c r="A531" t="s">
        <v>2220</v>
      </c>
      <c r="B531">
        <v>14</v>
      </c>
      <c r="C531" t="s">
        <v>27</v>
      </c>
      <c r="D531" t="s">
        <v>602</v>
      </c>
      <c r="E531" t="s">
        <v>1293</v>
      </c>
      <c r="F531">
        <v>38489348</v>
      </c>
      <c r="G531" t="s">
        <v>1214</v>
      </c>
      <c r="H531" s="13">
        <v>0.82122300000000004</v>
      </c>
      <c r="I531" t="s">
        <v>484</v>
      </c>
      <c r="J531" t="s">
        <v>1520</v>
      </c>
      <c r="K531" t="s">
        <v>6</v>
      </c>
      <c r="L531" s="13" t="s">
        <v>2187</v>
      </c>
      <c r="M531" t="s">
        <v>1306</v>
      </c>
      <c r="N531" s="22" t="s">
        <v>1265</v>
      </c>
      <c r="O531" t="s">
        <v>1265</v>
      </c>
      <c r="P531" t="s">
        <v>1265</v>
      </c>
    </row>
    <row r="532" spans="1:16" x14ac:dyDescent="0.2">
      <c r="A532" t="s">
        <v>2221</v>
      </c>
      <c r="B532">
        <v>14</v>
      </c>
      <c r="C532" t="s">
        <v>27</v>
      </c>
      <c r="D532" t="s">
        <v>587</v>
      </c>
      <c r="E532" t="s">
        <v>1293</v>
      </c>
      <c r="F532">
        <v>38519339</v>
      </c>
      <c r="G532" t="s">
        <v>1208</v>
      </c>
      <c r="H532" s="13">
        <v>0.82122300000000004</v>
      </c>
      <c r="I532" t="s">
        <v>484</v>
      </c>
      <c r="J532" t="s">
        <v>1317</v>
      </c>
      <c r="K532" t="s">
        <v>6</v>
      </c>
      <c r="L532" s="13" t="s">
        <v>2187</v>
      </c>
      <c r="M532" t="s">
        <v>1306</v>
      </c>
      <c r="N532" s="22" t="s">
        <v>1265</v>
      </c>
      <c r="O532" t="s">
        <v>1265</v>
      </c>
      <c r="P532" t="s">
        <v>1265</v>
      </c>
    </row>
    <row r="533" spans="1:16" x14ac:dyDescent="0.2">
      <c r="A533" t="s">
        <v>2222</v>
      </c>
      <c r="B533">
        <v>14</v>
      </c>
      <c r="C533" t="s">
        <v>27</v>
      </c>
      <c r="D533" t="s">
        <v>604</v>
      </c>
      <c r="E533" t="s">
        <v>1293</v>
      </c>
      <c r="F533">
        <v>38485246</v>
      </c>
      <c r="G533" t="s">
        <v>1214</v>
      </c>
      <c r="H533" s="13">
        <v>0.82122300000000004</v>
      </c>
      <c r="I533" t="s">
        <v>484</v>
      </c>
      <c r="J533" t="s">
        <v>1317</v>
      </c>
      <c r="K533" t="s">
        <v>13</v>
      </c>
      <c r="L533" s="13" t="s">
        <v>2187</v>
      </c>
      <c r="M533" t="s">
        <v>1306</v>
      </c>
      <c r="N533" s="22" t="s">
        <v>1265</v>
      </c>
      <c r="O533" t="s">
        <v>1265</v>
      </c>
      <c r="P533" t="s">
        <v>1265</v>
      </c>
    </row>
    <row r="534" spans="1:16" x14ac:dyDescent="0.2">
      <c r="A534" t="s">
        <v>2223</v>
      </c>
      <c r="B534">
        <v>14</v>
      </c>
      <c r="C534" t="s">
        <v>27</v>
      </c>
      <c r="D534" t="s">
        <v>590</v>
      </c>
      <c r="E534" t="s">
        <v>1293</v>
      </c>
      <c r="F534">
        <v>38516404</v>
      </c>
      <c r="G534" t="s">
        <v>1211</v>
      </c>
      <c r="H534" s="13">
        <v>0.82122300000000004</v>
      </c>
      <c r="I534" t="s">
        <v>484</v>
      </c>
      <c r="J534" t="s">
        <v>1520</v>
      </c>
      <c r="K534" t="s">
        <v>13</v>
      </c>
      <c r="L534" s="13" t="s">
        <v>2187</v>
      </c>
      <c r="M534" t="s">
        <v>1306</v>
      </c>
      <c r="N534" s="22" t="s">
        <v>1265</v>
      </c>
      <c r="O534" t="s">
        <v>1265</v>
      </c>
      <c r="P534" t="s">
        <v>1265</v>
      </c>
    </row>
    <row r="535" spans="1:16" x14ac:dyDescent="0.2">
      <c r="A535" t="s">
        <v>2224</v>
      </c>
      <c r="B535">
        <v>14</v>
      </c>
      <c r="C535" t="s">
        <v>27</v>
      </c>
      <c r="D535" t="s">
        <v>592</v>
      </c>
      <c r="E535" t="s">
        <v>1293</v>
      </c>
      <c r="F535">
        <v>38509999</v>
      </c>
      <c r="G535" t="s">
        <v>9</v>
      </c>
      <c r="H535" s="13">
        <v>0.82122300000000004</v>
      </c>
      <c r="I535" t="s">
        <v>484</v>
      </c>
      <c r="J535" t="s">
        <v>1520</v>
      </c>
      <c r="K535" t="s">
        <v>8</v>
      </c>
      <c r="L535" s="13" t="s">
        <v>2187</v>
      </c>
      <c r="M535" t="s">
        <v>1306</v>
      </c>
      <c r="N535" s="22" t="s">
        <v>1265</v>
      </c>
      <c r="O535" t="s">
        <v>1265</v>
      </c>
      <c r="P535" t="s">
        <v>1265</v>
      </c>
    </row>
    <row r="536" spans="1:16" x14ac:dyDescent="0.2">
      <c r="A536" t="s">
        <v>2225</v>
      </c>
      <c r="B536">
        <v>14</v>
      </c>
      <c r="C536" t="s">
        <v>27</v>
      </c>
      <c r="D536" t="s">
        <v>581</v>
      </c>
      <c r="E536" t="s">
        <v>1293</v>
      </c>
      <c r="F536">
        <v>38533611</v>
      </c>
      <c r="G536" t="s">
        <v>9</v>
      </c>
      <c r="H536" s="13">
        <v>0.82122300000000004</v>
      </c>
      <c r="I536" t="s">
        <v>484</v>
      </c>
      <c r="J536" t="s">
        <v>1520</v>
      </c>
      <c r="K536" t="s">
        <v>8</v>
      </c>
      <c r="L536" s="13" t="s">
        <v>2189</v>
      </c>
      <c r="M536" t="s">
        <v>1306</v>
      </c>
      <c r="N536" s="22" t="s">
        <v>1265</v>
      </c>
      <c r="O536" t="s">
        <v>1265</v>
      </c>
      <c r="P536" t="s">
        <v>1265</v>
      </c>
    </row>
    <row r="537" spans="1:16" x14ac:dyDescent="0.2">
      <c r="A537" t="s">
        <v>2226</v>
      </c>
      <c r="B537">
        <v>14</v>
      </c>
      <c r="C537" t="s">
        <v>27</v>
      </c>
      <c r="D537" t="s">
        <v>596</v>
      </c>
      <c r="E537" t="s">
        <v>1293</v>
      </c>
      <c r="F537">
        <v>38505660</v>
      </c>
      <c r="G537" t="s">
        <v>1208</v>
      </c>
      <c r="H537" s="13">
        <v>0.82122300000000004</v>
      </c>
      <c r="I537" t="s">
        <v>484</v>
      </c>
      <c r="J537" t="s">
        <v>1317</v>
      </c>
      <c r="K537" t="s">
        <v>6</v>
      </c>
      <c r="L537" s="13" t="s">
        <v>2203</v>
      </c>
      <c r="M537" t="s">
        <v>1306</v>
      </c>
      <c r="N537" s="22" t="s">
        <v>1265</v>
      </c>
      <c r="O537" t="s">
        <v>1265</v>
      </c>
      <c r="P537" t="s">
        <v>1265</v>
      </c>
    </row>
    <row r="538" spans="1:16" x14ac:dyDescent="0.2">
      <c r="A538" t="s">
        <v>2227</v>
      </c>
      <c r="B538">
        <v>14</v>
      </c>
      <c r="C538" t="s">
        <v>27</v>
      </c>
      <c r="D538" t="s">
        <v>603</v>
      </c>
      <c r="E538" t="s">
        <v>1293</v>
      </c>
      <c r="F538">
        <v>38489264</v>
      </c>
      <c r="G538" t="s">
        <v>1203</v>
      </c>
      <c r="H538" s="13">
        <v>0.82122300000000004</v>
      </c>
      <c r="I538" t="s">
        <v>484</v>
      </c>
      <c r="J538" t="s">
        <v>1317</v>
      </c>
      <c r="K538" t="s">
        <v>13</v>
      </c>
      <c r="L538" s="13" t="s">
        <v>2228</v>
      </c>
      <c r="M538" t="s">
        <v>1306</v>
      </c>
      <c r="N538" s="22" t="s">
        <v>1265</v>
      </c>
      <c r="O538" t="s">
        <v>1265</v>
      </c>
      <c r="P538" t="s">
        <v>1265</v>
      </c>
    </row>
    <row r="539" spans="1:16" x14ac:dyDescent="0.2">
      <c r="A539" t="s">
        <v>2229</v>
      </c>
      <c r="B539">
        <v>14</v>
      </c>
      <c r="C539" t="s">
        <v>27</v>
      </c>
      <c r="D539" t="s">
        <v>594</v>
      </c>
      <c r="E539" t="s">
        <v>1293</v>
      </c>
      <c r="F539">
        <v>38509316</v>
      </c>
      <c r="G539" t="s">
        <v>1246</v>
      </c>
      <c r="H539" s="13">
        <v>0.82122300000000004</v>
      </c>
      <c r="I539" t="s">
        <v>484</v>
      </c>
      <c r="J539" t="s">
        <v>1520</v>
      </c>
      <c r="K539" t="s">
        <v>8</v>
      </c>
      <c r="L539" s="13" t="s">
        <v>2187</v>
      </c>
      <c r="M539" t="s">
        <v>1306</v>
      </c>
      <c r="N539" s="22" t="s">
        <v>1265</v>
      </c>
      <c r="O539" t="s">
        <v>1265</v>
      </c>
      <c r="P539" t="s">
        <v>1265</v>
      </c>
    </row>
    <row r="540" spans="1:16" x14ac:dyDescent="0.2">
      <c r="A540" t="s">
        <v>2230</v>
      </c>
      <c r="B540">
        <v>14</v>
      </c>
      <c r="C540" t="s">
        <v>27</v>
      </c>
      <c r="D540" t="s">
        <v>595</v>
      </c>
      <c r="E540" t="s">
        <v>1293</v>
      </c>
      <c r="F540">
        <v>38507819</v>
      </c>
      <c r="G540" t="s">
        <v>11</v>
      </c>
      <c r="H540" s="13">
        <v>0.82122300000000004</v>
      </c>
      <c r="I540" t="s">
        <v>484</v>
      </c>
      <c r="J540" t="s">
        <v>1317</v>
      </c>
      <c r="K540" t="s">
        <v>5</v>
      </c>
      <c r="L540" s="13" t="s">
        <v>2231</v>
      </c>
      <c r="M540" t="s">
        <v>1306</v>
      </c>
      <c r="N540" s="22" t="s">
        <v>1265</v>
      </c>
      <c r="O540" t="s">
        <v>1265</v>
      </c>
      <c r="P540" t="s">
        <v>1265</v>
      </c>
    </row>
    <row r="541" spans="1:16" x14ac:dyDescent="0.2">
      <c r="A541" t="s">
        <v>2232</v>
      </c>
      <c r="B541">
        <v>14</v>
      </c>
      <c r="C541" t="s">
        <v>27</v>
      </c>
      <c r="D541" t="s">
        <v>607</v>
      </c>
      <c r="E541" t="s">
        <v>1293</v>
      </c>
      <c r="F541">
        <v>38483752</v>
      </c>
      <c r="G541" t="s">
        <v>11</v>
      </c>
      <c r="H541" s="13">
        <v>0.82122300000000004</v>
      </c>
      <c r="I541" t="s">
        <v>484</v>
      </c>
      <c r="J541" t="s">
        <v>1520</v>
      </c>
      <c r="K541" t="s">
        <v>6</v>
      </c>
      <c r="L541" s="13" t="s">
        <v>2189</v>
      </c>
      <c r="M541" t="s">
        <v>1306</v>
      </c>
      <c r="N541" s="22" t="s">
        <v>1265</v>
      </c>
      <c r="O541" t="s">
        <v>1265</v>
      </c>
      <c r="P541" t="s">
        <v>1265</v>
      </c>
    </row>
    <row r="542" spans="1:16" x14ac:dyDescent="0.2">
      <c r="A542" t="s">
        <v>2233</v>
      </c>
      <c r="B542">
        <v>14</v>
      </c>
      <c r="C542" t="s">
        <v>27</v>
      </c>
      <c r="D542" t="s">
        <v>613</v>
      </c>
      <c r="E542" t="s">
        <v>1293</v>
      </c>
      <c r="F542">
        <v>38547958</v>
      </c>
      <c r="G542" t="s">
        <v>1226</v>
      </c>
      <c r="H542" s="13">
        <v>0.81763399999999997</v>
      </c>
      <c r="I542" t="s">
        <v>484</v>
      </c>
      <c r="J542" t="s">
        <v>1310</v>
      </c>
      <c r="K542" t="s">
        <v>13</v>
      </c>
      <c r="L542" s="13" t="s">
        <v>2234</v>
      </c>
      <c r="M542" t="s">
        <v>1306</v>
      </c>
      <c r="N542" s="22" t="s">
        <v>1265</v>
      </c>
      <c r="O542" t="s">
        <v>1265</v>
      </c>
      <c r="P542" t="s">
        <v>1265</v>
      </c>
    </row>
    <row r="543" spans="1:16" x14ac:dyDescent="0.2">
      <c r="A543" t="s">
        <v>2235</v>
      </c>
      <c r="B543">
        <v>14</v>
      </c>
      <c r="C543" t="s">
        <v>27</v>
      </c>
      <c r="D543" t="s">
        <v>612</v>
      </c>
      <c r="E543" t="s">
        <v>1293</v>
      </c>
      <c r="F543">
        <v>38547969</v>
      </c>
      <c r="G543" t="s">
        <v>1203</v>
      </c>
      <c r="H543" s="13">
        <v>0.81763399999999997</v>
      </c>
      <c r="I543" t="s">
        <v>484</v>
      </c>
      <c r="J543" t="s">
        <v>1312</v>
      </c>
      <c r="K543" t="s">
        <v>13</v>
      </c>
      <c r="L543" s="13" t="s">
        <v>2234</v>
      </c>
      <c r="M543" t="s">
        <v>1306</v>
      </c>
      <c r="N543" s="22" t="s">
        <v>1265</v>
      </c>
      <c r="O543" t="s">
        <v>1265</v>
      </c>
      <c r="P543" t="s">
        <v>1265</v>
      </c>
    </row>
    <row r="544" spans="1:16" x14ac:dyDescent="0.2">
      <c r="A544" t="s">
        <v>2236</v>
      </c>
      <c r="B544">
        <v>14</v>
      </c>
      <c r="C544" t="s">
        <v>27</v>
      </c>
      <c r="D544" t="s">
        <v>616</v>
      </c>
      <c r="E544" t="s">
        <v>1293</v>
      </c>
      <c r="F544">
        <v>38421889</v>
      </c>
      <c r="G544" t="s">
        <v>1226</v>
      </c>
      <c r="H544" s="13">
        <v>0.81762400000000002</v>
      </c>
      <c r="I544" t="s">
        <v>484</v>
      </c>
      <c r="J544" t="s">
        <v>1520</v>
      </c>
      <c r="K544" t="s">
        <v>13</v>
      </c>
      <c r="L544" s="13" t="s">
        <v>2127</v>
      </c>
      <c r="M544" t="s">
        <v>1306</v>
      </c>
      <c r="N544" s="22" t="s">
        <v>1265</v>
      </c>
      <c r="O544" t="s">
        <v>1265</v>
      </c>
      <c r="P544" t="s">
        <v>1265</v>
      </c>
    </row>
    <row r="545" spans="1:16" x14ac:dyDescent="0.2">
      <c r="A545" t="s">
        <v>2237</v>
      </c>
      <c r="B545">
        <v>14</v>
      </c>
      <c r="C545" t="s">
        <v>27</v>
      </c>
      <c r="D545" t="s">
        <v>617</v>
      </c>
      <c r="E545" t="s">
        <v>1293</v>
      </c>
      <c r="F545">
        <v>38420726</v>
      </c>
      <c r="G545" t="s">
        <v>1203</v>
      </c>
      <c r="H545" s="13">
        <v>0.81762400000000002</v>
      </c>
      <c r="I545" t="s">
        <v>484</v>
      </c>
      <c r="J545" t="s">
        <v>1520</v>
      </c>
      <c r="K545" t="s">
        <v>8</v>
      </c>
      <c r="L545" s="13" t="s">
        <v>2127</v>
      </c>
      <c r="M545" t="s">
        <v>1306</v>
      </c>
      <c r="N545" s="22" t="s">
        <v>1265</v>
      </c>
      <c r="O545" t="s">
        <v>1265</v>
      </c>
      <c r="P545" t="s">
        <v>1265</v>
      </c>
    </row>
    <row r="546" spans="1:16" x14ac:dyDescent="0.2">
      <c r="A546" t="s">
        <v>2238</v>
      </c>
      <c r="B546">
        <v>14</v>
      </c>
      <c r="C546" t="s">
        <v>27</v>
      </c>
      <c r="D546" t="s">
        <v>615</v>
      </c>
      <c r="E546" t="s">
        <v>1293</v>
      </c>
      <c r="F546">
        <v>38423015</v>
      </c>
      <c r="G546" t="s">
        <v>1208</v>
      </c>
      <c r="H546" s="13">
        <v>0.81762400000000002</v>
      </c>
      <c r="I546" t="s">
        <v>484</v>
      </c>
      <c r="J546" t="s">
        <v>1520</v>
      </c>
      <c r="K546" t="s">
        <v>5</v>
      </c>
      <c r="L546" s="13" t="s">
        <v>2127</v>
      </c>
      <c r="M546" t="s">
        <v>1306</v>
      </c>
      <c r="N546" s="22" t="s">
        <v>1265</v>
      </c>
      <c r="O546" t="s">
        <v>1265</v>
      </c>
      <c r="P546" t="s">
        <v>1265</v>
      </c>
    </row>
    <row r="547" spans="1:16" x14ac:dyDescent="0.2">
      <c r="A547" t="s">
        <v>2239</v>
      </c>
      <c r="B547">
        <v>14</v>
      </c>
      <c r="C547" t="s">
        <v>27</v>
      </c>
      <c r="D547" t="s">
        <v>614</v>
      </c>
      <c r="E547" t="s">
        <v>1293</v>
      </c>
      <c r="F547">
        <v>38446111</v>
      </c>
      <c r="G547" t="s">
        <v>1203</v>
      </c>
      <c r="H547" s="13">
        <v>0.81762400000000002</v>
      </c>
      <c r="I547" t="s">
        <v>484</v>
      </c>
      <c r="J547" t="s">
        <v>1317</v>
      </c>
      <c r="K547" t="s">
        <v>13</v>
      </c>
      <c r="L547" s="13" t="s">
        <v>2170</v>
      </c>
      <c r="M547" t="s">
        <v>1306</v>
      </c>
      <c r="N547" s="22" t="s">
        <v>1265</v>
      </c>
      <c r="O547" t="s">
        <v>1265</v>
      </c>
      <c r="P547" t="s">
        <v>1265</v>
      </c>
    </row>
    <row r="548" spans="1:16" x14ac:dyDescent="0.2">
      <c r="A548" t="s">
        <v>2240</v>
      </c>
      <c r="B548">
        <v>14</v>
      </c>
      <c r="C548" t="s">
        <v>27</v>
      </c>
      <c r="D548" t="s">
        <v>618</v>
      </c>
      <c r="E548" t="s">
        <v>1293</v>
      </c>
      <c r="F548">
        <v>38508856</v>
      </c>
      <c r="G548" t="s">
        <v>1211</v>
      </c>
      <c r="H548" s="13">
        <v>0.81760299999999997</v>
      </c>
      <c r="I548" t="s">
        <v>484</v>
      </c>
      <c r="J548" t="s">
        <v>1317</v>
      </c>
      <c r="K548" t="s">
        <v>8</v>
      </c>
      <c r="L548" s="13" t="s">
        <v>2241</v>
      </c>
      <c r="M548" t="s">
        <v>1306</v>
      </c>
      <c r="N548" s="22" t="s">
        <v>1265</v>
      </c>
      <c r="O548" t="s">
        <v>1265</v>
      </c>
      <c r="P548" t="s">
        <v>1265</v>
      </c>
    </row>
    <row r="549" spans="1:16" x14ac:dyDescent="0.2">
      <c r="A549" t="s">
        <v>2242</v>
      </c>
      <c r="B549">
        <v>14</v>
      </c>
      <c r="C549" t="s">
        <v>27</v>
      </c>
      <c r="D549" t="s">
        <v>621</v>
      </c>
      <c r="E549" t="s">
        <v>1293</v>
      </c>
      <c r="F549">
        <v>38526316</v>
      </c>
      <c r="G549" t="s">
        <v>11</v>
      </c>
      <c r="H549" s="13">
        <v>0.817048</v>
      </c>
      <c r="I549" t="s">
        <v>484</v>
      </c>
      <c r="J549" t="s">
        <v>1317</v>
      </c>
      <c r="K549" t="s">
        <v>5</v>
      </c>
      <c r="L549" s="13" t="s">
        <v>2207</v>
      </c>
      <c r="M549" t="s">
        <v>1306</v>
      </c>
      <c r="N549" s="22" t="s">
        <v>1265</v>
      </c>
      <c r="O549" t="s">
        <v>1265</v>
      </c>
      <c r="P549" t="s">
        <v>1265</v>
      </c>
    </row>
    <row r="550" spans="1:16" x14ac:dyDescent="0.2">
      <c r="A550" t="s">
        <v>2243</v>
      </c>
      <c r="B550">
        <v>14</v>
      </c>
      <c r="C550" t="s">
        <v>27</v>
      </c>
      <c r="D550" t="s">
        <v>619</v>
      </c>
      <c r="E550" t="s">
        <v>1293</v>
      </c>
      <c r="F550">
        <v>38527713</v>
      </c>
      <c r="G550" t="s">
        <v>1208</v>
      </c>
      <c r="H550" s="13">
        <v>0.817048</v>
      </c>
      <c r="I550" t="s">
        <v>484</v>
      </c>
      <c r="J550" t="s">
        <v>1520</v>
      </c>
      <c r="K550" t="s">
        <v>5</v>
      </c>
      <c r="L550" s="13" t="s">
        <v>2213</v>
      </c>
      <c r="M550" t="s">
        <v>1306</v>
      </c>
      <c r="N550" s="22" t="s">
        <v>1265</v>
      </c>
      <c r="O550" t="s">
        <v>1265</v>
      </c>
      <c r="P550" t="s">
        <v>1265</v>
      </c>
    </row>
    <row r="551" spans="1:16" x14ac:dyDescent="0.2">
      <c r="A551" t="s">
        <v>2244</v>
      </c>
      <c r="B551">
        <v>14</v>
      </c>
      <c r="C551" t="s">
        <v>27</v>
      </c>
      <c r="D551" t="s">
        <v>620</v>
      </c>
      <c r="E551" t="s">
        <v>1293</v>
      </c>
      <c r="F551">
        <v>38526679</v>
      </c>
      <c r="G551" t="s">
        <v>1226</v>
      </c>
      <c r="H551" s="13">
        <v>0.817048</v>
      </c>
      <c r="I551" t="s">
        <v>484</v>
      </c>
      <c r="J551" t="s">
        <v>1317</v>
      </c>
      <c r="K551" t="s">
        <v>6</v>
      </c>
      <c r="L551" s="13" t="s">
        <v>2213</v>
      </c>
      <c r="M551" t="s">
        <v>1306</v>
      </c>
      <c r="N551" s="22" t="s">
        <v>1265</v>
      </c>
      <c r="O551" t="s">
        <v>1265</v>
      </c>
      <c r="P551" t="s">
        <v>1265</v>
      </c>
    </row>
    <row r="552" spans="1:16" x14ac:dyDescent="0.2">
      <c r="A552" t="s">
        <v>2245</v>
      </c>
      <c r="B552">
        <v>14</v>
      </c>
      <c r="C552" t="s">
        <v>27</v>
      </c>
      <c r="D552" t="s">
        <v>630</v>
      </c>
      <c r="E552" t="s">
        <v>1293</v>
      </c>
      <c r="F552">
        <v>38465423</v>
      </c>
      <c r="G552" t="s">
        <v>1226</v>
      </c>
      <c r="H552" s="13">
        <v>0.81703599999999998</v>
      </c>
      <c r="I552" t="s">
        <v>484</v>
      </c>
      <c r="J552" t="s">
        <v>1520</v>
      </c>
      <c r="K552" t="s">
        <v>13</v>
      </c>
      <c r="L552" s="13" t="s">
        <v>2187</v>
      </c>
      <c r="M552" t="s">
        <v>1306</v>
      </c>
      <c r="N552" s="22" t="s">
        <v>1265</v>
      </c>
      <c r="O552" t="s">
        <v>1265</v>
      </c>
      <c r="P552" t="s">
        <v>1265</v>
      </c>
    </row>
    <row r="553" spans="1:16" x14ac:dyDescent="0.2">
      <c r="A553" t="s">
        <v>2246</v>
      </c>
      <c r="B553">
        <v>14</v>
      </c>
      <c r="C553" t="s">
        <v>27</v>
      </c>
      <c r="D553" t="s">
        <v>624</v>
      </c>
      <c r="E553" t="s">
        <v>1293</v>
      </c>
      <c r="F553">
        <v>38473206</v>
      </c>
      <c r="G553" t="s">
        <v>11</v>
      </c>
      <c r="H553" s="13">
        <v>0.81703599999999998</v>
      </c>
      <c r="I553" t="s">
        <v>484</v>
      </c>
      <c r="J553" t="s">
        <v>1317</v>
      </c>
      <c r="K553" t="s">
        <v>5</v>
      </c>
      <c r="L553" s="13" t="s">
        <v>2195</v>
      </c>
      <c r="M553" t="s">
        <v>1283</v>
      </c>
      <c r="N553" s="22" t="s">
        <v>1265</v>
      </c>
      <c r="O553" t="s">
        <v>1265</v>
      </c>
      <c r="P553" t="s">
        <v>1265</v>
      </c>
    </row>
    <row r="554" spans="1:16" x14ac:dyDescent="0.2">
      <c r="A554" t="s">
        <v>2247</v>
      </c>
      <c r="B554">
        <v>14</v>
      </c>
      <c r="C554" t="s">
        <v>27</v>
      </c>
      <c r="D554" t="s">
        <v>2248</v>
      </c>
      <c r="E554" t="s">
        <v>1293</v>
      </c>
      <c r="F554">
        <v>38468824</v>
      </c>
      <c r="G554" t="s">
        <v>2249</v>
      </c>
      <c r="H554" s="13">
        <v>0.81703599999999998</v>
      </c>
      <c r="I554" t="s">
        <v>1265</v>
      </c>
      <c r="J554" t="s">
        <v>1520</v>
      </c>
      <c r="K554" t="s">
        <v>5</v>
      </c>
      <c r="L554" s="13" t="s">
        <v>1707</v>
      </c>
      <c r="M554" t="s">
        <v>1344</v>
      </c>
      <c r="N554" s="22" t="s">
        <v>1265</v>
      </c>
      <c r="O554" t="s">
        <v>1265</v>
      </c>
      <c r="P554" t="s">
        <v>1265</v>
      </c>
    </row>
    <row r="555" spans="1:16" x14ac:dyDescent="0.2">
      <c r="A555" t="s">
        <v>2250</v>
      </c>
      <c r="B555">
        <v>14</v>
      </c>
      <c r="C555" t="s">
        <v>27</v>
      </c>
      <c r="D555" t="s">
        <v>629</v>
      </c>
      <c r="E555" t="s">
        <v>1293</v>
      </c>
      <c r="F555">
        <v>38465621</v>
      </c>
      <c r="G555" t="s">
        <v>1246</v>
      </c>
      <c r="H555" s="13">
        <v>0.81703599999999998</v>
      </c>
      <c r="I555" t="s">
        <v>484</v>
      </c>
      <c r="J555" t="s">
        <v>1317</v>
      </c>
      <c r="K555" t="s">
        <v>6</v>
      </c>
      <c r="L555" s="13" t="s">
        <v>2189</v>
      </c>
      <c r="M555" t="s">
        <v>1306</v>
      </c>
      <c r="N555" s="22" t="s">
        <v>1265</v>
      </c>
      <c r="O555" t="s">
        <v>1265</v>
      </c>
      <c r="P555" t="s">
        <v>1265</v>
      </c>
    </row>
    <row r="556" spans="1:16" x14ac:dyDescent="0.2">
      <c r="A556" t="s">
        <v>2251</v>
      </c>
      <c r="B556">
        <v>14</v>
      </c>
      <c r="C556" t="s">
        <v>27</v>
      </c>
      <c r="D556" t="s">
        <v>625</v>
      </c>
      <c r="E556" t="s">
        <v>1293</v>
      </c>
      <c r="F556">
        <v>38469159</v>
      </c>
      <c r="G556" t="s">
        <v>11</v>
      </c>
      <c r="H556" s="13">
        <v>0.81703599999999998</v>
      </c>
      <c r="I556" t="s">
        <v>484</v>
      </c>
      <c r="J556" t="s">
        <v>1317</v>
      </c>
      <c r="K556" t="s">
        <v>5</v>
      </c>
      <c r="L556" s="13" t="s">
        <v>2195</v>
      </c>
      <c r="M556" t="s">
        <v>1344</v>
      </c>
      <c r="N556" s="22" t="s">
        <v>1265</v>
      </c>
      <c r="O556" t="s">
        <v>1265</v>
      </c>
      <c r="P556" t="s">
        <v>1265</v>
      </c>
    </row>
    <row r="557" spans="1:16" x14ac:dyDescent="0.2">
      <c r="A557" t="s">
        <v>2252</v>
      </c>
      <c r="B557">
        <v>14</v>
      </c>
      <c r="C557" t="s">
        <v>27</v>
      </c>
      <c r="D557" t="s">
        <v>2253</v>
      </c>
      <c r="E557" t="s">
        <v>1293</v>
      </c>
      <c r="F557">
        <v>38464919</v>
      </c>
      <c r="G557" t="s">
        <v>1211</v>
      </c>
      <c r="H557" s="13">
        <v>0.81703599999999998</v>
      </c>
      <c r="I557" t="s">
        <v>484</v>
      </c>
      <c r="J557" t="s">
        <v>1520</v>
      </c>
      <c r="K557" t="s">
        <v>1391</v>
      </c>
      <c r="L557" s="13" t="s">
        <v>1391</v>
      </c>
      <c r="M557" t="s">
        <v>1306</v>
      </c>
      <c r="N557" s="22" t="s">
        <v>1265</v>
      </c>
      <c r="O557" t="s">
        <v>1265</v>
      </c>
      <c r="P557" t="s">
        <v>1265</v>
      </c>
    </row>
    <row r="558" spans="1:16" x14ac:dyDescent="0.2">
      <c r="A558" t="s">
        <v>2254</v>
      </c>
      <c r="B558">
        <v>14</v>
      </c>
      <c r="C558" t="s">
        <v>27</v>
      </c>
      <c r="D558" t="s">
        <v>635</v>
      </c>
      <c r="E558" t="s">
        <v>1293</v>
      </c>
      <c r="F558">
        <v>38461040</v>
      </c>
      <c r="G558" t="s">
        <v>1245</v>
      </c>
      <c r="H558" s="13">
        <v>0.81703599999999998</v>
      </c>
      <c r="I558" t="s">
        <v>484</v>
      </c>
      <c r="J558" t="s">
        <v>1520</v>
      </c>
      <c r="K558" t="s">
        <v>6</v>
      </c>
      <c r="L558" s="13" t="s">
        <v>2255</v>
      </c>
      <c r="M558" t="s">
        <v>1306</v>
      </c>
      <c r="N558" s="22" t="s">
        <v>1265</v>
      </c>
      <c r="O558" t="s">
        <v>1265</v>
      </c>
      <c r="P558" t="s">
        <v>1265</v>
      </c>
    </row>
    <row r="559" spans="1:16" x14ac:dyDescent="0.2">
      <c r="A559" t="s">
        <v>2256</v>
      </c>
      <c r="B559">
        <v>14</v>
      </c>
      <c r="C559" t="s">
        <v>27</v>
      </c>
      <c r="D559" t="s">
        <v>636</v>
      </c>
      <c r="E559" t="s">
        <v>1293</v>
      </c>
      <c r="F559">
        <v>38459672</v>
      </c>
      <c r="G559" t="s">
        <v>1203</v>
      </c>
      <c r="H559" s="13">
        <v>0.81703599999999998</v>
      </c>
      <c r="I559" t="s">
        <v>484</v>
      </c>
      <c r="J559" t="s">
        <v>1520</v>
      </c>
      <c r="K559" t="s">
        <v>8</v>
      </c>
      <c r="L559" s="13" t="s">
        <v>2257</v>
      </c>
      <c r="M559" t="s">
        <v>1306</v>
      </c>
      <c r="N559" s="22" t="s">
        <v>1265</v>
      </c>
      <c r="O559" t="s">
        <v>1265</v>
      </c>
      <c r="P559" t="s">
        <v>1265</v>
      </c>
    </row>
    <row r="560" spans="1:16" x14ac:dyDescent="0.2">
      <c r="A560" t="s">
        <v>2258</v>
      </c>
      <c r="B560">
        <v>14</v>
      </c>
      <c r="C560" t="s">
        <v>27</v>
      </c>
      <c r="D560" t="s">
        <v>628</v>
      </c>
      <c r="E560" t="s">
        <v>1293</v>
      </c>
      <c r="F560">
        <v>38466863</v>
      </c>
      <c r="G560" t="s">
        <v>1245</v>
      </c>
      <c r="H560" s="13">
        <v>0.81703599999999998</v>
      </c>
      <c r="I560" t="s">
        <v>484</v>
      </c>
      <c r="J560" t="s">
        <v>1520</v>
      </c>
      <c r="K560" t="s">
        <v>6</v>
      </c>
      <c r="L560" s="13" t="s">
        <v>2195</v>
      </c>
      <c r="M560" t="s">
        <v>1306</v>
      </c>
      <c r="N560" s="22" t="s">
        <v>1265</v>
      </c>
      <c r="O560" t="s">
        <v>1265</v>
      </c>
      <c r="P560" t="s">
        <v>1265</v>
      </c>
    </row>
    <row r="561" spans="1:16" x14ac:dyDescent="0.2">
      <c r="A561" t="s">
        <v>2259</v>
      </c>
      <c r="B561">
        <v>14</v>
      </c>
      <c r="C561" t="s">
        <v>27</v>
      </c>
      <c r="D561" t="s">
        <v>2260</v>
      </c>
      <c r="E561" t="s">
        <v>1293</v>
      </c>
      <c r="F561">
        <v>38468765</v>
      </c>
      <c r="G561" t="s">
        <v>2261</v>
      </c>
      <c r="H561" s="13">
        <v>0.81703599999999998</v>
      </c>
      <c r="I561" t="s">
        <v>484</v>
      </c>
      <c r="J561" t="s">
        <v>1317</v>
      </c>
      <c r="K561" t="s">
        <v>1391</v>
      </c>
      <c r="L561" s="13" t="s">
        <v>1391</v>
      </c>
      <c r="M561" t="s">
        <v>1344</v>
      </c>
      <c r="N561" s="22" t="s">
        <v>1265</v>
      </c>
      <c r="O561" t="s">
        <v>1265</v>
      </c>
      <c r="P561" t="s">
        <v>1265</v>
      </c>
    </row>
    <row r="562" spans="1:16" x14ac:dyDescent="0.2">
      <c r="A562" t="s">
        <v>2262</v>
      </c>
      <c r="B562">
        <v>14</v>
      </c>
      <c r="C562" t="s">
        <v>27</v>
      </c>
      <c r="D562" t="s">
        <v>623</v>
      </c>
      <c r="E562" t="s">
        <v>1293</v>
      </c>
      <c r="F562">
        <v>38473464</v>
      </c>
      <c r="G562" t="s">
        <v>1245</v>
      </c>
      <c r="H562" s="13">
        <v>0.81703599999999998</v>
      </c>
      <c r="I562" t="s">
        <v>484</v>
      </c>
      <c r="J562" t="s">
        <v>1520</v>
      </c>
      <c r="K562" t="s">
        <v>6</v>
      </c>
      <c r="L562" s="13" t="s">
        <v>2195</v>
      </c>
      <c r="M562" t="s">
        <v>1283</v>
      </c>
      <c r="N562" s="22" t="s">
        <v>1265</v>
      </c>
      <c r="O562" t="s">
        <v>1265</v>
      </c>
      <c r="P562" t="s">
        <v>1265</v>
      </c>
    </row>
    <row r="563" spans="1:16" x14ac:dyDescent="0.2">
      <c r="A563" t="s">
        <v>2263</v>
      </c>
      <c r="B563">
        <v>14</v>
      </c>
      <c r="C563" t="s">
        <v>27</v>
      </c>
      <c r="D563" t="s">
        <v>626</v>
      </c>
      <c r="E563" t="s">
        <v>1293</v>
      </c>
      <c r="F563">
        <v>38468027</v>
      </c>
      <c r="G563" t="s">
        <v>1211</v>
      </c>
      <c r="H563" s="13">
        <v>0.81703599999999998</v>
      </c>
      <c r="I563" t="s">
        <v>484</v>
      </c>
      <c r="J563" t="s">
        <v>1317</v>
      </c>
      <c r="K563" t="s">
        <v>8</v>
      </c>
      <c r="L563" s="13" t="s">
        <v>2195</v>
      </c>
      <c r="M563" t="s">
        <v>1344</v>
      </c>
      <c r="N563" s="22" t="s">
        <v>1265</v>
      </c>
      <c r="O563" t="s">
        <v>1265</v>
      </c>
      <c r="P563" t="s">
        <v>1265</v>
      </c>
    </row>
    <row r="564" spans="1:16" x14ac:dyDescent="0.2">
      <c r="A564" t="s">
        <v>2264</v>
      </c>
      <c r="B564">
        <v>14</v>
      </c>
      <c r="C564" t="s">
        <v>27</v>
      </c>
      <c r="D564" t="s">
        <v>627</v>
      </c>
      <c r="E564" t="s">
        <v>1293</v>
      </c>
      <c r="F564">
        <v>38467930</v>
      </c>
      <c r="G564" t="s">
        <v>1246</v>
      </c>
      <c r="H564" s="13">
        <v>0.81703599999999998</v>
      </c>
      <c r="I564" t="s">
        <v>484</v>
      </c>
      <c r="J564" t="s">
        <v>1317</v>
      </c>
      <c r="K564" t="s">
        <v>6</v>
      </c>
      <c r="L564" s="13" t="s">
        <v>2195</v>
      </c>
      <c r="M564" t="s">
        <v>1344</v>
      </c>
      <c r="N564" s="22" t="s">
        <v>1265</v>
      </c>
      <c r="O564" t="s">
        <v>1265</v>
      </c>
      <c r="P564" t="s">
        <v>1265</v>
      </c>
    </row>
    <row r="565" spans="1:16" x14ac:dyDescent="0.2">
      <c r="A565" t="s">
        <v>2265</v>
      </c>
      <c r="B565">
        <v>14</v>
      </c>
      <c r="C565" t="s">
        <v>27</v>
      </c>
      <c r="D565" t="s">
        <v>634</v>
      </c>
      <c r="E565" t="s">
        <v>1293</v>
      </c>
      <c r="F565">
        <v>38462911</v>
      </c>
      <c r="G565" t="s">
        <v>11</v>
      </c>
      <c r="H565" s="13">
        <v>0.81703599999999998</v>
      </c>
      <c r="I565" t="s">
        <v>484</v>
      </c>
      <c r="J565" t="s">
        <v>1317</v>
      </c>
      <c r="K565" t="s">
        <v>5</v>
      </c>
      <c r="L565" s="13" t="s">
        <v>2257</v>
      </c>
      <c r="M565" t="s">
        <v>1306</v>
      </c>
      <c r="N565" s="22" t="s">
        <v>1265</v>
      </c>
      <c r="O565" t="s">
        <v>1265</v>
      </c>
      <c r="P565" t="s">
        <v>1265</v>
      </c>
    </row>
    <row r="566" spans="1:16" x14ac:dyDescent="0.2">
      <c r="A566" t="s">
        <v>2266</v>
      </c>
      <c r="B566">
        <v>14</v>
      </c>
      <c r="C566" t="s">
        <v>27</v>
      </c>
      <c r="D566" t="s">
        <v>632</v>
      </c>
      <c r="E566" t="s">
        <v>1293</v>
      </c>
      <c r="F566">
        <v>38464883</v>
      </c>
      <c r="G566" t="s">
        <v>1214</v>
      </c>
      <c r="H566" s="13">
        <v>0.81703599999999998</v>
      </c>
      <c r="I566" t="s">
        <v>484</v>
      </c>
      <c r="J566" t="s">
        <v>1520</v>
      </c>
      <c r="K566" t="s">
        <v>6</v>
      </c>
      <c r="L566" s="13" t="s">
        <v>2241</v>
      </c>
      <c r="M566" t="s">
        <v>1306</v>
      </c>
      <c r="N566" s="22" t="s">
        <v>1265</v>
      </c>
      <c r="O566" t="s">
        <v>1265</v>
      </c>
      <c r="P566" t="s">
        <v>1265</v>
      </c>
    </row>
    <row r="567" spans="1:16" x14ac:dyDescent="0.2">
      <c r="A567" t="s">
        <v>2267</v>
      </c>
      <c r="B567">
        <v>14</v>
      </c>
      <c r="C567" t="s">
        <v>27</v>
      </c>
      <c r="D567" t="s">
        <v>631</v>
      </c>
      <c r="E567" t="s">
        <v>1293</v>
      </c>
      <c r="F567">
        <v>38465318</v>
      </c>
      <c r="G567" t="s">
        <v>1208</v>
      </c>
      <c r="H567" s="13">
        <v>0.81703599999999998</v>
      </c>
      <c r="I567" t="s">
        <v>484</v>
      </c>
      <c r="J567" t="s">
        <v>1520</v>
      </c>
      <c r="K567" t="s">
        <v>5</v>
      </c>
      <c r="L567" s="13" t="s">
        <v>2268</v>
      </c>
      <c r="M567" t="s">
        <v>1306</v>
      </c>
      <c r="N567" s="22" t="s">
        <v>1265</v>
      </c>
      <c r="O567" t="s">
        <v>1265</v>
      </c>
      <c r="P567" t="s">
        <v>1265</v>
      </c>
    </row>
    <row r="568" spans="1:16" x14ac:dyDescent="0.2">
      <c r="A568" t="s">
        <v>2269</v>
      </c>
      <c r="B568">
        <v>14</v>
      </c>
      <c r="C568" t="s">
        <v>27</v>
      </c>
      <c r="D568" t="s">
        <v>633</v>
      </c>
      <c r="E568" t="s">
        <v>1293</v>
      </c>
      <c r="F568">
        <v>38464111</v>
      </c>
      <c r="G568" t="s">
        <v>1208</v>
      </c>
      <c r="H568" s="13">
        <v>0.81703599999999998</v>
      </c>
      <c r="I568" t="s">
        <v>484</v>
      </c>
      <c r="J568" t="s">
        <v>1520</v>
      </c>
      <c r="K568" t="s">
        <v>5</v>
      </c>
      <c r="L568" s="13" t="s">
        <v>2195</v>
      </c>
      <c r="M568" t="s">
        <v>1306</v>
      </c>
      <c r="N568" s="22" t="s">
        <v>1265</v>
      </c>
      <c r="O568" t="s">
        <v>1265</v>
      </c>
      <c r="P568" t="s">
        <v>1265</v>
      </c>
    </row>
    <row r="569" spans="1:16" x14ac:dyDescent="0.2">
      <c r="A569" t="s">
        <v>2270</v>
      </c>
      <c r="B569">
        <v>14</v>
      </c>
      <c r="C569" t="s">
        <v>27</v>
      </c>
      <c r="D569" t="s">
        <v>622</v>
      </c>
      <c r="E569" t="s">
        <v>1293</v>
      </c>
      <c r="F569">
        <v>38474090</v>
      </c>
      <c r="G569" t="s">
        <v>1246</v>
      </c>
      <c r="H569" s="13">
        <v>0.81703599999999998</v>
      </c>
      <c r="I569" t="s">
        <v>484</v>
      </c>
      <c r="J569" t="s">
        <v>1520</v>
      </c>
      <c r="K569" t="s">
        <v>8</v>
      </c>
      <c r="L569" s="13" t="s">
        <v>2187</v>
      </c>
      <c r="M569" t="s">
        <v>1283</v>
      </c>
      <c r="N569" s="22" t="s">
        <v>1265</v>
      </c>
      <c r="O569" t="s">
        <v>1265</v>
      </c>
      <c r="P569" t="s">
        <v>1265</v>
      </c>
    </row>
    <row r="570" spans="1:16" x14ac:dyDescent="0.2">
      <c r="A570" t="s">
        <v>2271</v>
      </c>
      <c r="B570">
        <v>14</v>
      </c>
      <c r="C570" t="s">
        <v>27</v>
      </c>
      <c r="D570" t="s">
        <v>637</v>
      </c>
      <c r="E570" t="s">
        <v>1293</v>
      </c>
      <c r="F570">
        <v>38488599</v>
      </c>
      <c r="G570" t="s">
        <v>1294</v>
      </c>
      <c r="H570" s="13">
        <v>0.81400499999999998</v>
      </c>
      <c r="I570" t="s">
        <v>484</v>
      </c>
      <c r="J570" t="s">
        <v>1317</v>
      </c>
      <c r="K570" t="s">
        <v>13</v>
      </c>
      <c r="L570" s="13" t="s">
        <v>2272</v>
      </c>
      <c r="M570" t="s">
        <v>1306</v>
      </c>
      <c r="N570" s="22" t="s">
        <v>1265</v>
      </c>
      <c r="O570" t="s">
        <v>1265</v>
      </c>
      <c r="P570" t="s">
        <v>1265</v>
      </c>
    </row>
    <row r="571" spans="1:16" x14ac:dyDescent="0.2">
      <c r="A571" t="s">
        <v>2273</v>
      </c>
      <c r="B571">
        <v>14</v>
      </c>
      <c r="C571" t="s">
        <v>27</v>
      </c>
      <c r="D571" t="s">
        <v>639</v>
      </c>
      <c r="E571" t="s">
        <v>1293</v>
      </c>
      <c r="F571">
        <v>38465477</v>
      </c>
      <c r="G571" t="s">
        <v>11</v>
      </c>
      <c r="H571" s="13">
        <v>0.81342099999999995</v>
      </c>
      <c r="I571" t="s">
        <v>484</v>
      </c>
      <c r="J571" t="s">
        <v>1317</v>
      </c>
      <c r="K571" t="s">
        <v>5</v>
      </c>
      <c r="L571" s="13" t="s">
        <v>2193</v>
      </c>
      <c r="M571" t="s">
        <v>1306</v>
      </c>
      <c r="N571" s="22" t="s">
        <v>1265</v>
      </c>
      <c r="O571" t="s">
        <v>1265</v>
      </c>
      <c r="P571" t="s">
        <v>1265</v>
      </c>
    </row>
    <row r="572" spans="1:16" x14ac:dyDescent="0.2">
      <c r="A572" t="s">
        <v>2274</v>
      </c>
      <c r="B572">
        <v>14</v>
      </c>
      <c r="C572" t="s">
        <v>27</v>
      </c>
      <c r="D572" t="s">
        <v>638</v>
      </c>
      <c r="E572" t="s">
        <v>1293</v>
      </c>
      <c r="F572">
        <v>38468030</v>
      </c>
      <c r="G572" t="s">
        <v>1211</v>
      </c>
      <c r="H572" s="13">
        <v>0.81342099999999995</v>
      </c>
      <c r="I572" t="s">
        <v>484</v>
      </c>
      <c r="J572" t="s">
        <v>1722</v>
      </c>
      <c r="K572" t="s">
        <v>8</v>
      </c>
      <c r="L572" s="13" t="s">
        <v>2275</v>
      </c>
      <c r="M572" t="s">
        <v>1344</v>
      </c>
      <c r="N572" s="22" t="s">
        <v>1265</v>
      </c>
      <c r="O572" t="s">
        <v>1265</v>
      </c>
      <c r="P572" t="s">
        <v>1265</v>
      </c>
    </row>
    <row r="573" spans="1:16" x14ac:dyDescent="0.2">
      <c r="A573" t="s">
        <v>2276</v>
      </c>
      <c r="B573">
        <v>14</v>
      </c>
      <c r="C573" t="s">
        <v>27</v>
      </c>
      <c r="D573" t="s">
        <v>640</v>
      </c>
      <c r="E573" t="s">
        <v>1293</v>
      </c>
      <c r="F573">
        <v>38450354</v>
      </c>
      <c r="G573" t="s">
        <v>1294</v>
      </c>
      <c r="H573" s="13">
        <v>0.81342099999999995</v>
      </c>
      <c r="I573" t="s">
        <v>484</v>
      </c>
      <c r="J573" t="s">
        <v>1520</v>
      </c>
      <c r="K573" t="s">
        <v>5</v>
      </c>
      <c r="L573" s="13" t="s">
        <v>2277</v>
      </c>
      <c r="M573" t="s">
        <v>1318</v>
      </c>
      <c r="N573" s="22" t="s">
        <v>1265</v>
      </c>
      <c r="O573" t="s">
        <v>1265</v>
      </c>
      <c r="P573" t="s">
        <v>1265</v>
      </c>
    </row>
    <row r="574" spans="1:16" x14ac:dyDescent="0.2">
      <c r="A574" t="s">
        <v>2278</v>
      </c>
      <c r="B574">
        <v>14</v>
      </c>
      <c r="C574" t="s">
        <v>27</v>
      </c>
      <c r="D574" t="s">
        <v>2279</v>
      </c>
      <c r="E574" t="s">
        <v>1293</v>
      </c>
      <c r="F574">
        <v>38454114</v>
      </c>
      <c r="G574" t="s">
        <v>2280</v>
      </c>
      <c r="H574" s="13">
        <v>0.81342099999999995</v>
      </c>
      <c r="I574" t="s">
        <v>484</v>
      </c>
      <c r="J574" t="s">
        <v>1722</v>
      </c>
      <c r="K574" t="s">
        <v>1391</v>
      </c>
      <c r="L574" s="13" t="s">
        <v>1391</v>
      </c>
      <c r="M574" t="s">
        <v>1306</v>
      </c>
      <c r="N574" s="22" t="s">
        <v>1265</v>
      </c>
      <c r="O574" t="s">
        <v>1265</v>
      </c>
      <c r="P574" t="s">
        <v>1265</v>
      </c>
    </row>
    <row r="575" spans="1:16" x14ac:dyDescent="0.2">
      <c r="A575" t="s">
        <v>2281</v>
      </c>
      <c r="B575">
        <v>14</v>
      </c>
      <c r="C575" t="s">
        <v>27</v>
      </c>
      <c r="D575" t="s">
        <v>641</v>
      </c>
      <c r="E575" t="s">
        <v>1293</v>
      </c>
      <c r="F575">
        <v>38452481</v>
      </c>
      <c r="G575" t="s">
        <v>1246</v>
      </c>
      <c r="H575" s="13">
        <v>0.81237300000000001</v>
      </c>
      <c r="I575" t="s">
        <v>484</v>
      </c>
      <c r="J575" t="s">
        <v>1520</v>
      </c>
      <c r="K575" t="s">
        <v>8</v>
      </c>
      <c r="L575" s="13" t="s">
        <v>2144</v>
      </c>
      <c r="M575" t="s">
        <v>1306</v>
      </c>
      <c r="N575" s="22" t="s">
        <v>1265</v>
      </c>
      <c r="O575" t="s">
        <v>1265</v>
      </c>
      <c r="P575" t="s">
        <v>1265</v>
      </c>
    </row>
    <row r="576" spans="1:16" x14ac:dyDescent="0.2">
      <c r="A576" t="s">
        <v>2282</v>
      </c>
      <c r="B576">
        <v>14</v>
      </c>
      <c r="C576" t="s">
        <v>27</v>
      </c>
      <c r="D576" t="s">
        <v>642</v>
      </c>
      <c r="E576" t="s">
        <v>1293</v>
      </c>
      <c r="F576">
        <v>38405588</v>
      </c>
      <c r="G576" t="s">
        <v>1208</v>
      </c>
      <c r="H576" s="13">
        <v>0.81042999999999998</v>
      </c>
      <c r="I576" t="s">
        <v>484</v>
      </c>
      <c r="J576" t="s">
        <v>1317</v>
      </c>
      <c r="K576" t="s">
        <v>6</v>
      </c>
      <c r="L576" s="13" t="s">
        <v>2127</v>
      </c>
      <c r="M576" t="s">
        <v>1306</v>
      </c>
      <c r="N576" s="22" t="s">
        <v>1265</v>
      </c>
      <c r="O576" t="s">
        <v>1265</v>
      </c>
      <c r="P576" t="s">
        <v>1265</v>
      </c>
    </row>
    <row r="577" spans="1:16" x14ac:dyDescent="0.2">
      <c r="A577" t="s">
        <v>2283</v>
      </c>
      <c r="B577">
        <v>14</v>
      </c>
      <c r="C577" t="s">
        <v>27</v>
      </c>
      <c r="D577" t="s">
        <v>648</v>
      </c>
      <c r="E577" t="s">
        <v>1293</v>
      </c>
      <c r="F577">
        <v>38424342</v>
      </c>
      <c r="G577" t="s">
        <v>1211</v>
      </c>
      <c r="H577" s="13">
        <v>0.80926200000000004</v>
      </c>
      <c r="I577" t="s">
        <v>484</v>
      </c>
      <c r="J577" t="s">
        <v>1520</v>
      </c>
      <c r="K577" t="s">
        <v>13</v>
      </c>
      <c r="L577" s="13" t="s">
        <v>2284</v>
      </c>
      <c r="M577" t="s">
        <v>1306</v>
      </c>
      <c r="N577" s="22" t="s">
        <v>1265</v>
      </c>
      <c r="O577" t="s">
        <v>1265</v>
      </c>
      <c r="P577" t="s">
        <v>1265</v>
      </c>
    </row>
    <row r="578" spans="1:16" x14ac:dyDescent="0.2">
      <c r="A578" t="s">
        <v>2285</v>
      </c>
      <c r="B578">
        <v>14</v>
      </c>
      <c r="C578" t="s">
        <v>27</v>
      </c>
      <c r="D578" t="s">
        <v>646</v>
      </c>
      <c r="E578" t="s">
        <v>1293</v>
      </c>
      <c r="F578">
        <v>38436235</v>
      </c>
      <c r="G578" t="s">
        <v>1203</v>
      </c>
      <c r="H578" s="13">
        <v>0.80926200000000004</v>
      </c>
      <c r="I578" t="s">
        <v>484</v>
      </c>
      <c r="J578" t="s">
        <v>1317</v>
      </c>
      <c r="K578" t="s">
        <v>13</v>
      </c>
      <c r="L578" s="13" t="s">
        <v>2286</v>
      </c>
      <c r="M578" t="s">
        <v>1306</v>
      </c>
      <c r="N578" s="22" t="s">
        <v>1265</v>
      </c>
      <c r="O578" t="s">
        <v>1265</v>
      </c>
      <c r="P578" t="s">
        <v>1265</v>
      </c>
    </row>
    <row r="579" spans="1:16" x14ac:dyDescent="0.2">
      <c r="A579" t="s">
        <v>2287</v>
      </c>
      <c r="B579">
        <v>14</v>
      </c>
      <c r="C579" t="s">
        <v>27</v>
      </c>
      <c r="D579" t="s">
        <v>649</v>
      </c>
      <c r="E579" t="s">
        <v>1293</v>
      </c>
      <c r="F579">
        <v>38423493</v>
      </c>
      <c r="G579" t="s">
        <v>1208</v>
      </c>
      <c r="H579" s="13">
        <v>0.80926200000000004</v>
      </c>
      <c r="I579" t="s">
        <v>484</v>
      </c>
      <c r="J579" t="s">
        <v>1520</v>
      </c>
      <c r="K579" t="s">
        <v>5</v>
      </c>
      <c r="L579" s="13" t="s">
        <v>2288</v>
      </c>
      <c r="M579" t="s">
        <v>1306</v>
      </c>
      <c r="N579" s="22" t="s">
        <v>1265</v>
      </c>
      <c r="O579" t="s">
        <v>1265</v>
      </c>
      <c r="P579" t="s">
        <v>1265</v>
      </c>
    </row>
    <row r="580" spans="1:16" x14ac:dyDescent="0.2">
      <c r="A580" t="s">
        <v>2289</v>
      </c>
      <c r="B580">
        <v>14</v>
      </c>
      <c r="C580" t="s">
        <v>27</v>
      </c>
      <c r="D580" t="s">
        <v>647</v>
      </c>
      <c r="E580" t="s">
        <v>1293</v>
      </c>
      <c r="F580">
        <v>38435569</v>
      </c>
      <c r="G580" t="s">
        <v>1203</v>
      </c>
      <c r="H580" s="13">
        <v>0.80926200000000004</v>
      </c>
      <c r="I580" t="s">
        <v>484</v>
      </c>
      <c r="J580" t="s">
        <v>1317</v>
      </c>
      <c r="K580" t="s">
        <v>13</v>
      </c>
      <c r="L580" s="13" t="s">
        <v>2284</v>
      </c>
      <c r="M580" t="s">
        <v>1306</v>
      </c>
      <c r="N580" s="22" t="s">
        <v>1265</v>
      </c>
      <c r="O580" t="s">
        <v>1265</v>
      </c>
      <c r="P580" t="s">
        <v>1265</v>
      </c>
    </row>
    <row r="581" spans="1:16" x14ac:dyDescent="0.2">
      <c r="A581" t="s">
        <v>2290</v>
      </c>
      <c r="B581">
        <v>14</v>
      </c>
      <c r="C581" t="s">
        <v>27</v>
      </c>
      <c r="D581" t="s">
        <v>645</v>
      </c>
      <c r="E581" t="s">
        <v>1293</v>
      </c>
      <c r="F581">
        <v>38439970</v>
      </c>
      <c r="G581" t="s">
        <v>1214</v>
      </c>
      <c r="H581" s="13">
        <v>0.80926200000000004</v>
      </c>
      <c r="I581" t="s">
        <v>484</v>
      </c>
      <c r="J581" t="s">
        <v>1317</v>
      </c>
      <c r="K581" t="s">
        <v>13</v>
      </c>
      <c r="L581" s="13" t="s">
        <v>2291</v>
      </c>
      <c r="M581" t="s">
        <v>1306</v>
      </c>
      <c r="N581" s="22" t="s">
        <v>1265</v>
      </c>
      <c r="O581" t="s">
        <v>1265</v>
      </c>
      <c r="P581" t="s">
        <v>1265</v>
      </c>
    </row>
    <row r="582" spans="1:16" x14ac:dyDescent="0.2">
      <c r="A582" t="s">
        <v>2292</v>
      </c>
      <c r="B582">
        <v>14</v>
      </c>
      <c r="C582" t="s">
        <v>27</v>
      </c>
      <c r="D582" t="s">
        <v>652</v>
      </c>
      <c r="E582" t="s">
        <v>1293</v>
      </c>
      <c r="F582">
        <v>38420405</v>
      </c>
      <c r="G582" t="s">
        <v>11</v>
      </c>
      <c r="H582" s="13">
        <v>0.80926200000000004</v>
      </c>
      <c r="I582" t="s">
        <v>484</v>
      </c>
      <c r="J582" t="s">
        <v>1317</v>
      </c>
      <c r="K582" t="s">
        <v>5</v>
      </c>
      <c r="L582" s="13" t="s">
        <v>2291</v>
      </c>
      <c r="M582" t="s">
        <v>1306</v>
      </c>
      <c r="N582" s="22" t="s">
        <v>1265</v>
      </c>
      <c r="O582" t="s">
        <v>1265</v>
      </c>
      <c r="P582" t="s">
        <v>1265</v>
      </c>
    </row>
    <row r="583" spans="1:16" x14ac:dyDescent="0.2">
      <c r="A583" t="s">
        <v>2293</v>
      </c>
      <c r="B583">
        <v>14</v>
      </c>
      <c r="C583" t="s">
        <v>27</v>
      </c>
      <c r="D583" t="s">
        <v>643</v>
      </c>
      <c r="E583" t="s">
        <v>1293</v>
      </c>
      <c r="F583">
        <v>38448887</v>
      </c>
      <c r="G583" t="s">
        <v>1203</v>
      </c>
      <c r="H583" s="13">
        <v>0.80926200000000004</v>
      </c>
      <c r="I583" t="s">
        <v>484</v>
      </c>
      <c r="J583" t="s">
        <v>1520</v>
      </c>
      <c r="K583" t="s">
        <v>8</v>
      </c>
      <c r="L583" s="13" t="s">
        <v>2277</v>
      </c>
      <c r="M583" t="s">
        <v>1306</v>
      </c>
      <c r="N583" s="22" t="s">
        <v>1265</v>
      </c>
      <c r="O583" t="s">
        <v>1265</v>
      </c>
      <c r="P583" t="s">
        <v>1265</v>
      </c>
    </row>
    <row r="584" spans="1:16" x14ac:dyDescent="0.2">
      <c r="A584" t="s">
        <v>2294</v>
      </c>
      <c r="B584">
        <v>14</v>
      </c>
      <c r="C584" t="s">
        <v>27</v>
      </c>
      <c r="D584" t="s">
        <v>650</v>
      </c>
      <c r="E584" t="s">
        <v>1293</v>
      </c>
      <c r="F584">
        <v>38421736</v>
      </c>
      <c r="G584" t="s">
        <v>1211</v>
      </c>
      <c r="H584" s="13">
        <v>0.80926200000000004</v>
      </c>
      <c r="I584" t="s">
        <v>484</v>
      </c>
      <c r="J584" t="s">
        <v>1520</v>
      </c>
      <c r="K584" t="s">
        <v>13</v>
      </c>
      <c r="L584" s="13" t="s">
        <v>2277</v>
      </c>
      <c r="M584" t="s">
        <v>1306</v>
      </c>
      <c r="N584" s="22" t="s">
        <v>1265</v>
      </c>
      <c r="O584" t="s">
        <v>1265</v>
      </c>
      <c r="P584" t="s">
        <v>1265</v>
      </c>
    </row>
    <row r="585" spans="1:16" x14ac:dyDescent="0.2">
      <c r="A585" t="s">
        <v>2295</v>
      </c>
      <c r="B585">
        <v>14</v>
      </c>
      <c r="C585" t="s">
        <v>27</v>
      </c>
      <c r="D585" t="s">
        <v>651</v>
      </c>
      <c r="E585" t="s">
        <v>1293</v>
      </c>
      <c r="F585">
        <v>38420555</v>
      </c>
      <c r="G585" t="s">
        <v>1211</v>
      </c>
      <c r="H585" s="13">
        <v>0.80926200000000004</v>
      </c>
      <c r="I585" t="s">
        <v>484</v>
      </c>
      <c r="J585" t="s">
        <v>1317</v>
      </c>
      <c r="K585" t="s">
        <v>8</v>
      </c>
      <c r="L585" s="13" t="s">
        <v>2291</v>
      </c>
      <c r="M585" t="s">
        <v>1306</v>
      </c>
      <c r="N585" s="22" t="s">
        <v>1265</v>
      </c>
      <c r="O585" t="s">
        <v>1265</v>
      </c>
      <c r="P585" t="s">
        <v>1265</v>
      </c>
    </row>
    <row r="586" spans="1:16" x14ac:dyDescent="0.2">
      <c r="A586" t="s">
        <v>2296</v>
      </c>
      <c r="B586">
        <v>14</v>
      </c>
      <c r="C586" t="s">
        <v>27</v>
      </c>
      <c r="D586" t="s">
        <v>644</v>
      </c>
      <c r="E586" t="s">
        <v>1293</v>
      </c>
      <c r="F586">
        <v>38447943</v>
      </c>
      <c r="G586" t="s">
        <v>1245</v>
      </c>
      <c r="H586" s="13">
        <v>0.80926200000000004</v>
      </c>
      <c r="I586" t="s">
        <v>484</v>
      </c>
      <c r="J586" t="s">
        <v>1520</v>
      </c>
      <c r="K586" t="s">
        <v>6</v>
      </c>
      <c r="L586" s="13" t="s">
        <v>2291</v>
      </c>
      <c r="M586" t="s">
        <v>1318</v>
      </c>
      <c r="N586" s="22" t="s">
        <v>1265</v>
      </c>
      <c r="O586" t="s">
        <v>1265</v>
      </c>
      <c r="P586" t="s">
        <v>1265</v>
      </c>
    </row>
    <row r="587" spans="1:16" x14ac:dyDescent="0.2">
      <c r="A587" t="s">
        <v>2297</v>
      </c>
      <c r="B587">
        <v>14</v>
      </c>
      <c r="C587" t="s">
        <v>27</v>
      </c>
      <c r="D587" t="s">
        <v>653</v>
      </c>
      <c r="E587" t="s">
        <v>1293</v>
      </c>
      <c r="F587">
        <v>38454851</v>
      </c>
      <c r="G587" t="s">
        <v>1208</v>
      </c>
      <c r="H587" s="13">
        <v>0.80825100000000005</v>
      </c>
      <c r="I587" t="s">
        <v>484</v>
      </c>
      <c r="J587" t="s">
        <v>1520</v>
      </c>
      <c r="K587" t="s">
        <v>5</v>
      </c>
      <c r="L587" s="13" t="s">
        <v>2052</v>
      </c>
      <c r="M587" t="s">
        <v>1306</v>
      </c>
      <c r="N587" s="22" t="s">
        <v>1265</v>
      </c>
      <c r="O587" t="s">
        <v>1265</v>
      </c>
      <c r="P587" t="s">
        <v>1265</v>
      </c>
    </row>
    <row r="588" spans="1:16" x14ac:dyDescent="0.2">
      <c r="A588" t="s">
        <v>2298</v>
      </c>
      <c r="B588">
        <v>14</v>
      </c>
      <c r="C588" t="s">
        <v>27</v>
      </c>
      <c r="D588" t="s">
        <v>655</v>
      </c>
      <c r="E588" t="s">
        <v>1293</v>
      </c>
      <c r="F588">
        <v>38468744</v>
      </c>
      <c r="G588" t="s">
        <v>1203</v>
      </c>
      <c r="H588" s="13">
        <v>0.80621500000000001</v>
      </c>
      <c r="I588" t="s">
        <v>484</v>
      </c>
      <c r="J588" t="s">
        <v>1722</v>
      </c>
      <c r="K588" t="s">
        <v>13</v>
      </c>
      <c r="L588" s="13" t="s">
        <v>2299</v>
      </c>
      <c r="M588" t="s">
        <v>1344</v>
      </c>
      <c r="N588" s="22" t="s">
        <v>1265</v>
      </c>
      <c r="O588" t="s">
        <v>1265</v>
      </c>
      <c r="P588" t="s">
        <v>1265</v>
      </c>
    </row>
    <row r="589" spans="1:16" x14ac:dyDescent="0.2">
      <c r="A589" t="s">
        <v>2300</v>
      </c>
      <c r="B589">
        <v>14</v>
      </c>
      <c r="C589" t="s">
        <v>27</v>
      </c>
      <c r="D589" t="s">
        <v>654</v>
      </c>
      <c r="E589" t="s">
        <v>1293</v>
      </c>
      <c r="F589">
        <v>38468773</v>
      </c>
      <c r="G589" t="s">
        <v>1203</v>
      </c>
      <c r="H589" s="13">
        <v>0.80621500000000001</v>
      </c>
      <c r="I589" t="s">
        <v>484</v>
      </c>
      <c r="J589" t="s">
        <v>1722</v>
      </c>
      <c r="K589" t="s">
        <v>13</v>
      </c>
      <c r="L589" s="13" t="s">
        <v>2299</v>
      </c>
      <c r="M589" t="s">
        <v>1344</v>
      </c>
      <c r="N589" s="22" t="s">
        <v>1265</v>
      </c>
      <c r="O589" t="s">
        <v>1265</v>
      </c>
      <c r="P589" t="s">
        <v>1265</v>
      </c>
    </row>
    <row r="590" spans="1:16" x14ac:dyDescent="0.2">
      <c r="A590" t="s">
        <v>2301</v>
      </c>
      <c r="B590">
        <v>14</v>
      </c>
      <c r="C590" t="s">
        <v>27</v>
      </c>
      <c r="D590" t="s">
        <v>657</v>
      </c>
      <c r="E590" t="s">
        <v>1293</v>
      </c>
      <c r="F590">
        <v>38406832</v>
      </c>
      <c r="G590" t="s">
        <v>1243</v>
      </c>
      <c r="H590" s="13">
        <v>0.80565500000000001</v>
      </c>
      <c r="I590" t="s">
        <v>484</v>
      </c>
      <c r="J590" t="s">
        <v>1317</v>
      </c>
      <c r="K590" t="s">
        <v>8</v>
      </c>
      <c r="L590" s="13" t="s">
        <v>2302</v>
      </c>
      <c r="M590" t="s">
        <v>1306</v>
      </c>
      <c r="N590" s="22" t="s">
        <v>1265</v>
      </c>
      <c r="O590" t="s">
        <v>1265</v>
      </c>
      <c r="P590" t="s">
        <v>1265</v>
      </c>
    </row>
    <row r="591" spans="1:16" x14ac:dyDescent="0.2">
      <c r="A591" t="s">
        <v>2303</v>
      </c>
      <c r="B591">
        <v>14</v>
      </c>
      <c r="C591" t="s">
        <v>27</v>
      </c>
      <c r="D591" t="s">
        <v>656</v>
      </c>
      <c r="E591" t="s">
        <v>1293</v>
      </c>
      <c r="F591">
        <v>38407098</v>
      </c>
      <c r="G591" t="s">
        <v>1203</v>
      </c>
      <c r="H591" s="13">
        <v>0.80565500000000001</v>
      </c>
      <c r="I591" t="s">
        <v>484</v>
      </c>
      <c r="J591" t="s">
        <v>1520</v>
      </c>
      <c r="K591" t="s">
        <v>8</v>
      </c>
      <c r="L591" s="13" t="s">
        <v>2302</v>
      </c>
      <c r="M591" t="s">
        <v>1306</v>
      </c>
      <c r="N591" s="22" t="s">
        <v>1265</v>
      </c>
      <c r="O591" t="s">
        <v>1265</v>
      </c>
      <c r="P591" t="s">
        <v>1265</v>
      </c>
    </row>
    <row r="592" spans="1:16" x14ac:dyDescent="0.2">
      <c r="A592" t="s">
        <v>2304</v>
      </c>
      <c r="B592">
        <v>14</v>
      </c>
      <c r="C592" t="s">
        <v>27</v>
      </c>
      <c r="D592" t="s">
        <v>658</v>
      </c>
      <c r="E592" t="s">
        <v>1293</v>
      </c>
      <c r="F592">
        <v>38424089</v>
      </c>
      <c r="G592" t="s">
        <v>11</v>
      </c>
      <c r="H592" s="13">
        <v>0.80564100000000005</v>
      </c>
      <c r="I592" t="s">
        <v>484</v>
      </c>
      <c r="J592" t="s">
        <v>1317</v>
      </c>
      <c r="K592" t="s">
        <v>5</v>
      </c>
      <c r="L592" s="13" t="s">
        <v>2205</v>
      </c>
      <c r="M592" t="s">
        <v>1306</v>
      </c>
      <c r="N592" s="22" t="s">
        <v>1265</v>
      </c>
      <c r="O592" t="s">
        <v>1265</v>
      </c>
      <c r="P592" t="s">
        <v>1265</v>
      </c>
    </row>
    <row r="593" spans="1:16" x14ac:dyDescent="0.2">
      <c r="A593" t="s">
        <v>2305</v>
      </c>
      <c r="B593">
        <v>14</v>
      </c>
      <c r="C593" t="s">
        <v>27</v>
      </c>
      <c r="D593" t="s">
        <v>659</v>
      </c>
      <c r="E593" t="s">
        <v>1293</v>
      </c>
      <c r="F593">
        <v>38683763</v>
      </c>
      <c r="G593" t="s">
        <v>1294</v>
      </c>
      <c r="H593" s="13">
        <v>0.80514699999999995</v>
      </c>
      <c r="I593" t="s">
        <v>484</v>
      </c>
      <c r="J593" t="s">
        <v>1327</v>
      </c>
      <c r="K593" t="s">
        <v>13</v>
      </c>
      <c r="L593" s="13" t="s">
        <v>2306</v>
      </c>
      <c r="M593" t="s">
        <v>1306</v>
      </c>
      <c r="N593" s="22" t="s">
        <v>1265</v>
      </c>
      <c r="O593" t="s">
        <v>1265</v>
      </c>
      <c r="P593" t="s">
        <v>1265</v>
      </c>
    </row>
    <row r="594" spans="1:16" x14ac:dyDescent="0.2">
      <c r="A594" t="s">
        <v>2307</v>
      </c>
      <c r="B594">
        <v>14</v>
      </c>
      <c r="C594" t="s">
        <v>27</v>
      </c>
      <c r="D594" t="s">
        <v>660</v>
      </c>
      <c r="E594" t="s">
        <v>1293</v>
      </c>
      <c r="F594">
        <v>38683758</v>
      </c>
      <c r="G594" t="s">
        <v>1243</v>
      </c>
      <c r="H594" s="13">
        <v>0.80514699999999995</v>
      </c>
      <c r="I594" t="s">
        <v>484</v>
      </c>
      <c r="J594" t="s">
        <v>1327</v>
      </c>
      <c r="K594" t="s">
        <v>8</v>
      </c>
      <c r="L594" s="13" t="s">
        <v>2306</v>
      </c>
      <c r="M594" t="s">
        <v>1306</v>
      </c>
      <c r="N594" s="22" t="s">
        <v>1265</v>
      </c>
      <c r="O594" t="s">
        <v>1265</v>
      </c>
      <c r="P594" t="s">
        <v>1265</v>
      </c>
    </row>
    <row r="595" spans="1:16" x14ac:dyDescent="0.2">
      <c r="A595" t="s">
        <v>2308</v>
      </c>
      <c r="B595">
        <v>14</v>
      </c>
      <c r="C595" t="s">
        <v>27</v>
      </c>
      <c r="D595" t="s">
        <v>661</v>
      </c>
      <c r="E595" t="s">
        <v>1293</v>
      </c>
      <c r="F595">
        <v>38683756</v>
      </c>
      <c r="G595" t="s">
        <v>1217</v>
      </c>
      <c r="H595" s="13">
        <v>0.80514699999999995</v>
      </c>
      <c r="I595" t="s">
        <v>484</v>
      </c>
      <c r="J595" t="s">
        <v>1722</v>
      </c>
      <c r="K595" t="s">
        <v>13</v>
      </c>
      <c r="L595" s="13" t="s">
        <v>2309</v>
      </c>
      <c r="M595" t="s">
        <v>1306</v>
      </c>
      <c r="N595" s="22" t="s">
        <v>1265</v>
      </c>
      <c r="O595" t="s">
        <v>1265</v>
      </c>
      <c r="P595" t="s">
        <v>1265</v>
      </c>
    </row>
    <row r="596" spans="1:16" x14ac:dyDescent="0.2">
      <c r="A596" t="s">
        <v>2310</v>
      </c>
      <c r="B596">
        <v>14</v>
      </c>
      <c r="C596" t="s">
        <v>27</v>
      </c>
      <c r="D596" t="s">
        <v>666</v>
      </c>
      <c r="E596" t="s">
        <v>1293</v>
      </c>
      <c r="F596">
        <v>38408565</v>
      </c>
      <c r="G596" t="s">
        <v>1294</v>
      </c>
      <c r="H596" s="13">
        <v>0.80204500000000001</v>
      </c>
      <c r="I596" t="s">
        <v>484</v>
      </c>
      <c r="J596" t="s">
        <v>1722</v>
      </c>
      <c r="K596" t="s">
        <v>13</v>
      </c>
      <c r="L596" s="13" t="s">
        <v>2311</v>
      </c>
      <c r="M596" t="s">
        <v>1306</v>
      </c>
      <c r="N596" s="22" t="s">
        <v>1265</v>
      </c>
      <c r="O596" t="s">
        <v>1265</v>
      </c>
      <c r="P596" t="s">
        <v>1265</v>
      </c>
    </row>
    <row r="597" spans="1:16" x14ac:dyDescent="0.2">
      <c r="A597" t="s">
        <v>2312</v>
      </c>
      <c r="B597">
        <v>14</v>
      </c>
      <c r="C597" t="s">
        <v>27</v>
      </c>
      <c r="D597" t="s">
        <v>2313</v>
      </c>
      <c r="E597" t="s">
        <v>1293</v>
      </c>
      <c r="F597">
        <v>38413770</v>
      </c>
      <c r="G597" t="s">
        <v>2314</v>
      </c>
      <c r="H597" s="13">
        <v>0.80204500000000001</v>
      </c>
      <c r="I597" t="s">
        <v>484</v>
      </c>
      <c r="J597" t="s">
        <v>1327</v>
      </c>
      <c r="K597" t="s">
        <v>1391</v>
      </c>
      <c r="L597" s="13" t="s">
        <v>1391</v>
      </c>
      <c r="M597" t="s">
        <v>1306</v>
      </c>
      <c r="N597" s="22" t="s">
        <v>1265</v>
      </c>
      <c r="O597" t="s">
        <v>1265</v>
      </c>
      <c r="P597" t="s">
        <v>1265</v>
      </c>
    </row>
    <row r="598" spans="1:16" x14ac:dyDescent="0.2">
      <c r="A598" t="s">
        <v>2315</v>
      </c>
      <c r="B598">
        <v>14</v>
      </c>
      <c r="C598" t="s">
        <v>27</v>
      </c>
      <c r="D598" t="s">
        <v>665</v>
      </c>
      <c r="E598" t="s">
        <v>1293</v>
      </c>
      <c r="F598">
        <v>38409323</v>
      </c>
      <c r="G598" t="s">
        <v>11</v>
      </c>
      <c r="H598" s="13">
        <v>0.80204500000000001</v>
      </c>
      <c r="I598" t="s">
        <v>484</v>
      </c>
      <c r="J598" t="s">
        <v>1722</v>
      </c>
      <c r="K598" t="s">
        <v>5</v>
      </c>
      <c r="L598" s="13" t="s">
        <v>2311</v>
      </c>
      <c r="M598" t="s">
        <v>1306</v>
      </c>
      <c r="N598" s="22" t="s">
        <v>1265</v>
      </c>
      <c r="O598" t="s">
        <v>1265</v>
      </c>
      <c r="P598" t="s">
        <v>1265</v>
      </c>
    </row>
    <row r="599" spans="1:16" x14ac:dyDescent="0.2">
      <c r="A599" t="s">
        <v>2316</v>
      </c>
      <c r="B599">
        <v>14</v>
      </c>
      <c r="C599" t="s">
        <v>27</v>
      </c>
      <c r="D599" t="s">
        <v>2317</v>
      </c>
      <c r="E599" t="s">
        <v>1293</v>
      </c>
      <c r="F599">
        <v>38491264</v>
      </c>
      <c r="G599" t="s">
        <v>2318</v>
      </c>
      <c r="H599" s="13">
        <v>0.80010300000000001</v>
      </c>
      <c r="I599" t="s">
        <v>484</v>
      </c>
      <c r="J599" t="s">
        <v>1280</v>
      </c>
      <c r="K599" t="s">
        <v>1391</v>
      </c>
      <c r="L599" s="13" t="s">
        <v>1391</v>
      </c>
      <c r="M599" t="s">
        <v>1306</v>
      </c>
      <c r="N599" s="22" t="s">
        <v>1265</v>
      </c>
      <c r="O599" t="s">
        <v>1265</v>
      </c>
      <c r="P599" t="s">
        <v>1265</v>
      </c>
    </row>
    <row r="600" spans="1:16" x14ac:dyDescent="0.2">
      <c r="A600" t="s">
        <v>2319</v>
      </c>
      <c r="B600">
        <v>14</v>
      </c>
      <c r="C600" t="s">
        <v>27</v>
      </c>
      <c r="D600" t="s">
        <v>2320</v>
      </c>
      <c r="E600" t="s">
        <v>1293</v>
      </c>
      <c r="F600">
        <v>38409977</v>
      </c>
      <c r="G600" t="s">
        <v>2321</v>
      </c>
      <c r="H600" s="13">
        <v>0.79844700000000002</v>
      </c>
      <c r="I600" t="s">
        <v>484</v>
      </c>
      <c r="J600" t="s">
        <v>1327</v>
      </c>
      <c r="K600" t="s">
        <v>1391</v>
      </c>
      <c r="L600" s="13" t="s">
        <v>1391</v>
      </c>
      <c r="M600" t="s">
        <v>1306</v>
      </c>
      <c r="N600" s="22" t="s">
        <v>1265</v>
      </c>
      <c r="O600" t="s">
        <v>1265</v>
      </c>
      <c r="P600" t="s">
        <v>1265</v>
      </c>
    </row>
    <row r="601" spans="1:16" x14ac:dyDescent="0.2">
      <c r="A601" t="s">
        <v>2322</v>
      </c>
      <c r="B601">
        <v>14</v>
      </c>
      <c r="C601" t="s">
        <v>27</v>
      </c>
      <c r="D601" t="s">
        <v>664</v>
      </c>
      <c r="E601" t="s">
        <v>1293</v>
      </c>
      <c r="F601">
        <v>38642109</v>
      </c>
      <c r="G601" t="s">
        <v>1203</v>
      </c>
      <c r="H601" s="13">
        <v>0.79840999999999995</v>
      </c>
      <c r="I601" t="s">
        <v>484</v>
      </c>
      <c r="J601" t="s">
        <v>2323</v>
      </c>
      <c r="K601" t="s">
        <v>13</v>
      </c>
      <c r="L601" s="13" t="s">
        <v>2324</v>
      </c>
      <c r="M601" t="s">
        <v>1306</v>
      </c>
      <c r="N601" s="22" t="s">
        <v>1265</v>
      </c>
      <c r="O601" t="s">
        <v>1265</v>
      </c>
      <c r="P601" t="s">
        <v>1265</v>
      </c>
    </row>
    <row r="602" spans="1:16" x14ac:dyDescent="0.2">
      <c r="A602" t="s">
        <v>2325</v>
      </c>
      <c r="B602">
        <v>14</v>
      </c>
      <c r="C602" t="s">
        <v>27</v>
      </c>
      <c r="D602" t="s">
        <v>662</v>
      </c>
      <c r="E602" t="s">
        <v>1293</v>
      </c>
      <c r="F602">
        <v>38669503</v>
      </c>
      <c r="G602" t="s">
        <v>11</v>
      </c>
      <c r="H602" s="13">
        <v>0.79840999999999995</v>
      </c>
      <c r="I602" t="s">
        <v>484</v>
      </c>
      <c r="J602" t="s">
        <v>2323</v>
      </c>
      <c r="K602" t="s">
        <v>5</v>
      </c>
      <c r="L602" s="13" t="s">
        <v>2326</v>
      </c>
      <c r="M602" t="s">
        <v>1283</v>
      </c>
      <c r="N602" s="22" t="s">
        <v>1265</v>
      </c>
      <c r="O602" t="s">
        <v>1265</v>
      </c>
      <c r="P602" t="s">
        <v>1265</v>
      </c>
    </row>
    <row r="603" spans="1:16" x14ac:dyDescent="0.2">
      <c r="A603" t="s">
        <v>2327</v>
      </c>
      <c r="B603">
        <v>14</v>
      </c>
      <c r="C603" t="s">
        <v>27</v>
      </c>
      <c r="D603" t="s">
        <v>663</v>
      </c>
      <c r="E603" t="s">
        <v>1293</v>
      </c>
      <c r="F603">
        <v>38653605</v>
      </c>
      <c r="G603" t="s">
        <v>1203</v>
      </c>
      <c r="H603" s="13">
        <v>0.79840999999999995</v>
      </c>
      <c r="I603" t="s">
        <v>484</v>
      </c>
      <c r="J603" t="s">
        <v>2328</v>
      </c>
      <c r="K603" t="s">
        <v>8</v>
      </c>
      <c r="L603" s="13" t="s">
        <v>2329</v>
      </c>
      <c r="M603" t="s">
        <v>1306</v>
      </c>
      <c r="N603" s="22" t="s">
        <v>1265</v>
      </c>
      <c r="O603" t="s">
        <v>1265</v>
      </c>
      <c r="P603" t="s">
        <v>1265</v>
      </c>
    </row>
    <row r="604" spans="1:16" x14ac:dyDescent="0.2">
      <c r="A604" t="s">
        <v>2330</v>
      </c>
      <c r="B604">
        <v>14</v>
      </c>
      <c r="C604" t="s">
        <v>27</v>
      </c>
      <c r="D604" t="s">
        <v>667</v>
      </c>
      <c r="E604" t="s">
        <v>1293</v>
      </c>
      <c r="F604">
        <v>38413255</v>
      </c>
      <c r="G604" t="s">
        <v>1246</v>
      </c>
      <c r="H604" s="13">
        <v>0.79788300000000001</v>
      </c>
      <c r="I604" t="s">
        <v>484</v>
      </c>
      <c r="J604" t="s">
        <v>1327</v>
      </c>
      <c r="K604" t="s">
        <v>8</v>
      </c>
      <c r="L604" s="13" t="s">
        <v>2288</v>
      </c>
      <c r="M604" t="s">
        <v>1306</v>
      </c>
      <c r="N604" s="22" t="s">
        <v>1265</v>
      </c>
      <c r="O604" t="s">
        <v>1265</v>
      </c>
      <c r="P604" t="s">
        <v>1265</v>
      </c>
    </row>
    <row r="605" spans="1:16" x14ac:dyDescent="0.2">
      <c r="A605" t="s">
        <v>2331</v>
      </c>
      <c r="B605">
        <v>14</v>
      </c>
      <c r="C605" t="s">
        <v>27</v>
      </c>
      <c r="D605" t="s">
        <v>668</v>
      </c>
      <c r="E605" t="s">
        <v>1293</v>
      </c>
      <c r="F605">
        <v>38422447</v>
      </c>
      <c r="G605" t="s">
        <v>1208</v>
      </c>
      <c r="H605" s="13">
        <v>0.797346</v>
      </c>
      <c r="I605" t="s">
        <v>484</v>
      </c>
      <c r="J605" t="s">
        <v>1520</v>
      </c>
      <c r="K605" t="s">
        <v>5</v>
      </c>
      <c r="L605" s="13" t="s">
        <v>2284</v>
      </c>
      <c r="M605" t="s">
        <v>1306</v>
      </c>
      <c r="N605" s="22" t="s">
        <v>1265</v>
      </c>
      <c r="O605" t="s">
        <v>1265</v>
      </c>
      <c r="P605" t="s">
        <v>1265</v>
      </c>
    </row>
    <row r="606" spans="1:16" x14ac:dyDescent="0.2">
      <c r="A606" t="s">
        <v>2332</v>
      </c>
      <c r="B606">
        <v>14</v>
      </c>
      <c r="C606" t="s">
        <v>27</v>
      </c>
      <c r="D606" t="s">
        <v>669</v>
      </c>
      <c r="E606" t="s">
        <v>1293</v>
      </c>
      <c r="F606">
        <v>38436499</v>
      </c>
      <c r="G606" t="s">
        <v>11</v>
      </c>
      <c r="H606" s="13">
        <v>0.79686900000000005</v>
      </c>
      <c r="I606" t="s">
        <v>484</v>
      </c>
      <c r="J606" t="s">
        <v>1520</v>
      </c>
      <c r="K606" t="s">
        <v>6</v>
      </c>
      <c r="L606" s="13" t="s">
        <v>2333</v>
      </c>
      <c r="M606" t="s">
        <v>1306</v>
      </c>
      <c r="N606" s="22" t="s">
        <v>1265</v>
      </c>
      <c r="O606" t="s">
        <v>1265</v>
      </c>
      <c r="P606" t="s">
        <v>1265</v>
      </c>
    </row>
    <row r="607" spans="1:16" x14ac:dyDescent="0.2">
      <c r="A607" t="s">
        <v>2334</v>
      </c>
      <c r="B607">
        <v>14</v>
      </c>
      <c r="C607" t="s">
        <v>27</v>
      </c>
      <c r="D607" t="s">
        <v>670</v>
      </c>
      <c r="E607" t="s">
        <v>1293</v>
      </c>
      <c r="F607">
        <v>38450421</v>
      </c>
      <c r="G607" t="s">
        <v>11</v>
      </c>
      <c r="H607" s="13">
        <v>0.79645299999999997</v>
      </c>
      <c r="I607" t="s">
        <v>484</v>
      </c>
      <c r="J607" t="s">
        <v>1520</v>
      </c>
      <c r="K607" t="s">
        <v>6</v>
      </c>
      <c r="L607" s="13" t="s">
        <v>2335</v>
      </c>
      <c r="M607" t="s">
        <v>1318</v>
      </c>
      <c r="N607" s="22" t="s">
        <v>1265</v>
      </c>
      <c r="O607" t="s">
        <v>1265</v>
      </c>
      <c r="P607" t="s">
        <v>671</v>
      </c>
    </row>
    <row r="608" spans="1:16" x14ac:dyDescent="0.2">
      <c r="A608" t="s">
        <v>2336</v>
      </c>
      <c r="B608">
        <v>14</v>
      </c>
      <c r="C608" t="s">
        <v>27</v>
      </c>
      <c r="D608" t="s">
        <v>672</v>
      </c>
      <c r="E608" t="s">
        <v>1293</v>
      </c>
      <c r="F608">
        <v>38463792</v>
      </c>
      <c r="G608" t="s">
        <v>1226</v>
      </c>
      <c r="H608" s="13">
        <v>0.79600300000000002</v>
      </c>
      <c r="I608" t="s">
        <v>484</v>
      </c>
      <c r="J608" t="s">
        <v>1317</v>
      </c>
      <c r="K608" t="s">
        <v>6</v>
      </c>
      <c r="L608" s="13" t="s">
        <v>1615</v>
      </c>
      <c r="M608" t="s">
        <v>1306</v>
      </c>
      <c r="N608" s="22" t="s">
        <v>1265</v>
      </c>
      <c r="O608" t="s">
        <v>1265</v>
      </c>
      <c r="P608" t="s">
        <v>1265</v>
      </c>
    </row>
    <row r="609" spans="1:16" x14ac:dyDescent="0.2">
      <c r="A609" t="s">
        <v>2337</v>
      </c>
      <c r="B609">
        <v>14</v>
      </c>
      <c r="C609" t="s">
        <v>27</v>
      </c>
      <c r="D609" t="s">
        <v>673</v>
      </c>
      <c r="E609" t="s">
        <v>1293</v>
      </c>
      <c r="F609">
        <v>38596245</v>
      </c>
      <c r="G609" t="s">
        <v>1214</v>
      </c>
      <c r="H609" s="13">
        <v>0.79169900000000004</v>
      </c>
      <c r="I609" t="s">
        <v>484</v>
      </c>
      <c r="J609" t="s">
        <v>1280</v>
      </c>
      <c r="K609" t="s">
        <v>6</v>
      </c>
      <c r="L609" s="13" t="s">
        <v>2338</v>
      </c>
      <c r="M609" t="s">
        <v>1263</v>
      </c>
      <c r="N609" s="22" t="s">
        <v>2339</v>
      </c>
      <c r="O609" t="s">
        <v>2340</v>
      </c>
      <c r="P609" t="s">
        <v>1265</v>
      </c>
    </row>
    <row r="610" spans="1:16" x14ac:dyDescent="0.2">
      <c r="A610" t="s">
        <v>2341</v>
      </c>
      <c r="B610">
        <v>14</v>
      </c>
      <c r="C610" t="s">
        <v>27</v>
      </c>
      <c r="D610" t="s">
        <v>674</v>
      </c>
      <c r="E610" t="s">
        <v>1293</v>
      </c>
      <c r="F610">
        <v>38596244</v>
      </c>
      <c r="G610" t="s">
        <v>9</v>
      </c>
      <c r="H610" s="13">
        <v>0.79169900000000004</v>
      </c>
      <c r="I610" t="s">
        <v>484</v>
      </c>
      <c r="J610" t="s">
        <v>1768</v>
      </c>
      <c r="K610" t="s">
        <v>5</v>
      </c>
      <c r="L610" s="13" t="s">
        <v>2338</v>
      </c>
      <c r="M610" t="s">
        <v>1263</v>
      </c>
      <c r="N610" s="22" t="s">
        <v>2339</v>
      </c>
      <c r="O610" t="s">
        <v>2340</v>
      </c>
      <c r="P610" t="s">
        <v>1265</v>
      </c>
    </row>
    <row r="611" spans="1:16" x14ac:dyDescent="0.2">
      <c r="A611" t="s">
        <v>2342</v>
      </c>
      <c r="B611">
        <v>14</v>
      </c>
      <c r="C611" t="s">
        <v>27</v>
      </c>
      <c r="D611" t="s">
        <v>2343</v>
      </c>
      <c r="E611" t="s">
        <v>1293</v>
      </c>
      <c r="F611">
        <v>38723282</v>
      </c>
      <c r="G611" t="s">
        <v>1450</v>
      </c>
      <c r="H611" s="13">
        <v>0.77786599999999995</v>
      </c>
      <c r="I611" t="s">
        <v>484</v>
      </c>
      <c r="J611" t="s">
        <v>1331</v>
      </c>
      <c r="K611" t="s">
        <v>1391</v>
      </c>
      <c r="L611" s="13" t="s">
        <v>1391</v>
      </c>
      <c r="M611" t="s">
        <v>1306</v>
      </c>
      <c r="N611" s="22" t="s">
        <v>1265</v>
      </c>
      <c r="O611" t="s">
        <v>1265</v>
      </c>
      <c r="P611" t="s">
        <v>1265</v>
      </c>
    </row>
    <row r="612" spans="1:16" x14ac:dyDescent="0.2">
      <c r="A612" t="s">
        <v>2344</v>
      </c>
      <c r="B612">
        <v>14</v>
      </c>
      <c r="C612" t="s">
        <v>27</v>
      </c>
      <c r="D612" t="s">
        <v>2345</v>
      </c>
      <c r="E612" t="s">
        <v>1293</v>
      </c>
      <c r="F612">
        <v>38449773</v>
      </c>
      <c r="G612" t="s">
        <v>2346</v>
      </c>
      <c r="H612" s="13">
        <v>0.77664800000000001</v>
      </c>
      <c r="I612" t="s">
        <v>484</v>
      </c>
      <c r="J612" t="s">
        <v>1312</v>
      </c>
      <c r="K612" t="s">
        <v>1391</v>
      </c>
      <c r="L612" s="13" t="s">
        <v>1391</v>
      </c>
      <c r="M612" t="s">
        <v>1306</v>
      </c>
      <c r="N612" s="22" t="s">
        <v>1265</v>
      </c>
      <c r="O612" t="s">
        <v>1265</v>
      </c>
      <c r="P612" t="s">
        <v>1265</v>
      </c>
    </row>
    <row r="613" spans="1:16" x14ac:dyDescent="0.2">
      <c r="A613" t="s">
        <v>2347</v>
      </c>
      <c r="B613">
        <v>14</v>
      </c>
      <c r="C613" t="s">
        <v>27</v>
      </c>
      <c r="D613" t="s">
        <v>2348</v>
      </c>
      <c r="E613" t="s">
        <v>1293</v>
      </c>
      <c r="F613">
        <v>38454115</v>
      </c>
      <c r="G613" t="s">
        <v>2349</v>
      </c>
      <c r="H613" s="13">
        <v>0.77599300000000004</v>
      </c>
      <c r="I613" t="s">
        <v>484</v>
      </c>
      <c r="J613" t="s">
        <v>1317</v>
      </c>
      <c r="K613" t="s">
        <v>1391</v>
      </c>
      <c r="L613" s="13" t="s">
        <v>1391</v>
      </c>
      <c r="M613" t="s">
        <v>1306</v>
      </c>
      <c r="N613" s="22" t="s">
        <v>1265</v>
      </c>
      <c r="O613" t="s">
        <v>1265</v>
      </c>
      <c r="P613" t="s">
        <v>1265</v>
      </c>
    </row>
    <row r="614" spans="1:16" x14ac:dyDescent="0.2">
      <c r="A614" t="s">
        <v>2350</v>
      </c>
      <c r="B614">
        <v>14</v>
      </c>
      <c r="C614" t="s">
        <v>27</v>
      </c>
      <c r="D614" t="s">
        <v>679</v>
      </c>
      <c r="E614" t="s">
        <v>1293</v>
      </c>
      <c r="F614">
        <v>38475465</v>
      </c>
      <c r="G614" t="s">
        <v>1203</v>
      </c>
      <c r="H614" s="13">
        <v>0.77228600000000003</v>
      </c>
      <c r="I614" t="s">
        <v>484</v>
      </c>
      <c r="J614" t="s">
        <v>1310</v>
      </c>
      <c r="K614" t="s">
        <v>8</v>
      </c>
      <c r="L614" s="13" t="s">
        <v>2351</v>
      </c>
      <c r="M614" t="s">
        <v>1283</v>
      </c>
      <c r="N614" s="22" t="s">
        <v>1265</v>
      </c>
      <c r="O614" t="s">
        <v>1265</v>
      </c>
      <c r="P614" t="s">
        <v>1265</v>
      </c>
    </row>
    <row r="615" spans="1:16" x14ac:dyDescent="0.2">
      <c r="A615" t="s">
        <v>2352</v>
      </c>
      <c r="B615">
        <v>14</v>
      </c>
      <c r="C615" t="s">
        <v>27</v>
      </c>
      <c r="D615" t="s">
        <v>678</v>
      </c>
      <c r="E615" t="s">
        <v>1293</v>
      </c>
      <c r="F615">
        <v>38490908</v>
      </c>
      <c r="G615" t="s">
        <v>1203</v>
      </c>
      <c r="H615" s="13">
        <v>0.77212700000000001</v>
      </c>
      <c r="I615" t="s">
        <v>484</v>
      </c>
      <c r="J615" t="s">
        <v>1312</v>
      </c>
      <c r="K615" t="s">
        <v>13</v>
      </c>
      <c r="L615" s="13" t="s">
        <v>2353</v>
      </c>
      <c r="M615" t="s">
        <v>1306</v>
      </c>
      <c r="N615" s="22" t="s">
        <v>1265</v>
      </c>
      <c r="O615" t="s">
        <v>1265</v>
      </c>
      <c r="P615" t="s">
        <v>1265</v>
      </c>
    </row>
    <row r="616" spans="1:16" x14ac:dyDescent="0.2">
      <c r="A616" t="s">
        <v>2354</v>
      </c>
      <c r="B616">
        <v>14</v>
      </c>
      <c r="C616" t="s">
        <v>27</v>
      </c>
      <c r="D616" t="s">
        <v>680</v>
      </c>
      <c r="E616" t="s">
        <v>1293</v>
      </c>
      <c r="F616">
        <v>38468829</v>
      </c>
      <c r="G616" t="s">
        <v>1245</v>
      </c>
      <c r="H616" s="13">
        <v>0.77088500000000004</v>
      </c>
      <c r="I616" t="s">
        <v>484</v>
      </c>
      <c r="J616" t="s">
        <v>2323</v>
      </c>
      <c r="K616" t="s">
        <v>6</v>
      </c>
      <c r="L616" s="13" t="s">
        <v>2355</v>
      </c>
      <c r="M616" t="s">
        <v>1344</v>
      </c>
      <c r="N616" s="22" t="s">
        <v>1265</v>
      </c>
      <c r="O616" t="s">
        <v>1265</v>
      </c>
      <c r="P616" t="s">
        <v>1265</v>
      </c>
    </row>
    <row r="617" spans="1:16" x14ac:dyDescent="0.2">
      <c r="A617" t="s">
        <v>2356</v>
      </c>
      <c r="B617">
        <v>14</v>
      </c>
      <c r="C617" t="s">
        <v>27</v>
      </c>
      <c r="D617" t="s">
        <v>681</v>
      </c>
      <c r="E617" t="s">
        <v>1293</v>
      </c>
      <c r="F617">
        <v>38468828</v>
      </c>
      <c r="G617" t="s">
        <v>1203</v>
      </c>
      <c r="H617" s="13">
        <v>0.77088500000000004</v>
      </c>
      <c r="I617" t="s">
        <v>484</v>
      </c>
      <c r="J617" t="s">
        <v>2328</v>
      </c>
      <c r="K617" t="s">
        <v>13</v>
      </c>
      <c r="L617" s="13" t="s">
        <v>2357</v>
      </c>
      <c r="M617" t="s">
        <v>1344</v>
      </c>
      <c r="N617" s="22" t="s">
        <v>1265</v>
      </c>
      <c r="O617" t="s">
        <v>1265</v>
      </c>
      <c r="P617" t="s">
        <v>1265</v>
      </c>
    </row>
    <row r="618" spans="1:16" x14ac:dyDescent="0.2">
      <c r="A618" t="s">
        <v>2358</v>
      </c>
      <c r="B618">
        <v>14</v>
      </c>
      <c r="C618" t="s">
        <v>27</v>
      </c>
      <c r="D618" t="s">
        <v>2359</v>
      </c>
      <c r="E618" t="s">
        <v>1293</v>
      </c>
      <c r="F618">
        <v>38468811</v>
      </c>
      <c r="G618" t="s">
        <v>2360</v>
      </c>
      <c r="H618" s="13">
        <v>0.77088500000000004</v>
      </c>
      <c r="I618" t="s">
        <v>484</v>
      </c>
      <c r="J618" t="s">
        <v>2323</v>
      </c>
      <c r="K618" t="s">
        <v>1391</v>
      </c>
      <c r="L618" s="13" t="s">
        <v>1391</v>
      </c>
      <c r="M618" t="s">
        <v>1344</v>
      </c>
      <c r="N618" s="22" t="s">
        <v>1265</v>
      </c>
      <c r="O618" t="s">
        <v>1265</v>
      </c>
      <c r="P618" t="s">
        <v>1265</v>
      </c>
    </row>
    <row r="619" spans="1:16" x14ac:dyDescent="0.2">
      <c r="A619" t="s">
        <v>2361</v>
      </c>
      <c r="B619">
        <v>14</v>
      </c>
      <c r="C619" t="s">
        <v>27</v>
      </c>
      <c r="D619" t="s">
        <v>677</v>
      </c>
      <c r="E619" t="s">
        <v>1293</v>
      </c>
      <c r="F619">
        <v>38408817</v>
      </c>
      <c r="G619" t="s">
        <v>1245</v>
      </c>
      <c r="H619" s="13">
        <v>0.77019800000000005</v>
      </c>
      <c r="I619" t="s">
        <v>484</v>
      </c>
      <c r="J619" t="s">
        <v>1335</v>
      </c>
      <c r="K619" t="s">
        <v>6</v>
      </c>
      <c r="L619" s="13" t="s">
        <v>2362</v>
      </c>
      <c r="M619" t="s">
        <v>1306</v>
      </c>
      <c r="N619" s="22" t="s">
        <v>1265</v>
      </c>
      <c r="O619" t="s">
        <v>1265</v>
      </c>
      <c r="P619" t="s">
        <v>1265</v>
      </c>
    </row>
    <row r="620" spans="1:16" x14ac:dyDescent="0.2">
      <c r="A620" t="s">
        <v>2363</v>
      </c>
      <c r="B620">
        <v>14</v>
      </c>
      <c r="C620" t="s">
        <v>27</v>
      </c>
      <c r="D620" t="s">
        <v>683</v>
      </c>
      <c r="E620" t="s">
        <v>1293</v>
      </c>
      <c r="F620">
        <v>38513307</v>
      </c>
      <c r="G620" t="s">
        <v>1203</v>
      </c>
      <c r="H620" s="13">
        <v>0.76032999999999995</v>
      </c>
      <c r="I620" t="s">
        <v>484</v>
      </c>
      <c r="J620" t="s">
        <v>1280</v>
      </c>
      <c r="K620" t="s">
        <v>8</v>
      </c>
      <c r="L620" s="13" t="s">
        <v>2364</v>
      </c>
      <c r="M620" t="s">
        <v>1306</v>
      </c>
      <c r="N620" s="22" t="s">
        <v>1265</v>
      </c>
      <c r="O620" t="s">
        <v>1265</v>
      </c>
      <c r="P620" t="s">
        <v>1265</v>
      </c>
    </row>
    <row r="621" spans="1:16" x14ac:dyDescent="0.2">
      <c r="A621" t="s">
        <v>2365</v>
      </c>
      <c r="B621">
        <v>14</v>
      </c>
      <c r="C621" t="s">
        <v>27</v>
      </c>
      <c r="D621" t="s">
        <v>682</v>
      </c>
      <c r="E621" t="s">
        <v>1293</v>
      </c>
      <c r="F621">
        <v>38426366</v>
      </c>
      <c r="G621" t="s">
        <v>1208</v>
      </c>
      <c r="H621" s="13">
        <v>0.75885599999999998</v>
      </c>
      <c r="I621" t="s">
        <v>484</v>
      </c>
      <c r="J621" t="s">
        <v>1308</v>
      </c>
      <c r="K621" t="s">
        <v>6</v>
      </c>
      <c r="L621" s="13" t="s">
        <v>2366</v>
      </c>
      <c r="M621" t="s">
        <v>1306</v>
      </c>
      <c r="N621" s="22" t="s">
        <v>1265</v>
      </c>
      <c r="O621" t="s">
        <v>1265</v>
      </c>
      <c r="P621" t="s">
        <v>1265</v>
      </c>
    </row>
    <row r="622" spans="1:16" x14ac:dyDescent="0.2">
      <c r="A622" t="s">
        <v>2367</v>
      </c>
      <c r="B622">
        <v>14</v>
      </c>
      <c r="C622" t="s">
        <v>27</v>
      </c>
      <c r="D622" t="s">
        <v>2368</v>
      </c>
      <c r="E622" t="s">
        <v>1293</v>
      </c>
      <c r="F622">
        <v>38427540</v>
      </c>
      <c r="G622" t="s">
        <v>2121</v>
      </c>
      <c r="H622" s="13">
        <v>0.75885599999999998</v>
      </c>
      <c r="I622" t="s">
        <v>484</v>
      </c>
      <c r="J622" t="s">
        <v>1335</v>
      </c>
      <c r="K622" t="s">
        <v>1391</v>
      </c>
      <c r="L622" s="13" t="s">
        <v>1391</v>
      </c>
      <c r="M622" t="s">
        <v>1306</v>
      </c>
      <c r="N622" s="22" t="s">
        <v>1265</v>
      </c>
      <c r="O622" t="s">
        <v>1265</v>
      </c>
      <c r="P622" t="s">
        <v>1265</v>
      </c>
    </row>
    <row r="623" spans="1:16" x14ac:dyDescent="0.2">
      <c r="A623" t="s">
        <v>2369</v>
      </c>
      <c r="B623">
        <v>14</v>
      </c>
      <c r="C623" t="s">
        <v>27</v>
      </c>
      <c r="D623" t="s">
        <v>687</v>
      </c>
      <c r="E623" t="s">
        <v>1293</v>
      </c>
      <c r="F623">
        <v>38456037</v>
      </c>
      <c r="G623" t="s">
        <v>1211</v>
      </c>
      <c r="H623" s="13">
        <v>0.75645200000000001</v>
      </c>
      <c r="I623" t="s">
        <v>484</v>
      </c>
      <c r="J623" t="s">
        <v>1280</v>
      </c>
      <c r="K623" t="s">
        <v>13</v>
      </c>
      <c r="L623" s="13" t="s">
        <v>2370</v>
      </c>
      <c r="M623" t="s">
        <v>1306</v>
      </c>
      <c r="N623" s="22" t="s">
        <v>1265</v>
      </c>
      <c r="O623" t="s">
        <v>1265</v>
      </c>
      <c r="P623" t="s">
        <v>1265</v>
      </c>
    </row>
    <row r="624" spans="1:16" x14ac:dyDescent="0.2">
      <c r="A624" t="s">
        <v>2371</v>
      </c>
      <c r="B624">
        <v>14</v>
      </c>
      <c r="C624" t="s">
        <v>27</v>
      </c>
      <c r="D624" t="s">
        <v>684</v>
      </c>
      <c r="E624" t="s">
        <v>1293</v>
      </c>
      <c r="F624">
        <v>38510472</v>
      </c>
      <c r="G624" t="s">
        <v>1203</v>
      </c>
      <c r="H624" s="13">
        <v>0.75645200000000001</v>
      </c>
      <c r="I624" t="s">
        <v>484</v>
      </c>
      <c r="J624" t="s">
        <v>1280</v>
      </c>
      <c r="K624" t="s">
        <v>8</v>
      </c>
      <c r="L624" s="13" t="s">
        <v>2372</v>
      </c>
      <c r="M624" t="s">
        <v>1306</v>
      </c>
      <c r="N624" s="22" t="s">
        <v>1265</v>
      </c>
      <c r="O624" t="s">
        <v>1265</v>
      </c>
      <c r="P624" t="s">
        <v>1265</v>
      </c>
    </row>
    <row r="625" spans="1:16" x14ac:dyDescent="0.2">
      <c r="A625" t="s">
        <v>2373</v>
      </c>
      <c r="B625">
        <v>14</v>
      </c>
      <c r="C625" t="s">
        <v>27</v>
      </c>
      <c r="D625" t="s">
        <v>686</v>
      </c>
      <c r="E625" t="s">
        <v>1293</v>
      </c>
      <c r="F625">
        <v>38465118</v>
      </c>
      <c r="G625" t="s">
        <v>1211</v>
      </c>
      <c r="H625" s="13">
        <v>0.75645200000000001</v>
      </c>
      <c r="I625" t="s">
        <v>484</v>
      </c>
      <c r="J625" t="s">
        <v>1280</v>
      </c>
      <c r="K625" t="s">
        <v>13</v>
      </c>
      <c r="L625" s="13" t="s">
        <v>2374</v>
      </c>
      <c r="M625" t="s">
        <v>1306</v>
      </c>
      <c r="N625" s="22" t="s">
        <v>1265</v>
      </c>
      <c r="O625" t="s">
        <v>1265</v>
      </c>
      <c r="P625" t="s">
        <v>1265</v>
      </c>
    </row>
    <row r="626" spans="1:16" x14ac:dyDescent="0.2">
      <c r="A626" t="s">
        <v>2375</v>
      </c>
      <c r="B626">
        <v>14</v>
      </c>
      <c r="C626" t="s">
        <v>27</v>
      </c>
      <c r="D626" t="s">
        <v>685</v>
      </c>
      <c r="E626" t="s">
        <v>1293</v>
      </c>
      <c r="F626">
        <v>38494134</v>
      </c>
      <c r="G626" t="s">
        <v>1226</v>
      </c>
      <c r="H626" s="13">
        <v>0.75645200000000001</v>
      </c>
      <c r="I626" t="s">
        <v>484</v>
      </c>
      <c r="J626" t="s">
        <v>1768</v>
      </c>
      <c r="K626" t="s">
        <v>6</v>
      </c>
      <c r="L626" s="13" t="s">
        <v>2376</v>
      </c>
      <c r="M626" t="s">
        <v>1306</v>
      </c>
      <c r="N626" s="22" t="s">
        <v>1265</v>
      </c>
      <c r="O626" t="s">
        <v>1265</v>
      </c>
      <c r="P626" t="s">
        <v>1265</v>
      </c>
    </row>
    <row r="627" spans="1:16" x14ac:dyDescent="0.2">
      <c r="A627" t="s">
        <v>2377</v>
      </c>
      <c r="B627">
        <v>14</v>
      </c>
      <c r="C627" t="s">
        <v>27</v>
      </c>
      <c r="D627" t="s">
        <v>688</v>
      </c>
      <c r="E627" t="s">
        <v>1293</v>
      </c>
      <c r="F627">
        <v>38446760</v>
      </c>
      <c r="G627" t="s">
        <v>1245</v>
      </c>
      <c r="H627" s="13">
        <v>0.75278800000000001</v>
      </c>
      <c r="I627" t="s">
        <v>484</v>
      </c>
      <c r="J627" t="s">
        <v>1768</v>
      </c>
      <c r="K627" t="s">
        <v>8</v>
      </c>
      <c r="L627" s="13" t="s">
        <v>2378</v>
      </c>
      <c r="M627" t="s">
        <v>1306</v>
      </c>
      <c r="N627" s="22" t="s">
        <v>1265</v>
      </c>
      <c r="O627" t="s">
        <v>1265</v>
      </c>
      <c r="P627" t="s">
        <v>1265</v>
      </c>
    </row>
    <row r="628" spans="1:16" x14ac:dyDescent="0.2">
      <c r="A628" t="s">
        <v>2379</v>
      </c>
      <c r="B628">
        <v>14</v>
      </c>
      <c r="C628" t="s">
        <v>27</v>
      </c>
      <c r="D628" t="s">
        <v>700</v>
      </c>
      <c r="E628" t="s">
        <v>1293</v>
      </c>
      <c r="F628">
        <v>38467829</v>
      </c>
      <c r="G628" t="s">
        <v>1203</v>
      </c>
      <c r="H628" s="13">
        <v>0.75259100000000001</v>
      </c>
      <c r="I628" t="s">
        <v>484</v>
      </c>
      <c r="J628" t="s">
        <v>1280</v>
      </c>
      <c r="K628" t="s">
        <v>8</v>
      </c>
      <c r="L628" s="13" t="s">
        <v>2380</v>
      </c>
      <c r="M628" t="s">
        <v>1344</v>
      </c>
      <c r="N628" s="22" t="s">
        <v>1265</v>
      </c>
      <c r="O628" t="s">
        <v>1265</v>
      </c>
      <c r="P628" t="s">
        <v>1265</v>
      </c>
    </row>
    <row r="629" spans="1:16" x14ac:dyDescent="0.2">
      <c r="A629" t="s">
        <v>2381</v>
      </c>
      <c r="B629">
        <v>14</v>
      </c>
      <c r="C629" t="s">
        <v>27</v>
      </c>
      <c r="D629" t="s">
        <v>692</v>
      </c>
      <c r="E629" t="s">
        <v>1293</v>
      </c>
      <c r="F629">
        <v>38441809</v>
      </c>
      <c r="G629" t="s">
        <v>11</v>
      </c>
      <c r="H629" s="13">
        <v>0.75026599999999999</v>
      </c>
      <c r="I629" t="s">
        <v>484</v>
      </c>
      <c r="J629" t="s">
        <v>1308</v>
      </c>
      <c r="K629" t="s">
        <v>5</v>
      </c>
      <c r="L629" s="13" t="s">
        <v>2382</v>
      </c>
      <c r="M629" t="s">
        <v>1306</v>
      </c>
      <c r="N629" s="22" t="s">
        <v>1265</v>
      </c>
      <c r="O629" t="s">
        <v>1265</v>
      </c>
      <c r="P629" t="s">
        <v>1265</v>
      </c>
    </row>
    <row r="630" spans="1:16" x14ac:dyDescent="0.2">
      <c r="A630" t="s">
        <v>2383</v>
      </c>
      <c r="B630">
        <v>14</v>
      </c>
      <c r="C630" t="s">
        <v>27</v>
      </c>
      <c r="D630" t="s">
        <v>697</v>
      </c>
      <c r="E630" t="s">
        <v>1293</v>
      </c>
      <c r="F630">
        <v>38431060</v>
      </c>
      <c r="G630" t="s">
        <v>1208</v>
      </c>
      <c r="H630" s="13">
        <v>0.75026599999999999</v>
      </c>
      <c r="I630" t="s">
        <v>484</v>
      </c>
      <c r="J630" t="s">
        <v>1335</v>
      </c>
      <c r="K630" t="s">
        <v>5</v>
      </c>
      <c r="L630" s="13" t="s">
        <v>2384</v>
      </c>
      <c r="M630" t="s">
        <v>1306</v>
      </c>
      <c r="N630" s="22" t="s">
        <v>1265</v>
      </c>
      <c r="O630" t="s">
        <v>1265</v>
      </c>
      <c r="P630" t="s">
        <v>1265</v>
      </c>
    </row>
    <row r="631" spans="1:16" x14ac:dyDescent="0.2">
      <c r="A631" t="s">
        <v>2385</v>
      </c>
      <c r="B631">
        <v>14</v>
      </c>
      <c r="C631" t="s">
        <v>27</v>
      </c>
      <c r="D631" t="s">
        <v>693</v>
      </c>
      <c r="E631" t="s">
        <v>1293</v>
      </c>
      <c r="F631">
        <v>38440294</v>
      </c>
      <c r="G631" t="s">
        <v>1246</v>
      </c>
      <c r="H631" s="13">
        <v>0.75026599999999999</v>
      </c>
      <c r="I631" t="s">
        <v>484</v>
      </c>
      <c r="J631" t="s">
        <v>1308</v>
      </c>
      <c r="K631" t="s">
        <v>6</v>
      </c>
      <c r="L631" s="13" t="s">
        <v>1604</v>
      </c>
      <c r="M631" t="s">
        <v>1306</v>
      </c>
      <c r="N631" s="22" t="s">
        <v>1265</v>
      </c>
      <c r="O631" t="s">
        <v>1265</v>
      </c>
      <c r="P631" t="s">
        <v>1265</v>
      </c>
    </row>
    <row r="632" spans="1:16" x14ac:dyDescent="0.2">
      <c r="A632" t="s">
        <v>2386</v>
      </c>
      <c r="B632">
        <v>14</v>
      </c>
      <c r="C632" t="s">
        <v>27</v>
      </c>
      <c r="D632" t="s">
        <v>691</v>
      </c>
      <c r="E632" t="s">
        <v>1293</v>
      </c>
      <c r="F632">
        <v>38442573</v>
      </c>
      <c r="G632" t="s">
        <v>11</v>
      </c>
      <c r="H632" s="13">
        <v>0.75026599999999999</v>
      </c>
      <c r="I632" t="s">
        <v>484</v>
      </c>
      <c r="J632" t="s">
        <v>1335</v>
      </c>
      <c r="K632" t="s">
        <v>6</v>
      </c>
      <c r="L632" s="13" t="s">
        <v>2387</v>
      </c>
      <c r="M632" t="s">
        <v>1306</v>
      </c>
      <c r="N632" s="22" t="s">
        <v>1265</v>
      </c>
      <c r="O632" t="s">
        <v>1265</v>
      </c>
      <c r="P632" t="s">
        <v>1265</v>
      </c>
    </row>
    <row r="633" spans="1:16" x14ac:dyDescent="0.2">
      <c r="A633" t="s">
        <v>2388</v>
      </c>
      <c r="B633">
        <v>14</v>
      </c>
      <c r="C633" t="s">
        <v>27</v>
      </c>
      <c r="D633" t="s">
        <v>690</v>
      </c>
      <c r="E633" t="s">
        <v>1293</v>
      </c>
      <c r="F633">
        <v>38444227</v>
      </c>
      <c r="G633" t="s">
        <v>11</v>
      </c>
      <c r="H633" s="13">
        <v>0.75026599999999999</v>
      </c>
      <c r="I633" t="s">
        <v>484</v>
      </c>
      <c r="J633" t="s">
        <v>1308</v>
      </c>
      <c r="K633" t="s">
        <v>5</v>
      </c>
      <c r="L633" s="13" t="s">
        <v>1862</v>
      </c>
      <c r="M633" t="s">
        <v>1306</v>
      </c>
      <c r="N633" s="22" t="s">
        <v>1265</v>
      </c>
      <c r="O633" t="s">
        <v>1265</v>
      </c>
      <c r="P633" t="s">
        <v>1265</v>
      </c>
    </row>
    <row r="634" spans="1:16" x14ac:dyDescent="0.2">
      <c r="A634" t="s">
        <v>2389</v>
      </c>
      <c r="B634">
        <v>14</v>
      </c>
      <c r="C634" t="s">
        <v>27</v>
      </c>
      <c r="D634" t="s">
        <v>696</v>
      </c>
      <c r="E634" t="s">
        <v>1293</v>
      </c>
      <c r="F634">
        <v>38437377</v>
      </c>
      <c r="G634" t="s">
        <v>1226</v>
      </c>
      <c r="H634" s="13">
        <v>0.75026599999999999</v>
      </c>
      <c r="I634" t="s">
        <v>484</v>
      </c>
      <c r="J634" t="s">
        <v>1335</v>
      </c>
      <c r="K634" t="s">
        <v>13</v>
      </c>
      <c r="L634" s="13" t="s">
        <v>2387</v>
      </c>
      <c r="M634" t="s">
        <v>1306</v>
      </c>
      <c r="N634" s="22" t="s">
        <v>1265</v>
      </c>
      <c r="O634" t="s">
        <v>1265</v>
      </c>
      <c r="P634" t="s">
        <v>1265</v>
      </c>
    </row>
    <row r="635" spans="1:16" x14ac:dyDescent="0.2">
      <c r="A635" t="s">
        <v>2390</v>
      </c>
      <c r="B635">
        <v>14</v>
      </c>
      <c r="C635" t="s">
        <v>27</v>
      </c>
      <c r="D635" t="s">
        <v>699</v>
      </c>
      <c r="E635" t="s">
        <v>1293</v>
      </c>
      <c r="F635">
        <v>38425294</v>
      </c>
      <c r="G635" t="s">
        <v>1211</v>
      </c>
      <c r="H635" s="13">
        <v>0.75026599999999999</v>
      </c>
      <c r="I635" t="s">
        <v>484</v>
      </c>
      <c r="J635" t="s">
        <v>1335</v>
      </c>
      <c r="K635" t="s">
        <v>13</v>
      </c>
      <c r="L635" s="13" t="s">
        <v>2391</v>
      </c>
      <c r="M635" t="s">
        <v>1306</v>
      </c>
      <c r="N635" s="22" t="s">
        <v>1265</v>
      </c>
      <c r="O635" t="s">
        <v>1265</v>
      </c>
      <c r="P635" t="s">
        <v>1265</v>
      </c>
    </row>
    <row r="636" spans="1:16" x14ac:dyDescent="0.2">
      <c r="A636" t="s">
        <v>2392</v>
      </c>
      <c r="B636">
        <v>14</v>
      </c>
      <c r="C636" t="s">
        <v>27</v>
      </c>
      <c r="D636" t="s">
        <v>698</v>
      </c>
      <c r="E636" t="s">
        <v>1293</v>
      </c>
      <c r="F636">
        <v>38425897</v>
      </c>
      <c r="G636" t="s">
        <v>9</v>
      </c>
      <c r="H636" s="13">
        <v>0.75026599999999999</v>
      </c>
      <c r="I636" t="s">
        <v>484</v>
      </c>
      <c r="J636" t="s">
        <v>1308</v>
      </c>
      <c r="K636" t="s">
        <v>5</v>
      </c>
      <c r="L636" s="13" t="s">
        <v>2384</v>
      </c>
      <c r="M636" t="s">
        <v>1306</v>
      </c>
      <c r="N636" s="22" t="s">
        <v>1265</v>
      </c>
      <c r="O636" t="s">
        <v>1265</v>
      </c>
      <c r="P636" t="s">
        <v>1265</v>
      </c>
    </row>
    <row r="637" spans="1:16" x14ac:dyDescent="0.2">
      <c r="A637" t="s">
        <v>2393</v>
      </c>
      <c r="B637">
        <v>14</v>
      </c>
      <c r="C637" t="s">
        <v>27</v>
      </c>
      <c r="D637" t="s">
        <v>695</v>
      </c>
      <c r="E637" t="s">
        <v>1293</v>
      </c>
      <c r="F637">
        <v>38439203</v>
      </c>
      <c r="G637" t="s">
        <v>1208</v>
      </c>
      <c r="H637" s="13">
        <v>0.75026599999999999</v>
      </c>
      <c r="I637" t="s">
        <v>484</v>
      </c>
      <c r="J637" t="s">
        <v>1335</v>
      </c>
      <c r="K637" t="s">
        <v>5</v>
      </c>
      <c r="L637" s="13" t="s">
        <v>2207</v>
      </c>
      <c r="M637" t="s">
        <v>1306</v>
      </c>
      <c r="N637" s="22" t="s">
        <v>1265</v>
      </c>
      <c r="O637" t="s">
        <v>1265</v>
      </c>
      <c r="P637" t="s">
        <v>2394</v>
      </c>
    </row>
    <row r="638" spans="1:16" x14ac:dyDescent="0.2">
      <c r="A638" t="s">
        <v>2395</v>
      </c>
      <c r="B638">
        <v>14</v>
      </c>
      <c r="C638" t="s">
        <v>27</v>
      </c>
      <c r="D638" t="s">
        <v>694</v>
      </c>
      <c r="E638" t="s">
        <v>1293</v>
      </c>
      <c r="F638">
        <v>38439921</v>
      </c>
      <c r="G638" t="s">
        <v>1217</v>
      </c>
      <c r="H638" s="13">
        <v>0.75026599999999999</v>
      </c>
      <c r="I638" t="s">
        <v>484</v>
      </c>
      <c r="J638" t="s">
        <v>1308</v>
      </c>
      <c r="K638" t="s">
        <v>5</v>
      </c>
      <c r="L638" s="13" t="s">
        <v>1862</v>
      </c>
      <c r="M638" t="s">
        <v>1306</v>
      </c>
      <c r="N638" s="22" t="s">
        <v>1265</v>
      </c>
      <c r="O638" t="s">
        <v>1265</v>
      </c>
      <c r="P638" t="s">
        <v>1265</v>
      </c>
    </row>
    <row r="639" spans="1:16" x14ac:dyDescent="0.2">
      <c r="A639" t="s">
        <v>2396</v>
      </c>
      <c r="B639">
        <v>14</v>
      </c>
      <c r="C639" t="s">
        <v>27</v>
      </c>
      <c r="D639" t="s">
        <v>689</v>
      </c>
      <c r="E639" t="s">
        <v>1293</v>
      </c>
      <c r="F639">
        <v>38444837</v>
      </c>
      <c r="G639" t="s">
        <v>1211</v>
      </c>
      <c r="H639" s="13">
        <v>0.75026599999999999</v>
      </c>
      <c r="I639" t="s">
        <v>484</v>
      </c>
      <c r="J639" t="s">
        <v>1335</v>
      </c>
      <c r="K639" t="s">
        <v>13</v>
      </c>
      <c r="L639" s="13" t="s">
        <v>2387</v>
      </c>
      <c r="M639" t="s">
        <v>1306</v>
      </c>
      <c r="N639" s="22" t="s">
        <v>1265</v>
      </c>
      <c r="O639" t="s">
        <v>1265</v>
      </c>
      <c r="P639" t="s">
        <v>1265</v>
      </c>
    </row>
    <row r="640" spans="1:16" x14ac:dyDescent="0.2">
      <c r="A640" t="s">
        <v>2397</v>
      </c>
      <c r="B640">
        <v>14</v>
      </c>
      <c r="C640" t="s">
        <v>27</v>
      </c>
      <c r="D640" t="s">
        <v>703</v>
      </c>
      <c r="E640" t="s">
        <v>1293</v>
      </c>
      <c r="F640">
        <v>38426406</v>
      </c>
      <c r="G640" t="s">
        <v>1226</v>
      </c>
      <c r="H640" s="13">
        <v>0.74892400000000003</v>
      </c>
      <c r="I640" t="s">
        <v>484</v>
      </c>
      <c r="J640" t="s">
        <v>1280</v>
      </c>
      <c r="K640" t="s">
        <v>13</v>
      </c>
      <c r="L640" s="13" t="s">
        <v>2398</v>
      </c>
      <c r="M640" t="s">
        <v>1306</v>
      </c>
      <c r="N640" s="22" t="s">
        <v>1265</v>
      </c>
      <c r="O640" t="s">
        <v>1265</v>
      </c>
      <c r="P640" t="s">
        <v>1265</v>
      </c>
    </row>
    <row r="641" spans="1:16" x14ac:dyDescent="0.2">
      <c r="A641" t="s">
        <v>2399</v>
      </c>
      <c r="B641">
        <v>14</v>
      </c>
      <c r="C641" t="s">
        <v>27</v>
      </c>
      <c r="D641" t="s">
        <v>704</v>
      </c>
      <c r="E641" t="s">
        <v>1293</v>
      </c>
      <c r="F641">
        <v>38423161</v>
      </c>
      <c r="G641" t="s">
        <v>1208</v>
      </c>
      <c r="H641" s="13">
        <v>0.74892400000000003</v>
      </c>
      <c r="I641" t="s">
        <v>484</v>
      </c>
      <c r="J641" t="s">
        <v>1280</v>
      </c>
      <c r="K641" t="s">
        <v>5</v>
      </c>
      <c r="L641" s="13" t="s">
        <v>2400</v>
      </c>
      <c r="M641" t="s">
        <v>1306</v>
      </c>
      <c r="N641" s="22" t="s">
        <v>1265</v>
      </c>
      <c r="O641" t="s">
        <v>1265</v>
      </c>
      <c r="P641" t="s">
        <v>1265</v>
      </c>
    </row>
    <row r="642" spans="1:16" x14ac:dyDescent="0.2">
      <c r="A642" t="s">
        <v>2401</v>
      </c>
      <c r="B642">
        <v>14</v>
      </c>
      <c r="C642" t="s">
        <v>27</v>
      </c>
      <c r="D642" t="s">
        <v>701</v>
      </c>
      <c r="E642" t="s">
        <v>1293</v>
      </c>
      <c r="F642">
        <v>38427638</v>
      </c>
      <c r="G642" t="s">
        <v>1243</v>
      </c>
      <c r="H642" s="13">
        <v>0.74685100000000004</v>
      </c>
      <c r="I642" t="s">
        <v>484</v>
      </c>
      <c r="J642" t="s">
        <v>1335</v>
      </c>
      <c r="K642" t="s">
        <v>5</v>
      </c>
      <c r="L642" s="13" t="s">
        <v>1604</v>
      </c>
      <c r="M642" t="s">
        <v>1306</v>
      </c>
      <c r="N642" s="22" t="s">
        <v>1265</v>
      </c>
      <c r="O642" t="s">
        <v>1265</v>
      </c>
      <c r="P642" t="s">
        <v>1265</v>
      </c>
    </row>
    <row r="643" spans="1:16" x14ac:dyDescent="0.2">
      <c r="A643" t="s">
        <v>2402</v>
      </c>
      <c r="B643">
        <v>14</v>
      </c>
      <c r="C643" t="s">
        <v>27</v>
      </c>
      <c r="D643" t="s">
        <v>702</v>
      </c>
      <c r="E643" t="s">
        <v>1293</v>
      </c>
      <c r="F643">
        <v>38427633</v>
      </c>
      <c r="G643" t="s">
        <v>1211</v>
      </c>
      <c r="H643" s="13">
        <v>0.74685100000000004</v>
      </c>
      <c r="I643" t="s">
        <v>484</v>
      </c>
      <c r="J643" t="s">
        <v>1335</v>
      </c>
      <c r="K643" t="s">
        <v>13</v>
      </c>
      <c r="L643" s="13" t="s">
        <v>1604</v>
      </c>
      <c r="M643" t="s">
        <v>1306</v>
      </c>
      <c r="N643" s="22" t="s">
        <v>1265</v>
      </c>
      <c r="O643" t="s">
        <v>1265</v>
      </c>
      <c r="P643" t="s">
        <v>1265</v>
      </c>
    </row>
    <row r="644" spans="1:16" x14ac:dyDescent="0.2">
      <c r="A644" t="s">
        <v>2403</v>
      </c>
      <c r="B644">
        <v>14</v>
      </c>
      <c r="C644" t="s">
        <v>27</v>
      </c>
      <c r="D644" t="s">
        <v>706</v>
      </c>
      <c r="E644" t="s">
        <v>1293</v>
      </c>
      <c r="F644">
        <v>38443942</v>
      </c>
      <c r="G644" t="s">
        <v>1208</v>
      </c>
      <c r="H644" s="13">
        <v>0.746004</v>
      </c>
      <c r="I644" t="s">
        <v>484</v>
      </c>
      <c r="J644" t="s">
        <v>1335</v>
      </c>
      <c r="K644" t="s">
        <v>5</v>
      </c>
      <c r="L644" s="13" t="s">
        <v>2382</v>
      </c>
      <c r="M644" t="s">
        <v>1306</v>
      </c>
      <c r="N644" s="22" t="s">
        <v>1265</v>
      </c>
      <c r="O644" t="s">
        <v>1265</v>
      </c>
      <c r="P644" t="s">
        <v>1265</v>
      </c>
    </row>
    <row r="645" spans="1:16" x14ac:dyDescent="0.2">
      <c r="A645" t="s">
        <v>2404</v>
      </c>
      <c r="B645">
        <v>14</v>
      </c>
      <c r="C645" t="s">
        <v>27</v>
      </c>
      <c r="D645" t="s">
        <v>707</v>
      </c>
      <c r="E645" t="s">
        <v>1293</v>
      </c>
      <c r="F645">
        <v>38416041</v>
      </c>
      <c r="G645" t="s">
        <v>1211</v>
      </c>
      <c r="H645" s="13">
        <v>0.74539299999999997</v>
      </c>
      <c r="I645" t="s">
        <v>484</v>
      </c>
      <c r="J645" t="s">
        <v>1312</v>
      </c>
      <c r="K645" t="s">
        <v>8</v>
      </c>
      <c r="L645" s="13" t="s">
        <v>2405</v>
      </c>
      <c r="M645" t="s">
        <v>1306</v>
      </c>
      <c r="N645" s="22" t="s">
        <v>1265</v>
      </c>
      <c r="O645" t="s">
        <v>1265</v>
      </c>
      <c r="P645" t="s">
        <v>1265</v>
      </c>
    </row>
    <row r="646" spans="1:16" x14ac:dyDescent="0.2">
      <c r="A646" t="s">
        <v>2406</v>
      </c>
      <c r="B646">
        <v>14</v>
      </c>
      <c r="C646" t="s">
        <v>27</v>
      </c>
      <c r="D646" t="s">
        <v>708</v>
      </c>
      <c r="E646" t="s">
        <v>1293</v>
      </c>
      <c r="F646">
        <v>38406021</v>
      </c>
      <c r="G646" t="s">
        <v>1211</v>
      </c>
      <c r="H646" s="13">
        <v>0.74523499999999998</v>
      </c>
      <c r="I646" t="s">
        <v>484</v>
      </c>
      <c r="J646" t="s">
        <v>1768</v>
      </c>
      <c r="K646" t="s">
        <v>8</v>
      </c>
      <c r="L646" s="13" t="s">
        <v>2407</v>
      </c>
      <c r="M646" t="s">
        <v>1306</v>
      </c>
      <c r="N646" s="22" t="s">
        <v>1265</v>
      </c>
      <c r="O646" t="s">
        <v>1265</v>
      </c>
      <c r="P646" t="s">
        <v>1265</v>
      </c>
    </row>
    <row r="647" spans="1:16" x14ac:dyDescent="0.2">
      <c r="A647" t="s">
        <v>2408</v>
      </c>
      <c r="B647">
        <v>14</v>
      </c>
      <c r="C647" t="s">
        <v>27</v>
      </c>
      <c r="D647" t="s">
        <v>709</v>
      </c>
      <c r="E647" t="s">
        <v>1293</v>
      </c>
      <c r="F647">
        <v>38443709</v>
      </c>
      <c r="G647" t="s">
        <v>1294</v>
      </c>
      <c r="H647" s="13">
        <v>0.745197</v>
      </c>
      <c r="I647" t="s">
        <v>484</v>
      </c>
      <c r="J647" t="s">
        <v>1768</v>
      </c>
      <c r="K647" t="s">
        <v>13</v>
      </c>
      <c r="L647" s="13" t="s">
        <v>2409</v>
      </c>
      <c r="M647" t="s">
        <v>1306</v>
      </c>
      <c r="N647" s="22" t="s">
        <v>1265</v>
      </c>
      <c r="O647" t="s">
        <v>1265</v>
      </c>
      <c r="P647" t="s">
        <v>1265</v>
      </c>
    </row>
    <row r="648" spans="1:16" x14ac:dyDescent="0.2">
      <c r="A648" t="s">
        <v>2410</v>
      </c>
      <c r="B648">
        <v>14</v>
      </c>
      <c r="C648" t="s">
        <v>27</v>
      </c>
      <c r="D648" t="s">
        <v>710</v>
      </c>
      <c r="E648" t="s">
        <v>1293</v>
      </c>
      <c r="F648">
        <v>38450047</v>
      </c>
      <c r="G648" t="s">
        <v>1211</v>
      </c>
      <c r="H648" s="13">
        <v>0.74507800000000002</v>
      </c>
      <c r="I648" t="s">
        <v>484</v>
      </c>
      <c r="J648" t="s">
        <v>1768</v>
      </c>
      <c r="K648" t="s">
        <v>8</v>
      </c>
      <c r="L648" s="13" t="s">
        <v>2411</v>
      </c>
      <c r="M648" t="s">
        <v>1306</v>
      </c>
      <c r="N648" s="22" t="s">
        <v>1265</v>
      </c>
      <c r="O648" t="s">
        <v>1265</v>
      </c>
      <c r="P648" t="s">
        <v>1265</v>
      </c>
    </row>
    <row r="649" spans="1:16" x14ac:dyDescent="0.2">
      <c r="A649" t="s">
        <v>2412</v>
      </c>
      <c r="B649">
        <v>14</v>
      </c>
      <c r="C649" t="s">
        <v>27</v>
      </c>
      <c r="D649" t="s">
        <v>711</v>
      </c>
      <c r="E649" t="s">
        <v>1293</v>
      </c>
      <c r="F649">
        <v>38465522</v>
      </c>
      <c r="G649" t="s">
        <v>1208</v>
      </c>
      <c r="H649" s="13">
        <v>0.74504000000000004</v>
      </c>
      <c r="I649" t="s">
        <v>484</v>
      </c>
      <c r="J649" t="s">
        <v>1280</v>
      </c>
      <c r="K649" t="s">
        <v>5</v>
      </c>
      <c r="L649" s="13" t="s">
        <v>2413</v>
      </c>
      <c r="M649" t="s">
        <v>1306</v>
      </c>
      <c r="N649" s="22" t="s">
        <v>1265</v>
      </c>
      <c r="O649" t="s">
        <v>1265</v>
      </c>
      <c r="P649" t="s">
        <v>1265</v>
      </c>
    </row>
    <row r="650" spans="1:16" x14ac:dyDescent="0.2">
      <c r="A650" t="s">
        <v>2414</v>
      </c>
      <c r="B650">
        <v>14</v>
      </c>
      <c r="C650" t="s">
        <v>27</v>
      </c>
      <c r="D650" t="s">
        <v>713</v>
      </c>
      <c r="E650" t="s">
        <v>1293</v>
      </c>
      <c r="F650">
        <v>38405140</v>
      </c>
      <c r="G650" t="s">
        <v>1208</v>
      </c>
      <c r="H650" s="13">
        <v>0.74151999999999996</v>
      </c>
      <c r="I650" t="s">
        <v>484</v>
      </c>
      <c r="J650" t="s">
        <v>1768</v>
      </c>
      <c r="K650" t="s">
        <v>6</v>
      </c>
      <c r="L650" s="13" t="s">
        <v>2415</v>
      </c>
      <c r="M650" t="s">
        <v>1306</v>
      </c>
      <c r="N650" s="22" t="s">
        <v>1265</v>
      </c>
      <c r="O650" t="s">
        <v>1265</v>
      </c>
      <c r="P650" t="s">
        <v>1265</v>
      </c>
    </row>
    <row r="651" spans="1:16" x14ac:dyDescent="0.2">
      <c r="A651" t="s">
        <v>2416</v>
      </c>
      <c r="B651">
        <v>14</v>
      </c>
      <c r="C651" t="s">
        <v>27</v>
      </c>
      <c r="D651" t="s">
        <v>714</v>
      </c>
      <c r="E651" t="s">
        <v>1293</v>
      </c>
      <c r="F651">
        <v>38483021</v>
      </c>
      <c r="G651" t="s">
        <v>11</v>
      </c>
      <c r="H651" s="13">
        <v>0.73855999999999999</v>
      </c>
      <c r="I651" t="s">
        <v>484</v>
      </c>
      <c r="J651" t="s">
        <v>2417</v>
      </c>
      <c r="K651" t="s">
        <v>5</v>
      </c>
      <c r="L651" s="13" t="s">
        <v>2418</v>
      </c>
      <c r="M651" t="s">
        <v>1306</v>
      </c>
      <c r="N651" s="22" t="s">
        <v>1265</v>
      </c>
      <c r="O651" t="s">
        <v>1265</v>
      </c>
      <c r="P651" t="s">
        <v>1265</v>
      </c>
    </row>
    <row r="652" spans="1:16" x14ac:dyDescent="0.2">
      <c r="A652" t="s">
        <v>2419</v>
      </c>
      <c r="B652">
        <v>14</v>
      </c>
      <c r="C652" t="s">
        <v>27</v>
      </c>
      <c r="D652" t="s">
        <v>705</v>
      </c>
      <c r="E652" t="s">
        <v>1293</v>
      </c>
      <c r="F652">
        <v>38683755</v>
      </c>
      <c r="G652" t="s">
        <v>11</v>
      </c>
      <c r="H652" s="13">
        <v>0.73687899999999995</v>
      </c>
      <c r="I652" t="s">
        <v>484</v>
      </c>
      <c r="J652" t="s">
        <v>1335</v>
      </c>
      <c r="K652" t="s">
        <v>5</v>
      </c>
      <c r="L652" s="13" t="s">
        <v>2420</v>
      </c>
      <c r="M652" t="s">
        <v>1306</v>
      </c>
      <c r="N652" s="22" t="s">
        <v>1265</v>
      </c>
      <c r="O652" t="s">
        <v>1265</v>
      </c>
      <c r="P652" t="s">
        <v>1265</v>
      </c>
    </row>
    <row r="653" spans="1:16" x14ac:dyDescent="0.2">
      <c r="A653" t="s">
        <v>2421</v>
      </c>
      <c r="B653">
        <v>14</v>
      </c>
      <c r="C653" t="s">
        <v>27</v>
      </c>
      <c r="D653" t="s">
        <v>716</v>
      </c>
      <c r="E653" t="s">
        <v>1293</v>
      </c>
      <c r="F653">
        <v>38806894</v>
      </c>
      <c r="G653" t="s">
        <v>11</v>
      </c>
      <c r="H653" s="13">
        <v>0.73567899999999997</v>
      </c>
      <c r="I653" t="s">
        <v>484</v>
      </c>
      <c r="J653" t="s">
        <v>1327</v>
      </c>
      <c r="K653" t="s">
        <v>5</v>
      </c>
      <c r="L653" s="13" t="s">
        <v>2151</v>
      </c>
      <c r="M653" t="s">
        <v>1318</v>
      </c>
      <c r="N653" s="22" t="s">
        <v>1265</v>
      </c>
      <c r="O653" t="s">
        <v>1265</v>
      </c>
      <c r="P653" t="s">
        <v>1265</v>
      </c>
    </row>
    <row r="654" spans="1:16" x14ac:dyDescent="0.2">
      <c r="A654" t="s">
        <v>2422</v>
      </c>
      <c r="B654">
        <v>14</v>
      </c>
      <c r="C654" t="s">
        <v>27</v>
      </c>
      <c r="D654" t="s">
        <v>715</v>
      </c>
      <c r="E654" t="s">
        <v>1293</v>
      </c>
      <c r="F654">
        <v>38415224</v>
      </c>
      <c r="G654" t="s">
        <v>1294</v>
      </c>
      <c r="H654" s="13">
        <v>0.73395500000000002</v>
      </c>
      <c r="I654" t="s">
        <v>484</v>
      </c>
      <c r="J654" t="s">
        <v>1312</v>
      </c>
      <c r="K654" t="s">
        <v>13</v>
      </c>
      <c r="L654" s="13" t="s">
        <v>2423</v>
      </c>
      <c r="M654" t="s">
        <v>1306</v>
      </c>
      <c r="N654" s="22" t="s">
        <v>1265</v>
      </c>
      <c r="O654" t="s">
        <v>1265</v>
      </c>
      <c r="P654" t="s">
        <v>1265</v>
      </c>
    </row>
    <row r="655" spans="1:16" x14ac:dyDescent="0.2">
      <c r="A655" t="s">
        <v>2424</v>
      </c>
      <c r="B655">
        <v>14</v>
      </c>
      <c r="C655" t="s">
        <v>27</v>
      </c>
      <c r="D655" t="s">
        <v>2425</v>
      </c>
      <c r="E655" t="s">
        <v>1293</v>
      </c>
      <c r="F655">
        <v>38421942</v>
      </c>
      <c r="G655" t="s">
        <v>2426</v>
      </c>
      <c r="H655" s="13">
        <v>0.73360000000000003</v>
      </c>
      <c r="I655" t="s">
        <v>484</v>
      </c>
      <c r="J655" t="s">
        <v>1499</v>
      </c>
      <c r="K655" t="s">
        <v>1391</v>
      </c>
      <c r="L655" s="13" t="s">
        <v>1391</v>
      </c>
      <c r="M655" t="s">
        <v>1306</v>
      </c>
      <c r="N655" s="22" t="s">
        <v>1265</v>
      </c>
      <c r="O655" t="s">
        <v>1265</v>
      </c>
      <c r="P655" t="s">
        <v>1265</v>
      </c>
    </row>
    <row r="656" spans="1:16" x14ac:dyDescent="0.2">
      <c r="A656" t="s">
        <v>2427</v>
      </c>
      <c r="B656">
        <v>14</v>
      </c>
      <c r="C656" t="s">
        <v>27</v>
      </c>
      <c r="D656" t="s">
        <v>712</v>
      </c>
      <c r="E656" t="s">
        <v>1293</v>
      </c>
      <c r="F656">
        <v>38646572</v>
      </c>
      <c r="G656" t="s">
        <v>9</v>
      </c>
      <c r="H656" s="13">
        <v>0.73337699999999995</v>
      </c>
      <c r="I656" t="s">
        <v>484</v>
      </c>
      <c r="J656" t="s">
        <v>1331</v>
      </c>
      <c r="K656" t="s">
        <v>5</v>
      </c>
      <c r="L656" s="13" t="s">
        <v>2428</v>
      </c>
      <c r="M656" t="s">
        <v>1306</v>
      </c>
      <c r="N656" s="22" t="s">
        <v>1265</v>
      </c>
      <c r="O656" t="s">
        <v>1265</v>
      </c>
      <c r="P656" t="s">
        <v>1265</v>
      </c>
    </row>
    <row r="657" spans="1:16" x14ac:dyDescent="0.2">
      <c r="A657" t="s">
        <v>2429</v>
      </c>
      <c r="B657">
        <v>14</v>
      </c>
      <c r="C657" t="s">
        <v>27</v>
      </c>
      <c r="D657" t="s">
        <v>717</v>
      </c>
      <c r="E657" t="s">
        <v>1293</v>
      </c>
      <c r="F657">
        <v>38441179</v>
      </c>
      <c r="G657" t="s">
        <v>1208</v>
      </c>
      <c r="H657" s="13">
        <v>0.72439699999999996</v>
      </c>
      <c r="I657" t="s">
        <v>484</v>
      </c>
      <c r="J657" t="s">
        <v>1308</v>
      </c>
      <c r="K657" t="s">
        <v>6</v>
      </c>
      <c r="L657" s="13" t="s">
        <v>2275</v>
      </c>
      <c r="M657" t="s">
        <v>1306</v>
      </c>
      <c r="N657" s="22" t="s">
        <v>1265</v>
      </c>
      <c r="O657" t="s">
        <v>1265</v>
      </c>
      <c r="P657" t="s">
        <v>675</v>
      </c>
    </row>
    <row r="658" spans="1:16" x14ac:dyDescent="0.2">
      <c r="A658" t="s">
        <v>2430</v>
      </c>
      <c r="B658">
        <v>14</v>
      </c>
      <c r="C658" t="s">
        <v>27</v>
      </c>
      <c r="D658" t="s">
        <v>2431</v>
      </c>
      <c r="E658" t="s">
        <v>1293</v>
      </c>
      <c r="F658">
        <v>38649040</v>
      </c>
      <c r="G658" t="s">
        <v>1593</v>
      </c>
      <c r="H658" s="13">
        <v>0.70843400000000001</v>
      </c>
      <c r="I658" t="s">
        <v>484</v>
      </c>
      <c r="J658" t="s">
        <v>1761</v>
      </c>
      <c r="K658" t="s">
        <v>1391</v>
      </c>
      <c r="L658" s="13" t="s">
        <v>1391</v>
      </c>
      <c r="M658" t="s">
        <v>1306</v>
      </c>
      <c r="N658" s="22" t="s">
        <v>1265</v>
      </c>
      <c r="O658" t="s">
        <v>1265</v>
      </c>
      <c r="P658" t="s">
        <v>1265</v>
      </c>
    </row>
    <row r="659" spans="1:16" x14ac:dyDescent="0.2">
      <c r="A659" t="s">
        <v>2432</v>
      </c>
      <c r="B659">
        <v>14</v>
      </c>
      <c r="C659" t="s">
        <v>27</v>
      </c>
      <c r="D659" t="s">
        <v>2433</v>
      </c>
      <c r="E659" t="s">
        <v>1293</v>
      </c>
      <c r="F659">
        <v>38676615</v>
      </c>
      <c r="G659" t="s">
        <v>2434</v>
      </c>
      <c r="H659" s="13">
        <v>0.700179</v>
      </c>
      <c r="I659" t="s">
        <v>484</v>
      </c>
      <c r="J659" t="s">
        <v>2435</v>
      </c>
      <c r="K659" t="s">
        <v>1391</v>
      </c>
      <c r="L659" s="13" t="s">
        <v>1391</v>
      </c>
      <c r="M659" t="s">
        <v>1318</v>
      </c>
      <c r="N659" s="22" t="s">
        <v>1265</v>
      </c>
      <c r="O659" t="s">
        <v>1265</v>
      </c>
      <c r="P659" t="s">
        <v>1265</v>
      </c>
    </row>
    <row r="660" spans="1:16" x14ac:dyDescent="0.2">
      <c r="A660" t="s">
        <v>2436</v>
      </c>
      <c r="B660">
        <v>14</v>
      </c>
      <c r="C660" t="s">
        <v>27</v>
      </c>
      <c r="D660" t="s">
        <v>718</v>
      </c>
      <c r="E660" t="s">
        <v>1293</v>
      </c>
      <c r="F660">
        <v>38676585</v>
      </c>
      <c r="G660" t="s">
        <v>11</v>
      </c>
      <c r="H660" s="13">
        <v>0.700179</v>
      </c>
      <c r="I660" t="s">
        <v>484</v>
      </c>
      <c r="J660" t="s">
        <v>2435</v>
      </c>
      <c r="K660" t="s">
        <v>5</v>
      </c>
      <c r="L660" s="13" t="s">
        <v>2437</v>
      </c>
      <c r="M660" t="s">
        <v>1306</v>
      </c>
      <c r="N660" s="22" t="s">
        <v>1265</v>
      </c>
      <c r="O660" t="s">
        <v>1265</v>
      </c>
      <c r="P660" t="s">
        <v>1265</v>
      </c>
    </row>
    <row r="661" spans="1:16" x14ac:dyDescent="0.2">
      <c r="A661" t="s">
        <v>2438</v>
      </c>
      <c r="B661">
        <v>14</v>
      </c>
      <c r="C661" t="s">
        <v>27</v>
      </c>
      <c r="D661" t="s">
        <v>731</v>
      </c>
      <c r="E661" t="s">
        <v>1293</v>
      </c>
      <c r="F661">
        <v>38677408</v>
      </c>
      <c r="G661" t="s">
        <v>1208</v>
      </c>
      <c r="H661" s="13">
        <v>0.69113500000000005</v>
      </c>
      <c r="I661" t="s">
        <v>484</v>
      </c>
      <c r="J661" t="s">
        <v>1483</v>
      </c>
      <c r="K661" t="s">
        <v>6</v>
      </c>
      <c r="L661" s="13" t="s">
        <v>2439</v>
      </c>
      <c r="M661" t="s">
        <v>1306</v>
      </c>
      <c r="N661" s="22" t="s">
        <v>1265</v>
      </c>
      <c r="O661" t="s">
        <v>1265</v>
      </c>
      <c r="P661" t="s">
        <v>1265</v>
      </c>
    </row>
    <row r="662" spans="1:16" x14ac:dyDescent="0.2">
      <c r="A662" t="s">
        <v>2440</v>
      </c>
      <c r="B662">
        <v>14</v>
      </c>
      <c r="C662" t="s">
        <v>27</v>
      </c>
      <c r="D662" t="s">
        <v>723</v>
      </c>
      <c r="E662" t="s">
        <v>1293</v>
      </c>
      <c r="F662">
        <v>38662293</v>
      </c>
      <c r="G662" t="s">
        <v>1246</v>
      </c>
      <c r="H662" s="13">
        <v>0.68912300000000004</v>
      </c>
      <c r="I662" t="s">
        <v>484</v>
      </c>
      <c r="J662" t="s">
        <v>2435</v>
      </c>
      <c r="K662" t="s">
        <v>6</v>
      </c>
      <c r="L662" s="13" t="s">
        <v>2441</v>
      </c>
      <c r="M662" t="s">
        <v>1306</v>
      </c>
      <c r="N662" s="22" t="s">
        <v>1265</v>
      </c>
      <c r="O662" t="s">
        <v>1265</v>
      </c>
      <c r="P662" t="s">
        <v>1265</v>
      </c>
    </row>
    <row r="663" spans="1:16" x14ac:dyDescent="0.2">
      <c r="A663" t="s">
        <v>2442</v>
      </c>
      <c r="B663">
        <v>14</v>
      </c>
      <c r="C663" t="s">
        <v>27</v>
      </c>
      <c r="D663" t="s">
        <v>725</v>
      </c>
      <c r="E663" t="s">
        <v>1293</v>
      </c>
      <c r="F663">
        <v>38653413</v>
      </c>
      <c r="G663" t="s">
        <v>1203</v>
      </c>
      <c r="H663" s="13">
        <v>0.68912300000000004</v>
      </c>
      <c r="I663" t="s">
        <v>484</v>
      </c>
      <c r="J663" t="s">
        <v>2443</v>
      </c>
      <c r="K663" t="s">
        <v>8</v>
      </c>
      <c r="L663" s="13" t="s">
        <v>2444</v>
      </c>
      <c r="M663" t="s">
        <v>1306</v>
      </c>
      <c r="N663" s="22" t="s">
        <v>1265</v>
      </c>
      <c r="O663" t="s">
        <v>1265</v>
      </c>
      <c r="P663" t="s">
        <v>1265</v>
      </c>
    </row>
    <row r="664" spans="1:16" x14ac:dyDescent="0.2">
      <c r="A664" t="s">
        <v>2445</v>
      </c>
      <c r="B664">
        <v>14</v>
      </c>
      <c r="C664" t="s">
        <v>27</v>
      </c>
      <c r="D664" t="s">
        <v>727</v>
      </c>
      <c r="E664" t="s">
        <v>1293</v>
      </c>
      <c r="F664">
        <v>38647828</v>
      </c>
      <c r="G664" t="s">
        <v>1211</v>
      </c>
      <c r="H664" s="13">
        <v>0.68912300000000004</v>
      </c>
      <c r="I664" t="s">
        <v>484</v>
      </c>
      <c r="J664" t="s">
        <v>2443</v>
      </c>
      <c r="K664" t="s">
        <v>13</v>
      </c>
      <c r="L664" s="13" t="s">
        <v>2446</v>
      </c>
      <c r="M664" t="s">
        <v>1306</v>
      </c>
      <c r="N664" s="22" t="s">
        <v>1265</v>
      </c>
      <c r="O664" t="s">
        <v>1265</v>
      </c>
      <c r="P664" t="s">
        <v>1265</v>
      </c>
    </row>
    <row r="665" spans="1:16" x14ac:dyDescent="0.2">
      <c r="A665" t="s">
        <v>2447</v>
      </c>
      <c r="B665">
        <v>14</v>
      </c>
      <c r="C665" t="s">
        <v>27</v>
      </c>
      <c r="D665" t="s">
        <v>721</v>
      </c>
      <c r="E665" t="s">
        <v>1293</v>
      </c>
      <c r="F665">
        <v>38662883</v>
      </c>
      <c r="G665" t="s">
        <v>1203</v>
      </c>
      <c r="H665" s="13">
        <v>0.68912300000000004</v>
      </c>
      <c r="I665" t="s">
        <v>484</v>
      </c>
      <c r="J665" t="s">
        <v>2443</v>
      </c>
      <c r="K665" t="s">
        <v>8</v>
      </c>
      <c r="L665" s="13" t="s">
        <v>2444</v>
      </c>
      <c r="M665" t="s">
        <v>1306</v>
      </c>
      <c r="N665" s="22" t="s">
        <v>1265</v>
      </c>
      <c r="O665" t="s">
        <v>1265</v>
      </c>
      <c r="P665" t="s">
        <v>1265</v>
      </c>
    </row>
    <row r="666" spans="1:16" x14ac:dyDescent="0.2">
      <c r="A666" t="s">
        <v>2448</v>
      </c>
      <c r="B666">
        <v>14</v>
      </c>
      <c r="C666" t="s">
        <v>27</v>
      </c>
      <c r="D666" t="s">
        <v>719</v>
      </c>
      <c r="E666" t="s">
        <v>1293</v>
      </c>
      <c r="F666">
        <v>38671282</v>
      </c>
      <c r="G666" t="s">
        <v>1211</v>
      </c>
      <c r="H666" s="13">
        <v>0.68912300000000004</v>
      </c>
      <c r="I666" t="s">
        <v>484</v>
      </c>
      <c r="J666" t="s">
        <v>2443</v>
      </c>
      <c r="K666" t="s">
        <v>13</v>
      </c>
      <c r="L666" s="13" t="s">
        <v>2444</v>
      </c>
      <c r="M666" t="s">
        <v>1283</v>
      </c>
      <c r="N666" s="22" t="s">
        <v>1265</v>
      </c>
      <c r="O666" t="s">
        <v>1265</v>
      </c>
      <c r="P666" t="s">
        <v>1265</v>
      </c>
    </row>
    <row r="667" spans="1:16" x14ac:dyDescent="0.2">
      <c r="A667" t="s">
        <v>2449</v>
      </c>
      <c r="B667">
        <v>14</v>
      </c>
      <c r="C667" t="s">
        <v>27</v>
      </c>
      <c r="D667" t="s">
        <v>722</v>
      </c>
      <c r="E667" t="s">
        <v>1293</v>
      </c>
      <c r="F667">
        <v>38662677</v>
      </c>
      <c r="G667" t="s">
        <v>1203</v>
      </c>
      <c r="H667" s="13">
        <v>0.68912300000000004</v>
      </c>
      <c r="I667" t="s">
        <v>484</v>
      </c>
      <c r="J667" t="s">
        <v>2435</v>
      </c>
      <c r="K667" t="s">
        <v>13</v>
      </c>
      <c r="L667" s="13" t="s">
        <v>2441</v>
      </c>
      <c r="M667" t="s">
        <v>1306</v>
      </c>
      <c r="N667" s="22" t="s">
        <v>1265</v>
      </c>
      <c r="O667" t="s">
        <v>1265</v>
      </c>
      <c r="P667" t="s">
        <v>1265</v>
      </c>
    </row>
    <row r="668" spans="1:16" x14ac:dyDescent="0.2">
      <c r="A668" t="s">
        <v>2450</v>
      </c>
      <c r="B668">
        <v>14</v>
      </c>
      <c r="C668" t="s">
        <v>27</v>
      </c>
      <c r="D668" t="s">
        <v>724</v>
      </c>
      <c r="E668" t="s">
        <v>1293</v>
      </c>
      <c r="F668">
        <v>38661059</v>
      </c>
      <c r="G668" t="s">
        <v>1214</v>
      </c>
      <c r="H668" s="13">
        <v>0.68912300000000004</v>
      </c>
      <c r="I668" t="s">
        <v>484</v>
      </c>
      <c r="J668" t="s">
        <v>2443</v>
      </c>
      <c r="K668" t="s">
        <v>6</v>
      </c>
      <c r="L668" s="13" t="s">
        <v>2441</v>
      </c>
      <c r="M668" t="s">
        <v>1306</v>
      </c>
      <c r="N668" s="22" t="s">
        <v>1265</v>
      </c>
      <c r="O668" t="s">
        <v>1265</v>
      </c>
      <c r="P668" t="s">
        <v>1265</v>
      </c>
    </row>
    <row r="669" spans="1:16" x14ac:dyDescent="0.2">
      <c r="A669" t="s">
        <v>2451</v>
      </c>
      <c r="B669">
        <v>14</v>
      </c>
      <c r="C669" t="s">
        <v>27</v>
      </c>
      <c r="D669" t="s">
        <v>729</v>
      </c>
      <c r="E669" t="s">
        <v>1293</v>
      </c>
      <c r="F669">
        <v>38636979</v>
      </c>
      <c r="G669" t="s">
        <v>11</v>
      </c>
      <c r="H669" s="13">
        <v>0.68912300000000004</v>
      </c>
      <c r="I669" t="s">
        <v>484</v>
      </c>
      <c r="J669" t="s">
        <v>2435</v>
      </c>
      <c r="K669" t="s">
        <v>5</v>
      </c>
      <c r="L669" s="13" t="s">
        <v>2452</v>
      </c>
      <c r="M669" t="s">
        <v>1306</v>
      </c>
      <c r="N669" s="22" t="s">
        <v>1265</v>
      </c>
      <c r="O669" t="s">
        <v>1265</v>
      </c>
      <c r="P669" t="s">
        <v>1265</v>
      </c>
    </row>
    <row r="670" spans="1:16" x14ac:dyDescent="0.2">
      <c r="A670" t="s">
        <v>2453</v>
      </c>
      <c r="B670">
        <v>14</v>
      </c>
      <c r="C670" t="s">
        <v>27</v>
      </c>
      <c r="D670" t="s">
        <v>728</v>
      </c>
      <c r="E670" t="s">
        <v>1293</v>
      </c>
      <c r="F670">
        <v>38639474</v>
      </c>
      <c r="G670" t="s">
        <v>1217</v>
      </c>
      <c r="H670" s="13">
        <v>0.68912300000000004</v>
      </c>
      <c r="I670" t="s">
        <v>484</v>
      </c>
      <c r="J670" t="s">
        <v>2443</v>
      </c>
      <c r="K670" t="s">
        <v>13</v>
      </c>
      <c r="L670" s="13" t="s">
        <v>2454</v>
      </c>
      <c r="M670" t="s">
        <v>1306</v>
      </c>
      <c r="N670" s="22" t="s">
        <v>1265</v>
      </c>
      <c r="O670" t="s">
        <v>1265</v>
      </c>
      <c r="P670" t="s">
        <v>1265</v>
      </c>
    </row>
    <row r="671" spans="1:16" x14ac:dyDescent="0.2">
      <c r="A671" t="s">
        <v>2455</v>
      </c>
      <c r="B671">
        <v>14</v>
      </c>
      <c r="C671" t="s">
        <v>27</v>
      </c>
      <c r="D671" t="s">
        <v>726</v>
      </c>
      <c r="E671" t="s">
        <v>1293</v>
      </c>
      <c r="F671">
        <v>38650341</v>
      </c>
      <c r="G671" t="s">
        <v>11</v>
      </c>
      <c r="H671" s="13">
        <v>0.68912300000000004</v>
      </c>
      <c r="I671" t="s">
        <v>484</v>
      </c>
      <c r="J671" t="s">
        <v>2435</v>
      </c>
      <c r="K671" t="s">
        <v>5</v>
      </c>
      <c r="L671" s="13" t="s">
        <v>2444</v>
      </c>
      <c r="M671" t="s">
        <v>1306</v>
      </c>
      <c r="N671" s="22" t="s">
        <v>1265</v>
      </c>
      <c r="O671" t="s">
        <v>1265</v>
      </c>
      <c r="P671" t="s">
        <v>1265</v>
      </c>
    </row>
    <row r="672" spans="1:16" x14ac:dyDescent="0.2">
      <c r="A672" t="s">
        <v>2456</v>
      </c>
      <c r="B672">
        <v>14</v>
      </c>
      <c r="C672" t="s">
        <v>27</v>
      </c>
      <c r="D672" t="s">
        <v>720</v>
      </c>
      <c r="E672" t="s">
        <v>1293</v>
      </c>
      <c r="F672">
        <v>38670440</v>
      </c>
      <c r="G672" t="s">
        <v>1208</v>
      </c>
      <c r="H672" s="13">
        <v>0.68912300000000004</v>
      </c>
      <c r="I672" t="s">
        <v>484</v>
      </c>
      <c r="J672" t="s">
        <v>2435</v>
      </c>
      <c r="K672" t="s">
        <v>6</v>
      </c>
      <c r="L672" s="13" t="s">
        <v>2457</v>
      </c>
      <c r="M672" t="s">
        <v>1283</v>
      </c>
      <c r="N672" s="22" t="s">
        <v>1265</v>
      </c>
      <c r="O672" t="s">
        <v>1265</v>
      </c>
      <c r="P672" t="s">
        <v>1265</v>
      </c>
    </row>
    <row r="673" spans="1:16" x14ac:dyDescent="0.2">
      <c r="A673" t="s">
        <v>2458</v>
      </c>
      <c r="B673">
        <v>14</v>
      </c>
      <c r="C673" t="s">
        <v>27</v>
      </c>
      <c r="D673" t="s">
        <v>730</v>
      </c>
      <c r="E673" t="s">
        <v>1293</v>
      </c>
      <c r="F673">
        <v>38631079</v>
      </c>
      <c r="G673" t="s">
        <v>1208</v>
      </c>
      <c r="H673" s="13">
        <v>0.68912300000000004</v>
      </c>
      <c r="I673" t="s">
        <v>484</v>
      </c>
      <c r="J673" t="s">
        <v>2443</v>
      </c>
      <c r="K673" t="s">
        <v>5</v>
      </c>
      <c r="L673" s="13" t="s">
        <v>2439</v>
      </c>
      <c r="M673" t="s">
        <v>1306</v>
      </c>
      <c r="N673" s="22" t="s">
        <v>1265</v>
      </c>
      <c r="O673" t="s">
        <v>1265</v>
      </c>
      <c r="P673" t="s">
        <v>1265</v>
      </c>
    </row>
    <row r="674" spans="1:16" x14ac:dyDescent="0.2">
      <c r="A674" t="s">
        <v>2459</v>
      </c>
      <c r="B674">
        <v>14</v>
      </c>
      <c r="C674" t="s">
        <v>27</v>
      </c>
      <c r="D674" t="s">
        <v>732</v>
      </c>
      <c r="E674" t="s">
        <v>1293</v>
      </c>
      <c r="F674">
        <v>38670893</v>
      </c>
      <c r="G674" t="s">
        <v>1211</v>
      </c>
      <c r="H674" s="13">
        <v>0.68638500000000002</v>
      </c>
      <c r="I674" t="s">
        <v>484</v>
      </c>
      <c r="J674" t="s">
        <v>2443</v>
      </c>
      <c r="K674" t="s">
        <v>13</v>
      </c>
      <c r="L674" s="13" t="s">
        <v>2460</v>
      </c>
      <c r="M674" t="s">
        <v>1283</v>
      </c>
      <c r="N674" s="22" t="s">
        <v>1265</v>
      </c>
      <c r="O674" t="s">
        <v>1265</v>
      </c>
      <c r="P674" t="s">
        <v>1265</v>
      </c>
    </row>
    <row r="675" spans="1:16" x14ac:dyDescent="0.2">
      <c r="A675" t="s">
        <v>2461</v>
      </c>
      <c r="B675">
        <v>14</v>
      </c>
      <c r="C675" t="s">
        <v>27</v>
      </c>
      <c r="D675" t="s">
        <v>733</v>
      </c>
      <c r="E675" t="s">
        <v>1293</v>
      </c>
      <c r="F675">
        <v>38632408</v>
      </c>
      <c r="G675" t="s">
        <v>1203</v>
      </c>
      <c r="H675" s="13">
        <v>0.68638500000000002</v>
      </c>
      <c r="I675" t="s">
        <v>484</v>
      </c>
      <c r="J675" t="s">
        <v>2435</v>
      </c>
      <c r="K675" t="s">
        <v>13</v>
      </c>
      <c r="L675" s="13" t="s">
        <v>2462</v>
      </c>
      <c r="M675" t="s">
        <v>1306</v>
      </c>
      <c r="N675" s="22" t="s">
        <v>1265</v>
      </c>
      <c r="O675" t="s">
        <v>1265</v>
      </c>
      <c r="P675" t="s">
        <v>1265</v>
      </c>
    </row>
    <row r="676" spans="1:16" x14ac:dyDescent="0.2">
      <c r="A676" t="s">
        <v>2463</v>
      </c>
      <c r="B676">
        <v>14</v>
      </c>
      <c r="C676" t="s">
        <v>27</v>
      </c>
      <c r="D676" t="s">
        <v>734</v>
      </c>
      <c r="E676" t="s">
        <v>1293</v>
      </c>
      <c r="F676">
        <v>38629997</v>
      </c>
      <c r="G676" t="s">
        <v>1226</v>
      </c>
      <c r="H676" s="13">
        <v>0.68365699999999996</v>
      </c>
      <c r="I676" t="s">
        <v>484</v>
      </c>
      <c r="J676" t="s">
        <v>2435</v>
      </c>
      <c r="K676" t="s">
        <v>6</v>
      </c>
      <c r="L676" s="13" t="s">
        <v>2464</v>
      </c>
      <c r="M676" t="s">
        <v>1306</v>
      </c>
      <c r="N676" s="22" t="s">
        <v>1265</v>
      </c>
      <c r="O676" t="s">
        <v>1265</v>
      </c>
      <c r="P676" t="s">
        <v>1265</v>
      </c>
    </row>
    <row r="677" spans="1:16" x14ac:dyDescent="0.2">
      <c r="A677" t="s">
        <v>2465</v>
      </c>
      <c r="B677">
        <v>14</v>
      </c>
      <c r="C677" t="s">
        <v>27</v>
      </c>
      <c r="D677" t="s">
        <v>738</v>
      </c>
      <c r="E677" t="s">
        <v>1293</v>
      </c>
      <c r="F677">
        <v>38630097</v>
      </c>
      <c r="G677" t="s">
        <v>11</v>
      </c>
      <c r="H677" s="13">
        <v>0.67824499999999999</v>
      </c>
      <c r="I677" t="s">
        <v>484</v>
      </c>
      <c r="J677" t="s">
        <v>2435</v>
      </c>
      <c r="K677" t="s">
        <v>5</v>
      </c>
      <c r="L677" s="13" t="s">
        <v>2466</v>
      </c>
      <c r="M677" t="s">
        <v>1306</v>
      </c>
      <c r="N677" s="22" t="s">
        <v>1265</v>
      </c>
      <c r="O677" t="s">
        <v>1265</v>
      </c>
      <c r="P677" t="s">
        <v>1265</v>
      </c>
    </row>
    <row r="678" spans="1:16" x14ac:dyDescent="0.2">
      <c r="A678" t="s">
        <v>2467</v>
      </c>
      <c r="B678">
        <v>14</v>
      </c>
      <c r="C678" t="s">
        <v>27</v>
      </c>
      <c r="D678" t="s">
        <v>735</v>
      </c>
      <c r="E678" t="s">
        <v>1293</v>
      </c>
      <c r="F678">
        <v>38669395</v>
      </c>
      <c r="G678" t="s">
        <v>1245</v>
      </c>
      <c r="H678" s="13">
        <v>0.67554999999999998</v>
      </c>
      <c r="I678" t="s">
        <v>484</v>
      </c>
      <c r="J678" t="s">
        <v>2443</v>
      </c>
      <c r="K678" t="s">
        <v>6</v>
      </c>
      <c r="L678" s="13" t="s">
        <v>2468</v>
      </c>
      <c r="M678" t="s">
        <v>1283</v>
      </c>
      <c r="N678" s="22" t="s">
        <v>1265</v>
      </c>
      <c r="O678" t="s">
        <v>1265</v>
      </c>
      <c r="P678" t="s">
        <v>1265</v>
      </c>
    </row>
    <row r="679" spans="1:16" x14ac:dyDescent="0.2">
      <c r="A679" t="s">
        <v>2469</v>
      </c>
      <c r="B679">
        <v>14</v>
      </c>
      <c r="C679" t="s">
        <v>27</v>
      </c>
      <c r="D679" t="s">
        <v>736</v>
      </c>
      <c r="E679" t="s">
        <v>1293</v>
      </c>
      <c r="F679">
        <v>38603641</v>
      </c>
      <c r="G679" t="s">
        <v>1246</v>
      </c>
      <c r="H679" s="13">
        <v>0.66717899999999997</v>
      </c>
      <c r="I679" t="s">
        <v>484</v>
      </c>
      <c r="J679" t="s">
        <v>2470</v>
      </c>
      <c r="K679" t="s">
        <v>8</v>
      </c>
      <c r="L679" s="13" t="s">
        <v>2471</v>
      </c>
      <c r="M679" t="s">
        <v>1283</v>
      </c>
      <c r="N679" s="22" t="s">
        <v>1265</v>
      </c>
      <c r="O679" t="s">
        <v>1265</v>
      </c>
      <c r="P679" t="s">
        <v>1265</v>
      </c>
    </row>
    <row r="680" spans="1:16" x14ac:dyDescent="0.2">
      <c r="A680" t="s">
        <v>2472</v>
      </c>
      <c r="B680">
        <v>14</v>
      </c>
      <c r="C680" t="s">
        <v>27</v>
      </c>
      <c r="D680" t="s">
        <v>737</v>
      </c>
      <c r="E680" t="s">
        <v>1293</v>
      </c>
      <c r="F680">
        <v>38594529</v>
      </c>
      <c r="G680" t="s">
        <v>1245</v>
      </c>
      <c r="H680" s="13">
        <v>0.66717899999999997</v>
      </c>
      <c r="I680" t="s">
        <v>484</v>
      </c>
      <c r="J680" t="s">
        <v>2470</v>
      </c>
      <c r="K680" t="s">
        <v>6</v>
      </c>
      <c r="L680" s="13" t="s">
        <v>2471</v>
      </c>
      <c r="M680" t="s">
        <v>1283</v>
      </c>
      <c r="N680" s="22" t="s">
        <v>1265</v>
      </c>
      <c r="O680" t="s">
        <v>1265</v>
      </c>
      <c r="P680" t="s">
        <v>1265</v>
      </c>
    </row>
    <row r="681" spans="1:16" x14ac:dyDescent="0.2">
      <c r="A681" t="s">
        <v>2473</v>
      </c>
      <c r="B681">
        <v>14</v>
      </c>
      <c r="C681" t="s">
        <v>27</v>
      </c>
      <c r="D681" t="s">
        <v>741</v>
      </c>
      <c r="E681" t="s">
        <v>1293</v>
      </c>
      <c r="F681">
        <v>38679575</v>
      </c>
      <c r="G681" t="s">
        <v>11</v>
      </c>
      <c r="H681" s="13">
        <v>0.66496299999999997</v>
      </c>
      <c r="I681" t="s">
        <v>484</v>
      </c>
      <c r="J681" t="s">
        <v>2443</v>
      </c>
      <c r="K681" t="s">
        <v>6</v>
      </c>
      <c r="L681" s="13" t="s">
        <v>2474</v>
      </c>
      <c r="M681" t="s">
        <v>1306</v>
      </c>
      <c r="N681" s="22" t="s">
        <v>1265</v>
      </c>
      <c r="O681" t="s">
        <v>1265</v>
      </c>
      <c r="P681" t="s">
        <v>1265</v>
      </c>
    </row>
    <row r="682" spans="1:16" x14ac:dyDescent="0.2">
      <c r="A682" t="s">
        <v>2475</v>
      </c>
      <c r="B682">
        <v>14</v>
      </c>
      <c r="C682" t="s">
        <v>27</v>
      </c>
      <c r="D682" t="s">
        <v>739</v>
      </c>
      <c r="E682" t="s">
        <v>1293</v>
      </c>
      <c r="F682">
        <v>38690354</v>
      </c>
      <c r="G682" t="s">
        <v>1203</v>
      </c>
      <c r="H682" s="13">
        <v>0.66496299999999997</v>
      </c>
      <c r="I682" t="s">
        <v>484</v>
      </c>
      <c r="J682" t="s">
        <v>2443</v>
      </c>
      <c r="K682" t="s">
        <v>8</v>
      </c>
      <c r="L682" s="13" t="s">
        <v>2474</v>
      </c>
      <c r="M682" t="s">
        <v>1306</v>
      </c>
      <c r="N682" s="22" t="s">
        <v>1265</v>
      </c>
      <c r="O682" t="s">
        <v>1265</v>
      </c>
      <c r="P682" t="s">
        <v>1265</v>
      </c>
    </row>
    <row r="683" spans="1:16" x14ac:dyDescent="0.2">
      <c r="A683" t="s">
        <v>2476</v>
      </c>
      <c r="B683">
        <v>14</v>
      </c>
      <c r="C683" t="s">
        <v>27</v>
      </c>
      <c r="D683" t="s">
        <v>740</v>
      </c>
      <c r="E683" t="s">
        <v>1293</v>
      </c>
      <c r="F683">
        <v>38684121</v>
      </c>
      <c r="G683" t="s">
        <v>1294</v>
      </c>
      <c r="H683" s="13">
        <v>0.66496299999999997</v>
      </c>
      <c r="I683" t="s">
        <v>484</v>
      </c>
      <c r="J683" t="s">
        <v>2435</v>
      </c>
      <c r="K683" t="s">
        <v>13</v>
      </c>
      <c r="L683" s="13" t="s">
        <v>2477</v>
      </c>
      <c r="M683" t="s">
        <v>1306</v>
      </c>
      <c r="N683" s="22" t="s">
        <v>1265</v>
      </c>
      <c r="O683" t="s">
        <v>1265</v>
      </c>
      <c r="P683" t="s">
        <v>1265</v>
      </c>
    </row>
    <row r="684" spans="1:16" x14ac:dyDescent="0.2">
      <c r="A684" t="s">
        <v>2478</v>
      </c>
      <c r="B684">
        <v>14</v>
      </c>
      <c r="C684" t="s">
        <v>27</v>
      </c>
      <c r="D684" t="s">
        <v>744</v>
      </c>
      <c r="E684" t="s">
        <v>1293</v>
      </c>
      <c r="F684">
        <v>38612913</v>
      </c>
      <c r="G684" t="s">
        <v>1246</v>
      </c>
      <c r="H684" s="13">
        <v>0.66065499999999999</v>
      </c>
      <c r="I684" t="s">
        <v>484</v>
      </c>
      <c r="J684" t="s">
        <v>1495</v>
      </c>
      <c r="K684" t="s">
        <v>6</v>
      </c>
      <c r="L684" s="13" t="s">
        <v>2479</v>
      </c>
      <c r="M684" t="s">
        <v>2480</v>
      </c>
      <c r="N684" s="22" t="s">
        <v>1265</v>
      </c>
      <c r="O684" t="s">
        <v>1265</v>
      </c>
      <c r="P684" t="s">
        <v>1265</v>
      </c>
    </row>
    <row r="685" spans="1:16" x14ac:dyDescent="0.2">
      <c r="A685" t="s">
        <v>2481</v>
      </c>
      <c r="B685">
        <v>14</v>
      </c>
      <c r="C685" t="s">
        <v>27</v>
      </c>
      <c r="D685" t="s">
        <v>742</v>
      </c>
      <c r="E685" t="s">
        <v>1293</v>
      </c>
      <c r="F685">
        <v>38618460</v>
      </c>
      <c r="G685" t="s">
        <v>9</v>
      </c>
      <c r="H685" s="13">
        <v>0.66065499999999999</v>
      </c>
      <c r="I685" t="s">
        <v>484</v>
      </c>
      <c r="J685" t="s">
        <v>1495</v>
      </c>
      <c r="K685" t="s">
        <v>5</v>
      </c>
      <c r="L685" s="13" t="s">
        <v>2482</v>
      </c>
      <c r="M685" t="s">
        <v>1306</v>
      </c>
      <c r="N685" s="22" t="s">
        <v>1265</v>
      </c>
      <c r="O685" t="s">
        <v>1265</v>
      </c>
      <c r="P685" t="s">
        <v>1265</v>
      </c>
    </row>
    <row r="686" spans="1:16" x14ac:dyDescent="0.2">
      <c r="A686" t="s">
        <v>2483</v>
      </c>
      <c r="B686">
        <v>14</v>
      </c>
      <c r="C686" t="s">
        <v>27</v>
      </c>
      <c r="D686" t="s">
        <v>743</v>
      </c>
      <c r="E686" t="s">
        <v>1293</v>
      </c>
      <c r="F686">
        <v>38616965</v>
      </c>
      <c r="G686" t="s">
        <v>1211</v>
      </c>
      <c r="H686" s="13">
        <v>0.66065499999999999</v>
      </c>
      <c r="I686" t="s">
        <v>484</v>
      </c>
      <c r="J686" t="s">
        <v>1495</v>
      </c>
      <c r="K686" t="s">
        <v>8</v>
      </c>
      <c r="L686" s="13" t="s">
        <v>2484</v>
      </c>
      <c r="M686" t="s">
        <v>1306</v>
      </c>
      <c r="N686" s="22" t="s">
        <v>1265</v>
      </c>
      <c r="O686" t="s">
        <v>1265</v>
      </c>
      <c r="P686" t="s">
        <v>675</v>
      </c>
    </row>
    <row r="687" spans="1:16" x14ac:dyDescent="0.2">
      <c r="A687" t="s">
        <v>2485</v>
      </c>
      <c r="B687">
        <v>14</v>
      </c>
      <c r="C687" t="s">
        <v>27</v>
      </c>
      <c r="D687" t="s">
        <v>745</v>
      </c>
      <c r="E687" t="s">
        <v>1293</v>
      </c>
      <c r="F687">
        <v>38709765</v>
      </c>
      <c r="G687" t="s">
        <v>1208</v>
      </c>
      <c r="H687" s="13">
        <v>0.65942100000000003</v>
      </c>
      <c r="I687" t="s">
        <v>484</v>
      </c>
      <c r="J687" t="s">
        <v>2435</v>
      </c>
      <c r="K687" t="s">
        <v>6</v>
      </c>
      <c r="L687" s="13" t="s">
        <v>2486</v>
      </c>
      <c r="M687" t="s">
        <v>1283</v>
      </c>
      <c r="N687" s="22" t="s">
        <v>1265</v>
      </c>
      <c r="O687" t="s">
        <v>1265</v>
      </c>
      <c r="P687" t="s">
        <v>1265</v>
      </c>
    </row>
    <row r="688" spans="1:16" x14ac:dyDescent="0.2">
      <c r="A688" t="s">
        <v>2487</v>
      </c>
      <c r="B688">
        <v>14</v>
      </c>
      <c r="C688" t="s">
        <v>27</v>
      </c>
      <c r="D688" t="s">
        <v>746</v>
      </c>
      <c r="E688" t="s">
        <v>1293</v>
      </c>
      <c r="F688">
        <v>38710249</v>
      </c>
      <c r="G688" t="s">
        <v>1208</v>
      </c>
      <c r="H688" s="13">
        <v>0.65668800000000005</v>
      </c>
      <c r="I688" t="s">
        <v>484</v>
      </c>
      <c r="J688" t="s">
        <v>2435</v>
      </c>
      <c r="K688" t="s">
        <v>6</v>
      </c>
      <c r="L688" s="13" t="s">
        <v>2486</v>
      </c>
      <c r="M688" t="s">
        <v>1283</v>
      </c>
      <c r="N688" s="22" t="s">
        <v>1265</v>
      </c>
      <c r="O688" t="s">
        <v>1265</v>
      </c>
      <c r="P688" t="s">
        <v>1265</v>
      </c>
    </row>
    <row r="689" spans="1:16" x14ac:dyDescent="0.2">
      <c r="A689" t="s">
        <v>2488</v>
      </c>
      <c r="B689">
        <v>14</v>
      </c>
      <c r="C689" t="s">
        <v>27</v>
      </c>
      <c r="D689" t="s">
        <v>747</v>
      </c>
      <c r="E689" t="s">
        <v>1293</v>
      </c>
      <c r="F689">
        <v>38649067</v>
      </c>
      <c r="G689" t="s">
        <v>1214</v>
      </c>
      <c r="H689" s="13">
        <v>0.64142200000000005</v>
      </c>
      <c r="I689" t="s">
        <v>484</v>
      </c>
      <c r="J689" t="s">
        <v>2489</v>
      </c>
      <c r="K689" t="s">
        <v>13</v>
      </c>
      <c r="L689" s="13" t="s">
        <v>2490</v>
      </c>
      <c r="M689" t="s">
        <v>1306</v>
      </c>
      <c r="N689" s="22" t="s">
        <v>1265</v>
      </c>
      <c r="O689" t="s">
        <v>1265</v>
      </c>
      <c r="P689" t="s">
        <v>1265</v>
      </c>
    </row>
    <row r="690" spans="1:16" x14ac:dyDescent="0.2">
      <c r="A690" t="s">
        <v>2491</v>
      </c>
      <c r="B690">
        <v>14</v>
      </c>
      <c r="C690" t="s">
        <v>27</v>
      </c>
      <c r="D690" t="s">
        <v>748</v>
      </c>
      <c r="E690" t="s">
        <v>1293</v>
      </c>
      <c r="F690">
        <v>38630229</v>
      </c>
      <c r="G690" t="s">
        <v>1243</v>
      </c>
      <c r="H690" s="13">
        <v>0.64142200000000005</v>
      </c>
      <c r="I690" t="s">
        <v>484</v>
      </c>
      <c r="J690" t="s">
        <v>2489</v>
      </c>
      <c r="K690" t="s">
        <v>8</v>
      </c>
      <c r="L690" s="13" t="s">
        <v>2492</v>
      </c>
      <c r="M690" t="s">
        <v>1306</v>
      </c>
      <c r="N690" s="22" t="s">
        <v>1265</v>
      </c>
      <c r="O690" t="s">
        <v>1265</v>
      </c>
      <c r="P690" t="s">
        <v>1265</v>
      </c>
    </row>
    <row r="691" spans="1:16" x14ac:dyDescent="0.2">
      <c r="A691" t="s">
        <v>2493</v>
      </c>
      <c r="B691">
        <v>14</v>
      </c>
      <c r="C691" t="s">
        <v>27</v>
      </c>
      <c r="D691" t="s">
        <v>749</v>
      </c>
      <c r="E691" t="s">
        <v>1293</v>
      </c>
      <c r="F691">
        <v>38674698</v>
      </c>
      <c r="G691" t="s">
        <v>1203</v>
      </c>
      <c r="H691" s="13">
        <v>0.63886600000000004</v>
      </c>
      <c r="I691" t="s">
        <v>484</v>
      </c>
      <c r="J691" t="s">
        <v>1587</v>
      </c>
      <c r="K691" t="s">
        <v>8</v>
      </c>
      <c r="L691" s="13" t="s">
        <v>2490</v>
      </c>
      <c r="M691" t="s">
        <v>1306</v>
      </c>
      <c r="N691" s="22" t="s">
        <v>1265</v>
      </c>
      <c r="O691" t="s">
        <v>1265</v>
      </c>
      <c r="P691" t="s">
        <v>1265</v>
      </c>
    </row>
    <row r="692" spans="1:16" x14ac:dyDescent="0.2">
      <c r="A692" t="s">
        <v>2494</v>
      </c>
      <c r="B692">
        <v>14</v>
      </c>
      <c r="C692" t="s">
        <v>27</v>
      </c>
      <c r="D692" t="s">
        <v>759</v>
      </c>
      <c r="E692" t="s">
        <v>1293</v>
      </c>
      <c r="F692">
        <v>38653366</v>
      </c>
      <c r="G692" t="s">
        <v>1211</v>
      </c>
      <c r="H692" s="13">
        <v>0.63886600000000004</v>
      </c>
      <c r="I692" t="s">
        <v>484</v>
      </c>
      <c r="J692" t="s">
        <v>1587</v>
      </c>
      <c r="K692" t="s">
        <v>13</v>
      </c>
      <c r="L692" s="13" t="s">
        <v>2495</v>
      </c>
      <c r="M692" t="s">
        <v>1306</v>
      </c>
      <c r="N692" s="22" t="s">
        <v>1265</v>
      </c>
      <c r="O692" t="s">
        <v>1265</v>
      </c>
      <c r="P692" t="s">
        <v>1265</v>
      </c>
    </row>
    <row r="693" spans="1:16" x14ac:dyDescent="0.2">
      <c r="A693" t="s">
        <v>2496</v>
      </c>
      <c r="B693">
        <v>14</v>
      </c>
      <c r="C693" t="s">
        <v>27</v>
      </c>
      <c r="D693" t="s">
        <v>765</v>
      </c>
      <c r="E693" t="s">
        <v>1293</v>
      </c>
      <c r="F693">
        <v>38633693</v>
      </c>
      <c r="G693" t="s">
        <v>1217</v>
      </c>
      <c r="H693" s="13">
        <v>0.63886600000000004</v>
      </c>
      <c r="I693" t="s">
        <v>484</v>
      </c>
      <c r="J693" t="s">
        <v>2489</v>
      </c>
      <c r="K693" t="s">
        <v>5</v>
      </c>
      <c r="L693" s="13" t="s">
        <v>2495</v>
      </c>
      <c r="M693" t="s">
        <v>1306</v>
      </c>
      <c r="N693" s="22" t="s">
        <v>1265</v>
      </c>
      <c r="O693" t="s">
        <v>1265</v>
      </c>
      <c r="P693" t="s">
        <v>676</v>
      </c>
    </row>
    <row r="694" spans="1:16" x14ac:dyDescent="0.2">
      <c r="A694" t="s">
        <v>2497</v>
      </c>
      <c r="B694">
        <v>14</v>
      </c>
      <c r="C694" t="s">
        <v>27</v>
      </c>
      <c r="D694" t="s">
        <v>754</v>
      </c>
      <c r="E694" t="s">
        <v>1293</v>
      </c>
      <c r="F694">
        <v>38664124</v>
      </c>
      <c r="G694" t="s">
        <v>1208</v>
      </c>
      <c r="H694" s="13">
        <v>0.63886600000000004</v>
      </c>
      <c r="I694" t="s">
        <v>484</v>
      </c>
      <c r="J694" t="s">
        <v>1587</v>
      </c>
      <c r="K694" t="s">
        <v>5</v>
      </c>
      <c r="L694" s="13" t="s">
        <v>2498</v>
      </c>
      <c r="M694" t="s">
        <v>1344</v>
      </c>
      <c r="N694" s="22" t="s">
        <v>1265</v>
      </c>
      <c r="O694" t="s">
        <v>1265</v>
      </c>
      <c r="P694" t="s">
        <v>1265</v>
      </c>
    </row>
    <row r="695" spans="1:16" x14ac:dyDescent="0.2">
      <c r="A695" t="s">
        <v>2499</v>
      </c>
      <c r="B695">
        <v>14</v>
      </c>
      <c r="C695" t="s">
        <v>27</v>
      </c>
      <c r="D695" t="s">
        <v>762</v>
      </c>
      <c r="E695" t="s">
        <v>1293</v>
      </c>
      <c r="F695">
        <v>38640396</v>
      </c>
      <c r="G695" t="s">
        <v>1246</v>
      </c>
      <c r="H695" s="13">
        <v>0.63886600000000004</v>
      </c>
      <c r="I695" t="s">
        <v>484</v>
      </c>
      <c r="J695" t="s">
        <v>2489</v>
      </c>
      <c r="K695" t="s">
        <v>6</v>
      </c>
      <c r="L695" s="13" t="s">
        <v>2492</v>
      </c>
      <c r="M695" t="s">
        <v>1306</v>
      </c>
      <c r="N695" s="22" t="s">
        <v>1265</v>
      </c>
      <c r="O695" t="s">
        <v>1265</v>
      </c>
      <c r="P695" t="s">
        <v>1265</v>
      </c>
    </row>
    <row r="696" spans="1:16" x14ac:dyDescent="0.2">
      <c r="A696" t="s">
        <v>2500</v>
      </c>
      <c r="B696">
        <v>14</v>
      </c>
      <c r="C696" t="s">
        <v>27</v>
      </c>
      <c r="D696" t="s">
        <v>760</v>
      </c>
      <c r="E696" t="s">
        <v>1293</v>
      </c>
      <c r="F696">
        <v>38649951</v>
      </c>
      <c r="G696" t="s">
        <v>1208</v>
      </c>
      <c r="H696" s="13">
        <v>0.63886600000000004</v>
      </c>
      <c r="I696" t="s">
        <v>484</v>
      </c>
      <c r="J696" t="s">
        <v>1587</v>
      </c>
      <c r="K696" t="s">
        <v>5</v>
      </c>
      <c r="L696" s="13" t="s">
        <v>2490</v>
      </c>
      <c r="M696" t="s">
        <v>1306</v>
      </c>
      <c r="N696" s="22" t="s">
        <v>1265</v>
      </c>
      <c r="O696" t="s">
        <v>1265</v>
      </c>
      <c r="P696" t="s">
        <v>1265</v>
      </c>
    </row>
    <row r="697" spans="1:16" x14ac:dyDescent="0.2">
      <c r="A697" t="s">
        <v>2501</v>
      </c>
      <c r="B697">
        <v>14</v>
      </c>
      <c r="C697" t="s">
        <v>27</v>
      </c>
      <c r="D697" t="s">
        <v>764</v>
      </c>
      <c r="E697" t="s">
        <v>1293</v>
      </c>
      <c r="F697">
        <v>38636278</v>
      </c>
      <c r="G697" t="s">
        <v>1214</v>
      </c>
      <c r="H697" s="13">
        <v>0.63886600000000004</v>
      </c>
      <c r="I697" t="s">
        <v>484</v>
      </c>
      <c r="J697" t="s">
        <v>2489</v>
      </c>
      <c r="K697" t="s">
        <v>13</v>
      </c>
      <c r="L697" s="13" t="s">
        <v>2495</v>
      </c>
      <c r="M697" t="s">
        <v>1306</v>
      </c>
      <c r="N697" s="22" t="s">
        <v>1265</v>
      </c>
      <c r="O697" t="s">
        <v>1265</v>
      </c>
      <c r="P697" t="s">
        <v>1265</v>
      </c>
    </row>
    <row r="698" spans="1:16" x14ac:dyDescent="0.2">
      <c r="A698" t="s">
        <v>2502</v>
      </c>
      <c r="B698">
        <v>14</v>
      </c>
      <c r="C698" t="s">
        <v>27</v>
      </c>
      <c r="D698" t="s">
        <v>751</v>
      </c>
      <c r="E698" t="s">
        <v>1293</v>
      </c>
      <c r="F698">
        <v>38668355</v>
      </c>
      <c r="G698" t="s">
        <v>9</v>
      </c>
      <c r="H698" s="13">
        <v>0.63886600000000004</v>
      </c>
      <c r="I698" t="s">
        <v>484</v>
      </c>
      <c r="J698" t="s">
        <v>2489</v>
      </c>
      <c r="K698" t="s">
        <v>5</v>
      </c>
      <c r="L698" s="13" t="s">
        <v>2498</v>
      </c>
      <c r="M698" t="s">
        <v>1283</v>
      </c>
      <c r="N698" s="22" t="s">
        <v>1265</v>
      </c>
      <c r="O698" t="s">
        <v>1265</v>
      </c>
      <c r="P698" t="s">
        <v>1265</v>
      </c>
    </row>
    <row r="699" spans="1:16" x14ac:dyDescent="0.2">
      <c r="A699" t="s">
        <v>2503</v>
      </c>
      <c r="B699">
        <v>14</v>
      </c>
      <c r="C699" t="s">
        <v>27</v>
      </c>
      <c r="D699" t="s">
        <v>750</v>
      </c>
      <c r="E699" t="s">
        <v>1293</v>
      </c>
      <c r="F699">
        <v>38670519</v>
      </c>
      <c r="G699" t="s">
        <v>1243</v>
      </c>
      <c r="H699" s="13">
        <v>0.63886600000000004</v>
      </c>
      <c r="I699" t="s">
        <v>484</v>
      </c>
      <c r="J699" t="s">
        <v>1587</v>
      </c>
      <c r="K699" t="s">
        <v>5</v>
      </c>
      <c r="L699" s="13" t="s">
        <v>2504</v>
      </c>
      <c r="M699" t="s">
        <v>1283</v>
      </c>
      <c r="N699" s="22" t="s">
        <v>1265</v>
      </c>
      <c r="O699" t="s">
        <v>1265</v>
      </c>
      <c r="P699" t="s">
        <v>1265</v>
      </c>
    </row>
    <row r="700" spans="1:16" x14ac:dyDescent="0.2">
      <c r="A700" t="s">
        <v>2505</v>
      </c>
      <c r="B700">
        <v>14</v>
      </c>
      <c r="C700" t="s">
        <v>27</v>
      </c>
      <c r="D700" t="s">
        <v>753</v>
      </c>
      <c r="E700" t="s">
        <v>1293</v>
      </c>
      <c r="F700">
        <v>38665412</v>
      </c>
      <c r="G700" t="s">
        <v>1211</v>
      </c>
      <c r="H700" s="13">
        <v>0.63886600000000004</v>
      </c>
      <c r="I700" t="s">
        <v>484</v>
      </c>
      <c r="J700" t="s">
        <v>1587</v>
      </c>
      <c r="K700" t="s">
        <v>13</v>
      </c>
      <c r="L700" s="13" t="s">
        <v>2506</v>
      </c>
      <c r="M700" t="s">
        <v>1344</v>
      </c>
      <c r="N700" s="22" t="s">
        <v>1265</v>
      </c>
      <c r="O700" t="s">
        <v>1265</v>
      </c>
      <c r="P700" t="s">
        <v>1265</v>
      </c>
    </row>
    <row r="701" spans="1:16" x14ac:dyDescent="0.2">
      <c r="A701" t="s">
        <v>2507</v>
      </c>
      <c r="B701">
        <v>14</v>
      </c>
      <c r="C701" t="s">
        <v>27</v>
      </c>
      <c r="D701" t="s">
        <v>752</v>
      </c>
      <c r="E701" t="s">
        <v>1293</v>
      </c>
      <c r="F701">
        <v>38666821</v>
      </c>
      <c r="G701" t="s">
        <v>1211</v>
      </c>
      <c r="H701" s="13">
        <v>0.63886600000000004</v>
      </c>
      <c r="I701" t="s">
        <v>484</v>
      </c>
      <c r="J701" t="s">
        <v>1587</v>
      </c>
      <c r="K701" t="s">
        <v>13</v>
      </c>
      <c r="L701" s="13" t="s">
        <v>2508</v>
      </c>
      <c r="M701" t="s">
        <v>1344</v>
      </c>
      <c r="N701" s="22" t="s">
        <v>1265</v>
      </c>
      <c r="O701" t="s">
        <v>1265</v>
      </c>
      <c r="P701" t="s">
        <v>1265</v>
      </c>
    </row>
    <row r="702" spans="1:16" x14ac:dyDescent="0.2">
      <c r="A702" t="s">
        <v>2509</v>
      </c>
      <c r="B702">
        <v>14</v>
      </c>
      <c r="C702" t="s">
        <v>27</v>
      </c>
      <c r="D702" t="s">
        <v>763</v>
      </c>
      <c r="E702" t="s">
        <v>1293</v>
      </c>
      <c r="F702">
        <v>38637419</v>
      </c>
      <c r="G702" t="s">
        <v>1214</v>
      </c>
      <c r="H702" s="13">
        <v>0.63886600000000004</v>
      </c>
      <c r="I702" t="s">
        <v>484</v>
      </c>
      <c r="J702" t="s">
        <v>1587</v>
      </c>
      <c r="K702" t="s">
        <v>6</v>
      </c>
      <c r="L702" s="13" t="s">
        <v>2510</v>
      </c>
      <c r="M702" t="s">
        <v>1306</v>
      </c>
      <c r="N702" s="22" t="s">
        <v>1265</v>
      </c>
      <c r="O702" t="s">
        <v>1265</v>
      </c>
      <c r="P702" t="s">
        <v>1265</v>
      </c>
    </row>
    <row r="703" spans="1:16" x14ac:dyDescent="0.2">
      <c r="A703" t="s">
        <v>2511</v>
      </c>
      <c r="B703">
        <v>14</v>
      </c>
      <c r="C703" t="s">
        <v>27</v>
      </c>
      <c r="D703" t="s">
        <v>755</v>
      </c>
      <c r="E703" t="s">
        <v>1293</v>
      </c>
      <c r="F703">
        <v>38658638</v>
      </c>
      <c r="G703" t="s">
        <v>11</v>
      </c>
      <c r="H703" s="13">
        <v>0.63886600000000004</v>
      </c>
      <c r="I703" t="s">
        <v>484</v>
      </c>
      <c r="J703" t="s">
        <v>1587</v>
      </c>
      <c r="K703" t="s">
        <v>6</v>
      </c>
      <c r="L703" s="13" t="s">
        <v>2490</v>
      </c>
      <c r="M703" t="s">
        <v>1306</v>
      </c>
      <c r="N703" s="22" t="s">
        <v>1265</v>
      </c>
      <c r="O703" t="s">
        <v>1265</v>
      </c>
      <c r="P703" t="s">
        <v>1265</v>
      </c>
    </row>
    <row r="704" spans="1:16" x14ac:dyDescent="0.2">
      <c r="A704" t="s">
        <v>2512</v>
      </c>
      <c r="B704">
        <v>14</v>
      </c>
      <c r="C704" t="s">
        <v>27</v>
      </c>
      <c r="D704" t="s">
        <v>2513</v>
      </c>
      <c r="E704" t="s">
        <v>1293</v>
      </c>
      <c r="F704">
        <v>38665117</v>
      </c>
      <c r="G704" t="s">
        <v>2514</v>
      </c>
      <c r="H704" s="13">
        <v>0.63886600000000004</v>
      </c>
      <c r="I704" t="s">
        <v>484</v>
      </c>
      <c r="J704" t="s">
        <v>1587</v>
      </c>
      <c r="K704" t="s">
        <v>1391</v>
      </c>
      <c r="L704" s="13" t="s">
        <v>1391</v>
      </c>
      <c r="M704" t="s">
        <v>1344</v>
      </c>
      <c r="N704" s="22" t="s">
        <v>1265</v>
      </c>
      <c r="O704" t="s">
        <v>1265</v>
      </c>
      <c r="P704" t="s">
        <v>1265</v>
      </c>
    </row>
    <row r="705" spans="1:16" x14ac:dyDescent="0.2">
      <c r="A705" t="s">
        <v>2515</v>
      </c>
      <c r="B705">
        <v>14</v>
      </c>
      <c r="C705" t="s">
        <v>27</v>
      </c>
      <c r="D705" t="s">
        <v>756</v>
      </c>
      <c r="E705" t="s">
        <v>1293</v>
      </c>
      <c r="F705">
        <v>38657676</v>
      </c>
      <c r="G705" t="s">
        <v>1203</v>
      </c>
      <c r="H705" s="13">
        <v>0.63886600000000004</v>
      </c>
      <c r="I705" t="s">
        <v>484</v>
      </c>
      <c r="J705" t="s">
        <v>1587</v>
      </c>
      <c r="K705" t="s">
        <v>8</v>
      </c>
      <c r="L705" s="13" t="s">
        <v>2495</v>
      </c>
      <c r="M705" t="s">
        <v>1306</v>
      </c>
      <c r="N705" s="22" t="s">
        <v>1265</v>
      </c>
      <c r="O705" t="s">
        <v>1265</v>
      </c>
      <c r="P705" t="s">
        <v>1265</v>
      </c>
    </row>
    <row r="706" spans="1:16" x14ac:dyDescent="0.2">
      <c r="A706" t="s">
        <v>2516</v>
      </c>
      <c r="B706">
        <v>14</v>
      </c>
      <c r="C706" t="s">
        <v>27</v>
      </c>
      <c r="D706" t="s">
        <v>757</v>
      </c>
      <c r="E706" t="s">
        <v>1293</v>
      </c>
      <c r="F706">
        <v>38655270</v>
      </c>
      <c r="G706" t="s">
        <v>1217</v>
      </c>
      <c r="H706" s="13">
        <v>0.63886600000000004</v>
      </c>
      <c r="I706" t="s">
        <v>484</v>
      </c>
      <c r="J706" t="s">
        <v>2489</v>
      </c>
      <c r="K706" t="s">
        <v>5</v>
      </c>
      <c r="L706" s="13" t="s">
        <v>2495</v>
      </c>
      <c r="M706" t="s">
        <v>1306</v>
      </c>
      <c r="N706" s="22" t="s">
        <v>1265</v>
      </c>
      <c r="O706" t="s">
        <v>1265</v>
      </c>
      <c r="P706" t="s">
        <v>1265</v>
      </c>
    </row>
    <row r="707" spans="1:16" x14ac:dyDescent="0.2">
      <c r="A707" t="s">
        <v>2517</v>
      </c>
      <c r="B707">
        <v>14</v>
      </c>
      <c r="C707" t="s">
        <v>27</v>
      </c>
      <c r="D707" t="s">
        <v>758</v>
      </c>
      <c r="E707" t="s">
        <v>1293</v>
      </c>
      <c r="F707">
        <v>38654166</v>
      </c>
      <c r="G707" t="s">
        <v>1211</v>
      </c>
      <c r="H707" s="13">
        <v>0.63886600000000004</v>
      </c>
      <c r="I707" t="s">
        <v>484</v>
      </c>
      <c r="J707" t="s">
        <v>1587</v>
      </c>
      <c r="K707" t="s">
        <v>13</v>
      </c>
      <c r="L707" s="13" t="s">
        <v>2495</v>
      </c>
      <c r="M707" t="s">
        <v>1306</v>
      </c>
      <c r="N707" s="22" t="s">
        <v>1265</v>
      </c>
      <c r="O707" t="s">
        <v>1265</v>
      </c>
      <c r="P707" t="s">
        <v>1265</v>
      </c>
    </row>
    <row r="708" spans="1:16" x14ac:dyDescent="0.2">
      <c r="A708" t="s">
        <v>2518</v>
      </c>
      <c r="B708">
        <v>14</v>
      </c>
      <c r="C708" t="s">
        <v>27</v>
      </c>
      <c r="D708" t="s">
        <v>761</v>
      </c>
      <c r="E708" t="s">
        <v>1293</v>
      </c>
      <c r="F708">
        <v>38642562</v>
      </c>
      <c r="G708" t="s">
        <v>1214</v>
      </c>
      <c r="H708" s="13">
        <v>0.63886600000000004</v>
      </c>
      <c r="I708" t="s">
        <v>484</v>
      </c>
      <c r="J708" t="s">
        <v>2489</v>
      </c>
      <c r="K708" t="s">
        <v>13</v>
      </c>
      <c r="L708" s="13" t="s">
        <v>2519</v>
      </c>
      <c r="M708" t="s">
        <v>1306</v>
      </c>
      <c r="N708" s="22" t="s">
        <v>1265</v>
      </c>
      <c r="O708" t="s">
        <v>1265</v>
      </c>
      <c r="P708" t="s">
        <v>1265</v>
      </c>
    </row>
    <row r="709" spans="1:16" x14ac:dyDescent="0.2">
      <c r="A709" t="s">
        <v>2520</v>
      </c>
      <c r="B709">
        <v>14</v>
      </c>
      <c r="C709" t="s">
        <v>27</v>
      </c>
      <c r="D709" t="s">
        <v>2521</v>
      </c>
      <c r="E709" t="s">
        <v>1293</v>
      </c>
      <c r="F709">
        <v>38655263</v>
      </c>
      <c r="G709" t="s">
        <v>2522</v>
      </c>
      <c r="H709" s="13">
        <v>0.63886600000000004</v>
      </c>
      <c r="I709" t="s">
        <v>484</v>
      </c>
      <c r="J709" t="s">
        <v>1587</v>
      </c>
      <c r="K709" t="s">
        <v>1391</v>
      </c>
      <c r="L709" s="13" t="s">
        <v>1391</v>
      </c>
      <c r="M709" t="s">
        <v>1306</v>
      </c>
      <c r="N709" s="22" t="s">
        <v>1265</v>
      </c>
      <c r="O709" t="s">
        <v>1265</v>
      </c>
      <c r="P709" t="s">
        <v>1265</v>
      </c>
    </row>
    <row r="710" spans="1:16" x14ac:dyDescent="0.2">
      <c r="A710" t="s">
        <v>2523</v>
      </c>
      <c r="B710">
        <v>14</v>
      </c>
      <c r="C710" t="s">
        <v>27</v>
      </c>
      <c r="D710" t="s">
        <v>766</v>
      </c>
      <c r="E710" t="s">
        <v>1293</v>
      </c>
      <c r="F710">
        <v>38676197</v>
      </c>
      <c r="G710" t="s">
        <v>1203</v>
      </c>
      <c r="H710" s="13">
        <v>0.634239</v>
      </c>
      <c r="I710" t="s">
        <v>484</v>
      </c>
      <c r="J710" t="s">
        <v>2524</v>
      </c>
      <c r="K710" t="s">
        <v>13</v>
      </c>
      <c r="L710" s="13" t="s">
        <v>2492</v>
      </c>
      <c r="M710" t="s">
        <v>1306</v>
      </c>
      <c r="N710" s="22" t="s">
        <v>1265</v>
      </c>
      <c r="O710" t="s">
        <v>1265</v>
      </c>
      <c r="P710" t="s">
        <v>1265</v>
      </c>
    </row>
    <row r="711" spans="1:16" x14ac:dyDescent="0.2">
      <c r="A711" t="s">
        <v>2525</v>
      </c>
      <c r="B711">
        <v>14</v>
      </c>
      <c r="C711" t="s">
        <v>27</v>
      </c>
      <c r="D711" t="s">
        <v>767</v>
      </c>
      <c r="E711" t="s">
        <v>1293</v>
      </c>
      <c r="F711">
        <v>38660221</v>
      </c>
      <c r="G711" t="s">
        <v>11</v>
      </c>
      <c r="H711" s="13">
        <v>0.63423399999999996</v>
      </c>
      <c r="I711" t="s">
        <v>484</v>
      </c>
      <c r="J711" t="s">
        <v>1587</v>
      </c>
      <c r="K711" t="s">
        <v>6</v>
      </c>
      <c r="L711" s="13" t="s">
        <v>2490</v>
      </c>
      <c r="M711" t="s">
        <v>1306</v>
      </c>
      <c r="N711" s="22" t="s">
        <v>1265</v>
      </c>
      <c r="O711" t="s">
        <v>1265</v>
      </c>
      <c r="P711" t="s">
        <v>1265</v>
      </c>
    </row>
    <row r="712" spans="1:16" x14ac:dyDescent="0.2">
      <c r="A712" t="s">
        <v>2526</v>
      </c>
      <c r="B712">
        <v>14</v>
      </c>
      <c r="C712" t="s">
        <v>27</v>
      </c>
      <c r="D712" t="s">
        <v>2527</v>
      </c>
      <c r="E712" t="s">
        <v>1293</v>
      </c>
      <c r="F712">
        <v>38638187</v>
      </c>
      <c r="G712" t="s">
        <v>2528</v>
      </c>
      <c r="H712" s="13">
        <v>0.63168100000000005</v>
      </c>
      <c r="I712" t="s">
        <v>484</v>
      </c>
      <c r="J712" t="s">
        <v>1587</v>
      </c>
      <c r="K712" t="s">
        <v>1391</v>
      </c>
      <c r="L712" s="13" t="s">
        <v>1391</v>
      </c>
      <c r="M712" t="s">
        <v>1306</v>
      </c>
      <c r="N712" s="22" t="s">
        <v>1265</v>
      </c>
      <c r="O712" t="s">
        <v>1265</v>
      </c>
      <c r="P712" t="s">
        <v>1265</v>
      </c>
    </row>
    <row r="713" spans="1:16" x14ac:dyDescent="0.2">
      <c r="A713" t="s">
        <v>2529</v>
      </c>
      <c r="B713">
        <v>14</v>
      </c>
      <c r="C713" t="s">
        <v>27</v>
      </c>
      <c r="D713" t="s">
        <v>2530</v>
      </c>
      <c r="E713" t="s">
        <v>1293</v>
      </c>
      <c r="F713">
        <v>38419576</v>
      </c>
      <c r="G713" t="s">
        <v>2531</v>
      </c>
      <c r="H713" s="13">
        <v>0.63148599999999999</v>
      </c>
      <c r="I713" t="s">
        <v>484</v>
      </c>
      <c r="J713" t="s">
        <v>2532</v>
      </c>
      <c r="K713" t="s">
        <v>1391</v>
      </c>
      <c r="L713" s="13" t="s">
        <v>1391</v>
      </c>
      <c r="M713" t="s">
        <v>1306</v>
      </c>
      <c r="N713" s="22" t="s">
        <v>1265</v>
      </c>
      <c r="O713" t="s">
        <v>1265</v>
      </c>
      <c r="P713" t="s">
        <v>1265</v>
      </c>
    </row>
    <row r="714" spans="1:16" x14ac:dyDescent="0.2">
      <c r="A714" t="s">
        <v>2533</v>
      </c>
      <c r="B714">
        <v>14</v>
      </c>
      <c r="C714" t="s">
        <v>27</v>
      </c>
      <c r="D714" t="s">
        <v>2534</v>
      </c>
      <c r="E714" t="s">
        <v>1293</v>
      </c>
      <c r="F714">
        <v>38644023</v>
      </c>
      <c r="G714" t="s">
        <v>2535</v>
      </c>
      <c r="H714" s="13">
        <v>0.624085</v>
      </c>
      <c r="I714" t="s">
        <v>484</v>
      </c>
      <c r="J714" t="s">
        <v>2536</v>
      </c>
      <c r="K714" t="s">
        <v>1391</v>
      </c>
      <c r="L714" s="13" t="s">
        <v>1391</v>
      </c>
      <c r="M714" t="s">
        <v>1306</v>
      </c>
      <c r="N714" s="22" t="s">
        <v>1265</v>
      </c>
      <c r="O714" t="s">
        <v>1265</v>
      </c>
      <c r="P714" t="s">
        <v>1265</v>
      </c>
    </row>
    <row r="715" spans="1:16" x14ac:dyDescent="0.2">
      <c r="A715" t="s">
        <v>2537</v>
      </c>
      <c r="B715">
        <v>14</v>
      </c>
      <c r="C715" t="s">
        <v>27</v>
      </c>
      <c r="D715" t="s">
        <v>782</v>
      </c>
      <c r="E715" t="s">
        <v>1293</v>
      </c>
      <c r="F715">
        <v>38703160</v>
      </c>
      <c r="G715" t="s">
        <v>1243</v>
      </c>
      <c r="H715" s="13">
        <v>0.61917999999999995</v>
      </c>
      <c r="I715" t="s">
        <v>484</v>
      </c>
      <c r="J715" t="s">
        <v>2489</v>
      </c>
      <c r="K715" t="s">
        <v>8</v>
      </c>
      <c r="L715" s="13" t="s">
        <v>2538</v>
      </c>
      <c r="M715" t="s">
        <v>1306</v>
      </c>
      <c r="N715" s="22" t="s">
        <v>1265</v>
      </c>
      <c r="O715" t="s">
        <v>1265</v>
      </c>
      <c r="P715" t="s">
        <v>1265</v>
      </c>
    </row>
    <row r="716" spans="1:16" x14ac:dyDescent="0.2">
      <c r="A716" t="s">
        <v>2539</v>
      </c>
      <c r="B716">
        <v>14</v>
      </c>
      <c r="C716" t="s">
        <v>27</v>
      </c>
      <c r="D716" t="s">
        <v>795</v>
      </c>
      <c r="E716" t="s">
        <v>1293</v>
      </c>
      <c r="F716">
        <v>38689179</v>
      </c>
      <c r="G716" t="s">
        <v>1203</v>
      </c>
      <c r="H716" s="13">
        <v>0.61917999999999995</v>
      </c>
      <c r="I716" t="s">
        <v>484</v>
      </c>
      <c r="J716" t="s">
        <v>1587</v>
      </c>
      <c r="K716" t="s">
        <v>8</v>
      </c>
      <c r="L716" s="13" t="s">
        <v>2540</v>
      </c>
      <c r="M716" t="s">
        <v>1306</v>
      </c>
      <c r="N716" s="22" t="s">
        <v>1265</v>
      </c>
      <c r="O716" t="s">
        <v>1265</v>
      </c>
      <c r="P716" t="s">
        <v>1265</v>
      </c>
    </row>
    <row r="717" spans="1:16" x14ac:dyDescent="0.2">
      <c r="A717" t="s">
        <v>2541</v>
      </c>
      <c r="B717">
        <v>14</v>
      </c>
      <c r="C717" t="s">
        <v>27</v>
      </c>
      <c r="D717" t="s">
        <v>774</v>
      </c>
      <c r="E717" t="s">
        <v>1293</v>
      </c>
      <c r="F717">
        <v>38710583</v>
      </c>
      <c r="G717" t="s">
        <v>1208</v>
      </c>
      <c r="H717" s="13">
        <v>0.61917999999999995</v>
      </c>
      <c r="I717" t="s">
        <v>484</v>
      </c>
      <c r="J717" t="s">
        <v>2489</v>
      </c>
      <c r="K717" t="s">
        <v>6</v>
      </c>
      <c r="L717" s="13" t="s">
        <v>2542</v>
      </c>
      <c r="M717" t="s">
        <v>1291</v>
      </c>
      <c r="N717" s="22" t="s">
        <v>556</v>
      </c>
      <c r="O717" t="s">
        <v>2062</v>
      </c>
      <c r="P717" t="s">
        <v>1265</v>
      </c>
    </row>
    <row r="718" spans="1:16" x14ac:dyDescent="0.2">
      <c r="A718" t="s">
        <v>2543</v>
      </c>
      <c r="B718">
        <v>14</v>
      </c>
      <c r="C718" t="s">
        <v>27</v>
      </c>
      <c r="D718" t="s">
        <v>772</v>
      </c>
      <c r="E718" t="s">
        <v>1293</v>
      </c>
      <c r="F718">
        <v>38713745</v>
      </c>
      <c r="G718" t="s">
        <v>1208</v>
      </c>
      <c r="H718" s="13">
        <v>0.61917999999999995</v>
      </c>
      <c r="I718" t="s">
        <v>484</v>
      </c>
      <c r="J718" t="s">
        <v>2489</v>
      </c>
      <c r="K718" t="s">
        <v>6</v>
      </c>
      <c r="L718" s="13" t="s">
        <v>2544</v>
      </c>
      <c r="M718" t="s">
        <v>1263</v>
      </c>
      <c r="N718" s="22" t="s">
        <v>556</v>
      </c>
      <c r="O718" t="s">
        <v>2062</v>
      </c>
      <c r="P718" t="s">
        <v>1265</v>
      </c>
    </row>
    <row r="719" spans="1:16" x14ac:dyDescent="0.2">
      <c r="A719" t="s">
        <v>2545</v>
      </c>
      <c r="B719">
        <v>14</v>
      </c>
      <c r="C719" t="s">
        <v>27</v>
      </c>
      <c r="D719" t="s">
        <v>800</v>
      </c>
      <c r="E719" t="s">
        <v>1293</v>
      </c>
      <c r="F719">
        <v>38679626</v>
      </c>
      <c r="G719" t="s">
        <v>1208</v>
      </c>
      <c r="H719" s="13">
        <v>0.61917999999999995</v>
      </c>
      <c r="I719" t="s">
        <v>484</v>
      </c>
      <c r="J719" t="s">
        <v>1587</v>
      </c>
      <c r="K719" t="s">
        <v>5</v>
      </c>
      <c r="L719" s="13" t="s">
        <v>2544</v>
      </c>
      <c r="M719" t="s">
        <v>1306</v>
      </c>
      <c r="N719" s="22" t="s">
        <v>1265</v>
      </c>
      <c r="O719" t="s">
        <v>1265</v>
      </c>
      <c r="P719" t="s">
        <v>1265</v>
      </c>
    </row>
    <row r="720" spans="1:16" x14ac:dyDescent="0.2">
      <c r="A720" t="s">
        <v>2546</v>
      </c>
      <c r="B720">
        <v>14</v>
      </c>
      <c r="C720" t="s">
        <v>27</v>
      </c>
      <c r="D720" t="s">
        <v>794</v>
      </c>
      <c r="E720" t="s">
        <v>1293</v>
      </c>
      <c r="F720">
        <v>38689937</v>
      </c>
      <c r="G720" t="s">
        <v>1211</v>
      </c>
      <c r="H720" s="13">
        <v>0.61917999999999995</v>
      </c>
      <c r="I720" t="s">
        <v>484</v>
      </c>
      <c r="J720" t="s">
        <v>1587</v>
      </c>
      <c r="K720" t="s">
        <v>13</v>
      </c>
      <c r="L720" s="13" t="s">
        <v>2547</v>
      </c>
      <c r="M720" t="s">
        <v>1306</v>
      </c>
      <c r="N720" s="22" t="s">
        <v>1265</v>
      </c>
      <c r="O720" t="s">
        <v>1265</v>
      </c>
      <c r="P720" t="s">
        <v>1265</v>
      </c>
    </row>
    <row r="721" spans="1:16" x14ac:dyDescent="0.2">
      <c r="A721" t="s">
        <v>2548</v>
      </c>
      <c r="B721">
        <v>14</v>
      </c>
      <c r="C721" t="s">
        <v>27</v>
      </c>
      <c r="D721" t="s">
        <v>797</v>
      </c>
      <c r="E721" t="s">
        <v>1293</v>
      </c>
      <c r="F721">
        <v>38687964</v>
      </c>
      <c r="G721" t="s">
        <v>9</v>
      </c>
      <c r="H721" s="13">
        <v>0.61917999999999995</v>
      </c>
      <c r="I721" t="s">
        <v>484</v>
      </c>
      <c r="J721" t="s">
        <v>2489</v>
      </c>
      <c r="K721" t="s">
        <v>5</v>
      </c>
      <c r="L721" s="13" t="s">
        <v>2549</v>
      </c>
      <c r="M721" t="s">
        <v>1306</v>
      </c>
      <c r="N721" s="22" t="s">
        <v>1265</v>
      </c>
      <c r="O721" t="s">
        <v>1265</v>
      </c>
      <c r="P721" t="s">
        <v>1265</v>
      </c>
    </row>
    <row r="722" spans="1:16" x14ac:dyDescent="0.2">
      <c r="A722" t="s">
        <v>2550</v>
      </c>
      <c r="B722">
        <v>14</v>
      </c>
      <c r="C722" t="s">
        <v>27</v>
      </c>
      <c r="D722" t="s">
        <v>775</v>
      </c>
      <c r="E722" t="s">
        <v>1293</v>
      </c>
      <c r="F722">
        <v>38710459</v>
      </c>
      <c r="G722" t="s">
        <v>1203</v>
      </c>
      <c r="H722" s="13">
        <v>0.61917999999999995</v>
      </c>
      <c r="I722" t="s">
        <v>484</v>
      </c>
      <c r="J722" t="s">
        <v>2489</v>
      </c>
      <c r="K722" t="s">
        <v>13</v>
      </c>
      <c r="L722" s="13" t="s">
        <v>2551</v>
      </c>
      <c r="M722" t="s">
        <v>1291</v>
      </c>
      <c r="N722" s="22" t="s">
        <v>556</v>
      </c>
      <c r="O722" t="s">
        <v>2062</v>
      </c>
      <c r="P722" t="s">
        <v>1265</v>
      </c>
    </row>
    <row r="723" spans="1:16" x14ac:dyDescent="0.2">
      <c r="A723" t="s">
        <v>2552</v>
      </c>
      <c r="B723">
        <v>14</v>
      </c>
      <c r="C723" t="s">
        <v>27</v>
      </c>
      <c r="D723" t="s">
        <v>776</v>
      </c>
      <c r="E723" t="s">
        <v>1293</v>
      </c>
      <c r="F723">
        <v>38708549</v>
      </c>
      <c r="G723" t="s">
        <v>11</v>
      </c>
      <c r="H723" s="13">
        <v>0.61917999999999995</v>
      </c>
      <c r="I723" t="s">
        <v>484</v>
      </c>
      <c r="J723" t="s">
        <v>1587</v>
      </c>
      <c r="K723" t="s">
        <v>6</v>
      </c>
      <c r="L723" s="13" t="s">
        <v>2547</v>
      </c>
      <c r="M723" t="s">
        <v>1283</v>
      </c>
      <c r="N723" s="22" t="s">
        <v>1265</v>
      </c>
      <c r="O723" t="s">
        <v>1265</v>
      </c>
      <c r="P723" t="s">
        <v>1265</v>
      </c>
    </row>
    <row r="724" spans="1:16" x14ac:dyDescent="0.2">
      <c r="A724" t="s">
        <v>2553</v>
      </c>
      <c r="B724">
        <v>14</v>
      </c>
      <c r="C724" t="s">
        <v>27</v>
      </c>
      <c r="D724" t="s">
        <v>786</v>
      </c>
      <c r="E724" t="s">
        <v>1293</v>
      </c>
      <c r="F724">
        <v>38699696</v>
      </c>
      <c r="G724" t="s">
        <v>11</v>
      </c>
      <c r="H724" s="13">
        <v>0.61917999999999995</v>
      </c>
      <c r="I724" t="s">
        <v>484</v>
      </c>
      <c r="J724" t="s">
        <v>2489</v>
      </c>
      <c r="K724" t="s">
        <v>5</v>
      </c>
      <c r="L724" s="13" t="s">
        <v>2554</v>
      </c>
      <c r="M724" t="s">
        <v>1306</v>
      </c>
      <c r="N724" s="22" t="s">
        <v>1265</v>
      </c>
      <c r="O724" t="s">
        <v>1265</v>
      </c>
      <c r="P724" t="s">
        <v>1265</v>
      </c>
    </row>
    <row r="725" spans="1:16" x14ac:dyDescent="0.2">
      <c r="A725" t="s">
        <v>2555</v>
      </c>
      <c r="B725">
        <v>14</v>
      </c>
      <c r="C725" t="s">
        <v>27</v>
      </c>
      <c r="D725" t="s">
        <v>777</v>
      </c>
      <c r="E725" t="s">
        <v>1293</v>
      </c>
      <c r="F725">
        <v>38706942</v>
      </c>
      <c r="G725" t="s">
        <v>1203</v>
      </c>
      <c r="H725" s="13">
        <v>0.61917999999999995</v>
      </c>
      <c r="I725" t="s">
        <v>484</v>
      </c>
      <c r="J725" t="s">
        <v>1587</v>
      </c>
      <c r="K725" t="s">
        <v>8</v>
      </c>
      <c r="L725" s="13" t="s">
        <v>2544</v>
      </c>
      <c r="M725" t="s">
        <v>1283</v>
      </c>
      <c r="N725" s="22" t="s">
        <v>1265</v>
      </c>
      <c r="O725" t="s">
        <v>1265</v>
      </c>
      <c r="P725" t="s">
        <v>1265</v>
      </c>
    </row>
    <row r="726" spans="1:16" x14ac:dyDescent="0.2">
      <c r="A726" t="s">
        <v>2556</v>
      </c>
      <c r="B726">
        <v>14</v>
      </c>
      <c r="C726" t="s">
        <v>27</v>
      </c>
      <c r="D726" t="s">
        <v>788</v>
      </c>
      <c r="E726" t="s">
        <v>1293</v>
      </c>
      <c r="F726">
        <v>38694657</v>
      </c>
      <c r="G726" t="s">
        <v>1217</v>
      </c>
      <c r="H726" s="13">
        <v>0.61917999999999995</v>
      </c>
      <c r="I726" t="s">
        <v>484</v>
      </c>
      <c r="J726" t="s">
        <v>2489</v>
      </c>
      <c r="K726" t="s">
        <v>5</v>
      </c>
      <c r="L726" s="13" t="s">
        <v>2557</v>
      </c>
      <c r="M726" t="s">
        <v>1306</v>
      </c>
      <c r="N726" s="22" t="s">
        <v>1265</v>
      </c>
      <c r="O726" t="s">
        <v>1265</v>
      </c>
      <c r="P726" t="s">
        <v>1265</v>
      </c>
    </row>
    <row r="727" spans="1:16" x14ac:dyDescent="0.2">
      <c r="A727" t="s">
        <v>2558</v>
      </c>
      <c r="B727">
        <v>14</v>
      </c>
      <c r="C727" t="s">
        <v>27</v>
      </c>
      <c r="D727" t="s">
        <v>773</v>
      </c>
      <c r="E727" t="s">
        <v>1293</v>
      </c>
      <c r="F727">
        <v>38711203</v>
      </c>
      <c r="G727" t="s">
        <v>11</v>
      </c>
      <c r="H727" s="13">
        <v>0.61917999999999995</v>
      </c>
      <c r="I727" t="s">
        <v>484</v>
      </c>
      <c r="J727" t="s">
        <v>2489</v>
      </c>
      <c r="K727" t="s">
        <v>5</v>
      </c>
      <c r="L727" s="13" t="s">
        <v>2547</v>
      </c>
      <c r="M727" t="s">
        <v>1354</v>
      </c>
      <c r="N727" s="22" t="s">
        <v>556</v>
      </c>
      <c r="O727" t="s">
        <v>2062</v>
      </c>
      <c r="P727" t="s">
        <v>1265</v>
      </c>
    </row>
    <row r="728" spans="1:16" x14ac:dyDescent="0.2">
      <c r="A728" t="s">
        <v>2559</v>
      </c>
      <c r="B728">
        <v>14</v>
      </c>
      <c r="C728" t="s">
        <v>27</v>
      </c>
      <c r="D728" t="s">
        <v>783</v>
      </c>
      <c r="E728" t="s">
        <v>1293</v>
      </c>
      <c r="F728">
        <v>38702980</v>
      </c>
      <c r="G728" t="s">
        <v>1214</v>
      </c>
      <c r="H728" s="13">
        <v>0.61917999999999995</v>
      </c>
      <c r="I728" t="s">
        <v>484</v>
      </c>
      <c r="J728" t="s">
        <v>2489</v>
      </c>
      <c r="K728" t="s">
        <v>13</v>
      </c>
      <c r="L728" s="13" t="s">
        <v>2560</v>
      </c>
      <c r="M728" t="s">
        <v>1306</v>
      </c>
      <c r="N728" s="22" t="s">
        <v>1265</v>
      </c>
      <c r="O728" t="s">
        <v>1265</v>
      </c>
      <c r="P728" t="s">
        <v>1265</v>
      </c>
    </row>
    <row r="729" spans="1:16" x14ac:dyDescent="0.2">
      <c r="A729" t="s">
        <v>2561</v>
      </c>
      <c r="B729">
        <v>14</v>
      </c>
      <c r="C729" t="s">
        <v>27</v>
      </c>
      <c r="D729" t="s">
        <v>790</v>
      </c>
      <c r="E729" t="s">
        <v>1293</v>
      </c>
      <c r="F729">
        <v>38692547</v>
      </c>
      <c r="G729" t="s">
        <v>1203</v>
      </c>
      <c r="H729" s="13">
        <v>0.61917999999999995</v>
      </c>
      <c r="I729" t="s">
        <v>484</v>
      </c>
      <c r="J729" t="s">
        <v>1587</v>
      </c>
      <c r="K729" t="s">
        <v>8</v>
      </c>
      <c r="L729" s="13" t="s">
        <v>2547</v>
      </c>
      <c r="M729" t="s">
        <v>1306</v>
      </c>
      <c r="N729" s="22" t="s">
        <v>1265</v>
      </c>
      <c r="O729" t="s">
        <v>1265</v>
      </c>
      <c r="P729" t="s">
        <v>1265</v>
      </c>
    </row>
    <row r="730" spans="1:16" x14ac:dyDescent="0.2">
      <c r="A730" t="s">
        <v>2562</v>
      </c>
      <c r="B730">
        <v>14</v>
      </c>
      <c r="C730" t="s">
        <v>27</v>
      </c>
      <c r="D730" t="s">
        <v>780</v>
      </c>
      <c r="E730" t="s">
        <v>1293</v>
      </c>
      <c r="F730">
        <v>38703855</v>
      </c>
      <c r="G730" t="s">
        <v>1211</v>
      </c>
      <c r="H730" s="13">
        <v>0.61917999999999995</v>
      </c>
      <c r="I730" t="s">
        <v>484</v>
      </c>
      <c r="J730" t="s">
        <v>2489</v>
      </c>
      <c r="K730" t="s">
        <v>8</v>
      </c>
      <c r="L730" s="13" t="s">
        <v>2538</v>
      </c>
      <c r="M730" t="s">
        <v>1306</v>
      </c>
      <c r="N730" s="22" t="s">
        <v>1265</v>
      </c>
      <c r="O730" t="s">
        <v>1265</v>
      </c>
      <c r="P730" t="s">
        <v>1265</v>
      </c>
    </row>
    <row r="731" spans="1:16" x14ac:dyDescent="0.2">
      <c r="A731" t="s">
        <v>2563</v>
      </c>
      <c r="B731">
        <v>14</v>
      </c>
      <c r="C731" t="s">
        <v>27</v>
      </c>
      <c r="D731" t="s">
        <v>787</v>
      </c>
      <c r="E731" t="s">
        <v>1293</v>
      </c>
      <c r="F731">
        <v>38696352</v>
      </c>
      <c r="G731" t="s">
        <v>1245</v>
      </c>
      <c r="H731" s="13">
        <v>0.61917999999999995</v>
      </c>
      <c r="I731" t="s">
        <v>484</v>
      </c>
      <c r="J731" t="s">
        <v>1587</v>
      </c>
      <c r="K731" t="s">
        <v>6</v>
      </c>
      <c r="L731" s="13" t="s">
        <v>2557</v>
      </c>
      <c r="M731" t="s">
        <v>1306</v>
      </c>
      <c r="N731" s="22" t="s">
        <v>1265</v>
      </c>
      <c r="O731" t="s">
        <v>1265</v>
      </c>
      <c r="P731" t="s">
        <v>1265</v>
      </c>
    </row>
    <row r="732" spans="1:16" x14ac:dyDescent="0.2">
      <c r="A732" t="s">
        <v>2564</v>
      </c>
      <c r="B732">
        <v>14</v>
      </c>
      <c r="C732" t="s">
        <v>27</v>
      </c>
      <c r="D732" t="s">
        <v>792</v>
      </c>
      <c r="E732" t="s">
        <v>1293</v>
      </c>
      <c r="F732">
        <v>38692203</v>
      </c>
      <c r="G732" t="s">
        <v>11</v>
      </c>
      <c r="H732" s="13">
        <v>0.61917999999999995</v>
      </c>
      <c r="I732" t="s">
        <v>484</v>
      </c>
      <c r="J732" t="s">
        <v>2489</v>
      </c>
      <c r="K732" t="s">
        <v>5</v>
      </c>
      <c r="L732" s="13" t="s">
        <v>2547</v>
      </c>
      <c r="M732" t="s">
        <v>1306</v>
      </c>
      <c r="N732" s="22" t="s">
        <v>1265</v>
      </c>
      <c r="O732" t="s">
        <v>1265</v>
      </c>
      <c r="P732" t="s">
        <v>1265</v>
      </c>
    </row>
    <row r="733" spans="1:16" x14ac:dyDescent="0.2">
      <c r="A733" t="s">
        <v>2565</v>
      </c>
      <c r="B733">
        <v>14</v>
      </c>
      <c r="C733" t="s">
        <v>27</v>
      </c>
      <c r="D733" t="s">
        <v>796</v>
      </c>
      <c r="E733" t="s">
        <v>1293</v>
      </c>
      <c r="F733">
        <v>38688918</v>
      </c>
      <c r="G733" t="s">
        <v>1214</v>
      </c>
      <c r="H733" s="13">
        <v>0.61917999999999995</v>
      </c>
      <c r="I733" t="s">
        <v>484</v>
      </c>
      <c r="J733" t="s">
        <v>1587</v>
      </c>
      <c r="K733" t="s">
        <v>6</v>
      </c>
      <c r="L733" s="13" t="s">
        <v>2538</v>
      </c>
      <c r="M733" t="s">
        <v>1306</v>
      </c>
      <c r="N733" s="22" t="s">
        <v>1265</v>
      </c>
      <c r="O733" t="s">
        <v>1265</v>
      </c>
      <c r="P733" t="s">
        <v>1265</v>
      </c>
    </row>
    <row r="734" spans="1:16" x14ac:dyDescent="0.2">
      <c r="A734" t="s">
        <v>2566</v>
      </c>
      <c r="B734">
        <v>14</v>
      </c>
      <c r="C734" t="s">
        <v>27</v>
      </c>
      <c r="D734" t="s">
        <v>785</v>
      </c>
      <c r="E734" t="s">
        <v>1293</v>
      </c>
      <c r="F734">
        <v>38701230</v>
      </c>
      <c r="G734" t="s">
        <v>11</v>
      </c>
      <c r="H734" s="13">
        <v>0.61917999999999995</v>
      </c>
      <c r="I734" t="s">
        <v>484</v>
      </c>
      <c r="J734" t="s">
        <v>2489</v>
      </c>
      <c r="K734" t="s">
        <v>5</v>
      </c>
      <c r="L734" s="13" t="s">
        <v>2567</v>
      </c>
      <c r="M734" t="s">
        <v>1306</v>
      </c>
      <c r="N734" s="22" t="s">
        <v>1265</v>
      </c>
      <c r="O734" t="s">
        <v>1265</v>
      </c>
      <c r="P734" t="s">
        <v>1265</v>
      </c>
    </row>
    <row r="735" spans="1:16" x14ac:dyDescent="0.2">
      <c r="A735" t="s">
        <v>2568</v>
      </c>
      <c r="B735">
        <v>14</v>
      </c>
      <c r="C735" t="s">
        <v>27</v>
      </c>
      <c r="D735" t="s">
        <v>799</v>
      </c>
      <c r="E735" t="s">
        <v>1293</v>
      </c>
      <c r="F735">
        <v>38682391</v>
      </c>
      <c r="G735" t="s">
        <v>11</v>
      </c>
      <c r="H735" s="13">
        <v>0.61917999999999995</v>
      </c>
      <c r="I735" t="s">
        <v>484</v>
      </c>
      <c r="J735" t="s">
        <v>1587</v>
      </c>
      <c r="K735" t="s">
        <v>6</v>
      </c>
      <c r="L735" s="13" t="s">
        <v>2544</v>
      </c>
      <c r="M735" t="s">
        <v>1306</v>
      </c>
      <c r="N735" s="22" t="s">
        <v>1265</v>
      </c>
      <c r="O735" t="s">
        <v>1265</v>
      </c>
      <c r="P735" t="s">
        <v>1265</v>
      </c>
    </row>
    <row r="736" spans="1:16" x14ac:dyDescent="0.2">
      <c r="A736" t="s">
        <v>2569</v>
      </c>
      <c r="B736">
        <v>14</v>
      </c>
      <c r="C736" t="s">
        <v>27</v>
      </c>
      <c r="D736" t="s">
        <v>798</v>
      </c>
      <c r="E736" t="s">
        <v>1293</v>
      </c>
      <c r="F736">
        <v>38687434</v>
      </c>
      <c r="G736" t="s">
        <v>11</v>
      </c>
      <c r="H736" s="13">
        <v>0.61917999999999995</v>
      </c>
      <c r="I736" t="s">
        <v>484</v>
      </c>
      <c r="J736" t="s">
        <v>1587</v>
      </c>
      <c r="K736" t="s">
        <v>6</v>
      </c>
      <c r="L736" s="13" t="s">
        <v>2570</v>
      </c>
      <c r="M736" t="s">
        <v>1306</v>
      </c>
      <c r="N736" s="22" t="s">
        <v>1265</v>
      </c>
      <c r="O736" t="s">
        <v>1265</v>
      </c>
      <c r="P736" t="s">
        <v>1265</v>
      </c>
    </row>
    <row r="737" spans="1:16" x14ac:dyDescent="0.2">
      <c r="A737" t="s">
        <v>2571</v>
      </c>
      <c r="B737">
        <v>14</v>
      </c>
      <c r="C737" t="s">
        <v>27</v>
      </c>
      <c r="D737" t="s">
        <v>778</v>
      </c>
      <c r="E737" t="s">
        <v>1293</v>
      </c>
      <c r="F737">
        <v>38706244</v>
      </c>
      <c r="G737" t="s">
        <v>11</v>
      </c>
      <c r="H737" s="13">
        <v>0.61917999999999995</v>
      </c>
      <c r="I737" t="s">
        <v>484</v>
      </c>
      <c r="J737" t="s">
        <v>1587</v>
      </c>
      <c r="K737" t="s">
        <v>6</v>
      </c>
      <c r="L737" s="13" t="s">
        <v>2547</v>
      </c>
      <c r="M737" t="s">
        <v>1283</v>
      </c>
      <c r="N737" s="22" t="s">
        <v>1265</v>
      </c>
      <c r="O737" t="s">
        <v>1265</v>
      </c>
      <c r="P737" t="s">
        <v>1265</v>
      </c>
    </row>
    <row r="738" spans="1:16" x14ac:dyDescent="0.2">
      <c r="A738" t="s">
        <v>2572</v>
      </c>
      <c r="B738">
        <v>14</v>
      </c>
      <c r="C738" t="s">
        <v>27</v>
      </c>
      <c r="D738" t="s">
        <v>789</v>
      </c>
      <c r="E738" t="s">
        <v>1293</v>
      </c>
      <c r="F738">
        <v>38694145</v>
      </c>
      <c r="G738" t="s">
        <v>1208</v>
      </c>
      <c r="H738" s="13">
        <v>0.61917999999999995</v>
      </c>
      <c r="I738" t="s">
        <v>484</v>
      </c>
      <c r="J738" t="s">
        <v>2489</v>
      </c>
      <c r="K738" t="s">
        <v>6</v>
      </c>
      <c r="L738" s="13" t="s">
        <v>2547</v>
      </c>
      <c r="M738" t="s">
        <v>1306</v>
      </c>
      <c r="N738" s="22" t="s">
        <v>1265</v>
      </c>
      <c r="O738" t="s">
        <v>1265</v>
      </c>
      <c r="P738" t="s">
        <v>1265</v>
      </c>
    </row>
    <row r="739" spans="1:16" x14ac:dyDescent="0.2">
      <c r="A739" t="s">
        <v>2573</v>
      </c>
      <c r="B739">
        <v>14</v>
      </c>
      <c r="C739" t="s">
        <v>27</v>
      </c>
      <c r="D739" t="s">
        <v>781</v>
      </c>
      <c r="E739" t="s">
        <v>1293</v>
      </c>
      <c r="F739">
        <v>38703359</v>
      </c>
      <c r="G739" t="s">
        <v>1243</v>
      </c>
      <c r="H739" s="13">
        <v>0.61917999999999995</v>
      </c>
      <c r="I739" t="s">
        <v>484</v>
      </c>
      <c r="J739" t="s">
        <v>2489</v>
      </c>
      <c r="K739" t="s">
        <v>8</v>
      </c>
      <c r="L739" s="13" t="s">
        <v>2538</v>
      </c>
      <c r="M739" t="s">
        <v>1306</v>
      </c>
      <c r="N739" s="22" t="s">
        <v>1265</v>
      </c>
      <c r="O739" t="s">
        <v>1265</v>
      </c>
      <c r="P739" t="s">
        <v>1265</v>
      </c>
    </row>
    <row r="740" spans="1:16" x14ac:dyDescent="0.2">
      <c r="A740" t="s">
        <v>2574</v>
      </c>
      <c r="B740">
        <v>14</v>
      </c>
      <c r="C740" t="s">
        <v>27</v>
      </c>
      <c r="D740" t="s">
        <v>791</v>
      </c>
      <c r="E740" t="s">
        <v>1293</v>
      </c>
      <c r="F740">
        <v>38692380</v>
      </c>
      <c r="G740" t="s">
        <v>1208</v>
      </c>
      <c r="H740" s="13">
        <v>0.61917999999999995</v>
      </c>
      <c r="I740" t="s">
        <v>484</v>
      </c>
      <c r="J740" t="s">
        <v>1587</v>
      </c>
      <c r="K740" t="s">
        <v>5</v>
      </c>
      <c r="L740" s="13" t="s">
        <v>2538</v>
      </c>
      <c r="M740" t="s">
        <v>1306</v>
      </c>
      <c r="N740" s="22" t="s">
        <v>1265</v>
      </c>
      <c r="O740" t="s">
        <v>1265</v>
      </c>
      <c r="P740" t="s">
        <v>1265</v>
      </c>
    </row>
    <row r="741" spans="1:16" x14ac:dyDescent="0.2">
      <c r="A741" t="s">
        <v>2575</v>
      </c>
      <c r="B741">
        <v>14</v>
      </c>
      <c r="C741" t="s">
        <v>27</v>
      </c>
      <c r="D741" t="s">
        <v>2576</v>
      </c>
      <c r="E741" t="s">
        <v>1293</v>
      </c>
      <c r="F741">
        <v>38694656</v>
      </c>
      <c r="G741" t="s">
        <v>2577</v>
      </c>
      <c r="H741" s="13">
        <v>0.61917999999999995</v>
      </c>
      <c r="I741" t="s">
        <v>484</v>
      </c>
      <c r="J741" t="s">
        <v>1587</v>
      </c>
      <c r="K741" t="s">
        <v>1391</v>
      </c>
      <c r="L741" s="13" t="s">
        <v>1391</v>
      </c>
      <c r="M741" t="s">
        <v>1306</v>
      </c>
      <c r="N741" s="22" t="s">
        <v>1265</v>
      </c>
      <c r="O741" t="s">
        <v>1265</v>
      </c>
      <c r="P741" t="s">
        <v>1265</v>
      </c>
    </row>
    <row r="742" spans="1:16" x14ac:dyDescent="0.2">
      <c r="A742" t="s">
        <v>2578</v>
      </c>
      <c r="B742">
        <v>14</v>
      </c>
      <c r="C742" t="s">
        <v>27</v>
      </c>
      <c r="D742" t="s">
        <v>793</v>
      </c>
      <c r="E742" t="s">
        <v>1293</v>
      </c>
      <c r="F742">
        <v>38690432</v>
      </c>
      <c r="G742" t="s">
        <v>1203</v>
      </c>
      <c r="H742" s="13">
        <v>0.61917999999999995</v>
      </c>
      <c r="I742" t="s">
        <v>484</v>
      </c>
      <c r="J742" t="s">
        <v>2489</v>
      </c>
      <c r="K742" t="s">
        <v>13</v>
      </c>
      <c r="L742" s="13" t="s">
        <v>2547</v>
      </c>
      <c r="M742" t="s">
        <v>1306</v>
      </c>
      <c r="N742" s="22" t="s">
        <v>1265</v>
      </c>
      <c r="O742" t="s">
        <v>1265</v>
      </c>
      <c r="P742" t="s">
        <v>1265</v>
      </c>
    </row>
    <row r="743" spans="1:16" x14ac:dyDescent="0.2">
      <c r="A743" t="s">
        <v>2579</v>
      </c>
      <c r="B743">
        <v>14</v>
      </c>
      <c r="C743" t="s">
        <v>27</v>
      </c>
      <c r="D743" t="s">
        <v>779</v>
      </c>
      <c r="E743" t="s">
        <v>1293</v>
      </c>
      <c r="F743">
        <v>38704819</v>
      </c>
      <c r="G743" t="s">
        <v>1217</v>
      </c>
      <c r="H743" s="13">
        <v>0.61917999999999995</v>
      </c>
      <c r="I743" t="s">
        <v>484</v>
      </c>
      <c r="J743" t="s">
        <v>1587</v>
      </c>
      <c r="K743" t="s">
        <v>13</v>
      </c>
      <c r="L743" s="13" t="s">
        <v>1928</v>
      </c>
      <c r="M743" t="s">
        <v>1306</v>
      </c>
      <c r="N743" s="22" t="s">
        <v>1265</v>
      </c>
      <c r="O743" t="s">
        <v>1265</v>
      </c>
      <c r="P743" t="s">
        <v>1265</v>
      </c>
    </row>
    <row r="744" spans="1:16" x14ac:dyDescent="0.2">
      <c r="A744" t="s">
        <v>2580</v>
      </c>
      <c r="B744">
        <v>14</v>
      </c>
      <c r="C744" t="s">
        <v>27</v>
      </c>
      <c r="D744" t="s">
        <v>784</v>
      </c>
      <c r="E744" t="s">
        <v>1293</v>
      </c>
      <c r="F744">
        <v>38701321</v>
      </c>
      <c r="G744" t="s">
        <v>1208</v>
      </c>
      <c r="H744" s="13">
        <v>0.61917999999999995</v>
      </c>
      <c r="I744" t="s">
        <v>484</v>
      </c>
      <c r="J744" t="s">
        <v>2489</v>
      </c>
      <c r="K744" t="s">
        <v>6</v>
      </c>
      <c r="L744" s="13" t="s">
        <v>2544</v>
      </c>
      <c r="M744" t="s">
        <v>1306</v>
      </c>
      <c r="N744" s="22" t="s">
        <v>1265</v>
      </c>
      <c r="O744" t="s">
        <v>1265</v>
      </c>
      <c r="P744" t="s">
        <v>1265</v>
      </c>
    </row>
    <row r="745" spans="1:16" x14ac:dyDescent="0.2">
      <c r="A745" t="s">
        <v>2581</v>
      </c>
      <c r="B745">
        <v>14</v>
      </c>
      <c r="C745" t="s">
        <v>27</v>
      </c>
      <c r="D745" t="s">
        <v>768</v>
      </c>
      <c r="E745" t="s">
        <v>1293</v>
      </c>
      <c r="F745">
        <v>38728668</v>
      </c>
      <c r="G745" t="s">
        <v>9</v>
      </c>
      <c r="H745" s="13">
        <v>0.61665499999999995</v>
      </c>
      <c r="I745" t="s">
        <v>484</v>
      </c>
      <c r="J745" t="s">
        <v>2582</v>
      </c>
      <c r="K745" t="s">
        <v>8</v>
      </c>
      <c r="L745" s="13" t="s">
        <v>2583</v>
      </c>
      <c r="M745" t="s">
        <v>1306</v>
      </c>
      <c r="N745" s="22" t="s">
        <v>1265</v>
      </c>
      <c r="O745" t="s">
        <v>1265</v>
      </c>
      <c r="P745" t="s">
        <v>1265</v>
      </c>
    </row>
    <row r="746" spans="1:16" x14ac:dyDescent="0.2">
      <c r="A746" t="s">
        <v>2584</v>
      </c>
      <c r="B746">
        <v>14</v>
      </c>
      <c r="C746" t="s">
        <v>27</v>
      </c>
      <c r="D746" t="s">
        <v>2585</v>
      </c>
      <c r="E746" t="s">
        <v>1293</v>
      </c>
      <c r="F746">
        <v>38700962</v>
      </c>
      <c r="G746" t="s">
        <v>2586</v>
      </c>
      <c r="H746" s="13">
        <v>0.61660099999999995</v>
      </c>
      <c r="I746" t="s">
        <v>484</v>
      </c>
      <c r="J746" t="s">
        <v>2489</v>
      </c>
      <c r="K746" t="s">
        <v>1391</v>
      </c>
      <c r="L746" s="13" t="s">
        <v>1391</v>
      </c>
      <c r="M746" t="s">
        <v>1306</v>
      </c>
      <c r="N746" s="22" t="s">
        <v>1265</v>
      </c>
      <c r="O746" t="s">
        <v>1265</v>
      </c>
      <c r="P746" t="s">
        <v>1265</v>
      </c>
    </row>
    <row r="747" spans="1:16" x14ac:dyDescent="0.2">
      <c r="A747" t="s">
        <v>2587</v>
      </c>
      <c r="B747">
        <v>14</v>
      </c>
      <c r="C747" t="s">
        <v>27</v>
      </c>
      <c r="D747" t="s">
        <v>802</v>
      </c>
      <c r="E747" t="s">
        <v>1293</v>
      </c>
      <c r="F747">
        <v>38683737</v>
      </c>
      <c r="G747" t="s">
        <v>11</v>
      </c>
      <c r="H747" s="13">
        <v>0.61660099999999995</v>
      </c>
      <c r="I747" t="s">
        <v>484</v>
      </c>
      <c r="J747" t="s">
        <v>1587</v>
      </c>
      <c r="K747" t="s">
        <v>6</v>
      </c>
      <c r="L747" s="13" t="s">
        <v>2588</v>
      </c>
      <c r="M747" t="s">
        <v>1306</v>
      </c>
      <c r="N747" s="22" t="s">
        <v>1265</v>
      </c>
      <c r="O747" t="s">
        <v>1265</v>
      </c>
      <c r="P747" t="s">
        <v>1265</v>
      </c>
    </row>
    <row r="748" spans="1:16" x14ac:dyDescent="0.2">
      <c r="A748" t="s">
        <v>2589</v>
      </c>
      <c r="B748">
        <v>14</v>
      </c>
      <c r="C748" t="s">
        <v>27</v>
      </c>
      <c r="D748" t="s">
        <v>2590</v>
      </c>
      <c r="E748" t="s">
        <v>1293</v>
      </c>
      <c r="F748">
        <v>38683717</v>
      </c>
      <c r="G748" t="s">
        <v>2591</v>
      </c>
      <c r="H748" s="13">
        <v>0.61660099999999995</v>
      </c>
      <c r="I748" t="s">
        <v>1265</v>
      </c>
      <c r="J748" t="s">
        <v>2489</v>
      </c>
      <c r="K748" t="s">
        <v>1846</v>
      </c>
      <c r="L748" s="13" t="s">
        <v>2592</v>
      </c>
      <c r="M748" t="s">
        <v>1306</v>
      </c>
      <c r="N748" s="22" t="s">
        <v>1265</v>
      </c>
      <c r="O748" t="s">
        <v>1265</v>
      </c>
      <c r="P748" t="s">
        <v>1265</v>
      </c>
    </row>
    <row r="749" spans="1:16" x14ac:dyDescent="0.2">
      <c r="A749" t="s">
        <v>2593</v>
      </c>
      <c r="B749">
        <v>14</v>
      </c>
      <c r="C749" t="s">
        <v>27</v>
      </c>
      <c r="D749" t="s">
        <v>2594</v>
      </c>
      <c r="E749" t="s">
        <v>1293</v>
      </c>
      <c r="F749">
        <v>38683739</v>
      </c>
      <c r="G749" t="s">
        <v>2595</v>
      </c>
      <c r="H749" s="13">
        <v>0.61660099999999995</v>
      </c>
      <c r="I749" t="s">
        <v>484</v>
      </c>
      <c r="J749" t="s">
        <v>2489</v>
      </c>
      <c r="K749" t="s">
        <v>2596</v>
      </c>
      <c r="L749" s="13" t="s">
        <v>2588</v>
      </c>
      <c r="M749" t="s">
        <v>1306</v>
      </c>
      <c r="N749" s="22" t="s">
        <v>1265</v>
      </c>
      <c r="O749" t="s">
        <v>1265</v>
      </c>
      <c r="P749" t="s">
        <v>1265</v>
      </c>
    </row>
    <row r="750" spans="1:16" x14ac:dyDescent="0.2">
      <c r="A750" t="s">
        <v>2597</v>
      </c>
      <c r="B750">
        <v>14</v>
      </c>
      <c r="C750" t="s">
        <v>27</v>
      </c>
      <c r="D750" t="s">
        <v>801</v>
      </c>
      <c r="E750" t="s">
        <v>1293</v>
      </c>
      <c r="F750">
        <v>38693127</v>
      </c>
      <c r="G750" t="s">
        <v>1211</v>
      </c>
      <c r="H750" s="13">
        <v>0.61660099999999995</v>
      </c>
      <c r="I750" t="s">
        <v>484</v>
      </c>
      <c r="J750" t="s">
        <v>1587</v>
      </c>
      <c r="K750" t="s">
        <v>13</v>
      </c>
      <c r="L750" s="13" t="s">
        <v>2598</v>
      </c>
      <c r="M750" t="s">
        <v>1306</v>
      </c>
      <c r="N750" s="22" t="s">
        <v>1265</v>
      </c>
      <c r="O750" t="s">
        <v>1265</v>
      </c>
      <c r="P750" t="s">
        <v>1265</v>
      </c>
    </row>
    <row r="751" spans="1:16" x14ac:dyDescent="0.2">
      <c r="A751" t="s">
        <v>2599</v>
      </c>
      <c r="B751">
        <v>14</v>
      </c>
      <c r="C751" t="s">
        <v>27</v>
      </c>
      <c r="D751" t="s">
        <v>771</v>
      </c>
      <c r="E751" t="s">
        <v>1293</v>
      </c>
      <c r="F751">
        <v>38734750</v>
      </c>
      <c r="G751" t="s">
        <v>11</v>
      </c>
      <c r="H751" s="13">
        <v>0.61405900000000002</v>
      </c>
      <c r="I751" t="s">
        <v>484</v>
      </c>
      <c r="J751" t="s">
        <v>2536</v>
      </c>
      <c r="K751" t="s">
        <v>5</v>
      </c>
      <c r="L751" s="13" t="s">
        <v>2583</v>
      </c>
      <c r="M751" t="s">
        <v>1306</v>
      </c>
      <c r="N751" s="22" t="s">
        <v>1265</v>
      </c>
      <c r="O751" t="s">
        <v>1265</v>
      </c>
      <c r="P751" t="s">
        <v>1265</v>
      </c>
    </row>
    <row r="752" spans="1:16" x14ac:dyDescent="0.2">
      <c r="A752" t="s">
        <v>2600</v>
      </c>
      <c r="B752">
        <v>14</v>
      </c>
      <c r="C752" t="s">
        <v>27</v>
      </c>
      <c r="D752" t="s">
        <v>803</v>
      </c>
      <c r="E752" t="s">
        <v>1293</v>
      </c>
      <c r="F752">
        <v>38686979</v>
      </c>
      <c r="G752" t="s">
        <v>1203</v>
      </c>
      <c r="H752" s="13">
        <v>0.61397800000000002</v>
      </c>
      <c r="I752" t="s">
        <v>484</v>
      </c>
      <c r="J752" t="s">
        <v>2489</v>
      </c>
      <c r="K752" t="s">
        <v>13</v>
      </c>
      <c r="L752" s="13" t="s">
        <v>2601</v>
      </c>
      <c r="M752" t="s">
        <v>1306</v>
      </c>
      <c r="N752" s="22" t="s">
        <v>1265</v>
      </c>
      <c r="O752" t="s">
        <v>1265</v>
      </c>
      <c r="P752" t="s">
        <v>1265</v>
      </c>
    </row>
    <row r="753" spans="1:16" x14ac:dyDescent="0.2">
      <c r="A753" t="s">
        <v>2602</v>
      </c>
      <c r="B753">
        <v>14</v>
      </c>
      <c r="C753" t="s">
        <v>27</v>
      </c>
      <c r="D753" t="s">
        <v>2603</v>
      </c>
      <c r="E753" t="s">
        <v>1293</v>
      </c>
      <c r="F753">
        <v>38702640</v>
      </c>
      <c r="G753" t="s">
        <v>2604</v>
      </c>
      <c r="H753" s="13">
        <v>0.61281300000000005</v>
      </c>
      <c r="I753" t="s">
        <v>484</v>
      </c>
      <c r="J753" t="s">
        <v>1587</v>
      </c>
      <c r="K753" t="s">
        <v>1391</v>
      </c>
      <c r="L753" s="13" t="s">
        <v>1391</v>
      </c>
      <c r="M753" t="s">
        <v>1306</v>
      </c>
      <c r="N753" s="22" t="s">
        <v>1265</v>
      </c>
      <c r="O753" t="s">
        <v>1265</v>
      </c>
      <c r="P753" t="s">
        <v>1265</v>
      </c>
    </row>
    <row r="754" spans="1:16" x14ac:dyDescent="0.2">
      <c r="A754" t="s">
        <v>2605</v>
      </c>
      <c r="B754">
        <v>14</v>
      </c>
      <c r="C754" t="s">
        <v>27</v>
      </c>
      <c r="D754" t="s">
        <v>769</v>
      </c>
      <c r="E754" t="s">
        <v>1293</v>
      </c>
      <c r="F754">
        <v>38627524</v>
      </c>
      <c r="G754" t="s">
        <v>1208</v>
      </c>
      <c r="H754" s="13">
        <v>0.61211000000000004</v>
      </c>
      <c r="I754" t="s">
        <v>484</v>
      </c>
      <c r="J754" t="s">
        <v>1753</v>
      </c>
      <c r="K754" t="s">
        <v>5</v>
      </c>
      <c r="L754" s="13" t="s">
        <v>2606</v>
      </c>
      <c r="M754" t="s">
        <v>1306</v>
      </c>
      <c r="N754" s="22" t="s">
        <v>1265</v>
      </c>
      <c r="O754" t="s">
        <v>1265</v>
      </c>
      <c r="P754" t="s">
        <v>1265</v>
      </c>
    </row>
    <row r="755" spans="1:16" x14ac:dyDescent="0.2">
      <c r="A755" t="s">
        <v>2607</v>
      </c>
      <c r="B755">
        <v>14</v>
      </c>
      <c r="C755" t="s">
        <v>27</v>
      </c>
      <c r="D755" t="s">
        <v>770</v>
      </c>
      <c r="E755" t="s">
        <v>1293</v>
      </c>
      <c r="F755">
        <v>38574274</v>
      </c>
      <c r="G755" t="s">
        <v>1217</v>
      </c>
      <c r="H755" s="13">
        <v>0.61211000000000004</v>
      </c>
      <c r="I755" t="s">
        <v>484</v>
      </c>
      <c r="J755" t="s">
        <v>1753</v>
      </c>
      <c r="K755" t="s">
        <v>5</v>
      </c>
      <c r="L755" s="13" t="s">
        <v>2608</v>
      </c>
      <c r="M755" t="s">
        <v>1306</v>
      </c>
      <c r="N755" s="22" t="s">
        <v>1265</v>
      </c>
      <c r="O755" t="s">
        <v>1265</v>
      </c>
      <c r="P755" t="s">
        <v>1265</v>
      </c>
    </row>
    <row r="756" spans="1:16" x14ac:dyDescent="0.2">
      <c r="A756" t="s">
        <v>2609</v>
      </c>
      <c r="B756">
        <v>14</v>
      </c>
      <c r="C756" t="s">
        <v>27</v>
      </c>
      <c r="D756" t="s">
        <v>2610</v>
      </c>
      <c r="E756" t="s">
        <v>1293</v>
      </c>
      <c r="F756">
        <v>38462571</v>
      </c>
      <c r="G756" t="s">
        <v>2611</v>
      </c>
      <c r="H756" s="13">
        <v>0.61031000000000002</v>
      </c>
      <c r="I756" t="s">
        <v>484</v>
      </c>
      <c r="J756" t="s">
        <v>1856</v>
      </c>
      <c r="K756" t="s">
        <v>1391</v>
      </c>
      <c r="L756" s="13" t="s">
        <v>1391</v>
      </c>
      <c r="M756" t="s">
        <v>1306</v>
      </c>
      <c r="N756" s="22" t="s">
        <v>1265</v>
      </c>
      <c r="O756" t="s">
        <v>1265</v>
      </c>
      <c r="P756" t="s">
        <v>1265</v>
      </c>
    </row>
    <row r="757" spans="1:16" x14ac:dyDescent="0.2">
      <c r="A757" t="s">
        <v>2612</v>
      </c>
      <c r="B757">
        <v>14</v>
      </c>
      <c r="C757" t="s">
        <v>27</v>
      </c>
      <c r="D757" t="s">
        <v>2613</v>
      </c>
      <c r="E757" t="s">
        <v>1293</v>
      </c>
      <c r="F757">
        <v>38668243</v>
      </c>
      <c r="G757" t="s">
        <v>2614</v>
      </c>
      <c r="H757" s="13">
        <v>0.60102</v>
      </c>
      <c r="I757" t="s">
        <v>484</v>
      </c>
      <c r="J757" t="s">
        <v>2615</v>
      </c>
      <c r="K757" t="s">
        <v>1391</v>
      </c>
      <c r="L757" s="13" t="s">
        <v>1391</v>
      </c>
      <c r="M757" t="s">
        <v>1344</v>
      </c>
      <c r="N757" s="22" t="s">
        <v>1265</v>
      </c>
      <c r="O757" t="s">
        <v>1265</v>
      </c>
      <c r="P757" t="s">
        <v>1265</v>
      </c>
    </row>
    <row r="758" spans="1:16" x14ac:dyDescent="0.2">
      <c r="A758" t="s">
        <v>2616</v>
      </c>
      <c r="B758">
        <v>14</v>
      </c>
      <c r="C758" t="s">
        <v>27</v>
      </c>
      <c r="D758" t="s">
        <v>821</v>
      </c>
      <c r="E758" t="s">
        <v>1293</v>
      </c>
      <c r="F758">
        <v>38680938</v>
      </c>
      <c r="G758" t="s">
        <v>1243</v>
      </c>
      <c r="H758" s="13">
        <v>0.58615099999999998</v>
      </c>
      <c r="I758" t="s">
        <v>484</v>
      </c>
      <c r="J758" t="s">
        <v>1718</v>
      </c>
      <c r="K758" t="s">
        <v>5</v>
      </c>
      <c r="L758" s="13" t="s">
        <v>2617</v>
      </c>
      <c r="M758" t="s">
        <v>1306</v>
      </c>
      <c r="N758" s="22" t="s">
        <v>1265</v>
      </c>
      <c r="O758" t="s">
        <v>1265</v>
      </c>
      <c r="P758" t="s">
        <v>1265</v>
      </c>
    </row>
    <row r="759" spans="1:16" x14ac:dyDescent="0.2">
      <c r="A759" t="s">
        <v>2618</v>
      </c>
      <c r="B759">
        <v>14</v>
      </c>
      <c r="C759" t="s">
        <v>27</v>
      </c>
      <c r="D759" t="s">
        <v>804</v>
      </c>
      <c r="E759" t="s">
        <v>1293</v>
      </c>
      <c r="F759">
        <v>38634365</v>
      </c>
      <c r="G759" t="s">
        <v>1294</v>
      </c>
      <c r="H759" s="13">
        <v>0.58492699999999997</v>
      </c>
      <c r="I759" t="s">
        <v>484</v>
      </c>
      <c r="J759" t="s">
        <v>1939</v>
      </c>
      <c r="K759" t="s">
        <v>5</v>
      </c>
      <c r="L759" s="13" t="s">
        <v>2291</v>
      </c>
      <c r="M759" t="s">
        <v>1306</v>
      </c>
      <c r="N759" s="22" t="s">
        <v>1265</v>
      </c>
      <c r="O759" t="s">
        <v>1265</v>
      </c>
      <c r="P759" t="s">
        <v>1265</v>
      </c>
    </row>
    <row r="760" spans="1:16" x14ac:dyDescent="0.2">
      <c r="A760" t="s">
        <v>2619</v>
      </c>
      <c r="B760">
        <v>14</v>
      </c>
      <c r="C760" t="s">
        <v>27</v>
      </c>
      <c r="D760" t="s">
        <v>2620</v>
      </c>
      <c r="E760" t="s">
        <v>1293</v>
      </c>
      <c r="F760">
        <v>38728873</v>
      </c>
      <c r="G760" t="s">
        <v>2318</v>
      </c>
      <c r="H760" s="13">
        <v>0.58429299999999995</v>
      </c>
      <c r="I760" t="s">
        <v>484</v>
      </c>
      <c r="J760" t="s">
        <v>2536</v>
      </c>
      <c r="K760" t="s">
        <v>1391</v>
      </c>
      <c r="L760" s="13" t="s">
        <v>1391</v>
      </c>
      <c r="M760" t="s">
        <v>1306</v>
      </c>
      <c r="N760" s="22" t="s">
        <v>1265</v>
      </c>
      <c r="O760" t="s">
        <v>1265</v>
      </c>
      <c r="P760" t="s">
        <v>1265</v>
      </c>
    </row>
    <row r="761" spans="1:16" x14ac:dyDescent="0.2">
      <c r="A761" t="s">
        <v>2621</v>
      </c>
      <c r="B761">
        <v>14</v>
      </c>
      <c r="C761" t="s">
        <v>27</v>
      </c>
      <c r="D761" t="s">
        <v>842</v>
      </c>
      <c r="E761" t="s">
        <v>1293</v>
      </c>
      <c r="F761">
        <v>38742013</v>
      </c>
      <c r="G761" t="s">
        <v>1203</v>
      </c>
      <c r="H761" s="13">
        <v>0.58396099999999995</v>
      </c>
      <c r="I761" t="s">
        <v>484</v>
      </c>
      <c r="J761" t="s">
        <v>1711</v>
      </c>
      <c r="K761" t="s">
        <v>13</v>
      </c>
      <c r="L761" s="13" t="s">
        <v>2622</v>
      </c>
      <c r="M761" t="s">
        <v>1306</v>
      </c>
      <c r="N761" s="22" t="s">
        <v>1265</v>
      </c>
      <c r="O761" t="s">
        <v>1265</v>
      </c>
      <c r="P761" t="s">
        <v>1265</v>
      </c>
    </row>
    <row r="762" spans="1:16" x14ac:dyDescent="0.2">
      <c r="A762" t="s">
        <v>2623</v>
      </c>
      <c r="B762">
        <v>14</v>
      </c>
      <c r="C762" t="s">
        <v>27</v>
      </c>
      <c r="D762" t="s">
        <v>807</v>
      </c>
      <c r="E762" t="s">
        <v>1293</v>
      </c>
      <c r="F762">
        <v>38721270</v>
      </c>
      <c r="G762" t="s">
        <v>1203</v>
      </c>
      <c r="H762" s="13">
        <v>0.58369700000000002</v>
      </c>
      <c r="I762" t="s">
        <v>484</v>
      </c>
      <c r="J762" t="s">
        <v>2624</v>
      </c>
      <c r="K762" t="s">
        <v>13</v>
      </c>
      <c r="L762" s="13" t="s">
        <v>2549</v>
      </c>
      <c r="M762" t="s">
        <v>1344</v>
      </c>
      <c r="N762" s="22" t="s">
        <v>1265</v>
      </c>
      <c r="O762" t="s">
        <v>1265</v>
      </c>
      <c r="P762" t="s">
        <v>1265</v>
      </c>
    </row>
    <row r="763" spans="1:16" x14ac:dyDescent="0.2">
      <c r="A763" t="s">
        <v>2625</v>
      </c>
      <c r="B763">
        <v>14</v>
      </c>
      <c r="C763" t="s">
        <v>27</v>
      </c>
      <c r="D763" t="s">
        <v>2626</v>
      </c>
      <c r="E763" t="s">
        <v>1293</v>
      </c>
      <c r="F763">
        <v>38718170</v>
      </c>
      <c r="G763" t="s">
        <v>2627</v>
      </c>
      <c r="H763" s="13">
        <v>0.58369700000000002</v>
      </c>
      <c r="I763" t="s">
        <v>484</v>
      </c>
      <c r="J763" t="s">
        <v>1718</v>
      </c>
      <c r="K763" t="s">
        <v>1391</v>
      </c>
      <c r="L763" s="13" t="s">
        <v>1391</v>
      </c>
      <c r="M763" t="s">
        <v>1283</v>
      </c>
      <c r="N763" s="22" t="s">
        <v>1265</v>
      </c>
      <c r="O763" t="s">
        <v>1265</v>
      </c>
      <c r="P763" t="s">
        <v>1265</v>
      </c>
    </row>
    <row r="764" spans="1:16" x14ac:dyDescent="0.2">
      <c r="A764" t="s">
        <v>2628</v>
      </c>
      <c r="B764">
        <v>14</v>
      </c>
      <c r="C764" t="s">
        <v>27</v>
      </c>
      <c r="D764" t="s">
        <v>805</v>
      </c>
      <c r="E764" t="s">
        <v>1293</v>
      </c>
      <c r="F764">
        <v>38722460</v>
      </c>
      <c r="G764" t="s">
        <v>1211</v>
      </c>
      <c r="H764" s="13">
        <v>0.58369700000000002</v>
      </c>
      <c r="I764" t="s">
        <v>484</v>
      </c>
      <c r="J764" t="s">
        <v>2624</v>
      </c>
      <c r="K764" t="s">
        <v>8</v>
      </c>
      <c r="L764" s="13" t="s">
        <v>2570</v>
      </c>
      <c r="M764" t="s">
        <v>1344</v>
      </c>
      <c r="N764" s="22" t="s">
        <v>1265</v>
      </c>
      <c r="O764" t="s">
        <v>1265</v>
      </c>
      <c r="P764" t="s">
        <v>1265</v>
      </c>
    </row>
    <row r="765" spans="1:16" x14ac:dyDescent="0.2">
      <c r="A765" t="s">
        <v>2629</v>
      </c>
      <c r="B765">
        <v>14</v>
      </c>
      <c r="C765" t="s">
        <v>27</v>
      </c>
      <c r="D765" t="s">
        <v>810</v>
      </c>
      <c r="E765" t="s">
        <v>1293</v>
      </c>
      <c r="F765">
        <v>38715467</v>
      </c>
      <c r="G765" t="s">
        <v>1203</v>
      </c>
      <c r="H765" s="13">
        <v>0.58369700000000002</v>
      </c>
      <c r="I765" t="s">
        <v>484</v>
      </c>
      <c r="J765" t="s">
        <v>1718</v>
      </c>
      <c r="K765" t="s">
        <v>8</v>
      </c>
      <c r="L765" s="13" t="s">
        <v>2630</v>
      </c>
      <c r="M765" t="s">
        <v>1514</v>
      </c>
      <c r="N765" s="22" t="s">
        <v>556</v>
      </c>
      <c r="O765" t="s">
        <v>2062</v>
      </c>
      <c r="P765" t="s">
        <v>1265</v>
      </c>
    </row>
    <row r="766" spans="1:16" x14ac:dyDescent="0.2">
      <c r="A766" t="s">
        <v>2631</v>
      </c>
      <c r="B766">
        <v>14</v>
      </c>
      <c r="C766" t="s">
        <v>27</v>
      </c>
      <c r="D766" t="s">
        <v>806</v>
      </c>
      <c r="E766" t="s">
        <v>1293</v>
      </c>
      <c r="F766">
        <v>38721462</v>
      </c>
      <c r="G766" t="s">
        <v>1217</v>
      </c>
      <c r="H766" s="13">
        <v>0.58369700000000002</v>
      </c>
      <c r="I766" t="s">
        <v>484</v>
      </c>
      <c r="J766" t="s">
        <v>1718</v>
      </c>
      <c r="K766" t="s">
        <v>13</v>
      </c>
      <c r="L766" s="13" t="s">
        <v>2630</v>
      </c>
      <c r="M766" t="s">
        <v>1344</v>
      </c>
      <c r="N766" s="22" t="s">
        <v>1265</v>
      </c>
      <c r="O766" t="s">
        <v>1265</v>
      </c>
      <c r="P766" t="s">
        <v>1265</v>
      </c>
    </row>
    <row r="767" spans="1:16" x14ac:dyDescent="0.2">
      <c r="A767" t="s">
        <v>2632</v>
      </c>
      <c r="B767">
        <v>14</v>
      </c>
      <c r="C767" t="s">
        <v>27</v>
      </c>
      <c r="D767" t="s">
        <v>809</v>
      </c>
      <c r="E767" t="s">
        <v>1293</v>
      </c>
      <c r="F767">
        <v>38715965</v>
      </c>
      <c r="G767" t="s">
        <v>9</v>
      </c>
      <c r="H767" s="13">
        <v>0.58369700000000002</v>
      </c>
      <c r="I767" t="s">
        <v>484</v>
      </c>
      <c r="J767" t="s">
        <v>2624</v>
      </c>
      <c r="K767" t="s">
        <v>5</v>
      </c>
      <c r="L767" s="13" t="s">
        <v>1945</v>
      </c>
      <c r="M767" t="s">
        <v>1514</v>
      </c>
      <c r="N767" s="22" t="s">
        <v>556</v>
      </c>
      <c r="O767" t="s">
        <v>2062</v>
      </c>
      <c r="P767" t="s">
        <v>1265</v>
      </c>
    </row>
    <row r="768" spans="1:16" x14ac:dyDescent="0.2">
      <c r="A768" t="s">
        <v>2633</v>
      </c>
      <c r="B768">
        <v>14</v>
      </c>
      <c r="C768" t="s">
        <v>27</v>
      </c>
      <c r="D768" t="s">
        <v>808</v>
      </c>
      <c r="E768" t="s">
        <v>1293</v>
      </c>
      <c r="F768">
        <v>38720686</v>
      </c>
      <c r="G768" t="s">
        <v>11</v>
      </c>
      <c r="H768" s="13">
        <v>0.58369700000000002</v>
      </c>
      <c r="I768" t="s">
        <v>484</v>
      </c>
      <c r="J768" t="s">
        <v>1718</v>
      </c>
      <c r="K768" t="s">
        <v>6</v>
      </c>
      <c r="L768" s="13" t="s">
        <v>2630</v>
      </c>
      <c r="M768" t="s">
        <v>1344</v>
      </c>
      <c r="N768" s="22" t="s">
        <v>1265</v>
      </c>
      <c r="O768" t="s">
        <v>1265</v>
      </c>
      <c r="P768" t="s">
        <v>1265</v>
      </c>
    </row>
    <row r="769" spans="1:16" x14ac:dyDescent="0.2">
      <c r="A769" t="s">
        <v>2634</v>
      </c>
      <c r="B769">
        <v>14</v>
      </c>
      <c r="C769" t="s">
        <v>27</v>
      </c>
      <c r="D769" t="s">
        <v>850</v>
      </c>
      <c r="E769" t="s">
        <v>1293</v>
      </c>
      <c r="F769">
        <v>38698828</v>
      </c>
      <c r="G769" t="s">
        <v>1214</v>
      </c>
      <c r="H769" s="13">
        <v>0.58121999999999996</v>
      </c>
      <c r="I769" t="s">
        <v>484</v>
      </c>
      <c r="J769" t="s">
        <v>2624</v>
      </c>
      <c r="K769" t="s">
        <v>13</v>
      </c>
      <c r="L769" s="13" t="s">
        <v>2635</v>
      </c>
      <c r="M769" t="s">
        <v>1306</v>
      </c>
      <c r="N769" s="22" t="s">
        <v>1265</v>
      </c>
      <c r="O769" t="s">
        <v>1265</v>
      </c>
      <c r="P769" t="s">
        <v>1265</v>
      </c>
    </row>
    <row r="770" spans="1:16" x14ac:dyDescent="0.2">
      <c r="A770" t="s">
        <v>2636</v>
      </c>
      <c r="B770">
        <v>14</v>
      </c>
      <c r="C770" t="s">
        <v>27</v>
      </c>
      <c r="D770" t="s">
        <v>848</v>
      </c>
      <c r="E770" t="s">
        <v>1293</v>
      </c>
      <c r="F770">
        <v>38703019</v>
      </c>
      <c r="G770" t="s">
        <v>1203</v>
      </c>
      <c r="H770" s="13">
        <v>0.58121999999999996</v>
      </c>
      <c r="I770" t="s">
        <v>484</v>
      </c>
      <c r="J770" t="s">
        <v>1718</v>
      </c>
      <c r="K770" t="s">
        <v>8</v>
      </c>
      <c r="L770" s="13" t="s">
        <v>2637</v>
      </c>
      <c r="M770" t="s">
        <v>1306</v>
      </c>
      <c r="N770" s="22" t="s">
        <v>1265</v>
      </c>
      <c r="O770" t="s">
        <v>1265</v>
      </c>
      <c r="P770" t="s">
        <v>1265</v>
      </c>
    </row>
    <row r="771" spans="1:16" x14ac:dyDescent="0.2">
      <c r="A771" t="s">
        <v>2638</v>
      </c>
      <c r="B771">
        <v>14</v>
      </c>
      <c r="C771" t="s">
        <v>27</v>
      </c>
      <c r="D771" t="s">
        <v>849</v>
      </c>
      <c r="E771" t="s">
        <v>1293</v>
      </c>
      <c r="F771">
        <v>38702601</v>
      </c>
      <c r="G771" t="s">
        <v>11</v>
      </c>
      <c r="H771" s="13">
        <v>0.58121999999999996</v>
      </c>
      <c r="I771" t="s">
        <v>484</v>
      </c>
      <c r="J771" t="s">
        <v>1718</v>
      </c>
      <c r="K771" t="s">
        <v>6</v>
      </c>
      <c r="L771" s="13" t="s">
        <v>2635</v>
      </c>
      <c r="M771" t="s">
        <v>1306</v>
      </c>
      <c r="N771" s="22" t="s">
        <v>1265</v>
      </c>
      <c r="O771" t="s">
        <v>1265</v>
      </c>
      <c r="P771" t="s">
        <v>1265</v>
      </c>
    </row>
    <row r="772" spans="1:16" x14ac:dyDescent="0.2">
      <c r="A772" t="s">
        <v>2639</v>
      </c>
      <c r="B772">
        <v>14</v>
      </c>
      <c r="C772" t="s">
        <v>27</v>
      </c>
      <c r="D772" t="s">
        <v>852</v>
      </c>
      <c r="E772" t="s">
        <v>1293</v>
      </c>
      <c r="F772">
        <v>38688140</v>
      </c>
      <c r="G772" t="s">
        <v>1208</v>
      </c>
      <c r="H772" s="13">
        <v>0.58121999999999996</v>
      </c>
      <c r="I772" t="s">
        <v>484</v>
      </c>
      <c r="J772" t="s">
        <v>1718</v>
      </c>
      <c r="K772" t="s">
        <v>5</v>
      </c>
      <c r="L772" s="13" t="s">
        <v>2640</v>
      </c>
      <c r="M772" t="s">
        <v>1306</v>
      </c>
      <c r="N772" s="22" t="s">
        <v>1265</v>
      </c>
      <c r="O772" t="s">
        <v>1265</v>
      </c>
      <c r="P772" t="s">
        <v>1265</v>
      </c>
    </row>
    <row r="773" spans="1:16" x14ac:dyDescent="0.2">
      <c r="A773" t="s">
        <v>2641</v>
      </c>
      <c r="B773">
        <v>14</v>
      </c>
      <c r="C773" t="s">
        <v>27</v>
      </c>
      <c r="D773" t="s">
        <v>846</v>
      </c>
      <c r="E773" t="s">
        <v>1293</v>
      </c>
      <c r="F773">
        <v>38711020</v>
      </c>
      <c r="G773" t="s">
        <v>1208</v>
      </c>
      <c r="H773" s="13">
        <v>0.58121999999999996</v>
      </c>
      <c r="I773" t="s">
        <v>484</v>
      </c>
      <c r="J773" t="s">
        <v>2624</v>
      </c>
      <c r="K773" t="s">
        <v>6</v>
      </c>
      <c r="L773" s="13" t="s">
        <v>2637</v>
      </c>
      <c r="M773" t="s">
        <v>1354</v>
      </c>
      <c r="N773" s="22" t="s">
        <v>556</v>
      </c>
      <c r="O773" t="s">
        <v>2062</v>
      </c>
      <c r="P773" t="s">
        <v>1265</v>
      </c>
    </row>
    <row r="774" spans="1:16" x14ac:dyDescent="0.2">
      <c r="A774" t="s">
        <v>2642</v>
      </c>
      <c r="B774">
        <v>14</v>
      </c>
      <c r="C774" t="s">
        <v>27</v>
      </c>
      <c r="D774" t="s">
        <v>851</v>
      </c>
      <c r="E774" t="s">
        <v>1293</v>
      </c>
      <c r="F774">
        <v>38697083</v>
      </c>
      <c r="G774" t="s">
        <v>1203</v>
      </c>
      <c r="H774" s="13">
        <v>0.58121999999999996</v>
      </c>
      <c r="I774" t="s">
        <v>484</v>
      </c>
      <c r="J774" t="s">
        <v>1718</v>
      </c>
      <c r="K774" t="s">
        <v>8</v>
      </c>
      <c r="L774" s="13" t="s">
        <v>2637</v>
      </c>
      <c r="M774" t="s">
        <v>1306</v>
      </c>
      <c r="N774" s="22" t="s">
        <v>1265</v>
      </c>
      <c r="O774" t="s">
        <v>1265</v>
      </c>
      <c r="P774" t="s">
        <v>1265</v>
      </c>
    </row>
    <row r="775" spans="1:16" x14ac:dyDescent="0.2">
      <c r="A775" t="s">
        <v>2643</v>
      </c>
      <c r="B775">
        <v>14</v>
      </c>
      <c r="C775" t="s">
        <v>27</v>
      </c>
      <c r="D775" t="s">
        <v>847</v>
      </c>
      <c r="E775" t="s">
        <v>1293</v>
      </c>
      <c r="F775">
        <v>38706912</v>
      </c>
      <c r="G775" t="s">
        <v>1211</v>
      </c>
      <c r="H775" s="13">
        <v>0.58121999999999996</v>
      </c>
      <c r="I775" t="s">
        <v>484</v>
      </c>
      <c r="J775" t="s">
        <v>1718</v>
      </c>
      <c r="K775" t="s">
        <v>13</v>
      </c>
      <c r="L775" s="13" t="s">
        <v>2644</v>
      </c>
      <c r="M775" t="s">
        <v>1283</v>
      </c>
      <c r="N775" s="22" t="s">
        <v>1265</v>
      </c>
      <c r="O775" t="s">
        <v>1265</v>
      </c>
      <c r="P775" t="s">
        <v>1265</v>
      </c>
    </row>
    <row r="776" spans="1:16" x14ac:dyDescent="0.2">
      <c r="A776" t="s">
        <v>2645</v>
      </c>
      <c r="B776">
        <v>14</v>
      </c>
      <c r="C776" t="s">
        <v>27</v>
      </c>
      <c r="D776" t="s">
        <v>815</v>
      </c>
      <c r="E776" t="s">
        <v>1293</v>
      </c>
      <c r="F776">
        <v>38730471</v>
      </c>
      <c r="G776" t="s">
        <v>11</v>
      </c>
      <c r="H776" s="13">
        <v>0.58118899999999996</v>
      </c>
      <c r="I776" t="s">
        <v>484</v>
      </c>
      <c r="J776" t="s">
        <v>1706</v>
      </c>
      <c r="K776" t="s">
        <v>6</v>
      </c>
      <c r="L776" s="13" t="s">
        <v>2646</v>
      </c>
      <c r="M776" t="s">
        <v>1306</v>
      </c>
      <c r="N776" s="22" t="s">
        <v>1265</v>
      </c>
      <c r="O776" t="s">
        <v>1265</v>
      </c>
      <c r="P776" t="s">
        <v>1265</v>
      </c>
    </row>
    <row r="777" spans="1:16" x14ac:dyDescent="0.2">
      <c r="A777" t="s">
        <v>2647</v>
      </c>
      <c r="B777">
        <v>14</v>
      </c>
      <c r="C777" t="s">
        <v>27</v>
      </c>
      <c r="D777" t="s">
        <v>813</v>
      </c>
      <c r="E777" t="s">
        <v>1293</v>
      </c>
      <c r="F777">
        <v>38733424</v>
      </c>
      <c r="G777" t="s">
        <v>1208</v>
      </c>
      <c r="H777" s="13">
        <v>0.58118899999999996</v>
      </c>
      <c r="I777" t="s">
        <v>484</v>
      </c>
      <c r="J777" t="s">
        <v>1706</v>
      </c>
      <c r="K777" t="s">
        <v>5</v>
      </c>
      <c r="L777" s="13" t="s">
        <v>2601</v>
      </c>
      <c r="M777" t="s">
        <v>1306</v>
      </c>
      <c r="N777" s="22" t="s">
        <v>1265</v>
      </c>
      <c r="O777" t="s">
        <v>1265</v>
      </c>
      <c r="P777" t="s">
        <v>1265</v>
      </c>
    </row>
    <row r="778" spans="1:16" x14ac:dyDescent="0.2">
      <c r="A778" t="s">
        <v>2648</v>
      </c>
      <c r="B778">
        <v>14</v>
      </c>
      <c r="C778" t="s">
        <v>27</v>
      </c>
      <c r="D778" t="s">
        <v>814</v>
      </c>
      <c r="E778" t="s">
        <v>1293</v>
      </c>
      <c r="F778">
        <v>38732939</v>
      </c>
      <c r="G778" t="s">
        <v>1294</v>
      </c>
      <c r="H778" s="13">
        <v>0.58118899999999996</v>
      </c>
      <c r="I778" t="s">
        <v>484</v>
      </c>
      <c r="J778" t="s">
        <v>1711</v>
      </c>
      <c r="K778" t="s">
        <v>13</v>
      </c>
      <c r="L778" s="13" t="s">
        <v>2601</v>
      </c>
      <c r="M778" t="s">
        <v>1306</v>
      </c>
      <c r="N778" s="22" t="s">
        <v>1265</v>
      </c>
      <c r="O778" t="s">
        <v>1265</v>
      </c>
      <c r="P778" t="s">
        <v>1265</v>
      </c>
    </row>
    <row r="779" spans="1:16" x14ac:dyDescent="0.2">
      <c r="A779" t="s">
        <v>2649</v>
      </c>
      <c r="B779">
        <v>14</v>
      </c>
      <c r="C779" t="s">
        <v>27</v>
      </c>
      <c r="D779" t="s">
        <v>812</v>
      </c>
      <c r="E779" t="s">
        <v>1293</v>
      </c>
      <c r="F779">
        <v>38733627</v>
      </c>
      <c r="G779" t="s">
        <v>1246</v>
      </c>
      <c r="H779" s="13">
        <v>0.58118899999999996</v>
      </c>
      <c r="I779" t="s">
        <v>484</v>
      </c>
      <c r="J779" t="s">
        <v>1706</v>
      </c>
      <c r="K779" t="s">
        <v>8</v>
      </c>
      <c r="L779" s="13" t="s">
        <v>2646</v>
      </c>
      <c r="M779" t="s">
        <v>1306</v>
      </c>
      <c r="N779" s="22" t="s">
        <v>1265</v>
      </c>
      <c r="O779" t="s">
        <v>1265</v>
      </c>
      <c r="P779" t="s">
        <v>1265</v>
      </c>
    </row>
    <row r="780" spans="1:16" x14ac:dyDescent="0.2">
      <c r="A780" t="s">
        <v>2650</v>
      </c>
      <c r="B780">
        <v>14</v>
      </c>
      <c r="C780" t="s">
        <v>27</v>
      </c>
      <c r="D780" t="s">
        <v>811</v>
      </c>
      <c r="E780" t="s">
        <v>1293</v>
      </c>
      <c r="F780">
        <v>38734062</v>
      </c>
      <c r="G780" t="s">
        <v>1243</v>
      </c>
      <c r="H780" s="13">
        <v>0.58118899999999996</v>
      </c>
      <c r="I780" t="s">
        <v>484</v>
      </c>
      <c r="J780" t="s">
        <v>1711</v>
      </c>
      <c r="K780" t="s">
        <v>8</v>
      </c>
      <c r="L780" s="13" t="s">
        <v>2601</v>
      </c>
      <c r="M780" t="s">
        <v>1306</v>
      </c>
      <c r="N780" s="22" t="s">
        <v>1265</v>
      </c>
      <c r="O780" t="s">
        <v>1265</v>
      </c>
      <c r="P780" t="s">
        <v>1265</v>
      </c>
    </row>
    <row r="781" spans="1:16" x14ac:dyDescent="0.2">
      <c r="A781" t="s">
        <v>2651</v>
      </c>
      <c r="B781">
        <v>14</v>
      </c>
      <c r="C781" t="s">
        <v>27</v>
      </c>
      <c r="D781" t="s">
        <v>817</v>
      </c>
      <c r="E781" t="s">
        <v>1293</v>
      </c>
      <c r="F781">
        <v>38727413</v>
      </c>
      <c r="G781" t="s">
        <v>1245</v>
      </c>
      <c r="H781" s="13">
        <v>0.58118899999999996</v>
      </c>
      <c r="I781" t="s">
        <v>484</v>
      </c>
      <c r="J781" t="s">
        <v>1706</v>
      </c>
      <c r="K781" t="s">
        <v>6</v>
      </c>
      <c r="L781" s="13" t="s">
        <v>1945</v>
      </c>
      <c r="M781" t="s">
        <v>1306</v>
      </c>
      <c r="N781" s="22" t="s">
        <v>1265</v>
      </c>
      <c r="O781" t="s">
        <v>1265</v>
      </c>
      <c r="P781" t="s">
        <v>1265</v>
      </c>
    </row>
    <row r="782" spans="1:16" x14ac:dyDescent="0.2">
      <c r="A782" t="s">
        <v>2652</v>
      </c>
      <c r="B782">
        <v>14</v>
      </c>
      <c r="C782" t="s">
        <v>27</v>
      </c>
      <c r="D782" t="s">
        <v>816</v>
      </c>
      <c r="E782" t="s">
        <v>1293</v>
      </c>
      <c r="F782">
        <v>38730423</v>
      </c>
      <c r="G782" t="s">
        <v>1203</v>
      </c>
      <c r="H782" s="13">
        <v>0.58118899999999996</v>
      </c>
      <c r="I782" t="s">
        <v>484</v>
      </c>
      <c r="J782" t="s">
        <v>1711</v>
      </c>
      <c r="K782" t="s">
        <v>13</v>
      </c>
      <c r="L782" s="13" t="s">
        <v>2601</v>
      </c>
      <c r="M782" t="s">
        <v>1306</v>
      </c>
      <c r="N782" s="22" t="s">
        <v>1265</v>
      </c>
      <c r="O782" t="s">
        <v>1265</v>
      </c>
      <c r="P782" t="s">
        <v>1265</v>
      </c>
    </row>
    <row r="783" spans="1:16" x14ac:dyDescent="0.2">
      <c r="A783" t="s">
        <v>2653</v>
      </c>
      <c r="B783">
        <v>14</v>
      </c>
      <c r="C783" t="s">
        <v>27</v>
      </c>
      <c r="D783" t="s">
        <v>885</v>
      </c>
      <c r="E783" t="s">
        <v>1293</v>
      </c>
      <c r="F783">
        <v>38791368</v>
      </c>
      <c r="G783" t="s">
        <v>1211</v>
      </c>
      <c r="H783" s="13">
        <v>0.58063200000000004</v>
      </c>
      <c r="I783" t="s">
        <v>484</v>
      </c>
      <c r="J783" t="s">
        <v>2654</v>
      </c>
      <c r="K783" t="s">
        <v>13</v>
      </c>
      <c r="L783" s="13" t="s">
        <v>2655</v>
      </c>
      <c r="M783" t="s">
        <v>1306</v>
      </c>
      <c r="N783" s="22" t="s">
        <v>1265</v>
      </c>
      <c r="O783" t="s">
        <v>1265</v>
      </c>
      <c r="P783" t="s">
        <v>1265</v>
      </c>
    </row>
    <row r="784" spans="1:16" x14ac:dyDescent="0.2">
      <c r="A784" t="s">
        <v>2656</v>
      </c>
      <c r="B784">
        <v>14</v>
      </c>
      <c r="C784" t="s">
        <v>27</v>
      </c>
      <c r="D784" t="s">
        <v>2657</v>
      </c>
      <c r="E784" t="s">
        <v>1293</v>
      </c>
      <c r="F784">
        <v>38720328</v>
      </c>
      <c r="G784" t="s">
        <v>2658</v>
      </c>
      <c r="H784" s="13">
        <v>0.57915000000000005</v>
      </c>
      <c r="I784" t="s">
        <v>484</v>
      </c>
      <c r="J784" t="s">
        <v>2536</v>
      </c>
      <c r="K784" t="s">
        <v>1391</v>
      </c>
      <c r="L784" s="13" t="s">
        <v>1391</v>
      </c>
      <c r="M784" t="s">
        <v>1283</v>
      </c>
      <c r="N784" s="22" t="s">
        <v>1265</v>
      </c>
      <c r="O784" t="s">
        <v>1265</v>
      </c>
      <c r="P784" t="s">
        <v>1265</v>
      </c>
    </row>
    <row r="785" spans="1:16" x14ac:dyDescent="0.2">
      <c r="A785" t="s">
        <v>2659</v>
      </c>
      <c r="B785">
        <v>14</v>
      </c>
      <c r="C785" t="s">
        <v>27</v>
      </c>
      <c r="D785" t="s">
        <v>2660</v>
      </c>
      <c r="E785" t="s">
        <v>1293</v>
      </c>
      <c r="F785">
        <v>38720280</v>
      </c>
      <c r="G785" t="s">
        <v>2661</v>
      </c>
      <c r="H785" s="13">
        <v>0.57915000000000005</v>
      </c>
      <c r="I785" t="s">
        <v>484</v>
      </c>
      <c r="J785" t="s">
        <v>2582</v>
      </c>
      <c r="K785" t="s">
        <v>2662</v>
      </c>
      <c r="L785" s="13" t="s">
        <v>2557</v>
      </c>
      <c r="M785" t="s">
        <v>1283</v>
      </c>
      <c r="N785" s="22" t="s">
        <v>1265</v>
      </c>
      <c r="O785" t="s">
        <v>1265</v>
      </c>
      <c r="P785" t="s">
        <v>1265</v>
      </c>
    </row>
    <row r="786" spans="1:16" x14ac:dyDescent="0.2">
      <c r="A786" t="s">
        <v>2663</v>
      </c>
      <c r="B786">
        <v>14</v>
      </c>
      <c r="C786" t="s">
        <v>27</v>
      </c>
      <c r="D786" t="s">
        <v>818</v>
      </c>
      <c r="E786" t="s">
        <v>1293</v>
      </c>
      <c r="F786">
        <v>38726679</v>
      </c>
      <c r="G786" t="s">
        <v>11</v>
      </c>
      <c r="H786" s="13">
        <v>0.57875299999999996</v>
      </c>
      <c r="I786" t="s">
        <v>484</v>
      </c>
      <c r="J786" t="s">
        <v>1934</v>
      </c>
      <c r="K786" t="s">
        <v>5</v>
      </c>
      <c r="L786" s="13" t="s">
        <v>2664</v>
      </c>
      <c r="M786" t="s">
        <v>1306</v>
      </c>
      <c r="N786" s="22" t="s">
        <v>1265</v>
      </c>
      <c r="O786" t="s">
        <v>1265</v>
      </c>
      <c r="P786" t="s">
        <v>1265</v>
      </c>
    </row>
    <row r="787" spans="1:16" x14ac:dyDescent="0.2">
      <c r="A787" t="s">
        <v>2665</v>
      </c>
      <c r="B787">
        <v>14</v>
      </c>
      <c r="C787" t="s">
        <v>27</v>
      </c>
      <c r="D787" t="s">
        <v>828</v>
      </c>
      <c r="E787" t="s">
        <v>1293</v>
      </c>
      <c r="F787">
        <v>38735261</v>
      </c>
      <c r="G787" t="s">
        <v>1203</v>
      </c>
      <c r="H787" s="13">
        <v>0.57872100000000004</v>
      </c>
      <c r="I787" t="s">
        <v>484</v>
      </c>
      <c r="J787" t="s">
        <v>1711</v>
      </c>
      <c r="K787" t="s">
        <v>13</v>
      </c>
      <c r="L787" s="13" t="s">
        <v>2570</v>
      </c>
      <c r="M787" t="s">
        <v>1306</v>
      </c>
      <c r="N787" s="22" t="s">
        <v>1265</v>
      </c>
      <c r="O787" t="s">
        <v>1265</v>
      </c>
      <c r="P787" t="s">
        <v>1265</v>
      </c>
    </row>
    <row r="788" spans="1:16" x14ac:dyDescent="0.2">
      <c r="A788" t="s">
        <v>2666</v>
      </c>
      <c r="B788">
        <v>14</v>
      </c>
      <c r="C788" t="s">
        <v>27</v>
      </c>
      <c r="D788" t="s">
        <v>826</v>
      </c>
      <c r="E788" t="s">
        <v>1293</v>
      </c>
      <c r="F788">
        <v>38736725</v>
      </c>
      <c r="G788" t="s">
        <v>11</v>
      </c>
      <c r="H788" s="13">
        <v>0.57872100000000004</v>
      </c>
      <c r="I788" t="s">
        <v>484</v>
      </c>
      <c r="J788" t="s">
        <v>1711</v>
      </c>
      <c r="K788" t="s">
        <v>5</v>
      </c>
      <c r="L788" s="13" t="s">
        <v>2630</v>
      </c>
      <c r="M788" t="s">
        <v>1306</v>
      </c>
      <c r="N788" s="22" t="s">
        <v>1265</v>
      </c>
      <c r="O788" t="s">
        <v>1265</v>
      </c>
      <c r="P788" t="s">
        <v>1265</v>
      </c>
    </row>
    <row r="789" spans="1:16" x14ac:dyDescent="0.2">
      <c r="A789" t="s">
        <v>2667</v>
      </c>
      <c r="B789">
        <v>14</v>
      </c>
      <c r="C789" t="s">
        <v>27</v>
      </c>
      <c r="D789" t="s">
        <v>824</v>
      </c>
      <c r="E789" t="s">
        <v>1293</v>
      </c>
      <c r="F789">
        <v>38737310</v>
      </c>
      <c r="G789" t="s">
        <v>1203</v>
      </c>
      <c r="H789" s="13">
        <v>0.57872100000000004</v>
      </c>
      <c r="I789" t="s">
        <v>484</v>
      </c>
      <c r="J789" t="s">
        <v>1706</v>
      </c>
      <c r="K789" t="s">
        <v>8</v>
      </c>
      <c r="L789" s="13" t="s">
        <v>2668</v>
      </c>
      <c r="M789" t="s">
        <v>1306</v>
      </c>
      <c r="N789" s="22" t="s">
        <v>1265</v>
      </c>
      <c r="O789" t="s">
        <v>1265</v>
      </c>
      <c r="P789" t="s">
        <v>2669</v>
      </c>
    </row>
    <row r="790" spans="1:16" x14ac:dyDescent="0.2">
      <c r="A790" t="s">
        <v>2670</v>
      </c>
      <c r="B790">
        <v>14</v>
      </c>
      <c r="C790" t="s">
        <v>27</v>
      </c>
      <c r="D790" t="s">
        <v>827</v>
      </c>
      <c r="E790" t="s">
        <v>1293</v>
      </c>
      <c r="F790">
        <v>38735803</v>
      </c>
      <c r="G790" t="s">
        <v>1203</v>
      </c>
      <c r="H790" s="13">
        <v>0.57872100000000004</v>
      </c>
      <c r="I790" t="s">
        <v>484</v>
      </c>
      <c r="J790" t="s">
        <v>1706</v>
      </c>
      <c r="K790" t="s">
        <v>8</v>
      </c>
      <c r="L790" s="13" t="s">
        <v>2549</v>
      </c>
      <c r="M790" t="s">
        <v>1306</v>
      </c>
      <c r="N790" s="22" t="s">
        <v>1265</v>
      </c>
      <c r="O790" t="s">
        <v>1265</v>
      </c>
      <c r="P790" t="s">
        <v>1265</v>
      </c>
    </row>
    <row r="791" spans="1:16" x14ac:dyDescent="0.2">
      <c r="A791" t="s">
        <v>2671</v>
      </c>
      <c r="B791">
        <v>14</v>
      </c>
      <c r="C791" t="s">
        <v>27</v>
      </c>
      <c r="D791" t="s">
        <v>825</v>
      </c>
      <c r="E791" t="s">
        <v>1293</v>
      </c>
      <c r="F791">
        <v>38737007</v>
      </c>
      <c r="G791" t="s">
        <v>1208</v>
      </c>
      <c r="H791" s="13">
        <v>0.57872100000000004</v>
      </c>
      <c r="I791" t="s">
        <v>484</v>
      </c>
      <c r="J791" t="s">
        <v>1706</v>
      </c>
      <c r="K791" t="s">
        <v>5</v>
      </c>
      <c r="L791" s="13" t="s">
        <v>1949</v>
      </c>
      <c r="M791" t="s">
        <v>1306</v>
      </c>
      <c r="N791" s="22" t="s">
        <v>1265</v>
      </c>
      <c r="O791" t="s">
        <v>1265</v>
      </c>
      <c r="P791" t="s">
        <v>1265</v>
      </c>
    </row>
    <row r="792" spans="1:16" x14ac:dyDescent="0.2">
      <c r="A792" t="s">
        <v>2672</v>
      </c>
      <c r="B792">
        <v>14</v>
      </c>
      <c r="C792" t="s">
        <v>27</v>
      </c>
      <c r="D792" t="s">
        <v>844</v>
      </c>
      <c r="E792" t="s">
        <v>1293</v>
      </c>
      <c r="F792">
        <v>38514872</v>
      </c>
      <c r="G792" t="s">
        <v>1211</v>
      </c>
      <c r="H792" s="13">
        <v>0.57715799999999995</v>
      </c>
      <c r="I792" t="s">
        <v>484</v>
      </c>
      <c r="J792" t="s">
        <v>1525</v>
      </c>
      <c r="K792" t="s">
        <v>13</v>
      </c>
      <c r="L792" s="13" t="s">
        <v>2673</v>
      </c>
      <c r="M792" t="s">
        <v>1306</v>
      </c>
      <c r="N792" s="22" t="s">
        <v>1265</v>
      </c>
      <c r="O792" t="s">
        <v>1265</v>
      </c>
      <c r="P792" t="s">
        <v>823</v>
      </c>
    </row>
    <row r="793" spans="1:16" x14ac:dyDescent="0.2">
      <c r="A793" t="s">
        <v>2674</v>
      </c>
      <c r="B793">
        <v>14</v>
      </c>
      <c r="C793" t="s">
        <v>27</v>
      </c>
      <c r="D793" t="s">
        <v>820</v>
      </c>
      <c r="E793" t="s">
        <v>1293</v>
      </c>
      <c r="F793">
        <v>38726640</v>
      </c>
      <c r="G793" t="s">
        <v>1203</v>
      </c>
      <c r="H793" s="13">
        <v>0.57629399999999997</v>
      </c>
      <c r="I793" t="s">
        <v>484</v>
      </c>
      <c r="J793" t="s">
        <v>1934</v>
      </c>
      <c r="K793" t="s">
        <v>13</v>
      </c>
      <c r="L793" s="13" t="s">
        <v>1982</v>
      </c>
      <c r="M793" t="s">
        <v>1306</v>
      </c>
      <c r="N793" s="22" t="s">
        <v>1265</v>
      </c>
      <c r="O793" t="s">
        <v>1265</v>
      </c>
      <c r="P793" t="s">
        <v>1265</v>
      </c>
    </row>
    <row r="794" spans="1:16" x14ac:dyDescent="0.2">
      <c r="A794" t="s">
        <v>2675</v>
      </c>
      <c r="B794">
        <v>14</v>
      </c>
      <c r="C794" t="s">
        <v>27</v>
      </c>
      <c r="D794" t="s">
        <v>819</v>
      </c>
      <c r="E794" t="s">
        <v>1293</v>
      </c>
      <c r="F794">
        <v>38683770</v>
      </c>
      <c r="G794" t="s">
        <v>1217</v>
      </c>
      <c r="H794" s="13">
        <v>0.57558900000000002</v>
      </c>
      <c r="I794" t="s">
        <v>484</v>
      </c>
      <c r="J794" t="s">
        <v>2435</v>
      </c>
      <c r="K794" t="s">
        <v>5</v>
      </c>
      <c r="L794" s="13" t="s">
        <v>2676</v>
      </c>
      <c r="M794" t="s">
        <v>1306</v>
      </c>
      <c r="N794" s="22" t="s">
        <v>1265</v>
      </c>
      <c r="O794" t="s">
        <v>1265</v>
      </c>
      <c r="P794" t="s">
        <v>1265</v>
      </c>
    </row>
    <row r="795" spans="1:16" x14ac:dyDescent="0.2">
      <c r="A795" t="s">
        <v>2677</v>
      </c>
      <c r="B795">
        <v>14</v>
      </c>
      <c r="C795" t="s">
        <v>27</v>
      </c>
      <c r="D795" t="s">
        <v>2678</v>
      </c>
      <c r="E795" t="s">
        <v>1293</v>
      </c>
      <c r="F795">
        <v>38746328</v>
      </c>
      <c r="G795" t="s">
        <v>2679</v>
      </c>
      <c r="H795" s="13">
        <v>0.57415899999999997</v>
      </c>
      <c r="I795" t="s">
        <v>484</v>
      </c>
      <c r="J795" t="s">
        <v>1706</v>
      </c>
      <c r="K795" t="s">
        <v>1391</v>
      </c>
      <c r="L795" s="13" t="s">
        <v>1391</v>
      </c>
      <c r="M795" t="s">
        <v>1306</v>
      </c>
      <c r="N795" s="22" t="s">
        <v>1265</v>
      </c>
      <c r="O795" t="s">
        <v>1265</v>
      </c>
      <c r="P795" t="s">
        <v>1265</v>
      </c>
    </row>
    <row r="796" spans="1:16" x14ac:dyDescent="0.2">
      <c r="A796" t="s">
        <v>2680</v>
      </c>
      <c r="B796">
        <v>14</v>
      </c>
      <c r="C796" t="s">
        <v>27</v>
      </c>
      <c r="D796" t="s">
        <v>860</v>
      </c>
      <c r="E796" t="s">
        <v>1293</v>
      </c>
      <c r="F796">
        <v>38743508</v>
      </c>
      <c r="G796" t="s">
        <v>1211</v>
      </c>
      <c r="H796" s="13">
        <v>0.57169400000000004</v>
      </c>
      <c r="I796" t="s">
        <v>484</v>
      </c>
      <c r="J796" t="s">
        <v>1711</v>
      </c>
      <c r="K796" t="s">
        <v>8</v>
      </c>
      <c r="L796" s="13" t="s">
        <v>2681</v>
      </c>
      <c r="M796" t="s">
        <v>1306</v>
      </c>
      <c r="N796" s="22" t="s">
        <v>1265</v>
      </c>
      <c r="O796" t="s">
        <v>1265</v>
      </c>
      <c r="P796" t="s">
        <v>861</v>
      </c>
    </row>
    <row r="797" spans="1:16" x14ac:dyDescent="0.2">
      <c r="A797" t="s">
        <v>2682</v>
      </c>
      <c r="B797">
        <v>14</v>
      </c>
      <c r="C797" t="s">
        <v>27</v>
      </c>
      <c r="D797" t="s">
        <v>863</v>
      </c>
      <c r="E797" t="s">
        <v>1293</v>
      </c>
      <c r="F797">
        <v>38741069</v>
      </c>
      <c r="G797" t="s">
        <v>1211</v>
      </c>
      <c r="H797" s="13">
        <v>0.57169400000000004</v>
      </c>
      <c r="I797" t="s">
        <v>484</v>
      </c>
      <c r="J797" t="s">
        <v>1706</v>
      </c>
      <c r="K797" t="s">
        <v>13</v>
      </c>
      <c r="L797" s="13" t="s">
        <v>2681</v>
      </c>
      <c r="M797" t="s">
        <v>1306</v>
      </c>
      <c r="N797" s="22" t="s">
        <v>1265</v>
      </c>
      <c r="O797" t="s">
        <v>1265</v>
      </c>
      <c r="P797" t="s">
        <v>1265</v>
      </c>
    </row>
    <row r="798" spans="1:16" x14ac:dyDescent="0.2">
      <c r="A798" t="s">
        <v>2683</v>
      </c>
      <c r="B798">
        <v>14</v>
      </c>
      <c r="C798" t="s">
        <v>27</v>
      </c>
      <c r="D798" t="s">
        <v>859</v>
      </c>
      <c r="E798" t="s">
        <v>1293</v>
      </c>
      <c r="F798">
        <v>38743697</v>
      </c>
      <c r="G798" t="s">
        <v>1243</v>
      </c>
      <c r="H798" s="13">
        <v>0.57169400000000004</v>
      </c>
      <c r="I798" t="s">
        <v>484</v>
      </c>
      <c r="J798" t="s">
        <v>1711</v>
      </c>
      <c r="K798" t="s">
        <v>8</v>
      </c>
      <c r="L798" s="13" t="s">
        <v>2538</v>
      </c>
      <c r="M798" t="s">
        <v>1306</v>
      </c>
      <c r="N798" s="22" t="s">
        <v>1265</v>
      </c>
      <c r="O798" t="s">
        <v>1265</v>
      </c>
      <c r="P798" t="s">
        <v>1265</v>
      </c>
    </row>
    <row r="799" spans="1:16" x14ac:dyDescent="0.2">
      <c r="A799" t="s">
        <v>2684</v>
      </c>
      <c r="B799">
        <v>14</v>
      </c>
      <c r="C799" t="s">
        <v>27</v>
      </c>
      <c r="D799" t="s">
        <v>862</v>
      </c>
      <c r="E799" t="s">
        <v>1293</v>
      </c>
      <c r="F799">
        <v>38741710</v>
      </c>
      <c r="G799" t="s">
        <v>1208</v>
      </c>
      <c r="H799" s="13">
        <v>0.57169400000000004</v>
      </c>
      <c r="I799" t="s">
        <v>484</v>
      </c>
      <c r="J799" t="s">
        <v>1706</v>
      </c>
      <c r="K799" t="s">
        <v>5</v>
      </c>
      <c r="L799" s="13" t="s">
        <v>2681</v>
      </c>
      <c r="M799" t="s">
        <v>1306</v>
      </c>
      <c r="N799" s="22" t="s">
        <v>1265</v>
      </c>
      <c r="O799" t="s">
        <v>1265</v>
      </c>
      <c r="P799" t="s">
        <v>1265</v>
      </c>
    </row>
    <row r="800" spans="1:16" x14ac:dyDescent="0.2">
      <c r="A800" t="s">
        <v>2685</v>
      </c>
      <c r="B800">
        <v>14</v>
      </c>
      <c r="C800" t="s">
        <v>27</v>
      </c>
      <c r="D800" t="s">
        <v>867</v>
      </c>
      <c r="E800" t="s">
        <v>1293</v>
      </c>
      <c r="F800">
        <v>38738086</v>
      </c>
      <c r="G800" t="s">
        <v>1243</v>
      </c>
      <c r="H800" s="13">
        <v>0.57169400000000004</v>
      </c>
      <c r="I800" t="s">
        <v>484</v>
      </c>
      <c r="J800" t="s">
        <v>1711</v>
      </c>
      <c r="K800" t="s">
        <v>8</v>
      </c>
      <c r="L800" s="13" t="s">
        <v>2681</v>
      </c>
      <c r="M800" t="s">
        <v>1306</v>
      </c>
      <c r="N800" s="22" t="s">
        <v>1265</v>
      </c>
      <c r="O800" t="s">
        <v>1265</v>
      </c>
      <c r="P800" t="s">
        <v>1265</v>
      </c>
    </row>
    <row r="801" spans="1:16" x14ac:dyDescent="0.2">
      <c r="A801" t="s">
        <v>2686</v>
      </c>
      <c r="B801">
        <v>14</v>
      </c>
      <c r="C801" t="s">
        <v>27</v>
      </c>
      <c r="D801" t="s">
        <v>2687</v>
      </c>
      <c r="E801" t="s">
        <v>1293</v>
      </c>
      <c r="F801">
        <v>38739058</v>
      </c>
      <c r="G801" t="s">
        <v>2688</v>
      </c>
      <c r="H801" s="13">
        <v>0.57169400000000004</v>
      </c>
      <c r="I801" t="s">
        <v>484</v>
      </c>
      <c r="J801" t="s">
        <v>1706</v>
      </c>
      <c r="K801" t="s">
        <v>1391</v>
      </c>
      <c r="L801" s="13" t="s">
        <v>1391</v>
      </c>
      <c r="M801" t="s">
        <v>1306</v>
      </c>
      <c r="N801" s="22" t="s">
        <v>1265</v>
      </c>
      <c r="O801" t="s">
        <v>1265</v>
      </c>
      <c r="P801" t="s">
        <v>1265</v>
      </c>
    </row>
    <row r="802" spans="1:16" x14ac:dyDescent="0.2">
      <c r="A802" t="s">
        <v>2689</v>
      </c>
      <c r="B802">
        <v>14</v>
      </c>
      <c r="C802" t="s">
        <v>27</v>
      </c>
      <c r="D802" t="s">
        <v>857</v>
      </c>
      <c r="E802" t="s">
        <v>1293</v>
      </c>
      <c r="F802">
        <v>38744912</v>
      </c>
      <c r="G802" t="s">
        <v>11</v>
      </c>
      <c r="H802" s="13">
        <v>0.57169400000000004</v>
      </c>
      <c r="I802" t="s">
        <v>484</v>
      </c>
      <c r="J802" t="s">
        <v>1706</v>
      </c>
      <c r="K802" t="s">
        <v>6</v>
      </c>
      <c r="L802" s="13" t="s">
        <v>2690</v>
      </c>
      <c r="M802" t="s">
        <v>1306</v>
      </c>
      <c r="N802" s="22" t="s">
        <v>1265</v>
      </c>
      <c r="O802" t="s">
        <v>1265</v>
      </c>
      <c r="P802" t="s">
        <v>1265</v>
      </c>
    </row>
    <row r="803" spans="1:16" x14ac:dyDescent="0.2">
      <c r="A803" t="s">
        <v>2691</v>
      </c>
      <c r="B803">
        <v>14</v>
      </c>
      <c r="C803" t="s">
        <v>27</v>
      </c>
      <c r="D803" t="s">
        <v>854</v>
      </c>
      <c r="E803" t="s">
        <v>1293</v>
      </c>
      <c r="F803">
        <v>38746754</v>
      </c>
      <c r="G803" t="s">
        <v>1226</v>
      </c>
      <c r="H803" s="13">
        <v>0.57169400000000004</v>
      </c>
      <c r="I803" t="s">
        <v>484</v>
      </c>
      <c r="J803" t="s">
        <v>1711</v>
      </c>
      <c r="K803" t="s">
        <v>6</v>
      </c>
      <c r="L803" s="13" t="s">
        <v>2692</v>
      </c>
      <c r="M803" t="s">
        <v>1306</v>
      </c>
      <c r="N803" s="22" t="s">
        <v>1265</v>
      </c>
      <c r="O803" t="s">
        <v>1265</v>
      </c>
      <c r="P803" t="s">
        <v>1265</v>
      </c>
    </row>
    <row r="804" spans="1:16" x14ac:dyDescent="0.2">
      <c r="A804" t="s">
        <v>2693</v>
      </c>
      <c r="B804">
        <v>14</v>
      </c>
      <c r="C804" t="s">
        <v>27</v>
      </c>
      <c r="D804" t="s">
        <v>866</v>
      </c>
      <c r="E804" t="s">
        <v>1293</v>
      </c>
      <c r="F804">
        <v>38739490</v>
      </c>
      <c r="G804" t="s">
        <v>1203</v>
      </c>
      <c r="H804" s="13">
        <v>0.57169400000000004</v>
      </c>
      <c r="I804" t="s">
        <v>484</v>
      </c>
      <c r="J804" t="s">
        <v>1711</v>
      </c>
      <c r="K804" t="s">
        <v>13</v>
      </c>
      <c r="L804" s="13" t="s">
        <v>2372</v>
      </c>
      <c r="M804" t="s">
        <v>1306</v>
      </c>
      <c r="N804" s="22" t="s">
        <v>1265</v>
      </c>
      <c r="O804" t="s">
        <v>1265</v>
      </c>
      <c r="P804" t="s">
        <v>1265</v>
      </c>
    </row>
    <row r="805" spans="1:16" x14ac:dyDescent="0.2">
      <c r="A805" t="s">
        <v>2694</v>
      </c>
      <c r="B805">
        <v>14</v>
      </c>
      <c r="C805" t="s">
        <v>27</v>
      </c>
      <c r="D805" t="s">
        <v>858</v>
      </c>
      <c r="E805" t="s">
        <v>1293</v>
      </c>
      <c r="F805">
        <v>38744135</v>
      </c>
      <c r="G805" t="s">
        <v>1208</v>
      </c>
      <c r="H805" s="13">
        <v>0.57169400000000004</v>
      </c>
      <c r="I805" t="s">
        <v>484</v>
      </c>
      <c r="J805" t="s">
        <v>1706</v>
      </c>
      <c r="K805" t="s">
        <v>5</v>
      </c>
      <c r="L805" s="13" t="s">
        <v>2681</v>
      </c>
      <c r="M805" t="s">
        <v>1306</v>
      </c>
      <c r="N805" s="22" t="s">
        <v>1265</v>
      </c>
      <c r="O805" t="s">
        <v>1265</v>
      </c>
      <c r="P805" t="s">
        <v>1265</v>
      </c>
    </row>
    <row r="806" spans="1:16" x14ac:dyDescent="0.2">
      <c r="A806" t="s">
        <v>2695</v>
      </c>
      <c r="B806">
        <v>14</v>
      </c>
      <c r="C806" t="s">
        <v>27</v>
      </c>
      <c r="D806" t="s">
        <v>865</v>
      </c>
      <c r="E806" t="s">
        <v>1293</v>
      </c>
      <c r="F806">
        <v>38740336</v>
      </c>
      <c r="G806" t="s">
        <v>1226</v>
      </c>
      <c r="H806" s="13">
        <v>0.57169400000000004</v>
      </c>
      <c r="I806" t="s">
        <v>484</v>
      </c>
      <c r="J806" t="s">
        <v>1706</v>
      </c>
      <c r="K806" t="s">
        <v>13</v>
      </c>
      <c r="L806" s="13" t="s">
        <v>2374</v>
      </c>
      <c r="M806" t="s">
        <v>1306</v>
      </c>
      <c r="N806" s="22" t="s">
        <v>1265</v>
      </c>
      <c r="O806" t="s">
        <v>1265</v>
      </c>
      <c r="P806" t="s">
        <v>1265</v>
      </c>
    </row>
    <row r="807" spans="1:16" x14ac:dyDescent="0.2">
      <c r="A807" t="s">
        <v>2696</v>
      </c>
      <c r="B807">
        <v>14</v>
      </c>
      <c r="C807" t="s">
        <v>27</v>
      </c>
      <c r="D807" t="s">
        <v>853</v>
      </c>
      <c r="E807" t="s">
        <v>1293</v>
      </c>
      <c r="F807">
        <v>38748041</v>
      </c>
      <c r="G807" t="s">
        <v>1211</v>
      </c>
      <c r="H807" s="13">
        <v>0.57169400000000004</v>
      </c>
      <c r="I807" t="s">
        <v>484</v>
      </c>
      <c r="J807" t="s">
        <v>1711</v>
      </c>
      <c r="K807" t="s">
        <v>8</v>
      </c>
      <c r="L807" s="13" t="s">
        <v>2697</v>
      </c>
      <c r="M807" t="s">
        <v>1306</v>
      </c>
      <c r="N807" s="22" t="s">
        <v>1265</v>
      </c>
      <c r="O807" t="s">
        <v>1265</v>
      </c>
      <c r="P807" t="s">
        <v>1265</v>
      </c>
    </row>
    <row r="808" spans="1:16" x14ac:dyDescent="0.2">
      <c r="A808" t="s">
        <v>2698</v>
      </c>
      <c r="B808">
        <v>14</v>
      </c>
      <c r="C808" t="s">
        <v>27</v>
      </c>
      <c r="D808" t="s">
        <v>855</v>
      </c>
      <c r="E808" t="s">
        <v>1293</v>
      </c>
      <c r="F808">
        <v>38745855</v>
      </c>
      <c r="G808" t="s">
        <v>11</v>
      </c>
      <c r="H808" s="13">
        <v>0.57169400000000004</v>
      </c>
      <c r="I808" t="s">
        <v>484</v>
      </c>
      <c r="J808" t="s">
        <v>1706</v>
      </c>
      <c r="K808" t="s">
        <v>6</v>
      </c>
      <c r="L808" s="13" t="s">
        <v>2699</v>
      </c>
      <c r="M808" t="s">
        <v>1306</v>
      </c>
      <c r="N808" s="22" t="s">
        <v>1265</v>
      </c>
      <c r="O808" t="s">
        <v>1265</v>
      </c>
      <c r="P808" t="s">
        <v>1265</v>
      </c>
    </row>
    <row r="809" spans="1:16" x14ac:dyDescent="0.2">
      <c r="A809" t="s">
        <v>2700</v>
      </c>
      <c r="B809">
        <v>14</v>
      </c>
      <c r="C809" t="s">
        <v>27</v>
      </c>
      <c r="D809" t="s">
        <v>864</v>
      </c>
      <c r="E809" t="s">
        <v>1293</v>
      </c>
      <c r="F809">
        <v>38740589</v>
      </c>
      <c r="G809" t="s">
        <v>1208</v>
      </c>
      <c r="H809" s="13">
        <v>0.57169400000000004</v>
      </c>
      <c r="I809" t="s">
        <v>484</v>
      </c>
      <c r="J809" t="s">
        <v>1706</v>
      </c>
      <c r="K809" t="s">
        <v>5</v>
      </c>
      <c r="L809" s="13" t="s">
        <v>2374</v>
      </c>
      <c r="M809" t="s">
        <v>1306</v>
      </c>
      <c r="N809" s="22" t="s">
        <v>1265</v>
      </c>
      <c r="O809" t="s">
        <v>1265</v>
      </c>
      <c r="P809" t="s">
        <v>1265</v>
      </c>
    </row>
    <row r="810" spans="1:16" x14ac:dyDescent="0.2">
      <c r="A810" t="s">
        <v>2701</v>
      </c>
      <c r="B810">
        <v>14</v>
      </c>
      <c r="C810" t="s">
        <v>27</v>
      </c>
      <c r="D810" t="s">
        <v>856</v>
      </c>
      <c r="E810" t="s">
        <v>1293</v>
      </c>
      <c r="F810">
        <v>38745270</v>
      </c>
      <c r="G810" t="s">
        <v>1203</v>
      </c>
      <c r="H810" s="13">
        <v>0.57169400000000004</v>
      </c>
      <c r="I810" t="s">
        <v>484</v>
      </c>
      <c r="J810" t="s">
        <v>1706</v>
      </c>
      <c r="K810" t="s">
        <v>8</v>
      </c>
      <c r="L810" s="13" t="s">
        <v>2681</v>
      </c>
      <c r="M810" t="s">
        <v>1306</v>
      </c>
      <c r="N810" s="22" t="s">
        <v>1265</v>
      </c>
      <c r="O810" t="s">
        <v>1265</v>
      </c>
      <c r="P810" t="s">
        <v>1265</v>
      </c>
    </row>
    <row r="811" spans="1:16" x14ac:dyDescent="0.2">
      <c r="A811" t="s">
        <v>2702</v>
      </c>
      <c r="B811">
        <v>14</v>
      </c>
      <c r="C811" t="s">
        <v>27</v>
      </c>
      <c r="D811" t="s">
        <v>2703</v>
      </c>
      <c r="E811" t="s">
        <v>1293</v>
      </c>
      <c r="F811">
        <v>38729868</v>
      </c>
      <c r="G811" t="s">
        <v>2704</v>
      </c>
      <c r="H811" s="13">
        <v>0.56961399999999995</v>
      </c>
      <c r="I811" t="s">
        <v>484</v>
      </c>
      <c r="J811" t="s">
        <v>1718</v>
      </c>
      <c r="K811" t="s">
        <v>1391</v>
      </c>
      <c r="L811" s="13" t="s">
        <v>1391</v>
      </c>
      <c r="M811" t="s">
        <v>1306</v>
      </c>
      <c r="N811" s="22" t="s">
        <v>1265</v>
      </c>
      <c r="O811" t="s">
        <v>1265</v>
      </c>
      <c r="P811" t="s">
        <v>1265</v>
      </c>
    </row>
    <row r="812" spans="1:16" x14ac:dyDescent="0.2">
      <c r="A812" t="s">
        <v>2705</v>
      </c>
      <c r="B812">
        <v>14</v>
      </c>
      <c r="C812" t="s">
        <v>27</v>
      </c>
      <c r="D812" t="s">
        <v>879</v>
      </c>
      <c r="E812" t="s">
        <v>1293</v>
      </c>
      <c r="F812">
        <v>38816816</v>
      </c>
      <c r="G812" t="s">
        <v>1294</v>
      </c>
      <c r="H812" s="13">
        <v>0.56908599999999998</v>
      </c>
      <c r="I812" t="s">
        <v>484</v>
      </c>
      <c r="J812" t="s">
        <v>1718</v>
      </c>
      <c r="K812" t="s">
        <v>5</v>
      </c>
      <c r="L812" s="13" t="s">
        <v>2706</v>
      </c>
      <c r="M812" t="s">
        <v>1306</v>
      </c>
      <c r="N812" s="22" t="s">
        <v>1265</v>
      </c>
      <c r="O812" t="s">
        <v>1265</v>
      </c>
      <c r="P812" t="s">
        <v>1265</v>
      </c>
    </row>
    <row r="813" spans="1:16" x14ac:dyDescent="0.2">
      <c r="A813" t="s">
        <v>2707</v>
      </c>
      <c r="B813">
        <v>14</v>
      </c>
      <c r="C813" t="s">
        <v>27</v>
      </c>
      <c r="D813" t="s">
        <v>872</v>
      </c>
      <c r="E813" t="s">
        <v>1293</v>
      </c>
      <c r="F813">
        <v>38419700</v>
      </c>
      <c r="G813" t="s">
        <v>1226</v>
      </c>
      <c r="H813" s="13">
        <v>0.56393099999999996</v>
      </c>
      <c r="I813" t="s">
        <v>484</v>
      </c>
      <c r="J813" t="s">
        <v>1499</v>
      </c>
      <c r="K813" t="s">
        <v>6</v>
      </c>
      <c r="L813" s="13" t="s">
        <v>2708</v>
      </c>
      <c r="M813" t="s">
        <v>1306</v>
      </c>
      <c r="N813" s="22" t="s">
        <v>1265</v>
      </c>
      <c r="O813" t="s">
        <v>1265</v>
      </c>
      <c r="P813" t="s">
        <v>1265</v>
      </c>
    </row>
    <row r="814" spans="1:16" x14ac:dyDescent="0.2">
      <c r="A814" t="s">
        <v>2709</v>
      </c>
      <c r="B814">
        <v>14</v>
      </c>
      <c r="C814" t="s">
        <v>27</v>
      </c>
      <c r="D814" t="s">
        <v>834</v>
      </c>
      <c r="E814" t="s">
        <v>1293</v>
      </c>
      <c r="F814">
        <v>38624030</v>
      </c>
      <c r="G814" t="s">
        <v>1208</v>
      </c>
      <c r="H814" s="13">
        <v>0.56017300000000003</v>
      </c>
      <c r="I814" t="s">
        <v>484</v>
      </c>
      <c r="J814" t="s">
        <v>1312</v>
      </c>
      <c r="K814" t="s">
        <v>6</v>
      </c>
      <c r="L814" s="13" t="s">
        <v>2710</v>
      </c>
      <c r="M814" t="s">
        <v>1306</v>
      </c>
      <c r="N814" s="22" t="s">
        <v>1265</v>
      </c>
      <c r="O814" t="s">
        <v>1265</v>
      </c>
      <c r="P814" t="s">
        <v>1265</v>
      </c>
    </row>
    <row r="815" spans="1:16" x14ac:dyDescent="0.2">
      <c r="A815" t="s">
        <v>2711</v>
      </c>
      <c r="B815">
        <v>14</v>
      </c>
      <c r="C815" t="s">
        <v>27</v>
      </c>
      <c r="D815" t="s">
        <v>831</v>
      </c>
      <c r="E815" t="s">
        <v>1293</v>
      </c>
      <c r="F815">
        <v>38625473</v>
      </c>
      <c r="G815" t="s">
        <v>1214</v>
      </c>
      <c r="H815" s="13">
        <v>0.56017300000000003</v>
      </c>
      <c r="I815" t="s">
        <v>484</v>
      </c>
      <c r="J815" t="s">
        <v>1310</v>
      </c>
      <c r="K815" t="s">
        <v>6</v>
      </c>
      <c r="L815" s="13" t="s">
        <v>2712</v>
      </c>
      <c r="M815" t="s">
        <v>1306</v>
      </c>
      <c r="N815" s="22" t="s">
        <v>1265</v>
      </c>
      <c r="O815" t="s">
        <v>1265</v>
      </c>
      <c r="P815" t="s">
        <v>1265</v>
      </c>
    </row>
    <row r="816" spans="1:16" x14ac:dyDescent="0.2">
      <c r="A816" t="s">
        <v>2713</v>
      </c>
      <c r="B816">
        <v>14</v>
      </c>
      <c r="C816" t="s">
        <v>27</v>
      </c>
      <c r="D816" t="s">
        <v>832</v>
      </c>
      <c r="E816" t="s">
        <v>1293</v>
      </c>
      <c r="F816">
        <v>38624514</v>
      </c>
      <c r="G816" t="s">
        <v>1211</v>
      </c>
      <c r="H816" s="13">
        <v>0.56017300000000003</v>
      </c>
      <c r="I816" t="s">
        <v>484</v>
      </c>
      <c r="J816" t="s">
        <v>1312</v>
      </c>
      <c r="K816" t="s">
        <v>8</v>
      </c>
      <c r="L816" s="13" t="s">
        <v>2714</v>
      </c>
      <c r="M816" t="s">
        <v>1306</v>
      </c>
      <c r="N816" s="22" t="s">
        <v>1265</v>
      </c>
      <c r="O816" t="s">
        <v>1265</v>
      </c>
      <c r="P816" t="s">
        <v>1265</v>
      </c>
    </row>
    <row r="817" spans="1:16" x14ac:dyDescent="0.2">
      <c r="A817" t="s">
        <v>2715</v>
      </c>
      <c r="B817">
        <v>14</v>
      </c>
      <c r="C817" t="s">
        <v>27</v>
      </c>
      <c r="D817" t="s">
        <v>840</v>
      </c>
      <c r="E817" t="s">
        <v>1293</v>
      </c>
      <c r="F817">
        <v>38573689</v>
      </c>
      <c r="G817" t="s">
        <v>1208</v>
      </c>
      <c r="H817" s="13">
        <v>0.56017300000000003</v>
      </c>
      <c r="I817" t="s">
        <v>484</v>
      </c>
      <c r="J817" t="s">
        <v>1310</v>
      </c>
      <c r="K817" t="s">
        <v>5</v>
      </c>
      <c r="L817" s="13" t="s">
        <v>2716</v>
      </c>
      <c r="M817" t="s">
        <v>1306</v>
      </c>
      <c r="N817" s="22" t="s">
        <v>1265</v>
      </c>
      <c r="O817" t="s">
        <v>1265</v>
      </c>
      <c r="P817" t="s">
        <v>1265</v>
      </c>
    </row>
    <row r="818" spans="1:16" x14ac:dyDescent="0.2">
      <c r="A818" t="s">
        <v>2717</v>
      </c>
      <c r="B818">
        <v>14</v>
      </c>
      <c r="C818" t="s">
        <v>27</v>
      </c>
      <c r="D818" t="s">
        <v>837</v>
      </c>
      <c r="E818" t="s">
        <v>1293</v>
      </c>
      <c r="F818">
        <v>38614669</v>
      </c>
      <c r="G818" t="s">
        <v>1208</v>
      </c>
      <c r="H818" s="13">
        <v>0.56017300000000003</v>
      </c>
      <c r="I818" t="s">
        <v>484</v>
      </c>
      <c r="J818" t="s">
        <v>1312</v>
      </c>
      <c r="K818" t="s">
        <v>6</v>
      </c>
      <c r="L818" s="13" t="s">
        <v>2712</v>
      </c>
      <c r="M818" t="s">
        <v>1306</v>
      </c>
      <c r="N818" s="22" t="s">
        <v>1265</v>
      </c>
      <c r="O818" t="s">
        <v>1265</v>
      </c>
      <c r="P818" t="s">
        <v>1265</v>
      </c>
    </row>
    <row r="819" spans="1:16" x14ac:dyDescent="0.2">
      <c r="A819" t="s">
        <v>2718</v>
      </c>
      <c r="B819">
        <v>14</v>
      </c>
      <c r="C819" t="s">
        <v>27</v>
      </c>
      <c r="D819" t="s">
        <v>835</v>
      </c>
      <c r="E819" t="s">
        <v>1293</v>
      </c>
      <c r="F819">
        <v>38621665</v>
      </c>
      <c r="G819" t="s">
        <v>1203</v>
      </c>
      <c r="H819" s="13">
        <v>0.56017300000000003</v>
      </c>
      <c r="I819" t="s">
        <v>484</v>
      </c>
      <c r="J819" t="s">
        <v>1312</v>
      </c>
      <c r="K819" t="s">
        <v>13</v>
      </c>
      <c r="L819" s="13" t="s">
        <v>2710</v>
      </c>
      <c r="M819" t="s">
        <v>1306</v>
      </c>
      <c r="N819" s="22" t="s">
        <v>1265</v>
      </c>
      <c r="O819" t="s">
        <v>1265</v>
      </c>
      <c r="P819" t="s">
        <v>1265</v>
      </c>
    </row>
    <row r="820" spans="1:16" x14ac:dyDescent="0.2">
      <c r="A820" t="s">
        <v>2719</v>
      </c>
      <c r="B820">
        <v>14</v>
      </c>
      <c r="C820" t="s">
        <v>27</v>
      </c>
      <c r="D820" t="s">
        <v>841</v>
      </c>
      <c r="E820" t="s">
        <v>1293</v>
      </c>
      <c r="F820">
        <v>38570061</v>
      </c>
      <c r="G820" t="s">
        <v>1294</v>
      </c>
      <c r="H820" s="13">
        <v>0.56017300000000003</v>
      </c>
      <c r="I820" t="s">
        <v>484</v>
      </c>
      <c r="J820" t="s">
        <v>1312</v>
      </c>
      <c r="K820" t="s">
        <v>13</v>
      </c>
      <c r="L820" s="13" t="s">
        <v>2720</v>
      </c>
      <c r="M820" t="s">
        <v>1306</v>
      </c>
      <c r="N820" s="22" t="s">
        <v>1265</v>
      </c>
      <c r="O820" t="s">
        <v>1265</v>
      </c>
      <c r="P820" t="s">
        <v>1265</v>
      </c>
    </row>
    <row r="821" spans="1:16" x14ac:dyDescent="0.2">
      <c r="A821" t="s">
        <v>2721</v>
      </c>
      <c r="B821">
        <v>14</v>
      </c>
      <c r="C821" t="s">
        <v>27</v>
      </c>
      <c r="D821" t="s">
        <v>830</v>
      </c>
      <c r="E821" t="s">
        <v>1293</v>
      </c>
      <c r="F821">
        <v>38625794</v>
      </c>
      <c r="G821" t="s">
        <v>1208</v>
      </c>
      <c r="H821" s="13">
        <v>0.56017300000000003</v>
      </c>
      <c r="I821" t="s">
        <v>484</v>
      </c>
      <c r="J821" t="s">
        <v>1312</v>
      </c>
      <c r="K821" t="s">
        <v>6</v>
      </c>
      <c r="L821" s="13" t="s">
        <v>2722</v>
      </c>
      <c r="M821" t="s">
        <v>1306</v>
      </c>
      <c r="N821" s="22" t="s">
        <v>1265</v>
      </c>
      <c r="O821" t="s">
        <v>1265</v>
      </c>
      <c r="P821" t="s">
        <v>1265</v>
      </c>
    </row>
    <row r="822" spans="1:16" x14ac:dyDescent="0.2">
      <c r="A822" t="s">
        <v>2723</v>
      </c>
      <c r="B822">
        <v>14</v>
      </c>
      <c r="C822" t="s">
        <v>27</v>
      </c>
      <c r="D822" t="s">
        <v>836</v>
      </c>
      <c r="E822" t="s">
        <v>1293</v>
      </c>
      <c r="F822">
        <v>38617018</v>
      </c>
      <c r="G822" t="s">
        <v>11</v>
      </c>
      <c r="H822" s="13">
        <v>0.56017300000000003</v>
      </c>
      <c r="I822" t="s">
        <v>484</v>
      </c>
      <c r="J822" t="s">
        <v>1312</v>
      </c>
      <c r="K822" t="s">
        <v>5</v>
      </c>
      <c r="L822" s="13" t="s">
        <v>2724</v>
      </c>
      <c r="M822" t="s">
        <v>1306</v>
      </c>
      <c r="N822" s="22" t="s">
        <v>1265</v>
      </c>
      <c r="O822" t="s">
        <v>1265</v>
      </c>
      <c r="P822" t="s">
        <v>1265</v>
      </c>
    </row>
    <row r="823" spans="1:16" x14ac:dyDescent="0.2">
      <c r="A823" t="s">
        <v>2725</v>
      </c>
      <c r="B823">
        <v>14</v>
      </c>
      <c r="C823" t="s">
        <v>27</v>
      </c>
      <c r="D823" t="s">
        <v>2726</v>
      </c>
      <c r="E823" t="s">
        <v>1293</v>
      </c>
      <c r="F823">
        <v>38625050</v>
      </c>
      <c r="G823" t="s">
        <v>2727</v>
      </c>
      <c r="H823" s="13">
        <v>0.56017300000000003</v>
      </c>
      <c r="I823" t="s">
        <v>484</v>
      </c>
      <c r="J823" t="s">
        <v>1312</v>
      </c>
      <c r="K823" t="s">
        <v>1391</v>
      </c>
      <c r="L823" s="13" t="s">
        <v>1391</v>
      </c>
      <c r="M823" t="s">
        <v>1306</v>
      </c>
      <c r="N823" s="22" t="s">
        <v>1265</v>
      </c>
      <c r="O823" t="s">
        <v>1265</v>
      </c>
      <c r="P823" t="s">
        <v>1265</v>
      </c>
    </row>
    <row r="824" spans="1:16" x14ac:dyDescent="0.2">
      <c r="A824" t="s">
        <v>2728</v>
      </c>
      <c r="B824">
        <v>14</v>
      </c>
      <c r="C824" t="s">
        <v>27</v>
      </c>
      <c r="D824" t="s">
        <v>833</v>
      </c>
      <c r="E824" t="s">
        <v>1293</v>
      </c>
      <c r="F824">
        <v>38624088</v>
      </c>
      <c r="G824" t="s">
        <v>1211</v>
      </c>
      <c r="H824" s="13">
        <v>0.56017300000000003</v>
      </c>
      <c r="I824" t="s">
        <v>484</v>
      </c>
      <c r="J824" t="s">
        <v>1312</v>
      </c>
      <c r="K824" t="s">
        <v>8</v>
      </c>
      <c r="L824" s="13" t="s">
        <v>2729</v>
      </c>
      <c r="M824" t="s">
        <v>1306</v>
      </c>
      <c r="N824" s="22" t="s">
        <v>1265</v>
      </c>
      <c r="O824" t="s">
        <v>1265</v>
      </c>
      <c r="P824" t="s">
        <v>1265</v>
      </c>
    </row>
    <row r="825" spans="1:16" x14ac:dyDescent="0.2">
      <c r="A825" t="s">
        <v>2730</v>
      </c>
      <c r="B825">
        <v>14</v>
      </c>
      <c r="C825" t="s">
        <v>27</v>
      </c>
      <c r="D825" t="s">
        <v>838</v>
      </c>
      <c r="E825" t="s">
        <v>1293</v>
      </c>
      <c r="F825">
        <v>38611994</v>
      </c>
      <c r="G825" t="s">
        <v>1208</v>
      </c>
      <c r="H825" s="13">
        <v>0.56017300000000003</v>
      </c>
      <c r="I825" t="s">
        <v>484</v>
      </c>
      <c r="J825" t="s">
        <v>1310</v>
      </c>
      <c r="K825" t="s">
        <v>5</v>
      </c>
      <c r="L825" s="13" t="s">
        <v>2731</v>
      </c>
      <c r="M825" t="s">
        <v>1306</v>
      </c>
      <c r="N825" s="22" t="s">
        <v>1265</v>
      </c>
      <c r="O825" t="s">
        <v>1265</v>
      </c>
      <c r="P825" t="s">
        <v>1265</v>
      </c>
    </row>
    <row r="826" spans="1:16" x14ac:dyDescent="0.2">
      <c r="A826" t="s">
        <v>2732</v>
      </c>
      <c r="B826">
        <v>14</v>
      </c>
      <c r="C826" t="s">
        <v>27</v>
      </c>
      <c r="D826" t="s">
        <v>2733</v>
      </c>
      <c r="E826" t="s">
        <v>1293</v>
      </c>
      <c r="F826">
        <v>38608902</v>
      </c>
      <c r="G826" t="s">
        <v>2734</v>
      </c>
      <c r="H826" s="13">
        <v>0.56017300000000003</v>
      </c>
      <c r="I826" t="s">
        <v>484</v>
      </c>
      <c r="J826" t="s">
        <v>1310</v>
      </c>
      <c r="K826" t="s">
        <v>1391</v>
      </c>
      <c r="L826" s="13" t="s">
        <v>1391</v>
      </c>
      <c r="M826" t="s">
        <v>1306</v>
      </c>
      <c r="N826" s="22" t="s">
        <v>1265</v>
      </c>
      <c r="O826" t="s">
        <v>1265</v>
      </c>
      <c r="P826" t="s">
        <v>1265</v>
      </c>
    </row>
    <row r="827" spans="1:16" x14ac:dyDescent="0.2">
      <c r="A827" t="s">
        <v>2735</v>
      </c>
      <c r="B827">
        <v>14</v>
      </c>
      <c r="C827" t="s">
        <v>27</v>
      </c>
      <c r="D827" t="s">
        <v>829</v>
      </c>
      <c r="E827" t="s">
        <v>1293</v>
      </c>
      <c r="F827">
        <v>38628749</v>
      </c>
      <c r="G827" t="s">
        <v>1217</v>
      </c>
      <c r="H827" s="13">
        <v>0.56017300000000003</v>
      </c>
      <c r="I827" t="s">
        <v>484</v>
      </c>
      <c r="J827" t="s">
        <v>1312</v>
      </c>
      <c r="K827" t="s">
        <v>5</v>
      </c>
      <c r="L827" s="13" t="s">
        <v>2736</v>
      </c>
      <c r="M827" t="s">
        <v>1306</v>
      </c>
      <c r="N827" s="22" t="s">
        <v>1265</v>
      </c>
      <c r="O827" t="s">
        <v>1265</v>
      </c>
      <c r="P827" t="s">
        <v>1265</v>
      </c>
    </row>
    <row r="828" spans="1:16" x14ac:dyDescent="0.2">
      <c r="A828" t="s">
        <v>2737</v>
      </c>
      <c r="B828">
        <v>14</v>
      </c>
      <c r="C828" t="s">
        <v>27</v>
      </c>
      <c r="D828" t="s">
        <v>839</v>
      </c>
      <c r="E828" t="s">
        <v>1293</v>
      </c>
      <c r="F828">
        <v>38596667</v>
      </c>
      <c r="G828" t="s">
        <v>1211</v>
      </c>
      <c r="H828" s="13">
        <v>0.56017300000000003</v>
      </c>
      <c r="I828" t="s">
        <v>484</v>
      </c>
      <c r="J828" t="s">
        <v>1312</v>
      </c>
      <c r="K828" t="s">
        <v>8</v>
      </c>
      <c r="L828" s="13" t="s">
        <v>2712</v>
      </c>
      <c r="M828" t="s">
        <v>1354</v>
      </c>
      <c r="N828" s="22" t="s">
        <v>2339</v>
      </c>
      <c r="O828" t="s">
        <v>2340</v>
      </c>
      <c r="P828" t="s">
        <v>1265</v>
      </c>
    </row>
    <row r="829" spans="1:16" x14ac:dyDescent="0.2">
      <c r="A829" t="s">
        <v>2738</v>
      </c>
      <c r="B829">
        <v>14</v>
      </c>
      <c r="C829" t="s">
        <v>27</v>
      </c>
      <c r="D829" t="s">
        <v>869</v>
      </c>
      <c r="E829" t="s">
        <v>1293</v>
      </c>
      <c r="F829">
        <v>38724296</v>
      </c>
      <c r="G829" t="s">
        <v>11</v>
      </c>
      <c r="H829" s="13">
        <v>0.55994200000000005</v>
      </c>
      <c r="I829" t="s">
        <v>484</v>
      </c>
      <c r="J829" t="s">
        <v>2489</v>
      </c>
      <c r="K829" t="s">
        <v>5</v>
      </c>
      <c r="L829" s="13" t="s">
        <v>2739</v>
      </c>
      <c r="M829" t="s">
        <v>1306</v>
      </c>
      <c r="N829" s="22" t="s">
        <v>1265</v>
      </c>
      <c r="O829" t="s">
        <v>1265</v>
      </c>
      <c r="P829" t="s">
        <v>1265</v>
      </c>
    </row>
    <row r="830" spans="1:16" x14ac:dyDescent="0.2">
      <c r="A830" t="s">
        <v>2740</v>
      </c>
      <c r="B830">
        <v>14</v>
      </c>
      <c r="C830" t="s">
        <v>27</v>
      </c>
      <c r="D830" t="s">
        <v>822</v>
      </c>
      <c r="E830" t="s">
        <v>1293</v>
      </c>
      <c r="F830">
        <v>38726137</v>
      </c>
      <c r="G830" t="s">
        <v>1203</v>
      </c>
      <c r="H830" s="13">
        <v>0.55919399999999997</v>
      </c>
      <c r="I830" t="s">
        <v>484</v>
      </c>
      <c r="J830" t="s">
        <v>2536</v>
      </c>
      <c r="K830" t="s">
        <v>13</v>
      </c>
      <c r="L830" s="13" t="s">
        <v>2741</v>
      </c>
      <c r="M830" t="s">
        <v>1306</v>
      </c>
      <c r="N830" s="22" t="s">
        <v>1265</v>
      </c>
      <c r="O830" t="s">
        <v>1265</v>
      </c>
      <c r="P830" t="s">
        <v>823</v>
      </c>
    </row>
    <row r="831" spans="1:16" x14ac:dyDescent="0.2">
      <c r="A831" t="s">
        <v>2742</v>
      </c>
      <c r="B831">
        <v>14</v>
      </c>
      <c r="C831" t="s">
        <v>27</v>
      </c>
      <c r="D831" t="s">
        <v>843</v>
      </c>
      <c r="E831" t="s">
        <v>1293</v>
      </c>
      <c r="F831">
        <v>38602911</v>
      </c>
      <c r="G831" t="s">
        <v>1208</v>
      </c>
      <c r="H831" s="13">
        <v>0.55738799999999999</v>
      </c>
      <c r="I831" t="s">
        <v>484</v>
      </c>
      <c r="J831" t="s">
        <v>1312</v>
      </c>
      <c r="K831" t="s">
        <v>6</v>
      </c>
      <c r="L831" s="13" t="s">
        <v>2743</v>
      </c>
      <c r="M831" t="s">
        <v>1283</v>
      </c>
      <c r="N831" s="22" t="s">
        <v>1265</v>
      </c>
      <c r="O831" t="s">
        <v>1265</v>
      </c>
      <c r="P831" t="s">
        <v>1265</v>
      </c>
    </row>
    <row r="832" spans="1:16" x14ac:dyDescent="0.2">
      <c r="A832" t="s">
        <v>2744</v>
      </c>
      <c r="B832">
        <v>14</v>
      </c>
      <c r="C832" t="s">
        <v>27</v>
      </c>
      <c r="D832" t="s">
        <v>887</v>
      </c>
      <c r="E832" t="s">
        <v>1293</v>
      </c>
      <c r="F832">
        <v>38804474</v>
      </c>
      <c r="G832" t="s">
        <v>11</v>
      </c>
      <c r="H832" s="13">
        <v>0.55708599999999997</v>
      </c>
      <c r="I832" t="s">
        <v>484</v>
      </c>
      <c r="J832" t="s">
        <v>1711</v>
      </c>
      <c r="K832" t="s">
        <v>5</v>
      </c>
      <c r="L832" s="13" t="s">
        <v>2745</v>
      </c>
      <c r="M832" t="s">
        <v>1306</v>
      </c>
      <c r="N832" s="22" t="s">
        <v>1265</v>
      </c>
      <c r="O832" t="s">
        <v>1265</v>
      </c>
      <c r="P832" t="s">
        <v>1265</v>
      </c>
    </row>
    <row r="833" spans="1:16" x14ac:dyDescent="0.2">
      <c r="A833" t="s">
        <v>2746</v>
      </c>
      <c r="B833">
        <v>14</v>
      </c>
      <c r="C833" t="s">
        <v>27</v>
      </c>
      <c r="D833" t="s">
        <v>897</v>
      </c>
      <c r="E833" t="s">
        <v>1293</v>
      </c>
      <c r="F833">
        <v>38816780</v>
      </c>
      <c r="G833" t="s">
        <v>1294</v>
      </c>
      <c r="H833" s="13">
        <v>0.55467999999999995</v>
      </c>
      <c r="I833" t="s">
        <v>484</v>
      </c>
      <c r="J833" t="s">
        <v>1706</v>
      </c>
      <c r="K833" t="s">
        <v>5</v>
      </c>
      <c r="L833" s="13" t="s">
        <v>2747</v>
      </c>
      <c r="M833" t="s">
        <v>1306</v>
      </c>
      <c r="N833" s="22" t="s">
        <v>1265</v>
      </c>
      <c r="O833" t="s">
        <v>1265</v>
      </c>
      <c r="P833" t="s">
        <v>1265</v>
      </c>
    </row>
    <row r="834" spans="1:16" x14ac:dyDescent="0.2">
      <c r="A834" t="s">
        <v>2748</v>
      </c>
      <c r="B834">
        <v>14</v>
      </c>
      <c r="C834" t="s">
        <v>27</v>
      </c>
      <c r="D834" t="s">
        <v>845</v>
      </c>
      <c r="E834" t="s">
        <v>1293</v>
      </c>
      <c r="F834">
        <v>38626195</v>
      </c>
      <c r="G834" t="s">
        <v>1243</v>
      </c>
      <c r="H834" s="13">
        <v>0.55449599999999999</v>
      </c>
      <c r="I834" t="s">
        <v>484</v>
      </c>
      <c r="J834" t="s">
        <v>1310</v>
      </c>
      <c r="K834" t="s">
        <v>5</v>
      </c>
      <c r="L834" s="13" t="s">
        <v>2749</v>
      </c>
      <c r="M834" t="s">
        <v>1306</v>
      </c>
      <c r="N834" s="22" t="s">
        <v>1265</v>
      </c>
      <c r="O834" t="s">
        <v>1265</v>
      </c>
      <c r="P834" t="s">
        <v>1265</v>
      </c>
    </row>
    <row r="835" spans="1:16" x14ac:dyDescent="0.2">
      <c r="A835" t="s">
        <v>2750</v>
      </c>
      <c r="B835">
        <v>14</v>
      </c>
      <c r="C835" t="s">
        <v>27</v>
      </c>
      <c r="D835" t="s">
        <v>886</v>
      </c>
      <c r="E835" t="s">
        <v>1293</v>
      </c>
      <c r="F835">
        <v>38717678</v>
      </c>
      <c r="G835" t="s">
        <v>1208</v>
      </c>
      <c r="H835" s="13">
        <v>0.54998100000000005</v>
      </c>
      <c r="I835" t="s">
        <v>484</v>
      </c>
      <c r="J835" t="s">
        <v>1934</v>
      </c>
      <c r="K835" t="s">
        <v>6</v>
      </c>
      <c r="L835" s="13" t="s">
        <v>2751</v>
      </c>
      <c r="M835" t="s">
        <v>1263</v>
      </c>
      <c r="N835" s="22" t="s">
        <v>556</v>
      </c>
      <c r="O835" t="s">
        <v>2062</v>
      </c>
      <c r="P835" t="s">
        <v>1265</v>
      </c>
    </row>
    <row r="836" spans="1:16" x14ac:dyDescent="0.2">
      <c r="A836" t="s">
        <v>2752</v>
      </c>
      <c r="B836">
        <v>14</v>
      </c>
      <c r="C836" t="s">
        <v>27</v>
      </c>
      <c r="D836" t="s">
        <v>892</v>
      </c>
      <c r="E836" t="s">
        <v>1293</v>
      </c>
      <c r="F836">
        <v>38901956</v>
      </c>
      <c r="G836" t="s">
        <v>1208</v>
      </c>
      <c r="H836" s="13">
        <v>0.54783400000000004</v>
      </c>
      <c r="I836" t="s">
        <v>484</v>
      </c>
      <c r="J836" t="s">
        <v>1706</v>
      </c>
      <c r="K836" t="s">
        <v>5</v>
      </c>
      <c r="L836" s="13" t="s">
        <v>2644</v>
      </c>
      <c r="M836" t="s">
        <v>1318</v>
      </c>
      <c r="N836" s="22" t="s">
        <v>1265</v>
      </c>
      <c r="O836" t="s">
        <v>1265</v>
      </c>
      <c r="P836" t="s">
        <v>1265</v>
      </c>
    </row>
    <row r="837" spans="1:16" x14ac:dyDescent="0.2">
      <c r="A837" t="s">
        <v>2753</v>
      </c>
      <c r="B837">
        <v>14</v>
      </c>
      <c r="C837" t="s">
        <v>27</v>
      </c>
      <c r="D837" t="s">
        <v>888</v>
      </c>
      <c r="E837" t="s">
        <v>1293</v>
      </c>
      <c r="F837">
        <v>38719802</v>
      </c>
      <c r="G837" t="s">
        <v>1211</v>
      </c>
      <c r="H837" s="13">
        <v>0.54762299999999997</v>
      </c>
      <c r="I837" t="s">
        <v>484</v>
      </c>
      <c r="J837" t="s">
        <v>1939</v>
      </c>
      <c r="K837" t="s">
        <v>13</v>
      </c>
      <c r="L837" s="13" t="s">
        <v>2754</v>
      </c>
      <c r="M837" t="s">
        <v>1283</v>
      </c>
      <c r="N837" s="22" t="s">
        <v>1265</v>
      </c>
      <c r="O837" t="s">
        <v>1265</v>
      </c>
      <c r="P837" t="s">
        <v>1265</v>
      </c>
    </row>
    <row r="838" spans="1:16" x14ac:dyDescent="0.2">
      <c r="A838" t="s">
        <v>2755</v>
      </c>
      <c r="B838">
        <v>14</v>
      </c>
      <c r="C838" t="s">
        <v>27</v>
      </c>
      <c r="D838" t="s">
        <v>880</v>
      </c>
      <c r="E838" t="s">
        <v>1293</v>
      </c>
      <c r="F838">
        <v>38554959</v>
      </c>
      <c r="G838" t="s">
        <v>1203</v>
      </c>
      <c r="H838" s="13">
        <v>0.546373</v>
      </c>
      <c r="I838" t="s">
        <v>484</v>
      </c>
      <c r="J838" t="s">
        <v>1520</v>
      </c>
      <c r="K838" t="s">
        <v>8</v>
      </c>
      <c r="L838" s="13" t="s">
        <v>2756</v>
      </c>
      <c r="M838" t="s">
        <v>1344</v>
      </c>
      <c r="N838" s="22" t="s">
        <v>1265</v>
      </c>
      <c r="O838" t="s">
        <v>1265</v>
      </c>
      <c r="P838" t="s">
        <v>1265</v>
      </c>
    </row>
    <row r="839" spans="1:16" x14ac:dyDescent="0.2">
      <c r="A839" t="s">
        <v>2757</v>
      </c>
      <c r="B839">
        <v>14</v>
      </c>
      <c r="C839" t="s">
        <v>27</v>
      </c>
      <c r="D839" t="s">
        <v>905</v>
      </c>
      <c r="E839" t="s">
        <v>1293</v>
      </c>
      <c r="F839">
        <v>38817510</v>
      </c>
      <c r="G839" t="s">
        <v>1208</v>
      </c>
      <c r="H839" s="13">
        <v>0.54530900000000004</v>
      </c>
      <c r="I839" t="s">
        <v>484</v>
      </c>
      <c r="J839" t="s">
        <v>1706</v>
      </c>
      <c r="K839" t="s">
        <v>5</v>
      </c>
      <c r="L839" s="13" t="s">
        <v>2635</v>
      </c>
      <c r="M839" t="s">
        <v>1306</v>
      </c>
      <c r="N839" s="22" t="s">
        <v>1265</v>
      </c>
      <c r="O839" t="s">
        <v>1265</v>
      </c>
      <c r="P839" t="s">
        <v>1265</v>
      </c>
    </row>
    <row r="840" spans="1:16" x14ac:dyDescent="0.2">
      <c r="A840" t="s">
        <v>2758</v>
      </c>
      <c r="B840">
        <v>14</v>
      </c>
      <c r="C840" t="s">
        <v>27</v>
      </c>
      <c r="D840" t="s">
        <v>900</v>
      </c>
      <c r="E840" t="s">
        <v>1293</v>
      </c>
      <c r="F840">
        <v>38733475</v>
      </c>
      <c r="G840" t="s">
        <v>1294</v>
      </c>
      <c r="H840" s="13">
        <v>0.54523699999999997</v>
      </c>
      <c r="I840" t="s">
        <v>484</v>
      </c>
      <c r="J840" t="s">
        <v>2759</v>
      </c>
      <c r="K840" t="s">
        <v>13</v>
      </c>
      <c r="L840" s="13" t="s">
        <v>2391</v>
      </c>
      <c r="M840" t="s">
        <v>1306</v>
      </c>
      <c r="N840" s="22" t="s">
        <v>1265</v>
      </c>
      <c r="O840" t="s">
        <v>1265</v>
      </c>
      <c r="P840" t="s">
        <v>1265</v>
      </c>
    </row>
    <row r="841" spans="1:16" x14ac:dyDescent="0.2">
      <c r="A841" t="s">
        <v>2760</v>
      </c>
      <c r="B841">
        <v>14</v>
      </c>
      <c r="C841" t="s">
        <v>27</v>
      </c>
      <c r="D841" t="s">
        <v>901</v>
      </c>
      <c r="E841" t="s">
        <v>1293</v>
      </c>
      <c r="F841">
        <v>38730455</v>
      </c>
      <c r="G841" t="s">
        <v>1208</v>
      </c>
      <c r="H841" s="13">
        <v>0.54523699999999997</v>
      </c>
      <c r="I841" t="s">
        <v>484</v>
      </c>
      <c r="J841" t="s">
        <v>2761</v>
      </c>
      <c r="K841" t="s">
        <v>5</v>
      </c>
      <c r="L841" s="13" t="s">
        <v>2754</v>
      </c>
      <c r="M841" t="s">
        <v>1306</v>
      </c>
      <c r="N841" s="22" t="s">
        <v>1265</v>
      </c>
      <c r="O841" t="s">
        <v>1265</v>
      </c>
      <c r="P841" t="s">
        <v>1265</v>
      </c>
    </row>
    <row r="842" spans="1:16" x14ac:dyDescent="0.2">
      <c r="A842" t="s">
        <v>2762</v>
      </c>
      <c r="B842">
        <v>14</v>
      </c>
      <c r="C842" t="s">
        <v>27</v>
      </c>
      <c r="D842" t="s">
        <v>899</v>
      </c>
      <c r="E842" t="s">
        <v>1293</v>
      </c>
      <c r="F842">
        <v>38734171</v>
      </c>
      <c r="G842" t="s">
        <v>1211</v>
      </c>
      <c r="H842" s="13">
        <v>0.54523699999999997</v>
      </c>
      <c r="I842" t="s">
        <v>484</v>
      </c>
      <c r="J842" t="s">
        <v>2759</v>
      </c>
      <c r="K842" t="s">
        <v>8</v>
      </c>
      <c r="L842" s="13" t="s">
        <v>2391</v>
      </c>
      <c r="M842" t="s">
        <v>1306</v>
      </c>
      <c r="N842" s="22" t="s">
        <v>1265</v>
      </c>
      <c r="O842" t="s">
        <v>1265</v>
      </c>
      <c r="P842" t="s">
        <v>1265</v>
      </c>
    </row>
    <row r="843" spans="1:16" x14ac:dyDescent="0.2">
      <c r="A843" t="s">
        <v>2763</v>
      </c>
      <c r="B843">
        <v>14</v>
      </c>
      <c r="C843" t="s">
        <v>27</v>
      </c>
      <c r="D843" t="s">
        <v>902</v>
      </c>
      <c r="E843" t="s">
        <v>1293</v>
      </c>
      <c r="F843">
        <v>38729103</v>
      </c>
      <c r="G843" t="s">
        <v>1214</v>
      </c>
      <c r="H843" s="13">
        <v>0.54523699999999997</v>
      </c>
      <c r="I843" t="s">
        <v>484</v>
      </c>
      <c r="J843" t="s">
        <v>2759</v>
      </c>
      <c r="K843" t="s">
        <v>13</v>
      </c>
      <c r="L843" s="13" t="s">
        <v>2754</v>
      </c>
      <c r="M843" t="s">
        <v>1306</v>
      </c>
      <c r="N843" s="22" t="s">
        <v>1265</v>
      </c>
      <c r="O843" t="s">
        <v>1265</v>
      </c>
      <c r="P843" t="s">
        <v>1265</v>
      </c>
    </row>
    <row r="844" spans="1:16" x14ac:dyDescent="0.2">
      <c r="A844" t="s">
        <v>2764</v>
      </c>
      <c r="B844">
        <v>14</v>
      </c>
      <c r="C844" t="s">
        <v>27</v>
      </c>
      <c r="D844" t="s">
        <v>873</v>
      </c>
      <c r="E844" t="s">
        <v>1293</v>
      </c>
      <c r="F844">
        <v>38554152</v>
      </c>
      <c r="G844" t="s">
        <v>1211</v>
      </c>
      <c r="H844" s="13">
        <v>0.54486199999999996</v>
      </c>
      <c r="I844" t="s">
        <v>484</v>
      </c>
      <c r="J844" t="s">
        <v>1317</v>
      </c>
      <c r="K844" t="s">
        <v>8</v>
      </c>
      <c r="L844" s="13" t="s">
        <v>2765</v>
      </c>
      <c r="M844" t="s">
        <v>1344</v>
      </c>
      <c r="N844" s="22" t="s">
        <v>1265</v>
      </c>
      <c r="O844" t="s">
        <v>1265</v>
      </c>
      <c r="P844" t="s">
        <v>1265</v>
      </c>
    </row>
    <row r="845" spans="1:16" x14ac:dyDescent="0.2">
      <c r="A845" t="s">
        <v>2766</v>
      </c>
      <c r="B845">
        <v>14</v>
      </c>
      <c r="C845" t="s">
        <v>27</v>
      </c>
      <c r="D845" t="s">
        <v>904</v>
      </c>
      <c r="E845" t="s">
        <v>1293</v>
      </c>
      <c r="F845">
        <v>38883665</v>
      </c>
      <c r="G845" t="s">
        <v>11</v>
      </c>
      <c r="H845" s="13">
        <v>0.54310499999999995</v>
      </c>
      <c r="I845" t="s">
        <v>484</v>
      </c>
      <c r="J845" t="s">
        <v>1706</v>
      </c>
      <c r="K845" t="s">
        <v>6</v>
      </c>
      <c r="L845" s="13" t="s">
        <v>2490</v>
      </c>
      <c r="M845" t="s">
        <v>1306</v>
      </c>
      <c r="N845" s="22" t="s">
        <v>1265</v>
      </c>
      <c r="O845" t="s">
        <v>1265</v>
      </c>
      <c r="P845" t="s">
        <v>1265</v>
      </c>
    </row>
    <row r="846" spans="1:16" x14ac:dyDescent="0.2">
      <c r="A846" t="s">
        <v>2767</v>
      </c>
      <c r="B846">
        <v>14</v>
      </c>
      <c r="C846" t="s">
        <v>27</v>
      </c>
      <c r="D846" t="s">
        <v>2768</v>
      </c>
      <c r="E846" t="s">
        <v>1293</v>
      </c>
      <c r="F846">
        <v>38891436</v>
      </c>
      <c r="G846" t="s">
        <v>2769</v>
      </c>
      <c r="H846" s="13">
        <v>0.54310499999999995</v>
      </c>
      <c r="I846" t="s">
        <v>484</v>
      </c>
      <c r="J846" t="s">
        <v>1706</v>
      </c>
      <c r="K846" t="s">
        <v>1391</v>
      </c>
      <c r="L846" s="13" t="s">
        <v>1391</v>
      </c>
      <c r="M846" t="s">
        <v>1306</v>
      </c>
      <c r="N846" s="22" t="s">
        <v>1265</v>
      </c>
      <c r="O846" t="s">
        <v>1265</v>
      </c>
      <c r="P846" t="s">
        <v>1265</v>
      </c>
    </row>
    <row r="847" spans="1:16" x14ac:dyDescent="0.2">
      <c r="A847" t="s">
        <v>2770</v>
      </c>
      <c r="B847">
        <v>14</v>
      </c>
      <c r="C847" t="s">
        <v>27</v>
      </c>
      <c r="D847" t="s">
        <v>903</v>
      </c>
      <c r="E847" t="s">
        <v>1293</v>
      </c>
      <c r="F847">
        <v>38892422</v>
      </c>
      <c r="G847" t="s">
        <v>1203</v>
      </c>
      <c r="H847" s="13">
        <v>0.54310499999999995</v>
      </c>
      <c r="I847" t="s">
        <v>484</v>
      </c>
      <c r="J847" t="s">
        <v>1706</v>
      </c>
      <c r="K847" t="s">
        <v>8</v>
      </c>
      <c r="L847" s="13" t="s">
        <v>2510</v>
      </c>
      <c r="M847" t="s">
        <v>1306</v>
      </c>
      <c r="N847" s="22" t="s">
        <v>1265</v>
      </c>
      <c r="O847" t="s">
        <v>1265</v>
      </c>
      <c r="P847" t="s">
        <v>1265</v>
      </c>
    </row>
    <row r="848" spans="1:16" x14ac:dyDescent="0.2">
      <c r="A848" t="s">
        <v>2771</v>
      </c>
      <c r="B848">
        <v>14</v>
      </c>
      <c r="C848" t="s">
        <v>27</v>
      </c>
      <c r="D848" t="s">
        <v>907</v>
      </c>
      <c r="E848" t="s">
        <v>1293</v>
      </c>
      <c r="F848">
        <v>38767997</v>
      </c>
      <c r="G848" t="s">
        <v>1203</v>
      </c>
      <c r="H848" s="13">
        <v>0.54298900000000005</v>
      </c>
      <c r="I848" t="s">
        <v>484</v>
      </c>
      <c r="J848" t="s">
        <v>1939</v>
      </c>
      <c r="K848" t="s">
        <v>8</v>
      </c>
      <c r="L848" s="13" t="s">
        <v>2492</v>
      </c>
      <c r="M848" t="s">
        <v>1306</v>
      </c>
      <c r="N848" s="22" t="s">
        <v>1265</v>
      </c>
      <c r="O848" t="s">
        <v>1265</v>
      </c>
      <c r="P848" t="s">
        <v>1265</v>
      </c>
    </row>
    <row r="849" spans="1:16" x14ac:dyDescent="0.2">
      <c r="A849" t="s">
        <v>2772</v>
      </c>
      <c r="B849">
        <v>14</v>
      </c>
      <c r="C849" t="s">
        <v>27</v>
      </c>
      <c r="D849" t="s">
        <v>906</v>
      </c>
      <c r="E849" t="s">
        <v>1293</v>
      </c>
      <c r="F849">
        <v>38768254</v>
      </c>
      <c r="G849" t="s">
        <v>1246</v>
      </c>
      <c r="H849" s="13">
        <v>0.54298900000000005</v>
      </c>
      <c r="I849" t="s">
        <v>484</v>
      </c>
      <c r="J849" t="s">
        <v>1939</v>
      </c>
      <c r="K849" t="s">
        <v>8</v>
      </c>
      <c r="L849" s="13" t="s">
        <v>2492</v>
      </c>
      <c r="M849" t="s">
        <v>1306</v>
      </c>
      <c r="N849" s="22" t="s">
        <v>1265</v>
      </c>
      <c r="O849" t="s">
        <v>1265</v>
      </c>
      <c r="P849" t="s">
        <v>1265</v>
      </c>
    </row>
    <row r="850" spans="1:16" x14ac:dyDescent="0.2">
      <c r="A850" t="s">
        <v>2773</v>
      </c>
      <c r="B850">
        <v>14</v>
      </c>
      <c r="C850" t="s">
        <v>27</v>
      </c>
      <c r="D850" t="s">
        <v>916</v>
      </c>
      <c r="E850" t="s">
        <v>1293</v>
      </c>
      <c r="F850">
        <v>38734542</v>
      </c>
      <c r="G850" t="s">
        <v>1208</v>
      </c>
      <c r="H850" s="13">
        <v>0.54289600000000005</v>
      </c>
      <c r="I850" t="s">
        <v>484</v>
      </c>
      <c r="J850" t="s">
        <v>2761</v>
      </c>
      <c r="K850" t="s">
        <v>5</v>
      </c>
      <c r="L850" s="13" t="s">
        <v>2774</v>
      </c>
      <c r="M850" t="s">
        <v>1306</v>
      </c>
      <c r="N850" s="22" t="s">
        <v>1265</v>
      </c>
      <c r="O850" t="s">
        <v>1265</v>
      </c>
      <c r="P850" t="s">
        <v>1265</v>
      </c>
    </row>
    <row r="851" spans="1:16" x14ac:dyDescent="0.2">
      <c r="A851" t="s">
        <v>2775</v>
      </c>
      <c r="B851">
        <v>14</v>
      </c>
      <c r="C851" t="s">
        <v>27</v>
      </c>
      <c r="D851" t="s">
        <v>915</v>
      </c>
      <c r="E851" t="s">
        <v>1293</v>
      </c>
      <c r="F851">
        <v>38734922</v>
      </c>
      <c r="G851" t="s">
        <v>1208</v>
      </c>
      <c r="H851" s="13">
        <v>0.54289600000000005</v>
      </c>
      <c r="I851" t="s">
        <v>484</v>
      </c>
      <c r="J851" t="s">
        <v>2761</v>
      </c>
      <c r="K851" t="s">
        <v>5</v>
      </c>
      <c r="L851" s="13" t="s">
        <v>2774</v>
      </c>
      <c r="M851" t="s">
        <v>1306</v>
      </c>
      <c r="N851" s="22" t="s">
        <v>1265</v>
      </c>
      <c r="O851" t="s">
        <v>1265</v>
      </c>
      <c r="P851" t="s">
        <v>1265</v>
      </c>
    </row>
    <row r="852" spans="1:16" x14ac:dyDescent="0.2">
      <c r="A852" t="s">
        <v>2776</v>
      </c>
      <c r="B852">
        <v>14</v>
      </c>
      <c r="C852" t="s">
        <v>27</v>
      </c>
      <c r="D852" t="s">
        <v>2777</v>
      </c>
      <c r="E852" t="s">
        <v>1293</v>
      </c>
      <c r="F852">
        <v>38730730</v>
      </c>
      <c r="G852" t="s">
        <v>2778</v>
      </c>
      <c r="H852" s="13">
        <v>0.54289600000000005</v>
      </c>
      <c r="I852" t="s">
        <v>484</v>
      </c>
      <c r="J852" t="s">
        <v>2759</v>
      </c>
      <c r="K852" t="s">
        <v>1391</v>
      </c>
      <c r="L852" s="13" t="s">
        <v>1391</v>
      </c>
      <c r="M852" t="s">
        <v>1306</v>
      </c>
      <c r="N852" s="22" t="s">
        <v>1265</v>
      </c>
      <c r="O852" t="s">
        <v>1265</v>
      </c>
      <c r="P852" t="s">
        <v>1265</v>
      </c>
    </row>
    <row r="853" spans="1:16" x14ac:dyDescent="0.2">
      <c r="A853" t="s">
        <v>2779</v>
      </c>
      <c r="B853">
        <v>14</v>
      </c>
      <c r="C853" t="s">
        <v>27</v>
      </c>
      <c r="D853" t="s">
        <v>2780</v>
      </c>
      <c r="E853" t="s">
        <v>1293</v>
      </c>
      <c r="F853">
        <v>38576491</v>
      </c>
      <c r="G853" t="s">
        <v>1971</v>
      </c>
      <c r="H853" s="13">
        <v>0.54238500000000001</v>
      </c>
      <c r="I853" t="s">
        <v>484</v>
      </c>
      <c r="J853" t="s">
        <v>1312</v>
      </c>
      <c r="K853" t="s">
        <v>1391</v>
      </c>
      <c r="L853" s="13" t="s">
        <v>1391</v>
      </c>
      <c r="M853" t="s">
        <v>1306</v>
      </c>
      <c r="N853" s="22" t="s">
        <v>1265</v>
      </c>
      <c r="O853" t="s">
        <v>1265</v>
      </c>
      <c r="P853" t="s">
        <v>1265</v>
      </c>
    </row>
    <row r="854" spans="1:16" x14ac:dyDescent="0.2">
      <c r="A854" t="s">
        <v>2781</v>
      </c>
      <c r="B854">
        <v>14</v>
      </c>
      <c r="C854" t="s">
        <v>27</v>
      </c>
      <c r="D854" t="s">
        <v>2782</v>
      </c>
      <c r="E854" t="s">
        <v>1293</v>
      </c>
      <c r="F854">
        <v>38552336</v>
      </c>
      <c r="G854" t="s">
        <v>2349</v>
      </c>
      <c r="H854" s="13">
        <v>0.54086999999999996</v>
      </c>
      <c r="I854" t="s">
        <v>484</v>
      </c>
      <c r="J854" t="s">
        <v>1317</v>
      </c>
      <c r="K854" t="s">
        <v>1391</v>
      </c>
      <c r="L854" s="13" t="s">
        <v>1391</v>
      </c>
      <c r="M854" t="s">
        <v>1344</v>
      </c>
      <c r="N854" s="22" t="s">
        <v>1265</v>
      </c>
      <c r="O854" t="s">
        <v>1265</v>
      </c>
      <c r="P854" t="s">
        <v>1265</v>
      </c>
    </row>
    <row r="855" spans="1:16" x14ac:dyDescent="0.2">
      <c r="A855" t="s">
        <v>2783</v>
      </c>
      <c r="B855">
        <v>14</v>
      </c>
      <c r="C855" t="s">
        <v>27</v>
      </c>
      <c r="D855" t="s">
        <v>2784</v>
      </c>
      <c r="E855" t="s">
        <v>1293</v>
      </c>
      <c r="F855">
        <v>38552105</v>
      </c>
      <c r="G855" t="s">
        <v>2785</v>
      </c>
      <c r="H855" s="13">
        <v>0.54086999999999996</v>
      </c>
      <c r="I855" t="s">
        <v>1265</v>
      </c>
      <c r="J855" t="s">
        <v>1520</v>
      </c>
      <c r="K855" t="s">
        <v>1846</v>
      </c>
      <c r="L855" s="13" t="s">
        <v>2786</v>
      </c>
      <c r="M855" t="s">
        <v>1344</v>
      </c>
      <c r="N855" s="22" t="s">
        <v>1265</v>
      </c>
      <c r="O855" t="s">
        <v>1265</v>
      </c>
      <c r="P855" t="s">
        <v>1265</v>
      </c>
    </row>
    <row r="856" spans="1:16" x14ac:dyDescent="0.2">
      <c r="A856" t="s">
        <v>2787</v>
      </c>
      <c r="B856">
        <v>14</v>
      </c>
      <c r="C856" t="s">
        <v>27</v>
      </c>
      <c r="D856" t="s">
        <v>896</v>
      </c>
      <c r="E856" t="s">
        <v>1293</v>
      </c>
      <c r="F856">
        <v>38723381</v>
      </c>
      <c r="G856" t="s">
        <v>1211</v>
      </c>
      <c r="H856" s="13">
        <v>0.54083400000000004</v>
      </c>
      <c r="I856" t="s">
        <v>484</v>
      </c>
      <c r="J856" t="s">
        <v>2582</v>
      </c>
      <c r="K856" t="s">
        <v>13</v>
      </c>
      <c r="L856" s="13" t="s">
        <v>2540</v>
      </c>
      <c r="M856" t="s">
        <v>1306</v>
      </c>
      <c r="N856" s="22" t="s">
        <v>1265</v>
      </c>
      <c r="O856" t="s">
        <v>1265</v>
      </c>
      <c r="P856" t="s">
        <v>1265</v>
      </c>
    </row>
    <row r="857" spans="1:16" x14ac:dyDescent="0.2">
      <c r="A857" t="s">
        <v>2788</v>
      </c>
      <c r="B857">
        <v>14</v>
      </c>
      <c r="C857" t="s">
        <v>27</v>
      </c>
      <c r="D857" t="s">
        <v>894</v>
      </c>
      <c r="E857" t="s">
        <v>1293</v>
      </c>
      <c r="F857">
        <v>38724709</v>
      </c>
      <c r="G857" t="s">
        <v>9</v>
      </c>
      <c r="H857" s="13">
        <v>0.54083400000000004</v>
      </c>
      <c r="I857" t="s">
        <v>484</v>
      </c>
      <c r="J857" t="s">
        <v>2582</v>
      </c>
      <c r="K857" t="s">
        <v>8</v>
      </c>
      <c r="L857" s="13" t="s">
        <v>2789</v>
      </c>
      <c r="M857" t="s">
        <v>1318</v>
      </c>
      <c r="N857" s="22" t="s">
        <v>1265</v>
      </c>
      <c r="O857" t="s">
        <v>1265</v>
      </c>
      <c r="P857" t="s">
        <v>1265</v>
      </c>
    </row>
    <row r="858" spans="1:16" x14ac:dyDescent="0.2">
      <c r="A858" t="s">
        <v>2790</v>
      </c>
      <c r="B858">
        <v>14</v>
      </c>
      <c r="C858" t="s">
        <v>27</v>
      </c>
      <c r="D858" t="s">
        <v>2791</v>
      </c>
      <c r="E858" t="s">
        <v>1293</v>
      </c>
      <c r="F858">
        <v>38723094</v>
      </c>
      <c r="G858" t="s">
        <v>2792</v>
      </c>
      <c r="H858" s="13">
        <v>0.54083400000000004</v>
      </c>
      <c r="I858" t="s">
        <v>484</v>
      </c>
      <c r="J858" t="s">
        <v>2582</v>
      </c>
      <c r="K858" t="s">
        <v>1391</v>
      </c>
      <c r="L858" s="13" t="s">
        <v>1391</v>
      </c>
      <c r="M858" t="s">
        <v>1306</v>
      </c>
      <c r="N858" s="22" t="s">
        <v>1265</v>
      </c>
      <c r="O858" t="s">
        <v>1265</v>
      </c>
      <c r="P858" t="s">
        <v>1265</v>
      </c>
    </row>
    <row r="859" spans="1:16" x14ac:dyDescent="0.2">
      <c r="A859" t="s">
        <v>2793</v>
      </c>
      <c r="B859">
        <v>14</v>
      </c>
      <c r="C859" t="s">
        <v>27</v>
      </c>
      <c r="D859" t="s">
        <v>895</v>
      </c>
      <c r="E859" t="s">
        <v>1293</v>
      </c>
      <c r="F859">
        <v>38724143</v>
      </c>
      <c r="G859" t="s">
        <v>1203</v>
      </c>
      <c r="H859" s="13">
        <v>0.54083400000000004</v>
      </c>
      <c r="I859" t="s">
        <v>484</v>
      </c>
      <c r="J859" t="s">
        <v>2536</v>
      </c>
      <c r="K859" t="s">
        <v>13</v>
      </c>
      <c r="L859" s="13" t="s">
        <v>2794</v>
      </c>
      <c r="M859" t="s">
        <v>1306</v>
      </c>
      <c r="N859" s="22" t="s">
        <v>1265</v>
      </c>
      <c r="O859" t="s">
        <v>1265</v>
      </c>
      <c r="P859" t="s">
        <v>1265</v>
      </c>
    </row>
    <row r="860" spans="1:16" x14ac:dyDescent="0.2">
      <c r="A860" t="s">
        <v>2795</v>
      </c>
      <c r="B860">
        <v>14</v>
      </c>
      <c r="C860" t="s">
        <v>27</v>
      </c>
      <c r="D860" t="s">
        <v>917</v>
      </c>
      <c r="E860" t="s">
        <v>1293</v>
      </c>
      <c r="F860">
        <v>38865972</v>
      </c>
      <c r="G860" t="s">
        <v>1245</v>
      </c>
      <c r="H860" s="13">
        <v>0.54072900000000002</v>
      </c>
      <c r="I860" t="s">
        <v>484</v>
      </c>
      <c r="J860" t="s">
        <v>1706</v>
      </c>
      <c r="K860" t="s">
        <v>6</v>
      </c>
      <c r="L860" s="13" t="s">
        <v>2796</v>
      </c>
      <c r="M860" t="s">
        <v>1283</v>
      </c>
      <c r="N860" s="22" t="s">
        <v>1265</v>
      </c>
      <c r="O860" t="s">
        <v>1265</v>
      </c>
      <c r="P860" t="s">
        <v>1265</v>
      </c>
    </row>
    <row r="861" spans="1:16" x14ac:dyDescent="0.2">
      <c r="A861" t="s">
        <v>2797</v>
      </c>
      <c r="B861">
        <v>14</v>
      </c>
      <c r="C861" t="s">
        <v>27</v>
      </c>
      <c r="D861" t="s">
        <v>919</v>
      </c>
      <c r="E861" t="s">
        <v>1293</v>
      </c>
      <c r="F861">
        <v>38864199</v>
      </c>
      <c r="G861" t="s">
        <v>1208</v>
      </c>
      <c r="H861" s="13">
        <v>0.54072900000000002</v>
      </c>
      <c r="I861" t="s">
        <v>484</v>
      </c>
      <c r="J861" t="s">
        <v>1706</v>
      </c>
      <c r="K861" t="s">
        <v>5</v>
      </c>
      <c r="L861" s="13" t="s">
        <v>2796</v>
      </c>
      <c r="M861" t="s">
        <v>1283</v>
      </c>
      <c r="N861" s="22" t="s">
        <v>1265</v>
      </c>
      <c r="O861" t="s">
        <v>1265</v>
      </c>
      <c r="P861" t="s">
        <v>1265</v>
      </c>
    </row>
    <row r="862" spans="1:16" x14ac:dyDescent="0.2">
      <c r="A862" t="s">
        <v>2798</v>
      </c>
      <c r="B862">
        <v>14</v>
      </c>
      <c r="C862" t="s">
        <v>27</v>
      </c>
      <c r="D862" t="s">
        <v>918</v>
      </c>
      <c r="E862" t="s">
        <v>1293</v>
      </c>
      <c r="F862">
        <v>38865660</v>
      </c>
      <c r="G862" t="s">
        <v>1214</v>
      </c>
      <c r="H862" s="13">
        <v>0.54072900000000002</v>
      </c>
      <c r="I862" t="s">
        <v>484</v>
      </c>
      <c r="J862" t="s">
        <v>1711</v>
      </c>
      <c r="K862" t="s">
        <v>13</v>
      </c>
      <c r="L862" s="13" t="s">
        <v>2799</v>
      </c>
      <c r="M862" t="s">
        <v>1283</v>
      </c>
      <c r="N862" s="22" t="s">
        <v>1265</v>
      </c>
      <c r="O862" t="s">
        <v>1265</v>
      </c>
      <c r="P862" t="s">
        <v>1265</v>
      </c>
    </row>
    <row r="863" spans="1:16" x14ac:dyDescent="0.2">
      <c r="A863" t="s">
        <v>2800</v>
      </c>
      <c r="B863">
        <v>14</v>
      </c>
      <c r="C863" t="s">
        <v>27</v>
      </c>
      <c r="D863" t="s">
        <v>920</v>
      </c>
      <c r="E863" t="s">
        <v>1293</v>
      </c>
      <c r="F863">
        <v>38857616</v>
      </c>
      <c r="G863" t="s">
        <v>9</v>
      </c>
      <c r="H863" s="13">
        <v>0.54072900000000002</v>
      </c>
      <c r="I863" t="s">
        <v>484</v>
      </c>
      <c r="J863" t="s">
        <v>1711</v>
      </c>
      <c r="K863" t="s">
        <v>5</v>
      </c>
      <c r="L863" s="13" t="s">
        <v>2799</v>
      </c>
      <c r="M863" t="s">
        <v>1306</v>
      </c>
      <c r="N863" s="22" t="s">
        <v>1265</v>
      </c>
      <c r="O863" t="s">
        <v>1265</v>
      </c>
      <c r="P863" t="s">
        <v>1265</v>
      </c>
    </row>
    <row r="864" spans="1:16" x14ac:dyDescent="0.2">
      <c r="A864" t="s">
        <v>2801</v>
      </c>
      <c r="B864">
        <v>14</v>
      </c>
      <c r="C864" t="s">
        <v>27</v>
      </c>
      <c r="D864" t="s">
        <v>908</v>
      </c>
      <c r="E864" t="s">
        <v>1293</v>
      </c>
      <c r="F864">
        <v>38792348</v>
      </c>
      <c r="G864" t="s">
        <v>1208</v>
      </c>
      <c r="H864" s="13">
        <v>0.54063399999999995</v>
      </c>
      <c r="I864" t="s">
        <v>484</v>
      </c>
      <c r="J864" t="s">
        <v>1934</v>
      </c>
      <c r="K864" t="s">
        <v>6</v>
      </c>
      <c r="L864" s="13" t="s">
        <v>2802</v>
      </c>
      <c r="M864" t="s">
        <v>1306</v>
      </c>
      <c r="N864" s="22" t="s">
        <v>1265</v>
      </c>
      <c r="O864" t="s">
        <v>1265</v>
      </c>
      <c r="P864" t="s">
        <v>1265</v>
      </c>
    </row>
    <row r="865" spans="1:16" x14ac:dyDescent="0.2">
      <c r="A865" t="s">
        <v>2803</v>
      </c>
      <c r="B865">
        <v>14</v>
      </c>
      <c r="C865" t="s">
        <v>27</v>
      </c>
      <c r="D865" t="s">
        <v>910</v>
      </c>
      <c r="E865" t="s">
        <v>1293</v>
      </c>
      <c r="F865">
        <v>38758035</v>
      </c>
      <c r="G865" t="s">
        <v>1217</v>
      </c>
      <c r="H865" s="13">
        <v>0.54063399999999995</v>
      </c>
      <c r="I865" t="s">
        <v>484</v>
      </c>
      <c r="J865" t="s">
        <v>2759</v>
      </c>
      <c r="K865" t="s">
        <v>5</v>
      </c>
      <c r="L865" s="13" t="s">
        <v>2804</v>
      </c>
      <c r="M865" t="s">
        <v>1306</v>
      </c>
      <c r="N865" s="22" t="s">
        <v>1265</v>
      </c>
      <c r="O865" t="s">
        <v>1265</v>
      </c>
      <c r="P865" t="s">
        <v>1265</v>
      </c>
    </row>
    <row r="866" spans="1:16" x14ac:dyDescent="0.2">
      <c r="A866" t="s">
        <v>2805</v>
      </c>
      <c r="B866">
        <v>14</v>
      </c>
      <c r="C866" t="s">
        <v>27</v>
      </c>
      <c r="D866" t="s">
        <v>909</v>
      </c>
      <c r="E866" t="s">
        <v>1293</v>
      </c>
      <c r="F866">
        <v>38759110</v>
      </c>
      <c r="G866" t="s">
        <v>9</v>
      </c>
      <c r="H866" s="13">
        <v>0.54063399999999995</v>
      </c>
      <c r="I866" t="s">
        <v>484</v>
      </c>
      <c r="J866" t="s">
        <v>2759</v>
      </c>
      <c r="K866" t="s">
        <v>5</v>
      </c>
      <c r="L866" s="13" t="s">
        <v>2804</v>
      </c>
      <c r="M866" t="s">
        <v>1306</v>
      </c>
      <c r="N866" s="22" t="s">
        <v>1265</v>
      </c>
      <c r="O866" t="s">
        <v>1265</v>
      </c>
      <c r="P866" t="s">
        <v>1265</v>
      </c>
    </row>
    <row r="867" spans="1:16" x14ac:dyDescent="0.2">
      <c r="A867" t="s">
        <v>2806</v>
      </c>
      <c r="B867">
        <v>14</v>
      </c>
      <c r="C867" t="s">
        <v>27</v>
      </c>
      <c r="D867" t="s">
        <v>924</v>
      </c>
      <c r="E867" t="s">
        <v>1293</v>
      </c>
      <c r="F867">
        <v>38738984</v>
      </c>
      <c r="G867" t="s">
        <v>1211</v>
      </c>
      <c r="H867" s="13">
        <v>0.53828699999999996</v>
      </c>
      <c r="I867" t="s">
        <v>484</v>
      </c>
      <c r="J867" t="s">
        <v>2761</v>
      </c>
      <c r="K867" t="s">
        <v>13</v>
      </c>
      <c r="L867" s="13" t="s">
        <v>2807</v>
      </c>
      <c r="M867" t="s">
        <v>1306</v>
      </c>
      <c r="N867" s="22" t="s">
        <v>1265</v>
      </c>
      <c r="O867" t="s">
        <v>1265</v>
      </c>
      <c r="P867" t="s">
        <v>1265</v>
      </c>
    </row>
    <row r="868" spans="1:16" x14ac:dyDescent="0.2">
      <c r="A868" t="s">
        <v>2808</v>
      </c>
      <c r="B868">
        <v>14</v>
      </c>
      <c r="C868" t="s">
        <v>27</v>
      </c>
      <c r="D868" t="s">
        <v>930</v>
      </c>
      <c r="E868" t="s">
        <v>1293</v>
      </c>
      <c r="F868">
        <v>38849246</v>
      </c>
      <c r="G868" t="s">
        <v>1246</v>
      </c>
      <c r="H868" s="13">
        <v>0.536049</v>
      </c>
      <c r="I868" t="s">
        <v>484</v>
      </c>
      <c r="J868" t="s">
        <v>1711</v>
      </c>
      <c r="K868" t="s">
        <v>6</v>
      </c>
      <c r="L868" s="13" t="s">
        <v>2495</v>
      </c>
      <c r="M868" t="s">
        <v>1306</v>
      </c>
      <c r="N868" s="22" t="s">
        <v>1265</v>
      </c>
      <c r="O868" t="s">
        <v>1265</v>
      </c>
      <c r="P868" t="s">
        <v>1265</v>
      </c>
    </row>
    <row r="869" spans="1:16" x14ac:dyDescent="0.2">
      <c r="A869" t="s">
        <v>2809</v>
      </c>
      <c r="B869">
        <v>14</v>
      </c>
      <c r="C869" t="s">
        <v>27</v>
      </c>
      <c r="D869" t="s">
        <v>928</v>
      </c>
      <c r="E869" t="s">
        <v>1293</v>
      </c>
      <c r="F869">
        <v>38746778</v>
      </c>
      <c r="G869" t="s">
        <v>1211</v>
      </c>
      <c r="H869" s="13">
        <v>0.53594900000000001</v>
      </c>
      <c r="I869" t="s">
        <v>484</v>
      </c>
      <c r="J869" t="s">
        <v>2761</v>
      </c>
      <c r="K869" t="s">
        <v>13</v>
      </c>
      <c r="L869" s="13" t="s">
        <v>2635</v>
      </c>
      <c r="M869" t="s">
        <v>1306</v>
      </c>
      <c r="N869" s="22" t="s">
        <v>1265</v>
      </c>
      <c r="O869" t="s">
        <v>1265</v>
      </c>
      <c r="P869" t="s">
        <v>1265</v>
      </c>
    </row>
    <row r="870" spans="1:16" x14ac:dyDescent="0.2">
      <c r="A870" t="s">
        <v>2810</v>
      </c>
      <c r="B870">
        <v>14</v>
      </c>
      <c r="C870" t="s">
        <v>27</v>
      </c>
      <c r="D870" t="s">
        <v>2811</v>
      </c>
      <c r="E870" t="s">
        <v>1293</v>
      </c>
      <c r="F870">
        <v>38744423</v>
      </c>
      <c r="G870" t="s">
        <v>2688</v>
      </c>
      <c r="H870" s="13">
        <v>0.53594900000000001</v>
      </c>
      <c r="I870" t="s">
        <v>484</v>
      </c>
      <c r="J870" t="s">
        <v>2759</v>
      </c>
      <c r="K870" t="s">
        <v>1391</v>
      </c>
      <c r="L870" s="13" t="s">
        <v>1391</v>
      </c>
      <c r="M870" t="s">
        <v>1306</v>
      </c>
      <c r="N870" s="22" t="s">
        <v>1265</v>
      </c>
      <c r="O870" t="s">
        <v>1265</v>
      </c>
      <c r="P870" t="s">
        <v>1265</v>
      </c>
    </row>
    <row r="871" spans="1:16" x14ac:dyDescent="0.2">
      <c r="A871" t="s">
        <v>2812</v>
      </c>
      <c r="B871">
        <v>14</v>
      </c>
      <c r="C871" t="s">
        <v>27</v>
      </c>
      <c r="D871" t="s">
        <v>927</v>
      </c>
      <c r="E871" t="s">
        <v>1293</v>
      </c>
      <c r="F871">
        <v>38747707</v>
      </c>
      <c r="G871" t="s">
        <v>1208</v>
      </c>
      <c r="H871" s="13">
        <v>0.53594900000000001</v>
      </c>
      <c r="I871" t="s">
        <v>484</v>
      </c>
      <c r="J871" t="s">
        <v>2761</v>
      </c>
      <c r="K871" t="s">
        <v>5</v>
      </c>
      <c r="L871" s="13" t="s">
        <v>2813</v>
      </c>
      <c r="M871" t="s">
        <v>1306</v>
      </c>
      <c r="N871" s="22" t="s">
        <v>1265</v>
      </c>
      <c r="O871" t="s">
        <v>1265</v>
      </c>
      <c r="P871" t="s">
        <v>1265</v>
      </c>
    </row>
    <row r="872" spans="1:16" x14ac:dyDescent="0.2">
      <c r="A872" t="s">
        <v>2814</v>
      </c>
      <c r="B872">
        <v>14</v>
      </c>
      <c r="C872" t="s">
        <v>27</v>
      </c>
      <c r="D872" t="s">
        <v>929</v>
      </c>
      <c r="E872" t="s">
        <v>1293</v>
      </c>
      <c r="F872">
        <v>38746025</v>
      </c>
      <c r="G872" t="s">
        <v>1203</v>
      </c>
      <c r="H872" s="13">
        <v>0.53594900000000001</v>
      </c>
      <c r="I872" t="s">
        <v>484</v>
      </c>
      <c r="J872" t="s">
        <v>2759</v>
      </c>
      <c r="K872" t="s">
        <v>13</v>
      </c>
      <c r="L872" s="13" t="s">
        <v>2813</v>
      </c>
      <c r="M872" t="s">
        <v>1306</v>
      </c>
      <c r="N872" s="22" t="s">
        <v>1265</v>
      </c>
      <c r="O872" t="s">
        <v>1265</v>
      </c>
      <c r="P872" t="s">
        <v>1265</v>
      </c>
    </row>
    <row r="873" spans="1:16" x14ac:dyDescent="0.2">
      <c r="A873" t="s">
        <v>2815</v>
      </c>
      <c r="B873">
        <v>14</v>
      </c>
      <c r="C873" t="s">
        <v>27</v>
      </c>
      <c r="D873" t="s">
        <v>893</v>
      </c>
      <c r="E873" t="s">
        <v>1293</v>
      </c>
      <c r="F873">
        <v>38726124</v>
      </c>
      <c r="G873" t="s">
        <v>1208</v>
      </c>
      <c r="H873" s="13">
        <v>0.53402799999999995</v>
      </c>
      <c r="I873" t="s">
        <v>484</v>
      </c>
      <c r="J873" t="s">
        <v>1706</v>
      </c>
      <c r="K873" t="s">
        <v>5</v>
      </c>
      <c r="L873" s="13" t="s">
        <v>2816</v>
      </c>
      <c r="M873" t="s">
        <v>1306</v>
      </c>
      <c r="N873" s="22" t="s">
        <v>1265</v>
      </c>
      <c r="O873" t="s">
        <v>1265</v>
      </c>
      <c r="P873" t="s">
        <v>1265</v>
      </c>
    </row>
    <row r="874" spans="1:16" x14ac:dyDescent="0.2">
      <c r="A874" t="s">
        <v>2817</v>
      </c>
      <c r="B874">
        <v>14</v>
      </c>
      <c r="C874" t="s">
        <v>27</v>
      </c>
      <c r="D874" t="s">
        <v>931</v>
      </c>
      <c r="E874" t="s">
        <v>1293</v>
      </c>
      <c r="F874">
        <v>38829889</v>
      </c>
      <c r="G874" t="s">
        <v>1211</v>
      </c>
      <c r="H874" s="13">
        <v>0.53361800000000004</v>
      </c>
      <c r="I874" t="s">
        <v>484</v>
      </c>
      <c r="J874" t="s">
        <v>1939</v>
      </c>
      <c r="K874" t="s">
        <v>13</v>
      </c>
      <c r="L874" s="13" t="s">
        <v>2391</v>
      </c>
      <c r="M874" t="s">
        <v>1306</v>
      </c>
      <c r="N874" s="22" t="s">
        <v>1265</v>
      </c>
      <c r="O874" t="s">
        <v>1265</v>
      </c>
      <c r="P874" t="s">
        <v>1265</v>
      </c>
    </row>
    <row r="875" spans="1:16" x14ac:dyDescent="0.2">
      <c r="A875" t="s">
        <v>2818</v>
      </c>
      <c r="B875">
        <v>14</v>
      </c>
      <c r="C875" t="s">
        <v>27</v>
      </c>
      <c r="D875" t="s">
        <v>923</v>
      </c>
      <c r="E875" t="s">
        <v>1293</v>
      </c>
      <c r="F875">
        <v>38715000</v>
      </c>
      <c r="G875" t="s">
        <v>1203</v>
      </c>
      <c r="H875" s="13">
        <v>0.53192200000000001</v>
      </c>
      <c r="I875" t="s">
        <v>484</v>
      </c>
      <c r="J875" t="s">
        <v>1718</v>
      </c>
      <c r="K875" t="s">
        <v>8</v>
      </c>
      <c r="L875" s="13" t="s">
        <v>2799</v>
      </c>
      <c r="M875" t="s">
        <v>2819</v>
      </c>
      <c r="N875" s="22" t="s">
        <v>556</v>
      </c>
      <c r="O875" t="s">
        <v>2062</v>
      </c>
      <c r="P875" t="s">
        <v>1265</v>
      </c>
    </row>
    <row r="876" spans="1:16" x14ac:dyDescent="0.2">
      <c r="A876" t="s">
        <v>2820</v>
      </c>
      <c r="B876">
        <v>14</v>
      </c>
      <c r="C876" t="s">
        <v>27</v>
      </c>
      <c r="D876" t="s">
        <v>914</v>
      </c>
      <c r="E876" t="s">
        <v>1293</v>
      </c>
      <c r="F876">
        <v>38498151</v>
      </c>
      <c r="G876" t="s">
        <v>1211</v>
      </c>
      <c r="H876" s="13">
        <v>0.53037599999999996</v>
      </c>
      <c r="I876" t="s">
        <v>484</v>
      </c>
      <c r="J876" t="s">
        <v>1317</v>
      </c>
      <c r="K876" t="s">
        <v>8</v>
      </c>
      <c r="L876" s="13" t="s">
        <v>2821</v>
      </c>
      <c r="M876" t="s">
        <v>1306</v>
      </c>
      <c r="N876" s="22" t="s">
        <v>1265</v>
      </c>
      <c r="O876" t="s">
        <v>1265</v>
      </c>
      <c r="P876" t="s">
        <v>1265</v>
      </c>
    </row>
    <row r="877" spans="1:16" x14ac:dyDescent="0.2">
      <c r="A877" t="s">
        <v>2822</v>
      </c>
      <c r="B877">
        <v>14</v>
      </c>
      <c r="C877" t="s">
        <v>27</v>
      </c>
      <c r="D877" t="s">
        <v>911</v>
      </c>
      <c r="E877" t="s">
        <v>1293</v>
      </c>
      <c r="F877">
        <v>38526901</v>
      </c>
      <c r="G877" t="s">
        <v>1243</v>
      </c>
      <c r="H877" s="13">
        <v>0.53037599999999996</v>
      </c>
      <c r="I877" t="s">
        <v>484</v>
      </c>
      <c r="J877" t="s">
        <v>1317</v>
      </c>
      <c r="K877" t="s">
        <v>8</v>
      </c>
      <c r="L877" s="13" t="s">
        <v>2823</v>
      </c>
      <c r="M877" t="s">
        <v>1306</v>
      </c>
      <c r="N877" s="22" t="s">
        <v>1265</v>
      </c>
      <c r="O877" t="s">
        <v>1265</v>
      </c>
      <c r="P877" t="s">
        <v>1265</v>
      </c>
    </row>
    <row r="878" spans="1:16" x14ac:dyDescent="0.2">
      <c r="A878" t="s">
        <v>2824</v>
      </c>
      <c r="B878">
        <v>14</v>
      </c>
      <c r="C878" t="s">
        <v>27</v>
      </c>
      <c r="D878" t="s">
        <v>913</v>
      </c>
      <c r="E878" t="s">
        <v>1293</v>
      </c>
      <c r="F878">
        <v>38510037</v>
      </c>
      <c r="G878" t="s">
        <v>11</v>
      </c>
      <c r="H878" s="13">
        <v>0.53037599999999996</v>
      </c>
      <c r="I878" t="s">
        <v>484</v>
      </c>
      <c r="J878" t="s">
        <v>1317</v>
      </c>
      <c r="K878" t="s">
        <v>5</v>
      </c>
      <c r="L878" s="13" t="s">
        <v>2825</v>
      </c>
      <c r="M878" t="s">
        <v>1306</v>
      </c>
      <c r="N878" s="22" t="s">
        <v>1265</v>
      </c>
      <c r="O878" t="s">
        <v>1265</v>
      </c>
      <c r="P878" t="s">
        <v>1265</v>
      </c>
    </row>
    <row r="879" spans="1:16" x14ac:dyDescent="0.2">
      <c r="A879" t="s">
        <v>2826</v>
      </c>
      <c r="B879">
        <v>14</v>
      </c>
      <c r="C879" t="s">
        <v>27</v>
      </c>
      <c r="D879" t="s">
        <v>912</v>
      </c>
      <c r="E879" t="s">
        <v>1293</v>
      </c>
      <c r="F879">
        <v>38522340</v>
      </c>
      <c r="G879" t="s">
        <v>11</v>
      </c>
      <c r="H879" s="13">
        <v>0.53037599999999996</v>
      </c>
      <c r="I879" t="s">
        <v>484</v>
      </c>
      <c r="J879" t="s">
        <v>1520</v>
      </c>
      <c r="K879" t="s">
        <v>6</v>
      </c>
      <c r="L879" s="13" t="s">
        <v>2827</v>
      </c>
      <c r="M879" t="s">
        <v>1306</v>
      </c>
      <c r="N879" s="22" t="s">
        <v>1265</v>
      </c>
      <c r="O879" t="s">
        <v>1265</v>
      </c>
      <c r="P879" t="s">
        <v>1265</v>
      </c>
    </row>
    <row r="880" spans="1:16" x14ac:dyDescent="0.2">
      <c r="A880" t="s">
        <v>2828</v>
      </c>
      <c r="B880">
        <v>14</v>
      </c>
      <c r="C880" t="s">
        <v>27</v>
      </c>
      <c r="D880" t="s">
        <v>921</v>
      </c>
      <c r="E880" t="s">
        <v>1293</v>
      </c>
      <c r="F880">
        <v>38526387</v>
      </c>
      <c r="G880" t="s">
        <v>1208</v>
      </c>
      <c r="H880" s="13">
        <v>0.52770099999999998</v>
      </c>
      <c r="I880" t="s">
        <v>484</v>
      </c>
      <c r="J880" t="s">
        <v>1317</v>
      </c>
      <c r="K880" t="s">
        <v>6</v>
      </c>
      <c r="L880" s="13" t="s">
        <v>2829</v>
      </c>
      <c r="M880" t="s">
        <v>1306</v>
      </c>
      <c r="N880" s="22" t="s">
        <v>1265</v>
      </c>
      <c r="O880" t="s">
        <v>1265</v>
      </c>
      <c r="P880" t="s">
        <v>1265</v>
      </c>
    </row>
    <row r="881" spans="1:16" x14ac:dyDescent="0.2">
      <c r="A881" t="s">
        <v>2830</v>
      </c>
      <c r="B881">
        <v>14</v>
      </c>
      <c r="C881" t="s">
        <v>27</v>
      </c>
      <c r="D881" t="s">
        <v>925</v>
      </c>
      <c r="E881" t="s">
        <v>1293</v>
      </c>
      <c r="F881">
        <v>38517467</v>
      </c>
      <c r="G881" t="s">
        <v>1203</v>
      </c>
      <c r="H881" s="13">
        <v>0.52756099999999995</v>
      </c>
      <c r="I881" t="s">
        <v>484</v>
      </c>
      <c r="J881" t="s">
        <v>1520</v>
      </c>
      <c r="K881" t="s">
        <v>8</v>
      </c>
      <c r="L881" s="13" t="s">
        <v>2831</v>
      </c>
      <c r="M881" t="s">
        <v>1306</v>
      </c>
      <c r="N881" s="22" t="s">
        <v>1265</v>
      </c>
      <c r="O881" t="s">
        <v>1265</v>
      </c>
      <c r="P881" t="s">
        <v>1265</v>
      </c>
    </row>
    <row r="882" spans="1:16" x14ac:dyDescent="0.2">
      <c r="A882" t="s">
        <v>2832</v>
      </c>
      <c r="B882">
        <v>14</v>
      </c>
      <c r="C882" t="s">
        <v>27</v>
      </c>
      <c r="D882" t="s">
        <v>2833</v>
      </c>
      <c r="E882" t="s">
        <v>1293</v>
      </c>
      <c r="F882">
        <v>38488714</v>
      </c>
      <c r="G882" t="s">
        <v>11</v>
      </c>
      <c r="H882" s="13">
        <v>0.52756099999999995</v>
      </c>
      <c r="I882" t="s">
        <v>484</v>
      </c>
      <c r="J882" t="s">
        <v>1317</v>
      </c>
      <c r="K882" t="s">
        <v>5</v>
      </c>
      <c r="L882" s="13" t="s">
        <v>2834</v>
      </c>
      <c r="M882" t="s">
        <v>1306</v>
      </c>
      <c r="N882" s="22" t="s">
        <v>1265</v>
      </c>
      <c r="O882" t="s">
        <v>1265</v>
      </c>
      <c r="P882" t="s">
        <v>1265</v>
      </c>
    </row>
    <row r="883" spans="1:16" x14ac:dyDescent="0.2">
      <c r="A883" t="s">
        <v>2835</v>
      </c>
      <c r="B883">
        <v>14</v>
      </c>
      <c r="C883" t="s">
        <v>27</v>
      </c>
      <c r="D883" t="s">
        <v>926</v>
      </c>
      <c r="E883" t="s">
        <v>1293</v>
      </c>
      <c r="F883">
        <v>38491786</v>
      </c>
      <c r="G883" t="s">
        <v>1203</v>
      </c>
      <c r="H883" s="13">
        <v>0.52756099999999995</v>
      </c>
      <c r="I883" t="s">
        <v>484</v>
      </c>
      <c r="J883" t="s">
        <v>1520</v>
      </c>
      <c r="K883" t="s">
        <v>8</v>
      </c>
      <c r="L883" s="13" t="s">
        <v>2831</v>
      </c>
      <c r="M883" t="s">
        <v>1306</v>
      </c>
      <c r="N883" s="22" t="s">
        <v>1265</v>
      </c>
      <c r="O883" t="s">
        <v>1265</v>
      </c>
      <c r="P883" t="s">
        <v>1265</v>
      </c>
    </row>
    <row r="884" spans="1:16" x14ac:dyDescent="0.2">
      <c r="A884" t="s">
        <v>2836</v>
      </c>
      <c r="B884">
        <v>14</v>
      </c>
      <c r="C884" t="s">
        <v>27</v>
      </c>
      <c r="D884" t="s">
        <v>2837</v>
      </c>
      <c r="E884" t="s">
        <v>1293</v>
      </c>
      <c r="F884">
        <v>38719972</v>
      </c>
      <c r="G884" t="s">
        <v>2838</v>
      </c>
      <c r="H884" s="13">
        <v>0.52692300000000003</v>
      </c>
      <c r="I884" t="s">
        <v>484</v>
      </c>
      <c r="J884" t="s">
        <v>1489</v>
      </c>
      <c r="K884" t="s">
        <v>1391</v>
      </c>
      <c r="L884" s="13" t="s">
        <v>1391</v>
      </c>
      <c r="M884" t="s">
        <v>1283</v>
      </c>
      <c r="N884" s="22" t="s">
        <v>1265</v>
      </c>
      <c r="O884" t="s">
        <v>1265</v>
      </c>
      <c r="P884" t="s">
        <v>1265</v>
      </c>
    </row>
    <row r="885" spans="1:16" x14ac:dyDescent="0.2">
      <c r="A885" t="s">
        <v>2839</v>
      </c>
      <c r="B885">
        <v>14</v>
      </c>
      <c r="C885" t="s">
        <v>27</v>
      </c>
      <c r="D885" t="s">
        <v>922</v>
      </c>
      <c r="E885" t="s">
        <v>1293</v>
      </c>
      <c r="F885">
        <v>38526299</v>
      </c>
      <c r="G885" t="s">
        <v>9</v>
      </c>
      <c r="H885" s="13">
        <v>0.52650300000000005</v>
      </c>
      <c r="I885" t="s">
        <v>484</v>
      </c>
      <c r="J885" t="s">
        <v>1317</v>
      </c>
      <c r="K885" t="s">
        <v>5</v>
      </c>
      <c r="L885" s="13" t="s">
        <v>2840</v>
      </c>
      <c r="M885" t="s">
        <v>1306</v>
      </c>
      <c r="N885" s="22" t="s">
        <v>1265</v>
      </c>
      <c r="O885" t="s">
        <v>1265</v>
      </c>
      <c r="P885" t="s">
        <v>1265</v>
      </c>
    </row>
    <row r="886" spans="1:16" x14ac:dyDescent="0.2">
      <c r="A886" t="s">
        <v>2841</v>
      </c>
      <c r="B886">
        <v>14</v>
      </c>
      <c r="C886" t="s">
        <v>27</v>
      </c>
      <c r="D886" t="s">
        <v>932</v>
      </c>
      <c r="E886" t="s">
        <v>1293</v>
      </c>
      <c r="F886">
        <v>38499180</v>
      </c>
      <c r="G886" t="s">
        <v>11</v>
      </c>
      <c r="H886" s="13">
        <v>0.52354299999999998</v>
      </c>
      <c r="I886" t="s">
        <v>484</v>
      </c>
      <c r="J886" t="s">
        <v>1520</v>
      </c>
      <c r="K886" t="s">
        <v>6</v>
      </c>
      <c r="L886" s="13" t="s">
        <v>2831</v>
      </c>
      <c r="M886" t="s">
        <v>1306</v>
      </c>
      <c r="N886" s="22" t="s">
        <v>1265</v>
      </c>
      <c r="O886" t="s">
        <v>1265</v>
      </c>
      <c r="P886" t="s">
        <v>1265</v>
      </c>
    </row>
    <row r="887" spans="1:16" x14ac:dyDescent="0.2">
      <c r="A887" t="s">
        <v>2842</v>
      </c>
      <c r="B887">
        <v>14</v>
      </c>
      <c r="C887" t="s">
        <v>27</v>
      </c>
      <c r="D887" t="s">
        <v>958</v>
      </c>
      <c r="E887" t="s">
        <v>1293</v>
      </c>
      <c r="F887">
        <v>38723585</v>
      </c>
      <c r="G887" t="s">
        <v>1203</v>
      </c>
      <c r="H887" s="13">
        <v>0.51951700000000001</v>
      </c>
      <c r="I887" t="s">
        <v>484</v>
      </c>
      <c r="J887" t="s">
        <v>1711</v>
      </c>
      <c r="K887" t="s">
        <v>13</v>
      </c>
      <c r="L887" s="13" t="s">
        <v>2843</v>
      </c>
      <c r="M887" t="s">
        <v>1306</v>
      </c>
      <c r="N887" s="22" t="s">
        <v>1265</v>
      </c>
      <c r="O887" t="s">
        <v>1265</v>
      </c>
      <c r="P887" t="s">
        <v>1265</v>
      </c>
    </row>
    <row r="888" spans="1:16" x14ac:dyDescent="0.2">
      <c r="A888" t="s">
        <v>2844</v>
      </c>
      <c r="B888">
        <v>14</v>
      </c>
      <c r="C888" t="s">
        <v>27</v>
      </c>
      <c r="D888" t="s">
        <v>2845</v>
      </c>
      <c r="E888" t="s">
        <v>1293</v>
      </c>
      <c r="F888">
        <v>38558695</v>
      </c>
      <c r="G888" t="s">
        <v>2846</v>
      </c>
      <c r="H888" s="13">
        <v>0.51610900000000004</v>
      </c>
      <c r="I888" t="s">
        <v>484</v>
      </c>
      <c r="J888" t="s">
        <v>1327</v>
      </c>
      <c r="K888" t="s">
        <v>1391</v>
      </c>
      <c r="L888" s="13" t="s">
        <v>1391</v>
      </c>
      <c r="M888" t="s">
        <v>1283</v>
      </c>
      <c r="N888" s="22" t="s">
        <v>1265</v>
      </c>
      <c r="O888" t="s">
        <v>1265</v>
      </c>
      <c r="P888" t="s">
        <v>1265</v>
      </c>
    </row>
    <row r="889" spans="1:16" x14ac:dyDescent="0.2">
      <c r="A889" t="s">
        <v>2847</v>
      </c>
      <c r="B889">
        <v>14</v>
      </c>
      <c r="C889" t="s">
        <v>27</v>
      </c>
      <c r="D889" t="s">
        <v>938</v>
      </c>
      <c r="E889" t="s">
        <v>1293</v>
      </c>
      <c r="F889">
        <v>38626008</v>
      </c>
      <c r="G889" t="s">
        <v>1245</v>
      </c>
      <c r="H889" s="13">
        <v>0.51109099999999996</v>
      </c>
      <c r="I889" t="s">
        <v>484</v>
      </c>
      <c r="J889" t="s">
        <v>1722</v>
      </c>
      <c r="K889" t="s">
        <v>8</v>
      </c>
      <c r="L889" s="13" t="s">
        <v>2299</v>
      </c>
      <c r="M889" t="s">
        <v>1306</v>
      </c>
      <c r="N889" s="22" t="s">
        <v>1265</v>
      </c>
      <c r="O889" t="s">
        <v>1265</v>
      </c>
      <c r="P889" t="s">
        <v>1265</v>
      </c>
    </row>
    <row r="890" spans="1:16" x14ac:dyDescent="0.2">
      <c r="A890" t="s">
        <v>2848</v>
      </c>
      <c r="B890">
        <v>14</v>
      </c>
      <c r="C890" t="s">
        <v>27</v>
      </c>
      <c r="D890" t="s">
        <v>940</v>
      </c>
      <c r="E890" t="s">
        <v>1293</v>
      </c>
      <c r="F890">
        <v>38624767</v>
      </c>
      <c r="G890" t="s">
        <v>1208</v>
      </c>
      <c r="H890" s="13">
        <v>0.51109099999999996</v>
      </c>
      <c r="I890" t="s">
        <v>484</v>
      </c>
      <c r="J890" t="s">
        <v>1722</v>
      </c>
      <c r="K890" t="s">
        <v>6</v>
      </c>
      <c r="L890" s="13" t="s">
        <v>2849</v>
      </c>
      <c r="M890" t="s">
        <v>1306</v>
      </c>
      <c r="N890" s="22" t="s">
        <v>1265</v>
      </c>
      <c r="O890" t="s">
        <v>1265</v>
      </c>
      <c r="P890" t="s">
        <v>1265</v>
      </c>
    </row>
    <row r="891" spans="1:16" x14ac:dyDescent="0.2">
      <c r="A891" t="s">
        <v>2850</v>
      </c>
      <c r="B891">
        <v>14</v>
      </c>
      <c r="C891" t="s">
        <v>27</v>
      </c>
      <c r="D891" t="s">
        <v>949</v>
      </c>
      <c r="E891" t="s">
        <v>1293</v>
      </c>
      <c r="F891">
        <v>38588392</v>
      </c>
      <c r="G891" t="s">
        <v>1226</v>
      </c>
      <c r="H891" s="13">
        <v>0.51109099999999996</v>
      </c>
      <c r="I891" t="s">
        <v>484</v>
      </c>
      <c r="J891" t="s">
        <v>1327</v>
      </c>
      <c r="K891" t="s">
        <v>13</v>
      </c>
      <c r="L891" s="13" t="s">
        <v>2851</v>
      </c>
      <c r="M891" t="s">
        <v>1306</v>
      </c>
      <c r="N891" s="22" t="s">
        <v>1265</v>
      </c>
      <c r="O891" t="s">
        <v>1265</v>
      </c>
      <c r="P891" t="s">
        <v>1265</v>
      </c>
    </row>
    <row r="892" spans="1:16" x14ac:dyDescent="0.2">
      <c r="A892" t="s">
        <v>2852</v>
      </c>
      <c r="B892">
        <v>14</v>
      </c>
      <c r="C892" t="s">
        <v>27</v>
      </c>
      <c r="D892" t="s">
        <v>950</v>
      </c>
      <c r="E892" t="s">
        <v>1293</v>
      </c>
      <c r="F892">
        <v>38587624</v>
      </c>
      <c r="G892" t="s">
        <v>1217</v>
      </c>
      <c r="H892" s="13">
        <v>0.51109099999999996</v>
      </c>
      <c r="I892" t="s">
        <v>484</v>
      </c>
      <c r="J892" t="s">
        <v>1722</v>
      </c>
      <c r="K892" t="s">
        <v>5</v>
      </c>
      <c r="L892" s="13" t="s">
        <v>2851</v>
      </c>
      <c r="M892" t="s">
        <v>1306</v>
      </c>
      <c r="N892" s="22" t="s">
        <v>1265</v>
      </c>
      <c r="O892" t="s">
        <v>1265</v>
      </c>
      <c r="P892" t="s">
        <v>1265</v>
      </c>
    </row>
    <row r="893" spans="1:16" x14ac:dyDescent="0.2">
      <c r="A893" t="s">
        <v>2853</v>
      </c>
      <c r="B893">
        <v>14</v>
      </c>
      <c r="C893" t="s">
        <v>27</v>
      </c>
      <c r="D893" t="s">
        <v>953</v>
      </c>
      <c r="E893" t="s">
        <v>1293</v>
      </c>
      <c r="F893">
        <v>38577666</v>
      </c>
      <c r="G893" t="s">
        <v>1208</v>
      </c>
      <c r="H893" s="13">
        <v>0.51109099999999996</v>
      </c>
      <c r="I893" t="s">
        <v>484</v>
      </c>
      <c r="J893" t="s">
        <v>1722</v>
      </c>
      <c r="K893" t="s">
        <v>6</v>
      </c>
      <c r="L893" s="13" t="s">
        <v>2854</v>
      </c>
      <c r="M893" t="s">
        <v>1318</v>
      </c>
      <c r="N893" s="22" t="s">
        <v>1265</v>
      </c>
      <c r="O893" t="s">
        <v>1265</v>
      </c>
      <c r="P893" t="s">
        <v>1265</v>
      </c>
    </row>
    <row r="894" spans="1:16" x14ac:dyDescent="0.2">
      <c r="A894" t="s">
        <v>2855</v>
      </c>
      <c r="B894">
        <v>14</v>
      </c>
      <c r="C894" t="s">
        <v>27</v>
      </c>
      <c r="D894" t="s">
        <v>2856</v>
      </c>
      <c r="E894" t="s">
        <v>1293</v>
      </c>
      <c r="F894">
        <v>38623304</v>
      </c>
      <c r="G894" t="s">
        <v>1208</v>
      </c>
      <c r="H894" s="13">
        <v>0.51109099999999996</v>
      </c>
      <c r="I894" t="s">
        <v>484</v>
      </c>
      <c r="J894" t="s">
        <v>1722</v>
      </c>
      <c r="K894" t="s">
        <v>6</v>
      </c>
      <c r="L894" s="13" t="s">
        <v>2849</v>
      </c>
      <c r="M894" t="s">
        <v>1306</v>
      </c>
      <c r="N894" s="22" t="s">
        <v>1265</v>
      </c>
      <c r="O894" t="s">
        <v>1265</v>
      </c>
      <c r="P894" t="s">
        <v>1265</v>
      </c>
    </row>
    <row r="895" spans="1:16" x14ac:dyDescent="0.2">
      <c r="A895" t="s">
        <v>2857</v>
      </c>
      <c r="B895">
        <v>14</v>
      </c>
      <c r="C895" t="s">
        <v>27</v>
      </c>
      <c r="D895" t="s">
        <v>937</v>
      </c>
      <c r="E895" t="s">
        <v>1293</v>
      </c>
      <c r="F895">
        <v>38626138</v>
      </c>
      <c r="G895" t="s">
        <v>1203</v>
      </c>
      <c r="H895" s="13">
        <v>0.51109099999999996</v>
      </c>
      <c r="I895" t="s">
        <v>484</v>
      </c>
      <c r="J895" t="s">
        <v>1722</v>
      </c>
      <c r="K895" t="s">
        <v>13</v>
      </c>
      <c r="L895" s="13" t="s">
        <v>2299</v>
      </c>
      <c r="M895" t="s">
        <v>1306</v>
      </c>
      <c r="N895" s="22" t="s">
        <v>1265</v>
      </c>
      <c r="O895" t="s">
        <v>1265</v>
      </c>
      <c r="P895" t="s">
        <v>1265</v>
      </c>
    </row>
    <row r="896" spans="1:16" x14ac:dyDescent="0.2">
      <c r="A896" t="s">
        <v>2858</v>
      </c>
      <c r="B896">
        <v>14</v>
      </c>
      <c r="C896" t="s">
        <v>27</v>
      </c>
      <c r="D896" t="s">
        <v>942</v>
      </c>
      <c r="E896" t="s">
        <v>1293</v>
      </c>
      <c r="F896">
        <v>38619339</v>
      </c>
      <c r="G896" t="s">
        <v>1211</v>
      </c>
      <c r="H896" s="13">
        <v>0.51109099999999996</v>
      </c>
      <c r="I896" t="s">
        <v>484</v>
      </c>
      <c r="J896" t="s">
        <v>1327</v>
      </c>
      <c r="K896" t="s">
        <v>13</v>
      </c>
      <c r="L896" s="13" t="s">
        <v>2849</v>
      </c>
      <c r="M896" t="s">
        <v>1306</v>
      </c>
      <c r="N896" s="22" t="s">
        <v>1265</v>
      </c>
      <c r="O896" t="s">
        <v>1265</v>
      </c>
      <c r="P896" t="s">
        <v>1265</v>
      </c>
    </row>
    <row r="897" spans="1:16" x14ac:dyDescent="0.2">
      <c r="A897" t="s">
        <v>2859</v>
      </c>
      <c r="B897">
        <v>14</v>
      </c>
      <c r="C897" t="s">
        <v>27</v>
      </c>
      <c r="D897" t="s">
        <v>947</v>
      </c>
      <c r="E897" t="s">
        <v>1293</v>
      </c>
      <c r="F897">
        <v>38604217</v>
      </c>
      <c r="G897" t="s">
        <v>1203</v>
      </c>
      <c r="H897" s="13">
        <v>0.51109099999999996</v>
      </c>
      <c r="I897" t="s">
        <v>484</v>
      </c>
      <c r="J897" t="s">
        <v>1722</v>
      </c>
      <c r="K897" t="s">
        <v>13</v>
      </c>
      <c r="L897" s="13" t="s">
        <v>2299</v>
      </c>
      <c r="M897" t="s">
        <v>1283</v>
      </c>
      <c r="N897" s="22" t="s">
        <v>1265</v>
      </c>
      <c r="O897" t="s">
        <v>1265</v>
      </c>
      <c r="P897" t="s">
        <v>1265</v>
      </c>
    </row>
    <row r="898" spans="1:16" x14ac:dyDescent="0.2">
      <c r="A898" t="s">
        <v>2860</v>
      </c>
      <c r="B898">
        <v>14</v>
      </c>
      <c r="C898" t="s">
        <v>27</v>
      </c>
      <c r="D898" t="s">
        <v>934</v>
      </c>
      <c r="E898" t="s">
        <v>1293</v>
      </c>
      <c r="F898">
        <v>38628147</v>
      </c>
      <c r="G898" t="s">
        <v>1226</v>
      </c>
      <c r="H898" s="13">
        <v>0.51109099999999996</v>
      </c>
      <c r="I898" t="s">
        <v>484</v>
      </c>
      <c r="J898" t="s">
        <v>1327</v>
      </c>
      <c r="K898" t="s">
        <v>13</v>
      </c>
      <c r="L898" s="13" t="s">
        <v>2849</v>
      </c>
      <c r="M898" t="s">
        <v>1306</v>
      </c>
      <c r="N898" s="22" t="s">
        <v>1265</v>
      </c>
      <c r="O898" t="s">
        <v>1265</v>
      </c>
      <c r="P898" t="s">
        <v>1265</v>
      </c>
    </row>
    <row r="899" spans="1:16" x14ac:dyDescent="0.2">
      <c r="A899" t="s">
        <v>2861</v>
      </c>
      <c r="B899">
        <v>14</v>
      </c>
      <c r="C899" t="s">
        <v>27</v>
      </c>
      <c r="D899" t="s">
        <v>945</v>
      </c>
      <c r="E899" t="s">
        <v>1293</v>
      </c>
      <c r="F899">
        <v>38614717</v>
      </c>
      <c r="G899" t="s">
        <v>1211</v>
      </c>
      <c r="H899" s="13">
        <v>0.51109099999999996</v>
      </c>
      <c r="I899" t="s">
        <v>484</v>
      </c>
      <c r="J899" t="s">
        <v>1722</v>
      </c>
      <c r="K899" t="s">
        <v>8</v>
      </c>
      <c r="L899" s="13" t="s">
        <v>2849</v>
      </c>
      <c r="M899" t="s">
        <v>1306</v>
      </c>
      <c r="N899" s="22" t="s">
        <v>1265</v>
      </c>
      <c r="O899" t="s">
        <v>1265</v>
      </c>
      <c r="P899" t="s">
        <v>1265</v>
      </c>
    </row>
    <row r="900" spans="1:16" x14ac:dyDescent="0.2">
      <c r="A900" t="s">
        <v>2862</v>
      </c>
      <c r="B900">
        <v>14</v>
      </c>
      <c r="C900" t="s">
        <v>27</v>
      </c>
      <c r="D900" t="s">
        <v>941</v>
      </c>
      <c r="E900" t="s">
        <v>1293</v>
      </c>
      <c r="F900">
        <v>38623649</v>
      </c>
      <c r="G900" t="s">
        <v>11</v>
      </c>
      <c r="H900" s="13">
        <v>0.51109099999999996</v>
      </c>
      <c r="I900" t="s">
        <v>484</v>
      </c>
      <c r="J900" t="s">
        <v>1327</v>
      </c>
      <c r="K900" t="s">
        <v>6</v>
      </c>
      <c r="L900" s="13" t="s">
        <v>2849</v>
      </c>
      <c r="M900" t="s">
        <v>1306</v>
      </c>
      <c r="N900" s="22" t="s">
        <v>1265</v>
      </c>
      <c r="O900" t="s">
        <v>1265</v>
      </c>
      <c r="P900" t="s">
        <v>1265</v>
      </c>
    </row>
    <row r="901" spans="1:16" x14ac:dyDescent="0.2">
      <c r="A901" t="s">
        <v>2863</v>
      </c>
      <c r="B901">
        <v>14</v>
      </c>
      <c r="C901" t="s">
        <v>27</v>
      </c>
      <c r="D901" t="s">
        <v>933</v>
      </c>
      <c r="E901" t="s">
        <v>1293</v>
      </c>
      <c r="F901">
        <v>38628154</v>
      </c>
      <c r="G901" t="s">
        <v>11</v>
      </c>
      <c r="H901" s="13">
        <v>0.51109099999999996</v>
      </c>
      <c r="I901" t="s">
        <v>484</v>
      </c>
      <c r="J901" t="s">
        <v>1722</v>
      </c>
      <c r="K901" t="s">
        <v>5</v>
      </c>
      <c r="L901" s="13" t="s">
        <v>2849</v>
      </c>
      <c r="M901" t="s">
        <v>1306</v>
      </c>
      <c r="N901" s="22" t="s">
        <v>1265</v>
      </c>
      <c r="O901" t="s">
        <v>1265</v>
      </c>
      <c r="P901" t="s">
        <v>1265</v>
      </c>
    </row>
    <row r="902" spans="1:16" x14ac:dyDescent="0.2">
      <c r="A902" t="s">
        <v>2864</v>
      </c>
      <c r="B902">
        <v>14</v>
      </c>
      <c r="C902" t="s">
        <v>27</v>
      </c>
      <c r="D902" t="s">
        <v>2865</v>
      </c>
      <c r="E902" t="s">
        <v>1293</v>
      </c>
      <c r="F902">
        <v>38603166</v>
      </c>
      <c r="G902" t="s">
        <v>1208</v>
      </c>
      <c r="H902" s="13">
        <v>0.51109099999999996</v>
      </c>
      <c r="I902" t="s">
        <v>484</v>
      </c>
      <c r="J902" t="s">
        <v>1327</v>
      </c>
      <c r="K902" t="s">
        <v>5</v>
      </c>
      <c r="L902" s="13" t="s">
        <v>2299</v>
      </c>
      <c r="M902" t="s">
        <v>1283</v>
      </c>
      <c r="N902" s="22" t="s">
        <v>1265</v>
      </c>
      <c r="O902" t="s">
        <v>1265</v>
      </c>
      <c r="P902" t="s">
        <v>1265</v>
      </c>
    </row>
    <row r="903" spans="1:16" x14ac:dyDescent="0.2">
      <c r="A903" t="s">
        <v>2866</v>
      </c>
      <c r="B903">
        <v>14</v>
      </c>
      <c r="C903" t="s">
        <v>27</v>
      </c>
      <c r="D903" t="s">
        <v>951</v>
      </c>
      <c r="E903" t="s">
        <v>1293</v>
      </c>
      <c r="F903">
        <v>38584299</v>
      </c>
      <c r="G903" t="s">
        <v>1208</v>
      </c>
      <c r="H903" s="13">
        <v>0.51109099999999996</v>
      </c>
      <c r="I903" t="s">
        <v>484</v>
      </c>
      <c r="J903" t="s">
        <v>1722</v>
      </c>
      <c r="K903" t="s">
        <v>6</v>
      </c>
      <c r="L903" s="13" t="s">
        <v>2851</v>
      </c>
      <c r="M903" t="s">
        <v>1306</v>
      </c>
      <c r="N903" s="22" t="s">
        <v>1265</v>
      </c>
      <c r="O903" t="s">
        <v>1265</v>
      </c>
      <c r="P903" t="s">
        <v>1265</v>
      </c>
    </row>
    <row r="904" spans="1:16" x14ac:dyDescent="0.2">
      <c r="A904" t="s">
        <v>2867</v>
      </c>
      <c r="B904">
        <v>14</v>
      </c>
      <c r="C904" t="s">
        <v>27</v>
      </c>
      <c r="D904" t="s">
        <v>943</v>
      </c>
      <c r="E904" t="s">
        <v>1293</v>
      </c>
      <c r="F904">
        <v>38617762</v>
      </c>
      <c r="G904" t="s">
        <v>11</v>
      </c>
      <c r="H904" s="13">
        <v>0.51109099999999996</v>
      </c>
      <c r="I904" t="s">
        <v>484</v>
      </c>
      <c r="J904" t="s">
        <v>1722</v>
      </c>
      <c r="K904" t="s">
        <v>5</v>
      </c>
      <c r="L904" s="13" t="s">
        <v>2849</v>
      </c>
      <c r="M904" t="s">
        <v>1306</v>
      </c>
      <c r="N904" s="22" t="s">
        <v>1265</v>
      </c>
      <c r="O904" t="s">
        <v>1265</v>
      </c>
      <c r="P904" t="s">
        <v>1265</v>
      </c>
    </row>
    <row r="905" spans="1:16" x14ac:dyDescent="0.2">
      <c r="A905" t="s">
        <v>2868</v>
      </c>
      <c r="B905">
        <v>14</v>
      </c>
      <c r="C905" t="s">
        <v>27</v>
      </c>
      <c r="D905" t="s">
        <v>944</v>
      </c>
      <c r="E905" t="s">
        <v>1293</v>
      </c>
      <c r="F905">
        <v>38615361</v>
      </c>
      <c r="G905" t="s">
        <v>11</v>
      </c>
      <c r="H905" s="13">
        <v>0.51109099999999996</v>
      </c>
      <c r="I905" t="s">
        <v>484</v>
      </c>
      <c r="J905" t="s">
        <v>1722</v>
      </c>
      <c r="K905" t="s">
        <v>5</v>
      </c>
      <c r="L905" s="13" t="s">
        <v>2849</v>
      </c>
      <c r="M905" t="s">
        <v>1306</v>
      </c>
      <c r="N905" s="22" t="s">
        <v>1265</v>
      </c>
      <c r="O905" t="s">
        <v>1265</v>
      </c>
      <c r="P905" t="s">
        <v>1265</v>
      </c>
    </row>
    <row r="906" spans="1:16" x14ac:dyDescent="0.2">
      <c r="A906" t="s">
        <v>2869</v>
      </c>
      <c r="B906">
        <v>14</v>
      </c>
      <c r="C906" t="s">
        <v>27</v>
      </c>
      <c r="D906" t="s">
        <v>952</v>
      </c>
      <c r="E906" t="s">
        <v>1293</v>
      </c>
      <c r="F906">
        <v>38583784</v>
      </c>
      <c r="G906" t="s">
        <v>1245</v>
      </c>
      <c r="H906" s="13">
        <v>0.51109099999999996</v>
      </c>
      <c r="I906" t="s">
        <v>484</v>
      </c>
      <c r="J906" t="s">
        <v>1722</v>
      </c>
      <c r="K906" t="s">
        <v>8</v>
      </c>
      <c r="L906" s="13" t="s">
        <v>2851</v>
      </c>
      <c r="M906" t="s">
        <v>1306</v>
      </c>
      <c r="N906" s="22" t="s">
        <v>1265</v>
      </c>
      <c r="O906" t="s">
        <v>1265</v>
      </c>
      <c r="P906" t="s">
        <v>1265</v>
      </c>
    </row>
    <row r="907" spans="1:16" x14ac:dyDescent="0.2">
      <c r="A907" t="s">
        <v>2870</v>
      </c>
      <c r="B907">
        <v>14</v>
      </c>
      <c r="C907" t="s">
        <v>27</v>
      </c>
      <c r="D907" t="s">
        <v>2871</v>
      </c>
      <c r="E907" t="s">
        <v>1293</v>
      </c>
      <c r="F907">
        <v>38597967</v>
      </c>
      <c r="G907" t="s">
        <v>2872</v>
      </c>
      <c r="H907" s="13">
        <v>0.51109099999999996</v>
      </c>
      <c r="I907" t="s">
        <v>484</v>
      </c>
      <c r="J907" t="s">
        <v>1327</v>
      </c>
      <c r="K907" t="s">
        <v>1391</v>
      </c>
      <c r="L907" s="13" t="s">
        <v>1391</v>
      </c>
      <c r="M907" t="s">
        <v>1344</v>
      </c>
      <c r="N907" s="22" t="s">
        <v>1265</v>
      </c>
      <c r="O907" t="s">
        <v>1265</v>
      </c>
      <c r="P907" t="s">
        <v>1265</v>
      </c>
    </row>
    <row r="908" spans="1:16" x14ac:dyDescent="0.2">
      <c r="A908" t="s">
        <v>2873</v>
      </c>
      <c r="B908">
        <v>14</v>
      </c>
      <c r="C908" t="s">
        <v>27</v>
      </c>
      <c r="D908" t="s">
        <v>936</v>
      </c>
      <c r="E908" t="s">
        <v>1293</v>
      </c>
      <c r="F908">
        <v>38627485</v>
      </c>
      <c r="G908" t="s">
        <v>1211</v>
      </c>
      <c r="H908" s="13">
        <v>0.51109099999999996</v>
      </c>
      <c r="I908" t="s">
        <v>484</v>
      </c>
      <c r="J908" t="s">
        <v>1722</v>
      </c>
      <c r="K908" t="s">
        <v>8</v>
      </c>
      <c r="L908" s="13" t="s">
        <v>2874</v>
      </c>
      <c r="M908" t="s">
        <v>1306</v>
      </c>
      <c r="N908" s="22" t="s">
        <v>1265</v>
      </c>
      <c r="O908" t="s">
        <v>1265</v>
      </c>
      <c r="P908" t="s">
        <v>1265</v>
      </c>
    </row>
    <row r="909" spans="1:16" x14ac:dyDescent="0.2">
      <c r="A909" t="s">
        <v>2875</v>
      </c>
      <c r="B909">
        <v>14</v>
      </c>
      <c r="C909" t="s">
        <v>27</v>
      </c>
      <c r="D909" t="s">
        <v>946</v>
      </c>
      <c r="E909" t="s">
        <v>1293</v>
      </c>
      <c r="F909">
        <v>38609393</v>
      </c>
      <c r="G909" t="s">
        <v>1203</v>
      </c>
      <c r="H909" s="13">
        <v>0.51109099999999996</v>
      </c>
      <c r="I909" t="s">
        <v>484</v>
      </c>
      <c r="J909" t="s">
        <v>1722</v>
      </c>
      <c r="K909" t="s">
        <v>13</v>
      </c>
      <c r="L909" s="13" t="s">
        <v>2876</v>
      </c>
      <c r="M909" t="s">
        <v>1306</v>
      </c>
      <c r="N909" s="22" t="s">
        <v>1265</v>
      </c>
      <c r="O909" t="s">
        <v>1265</v>
      </c>
      <c r="P909" t="s">
        <v>1265</v>
      </c>
    </row>
    <row r="910" spans="1:16" x14ac:dyDescent="0.2">
      <c r="A910" t="s">
        <v>2877</v>
      </c>
      <c r="B910">
        <v>14</v>
      </c>
      <c r="C910" t="s">
        <v>27</v>
      </c>
      <c r="D910" t="s">
        <v>935</v>
      </c>
      <c r="E910" t="s">
        <v>1293</v>
      </c>
      <c r="F910">
        <v>38627715</v>
      </c>
      <c r="G910" t="s">
        <v>1245</v>
      </c>
      <c r="H910" s="13">
        <v>0.51109099999999996</v>
      </c>
      <c r="I910" t="s">
        <v>484</v>
      </c>
      <c r="J910" t="s">
        <v>1722</v>
      </c>
      <c r="K910" t="s">
        <v>8</v>
      </c>
      <c r="L910" s="13" t="s">
        <v>2878</v>
      </c>
      <c r="M910" t="s">
        <v>1306</v>
      </c>
      <c r="N910" s="22" t="s">
        <v>1265</v>
      </c>
      <c r="O910" t="s">
        <v>1265</v>
      </c>
      <c r="P910" t="s">
        <v>1265</v>
      </c>
    </row>
    <row r="911" spans="1:16" x14ac:dyDescent="0.2">
      <c r="A911" t="s">
        <v>2879</v>
      </c>
      <c r="B911">
        <v>14</v>
      </c>
      <c r="C911" t="s">
        <v>27</v>
      </c>
      <c r="D911" t="s">
        <v>954</v>
      </c>
      <c r="E911" t="s">
        <v>1293</v>
      </c>
      <c r="F911">
        <v>38571220</v>
      </c>
      <c r="G911" t="s">
        <v>1243</v>
      </c>
      <c r="H911" s="13">
        <v>0.51109099999999996</v>
      </c>
      <c r="I911" t="s">
        <v>484</v>
      </c>
      <c r="J911" t="s">
        <v>1722</v>
      </c>
      <c r="K911" t="s">
        <v>8</v>
      </c>
      <c r="L911" s="13" t="s">
        <v>2854</v>
      </c>
      <c r="M911" t="s">
        <v>1306</v>
      </c>
      <c r="N911" s="22" t="s">
        <v>1265</v>
      </c>
      <c r="O911" t="s">
        <v>1265</v>
      </c>
      <c r="P911" t="s">
        <v>1265</v>
      </c>
    </row>
    <row r="912" spans="1:16" x14ac:dyDescent="0.2">
      <c r="A912" t="s">
        <v>2880</v>
      </c>
      <c r="B912">
        <v>14</v>
      </c>
      <c r="C912" t="s">
        <v>27</v>
      </c>
      <c r="D912" t="s">
        <v>939</v>
      </c>
      <c r="E912" t="s">
        <v>1293</v>
      </c>
      <c r="F912">
        <v>38625829</v>
      </c>
      <c r="G912" t="s">
        <v>1294</v>
      </c>
      <c r="H912" s="13">
        <v>0.51109099999999996</v>
      </c>
      <c r="I912" t="s">
        <v>484</v>
      </c>
      <c r="J912" t="s">
        <v>1327</v>
      </c>
      <c r="K912" t="s">
        <v>5</v>
      </c>
      <c r="L912" s="13" t="s">
        <v>2849</v>
      </c>
      <c r="M912" t="s">
        <v>1306</v>
      </c>
      <c r="N912" s="22" t="s">
        <v>1265</v>
      </c>
      <c r="O912" t="s">
        <v>1265</v>
      </c>
      <c r="P912" t="s">
        <v>1265</v>
      </c>
    </row>
    <row r="913" spans="1:16" x14ac:dyDescent="0.2">
      <c r="A913" t="s">
        <v>2881</v>
      </c>
      <c r="B913">
        <v>14</v>
      </c>
      <c r="C913" t="s">
        <v>27</v>
      </c>
      <c r="D913" t="s">
        <v>948</v>
      </c>
      <c r="E913" t="s">
        <v>1293</v>
      </c>
      <c r="F913">
        <v>38595392</v>
      </c>
      <c r="G913" t="s">
        <v>1203</v>
      </c>
      <c r="H913" s="13">
        <v>0.51109099999999996</v>
      </c>
      <c r="I913" t="s">
        <v>484</v>
      </c>
      <c r="J913" t="s">
        <v>1722</v>
      </c>
      <c r="K913" t="s">
        <v>13</v>
      </c>
      <c r="L913" s="13" t="s">
        <v>2882</v>
      </c>
      <c r="M913" t="s">
        <v>1354</v>
      </c>
      <c r="N913" s="22" t="s">
        <v>2339</v>
      </c>
      <c r="O913" t="s">
        <v>2340</v>
      </c>
      <c r="P913" t="s">
        <v>1265</v>
      </c>
    </row>
    <row r="914" spans="1:16" x14ac:dyDescent="0.2">
      <c r="A914" t="s">
        <v>2883</v>
      </c>
      <c r="B914">
        <v>14</v>
      </c>
      <c r="C914" t="s">
        <v>27</v>
      </c>
      <c r="D914" t="s">
        <v>955</v>
      </c>
      <c r="E914" t="s">
        <v>1293</v>
      </c>
      <c r="F914">
        <v>38560070</v>
      </c>
      <c r="G914" t="s">
        <v>1203</v>
      </c>
      <c r="H914" s="13">
        <v>0.51109099999999996</v>
      </c>
      <c r="I914" t="s">
        <v>484</v>
      </c>
      <c r="J914" t="s">
        <v>1722</v>
      </c>
      <c r="K914" t="s">
        <v>13</v>
      </c>
      <c r="L914" s="13" t="s">
        <v>2884</v>
      </c>
      <c r="M914" t="s">
        <v>1283</v>
      </c>
      <c r="N914" s="22" t="s">
        <v>1265</v>
      </c>
      <c r="O914" t="s">
        <v>1265</v>
      </c>
      <c r="P914" t="s">
        <v>1265</v>
      </c>
    </row>
    <row r="915" spans="1:16" x14ac:dyDescent="0.2">
      <c r="A915" t="s">
        <v>2885</v>
      </c>
      <c r="B915">
        <v>14</v>
      </c>
      <c r="C915" t="s">
        <v>27</v>
      </c>
      <c r="D915" t="s">
        <v>956</v>
      </c>
      <c r="E915" t="s">
        <v>1293</v>
      </c>
      <c r="F915">
        <v>38629461</v>
      </c>
      <c r="G915" t="s">
        <v>1243</v>
      </c>
      <c r="H915" s="13">
        <v>0.508382</v>
      </c>
      <c r="I915" t="s">
        <v>484</v>
      </c>
      <c r="J915" t="s">
        <v>1722</v>
      </c>
      <c r="K915" t="s">
        <v>8</v>
      </c>
      <c r="L915" s="13" t="s">
        <v>2886</v>
      </c>
      <c r="M915" t="s">
        <v>1306</v>
      </c>
      <c r="N915" s="22" t="s">
        <v>1265</v>
      </c>
      <c r="O915" t="s">
        <v>1265</v>
      </c>
      <c r="P915" t="s">
        <v>1265</v>
      </c>
    </row>
    <row r="916" spans="1:16" x14ac:dyDescent="0.2">
      <c r="A916" t="s">
        <v>2887</v>
      </c>
      <c r="B916">
        <v>14</v>
      </c>
      <c r="C916" t="s">
        <v>27</v>
      </c>
      <c r="D916" t="s">
        <v>957</v>
      </c>
      <c r="E916" t="s">
        <v>1293</v>
      </c>
      <c r="F916">
        <v>38590241</v>
      </c>
      <c r="G916" t="s">
        <v>1203</v>
      </c>
      <c r="H916" s="13">
        <v>0.508382</v>
      </c>
      <c r="I916" t="s">
        <v>484</v>
      </c>
      <c r="J916" t="s">
        <v>1722</v>
      </c>
      <c r="K916" t="s">
        <v>13</v>
      </c>
      <c r="L916" s="13" t="s">
        <v>2888</v>
      </c>
      <c r="M916" t="s">
        <v>1306</v>
      </c>
      <c r="N916" s="22" t="s">
        <v>1265</v>
      </c>
      <c r="O916" t="s">
        <v>1265</v>
      </c>
      <c r="P916" t="s">
        <v>1265</v>
      </c>
    </row>
    <row r="917" spans="1:16" x14ac:dyDescent="0.2">
      <c r="A917" t="s">
        <v>2889</v>
      </c>
      <c r="B917">
        <v>14</v>
      </c>
      <c r="C917" t="s">
        <v>27</v>
      </c>
      <c r="D917" t="s">
        <v>2890</v>
      </c>
      <c r="E917" t="s">
        <v>1293</v>
      </c>
      <c r="F917">
        <v>38582466</v>
      </c>
      <c r="G917" t="s">
        <v>2891</v>
      </c>
      <c r="H917" s="13">
        <v>0.50583100000000003</v>
      </c>
      <c r="I917" t="s">
        <v>484</v>
      </c>
      <c r="J917" t="s">
        <v>1327</v>
      </c>
      <c r="K917" t="s">
        <v>1391</v>
      </c>
      <c r="L917" s="13" t="s">
        <v>1391</v>
      </c>
      <c r="M917" t="s">
        <v>1306</v>
      </c>
      <c r="N917" s="22" t="s">
        <v>1265</v>
      </c>
      <c r="O917" t="s">
        <v>1265</v>
      </c>
      <c r="P917" t="s">
        <v>1265</v>
      </c>
    </row>
    <row r="918" spans="1:16" x14ac:dyDescent="0.2">
      <c r="A918" t="s">
        <v>2892</v>
      </c>
      <c r="B918">
        <v>14</v>
      </c>
      <c r="C918" t="s">
        <v>27</v>
      </c>
      <c r="D918" t="s">
        <v>959</v>
      </c>
      <c r="E918" t="s">
        <v>1293</v>
      </c>
      <c r="F918">
        <v>38556172</v>
      </c>
      <c r="G918" t="s">
        <v>1203</v>
      </c>
      <c r="H918" s="13">
        <v>0.50176600000000005</v>
      </c>
      <c r="I918" t="s">
        <v>484</v>
      </c>
      <c r="J918" t="s">
        <v>1333</v>
      </c>
      <c r="K918" t="s">
        <v>13</v>
      </c>
      <c r="L918" s="13" t="s">
        <v>2544</v>
      </c>
      <c r="M918" t="s">
        <v>1283</v>
      </c>
      <c r="N918" s="22" t="s">
        <v>1265</v>
      </c>
      <c r="O918" t="s">
        <v>1265</v>
      </c>
      <c r="P918" t="s">
        <v>1265</v>
      </c>
    </row>
    <row r="919" spans="1:16" x14ac:dyDescent="0.2">
      <c r="A919" t="s">
        <v>2893</v>
      </c>
      <c r="B919">
        <v>15</v>
      </c>
      <c r="C919" s="3" t="s">
        <v>28</v>
      </c>
      <c r="D919" s="3" t="s">
        <v>28</v>
      </c>
      <c r="E919" t="s">
        <v>1293</v>
      </c>
      <c r="F919">
        <v>38791366</v>
      </c>
      <c r="G919" t="s">
        <v>1211</v>
      </c>
      <c r="H919" s="13">
        <v>1</v>
      </c>
      <c r="I919" t="s">
        <v>484</v>
      </c>
      <c r="J919" t="s">
        <v>1335</v>
      </c>
      <c r="K919" t="s">
        <v>8</v>
      </c>
      <c r="L919" s="13" t="s">
        <v>2894</v>
      </c>
      <c r="M919" t="s">
        <v>1306</v>
      </c>
      <c r="N919" s="22" t="s">
        <v>1265</v>
      </c>
      <c r="O919" t="s">
        <v>1265</v>
      </c>
      <c r="P919" t="s">
        <v>1265</v>
      </c>
    </row>
    <row r="920" spans="1:16" x14ac:dyDescent="0.2">
      <c r="A920" t="s">
        <v>2895</v>
      </c>
      <c r="B920">
        <v>15</v>
      </c>
      <c r="C920" t="s">
        <v>28</v>
      </c>
      <c r="D920" t="s">
        <v>885</v>
      </c>
      <c r="E920" t="s">
        <v>1293</v>
      </c>
      <c r="F920">
        <v>38791368</v>
      </c>
      <c r="G920" t="s">
        <v>1203</v>
      </c>
      <c r="H920" s="13">
        <v>0.83746900000000002</v>
      </c>
      <c r="I920" t="s">
        <v>484</v>
      </c>
      <c r="J920" t="s">
        <v>2615</v>
      </c>
      <c r="K920" t="s">
        <v>13</v>
      </c>
      <c r="L920" s="13" t="s">
        <v>2655</v>
      </c>
      <c r="M920" t="s">
        <v>1306</v>
      </c>
      <c r="N920" s="22" t="s">
        <v>1265</v>
      </c>
      <c r="O920" t="s">
        <v>1265</v>
      </c>
      <c r="P920" t="s">
        <v>1265</v>
      </c>
    </row>
    <row r="921" spans="1:16" x14ac:dyDescent="0.2">
      <c r="A921" t="s">
        <v>2896</v>
      </c>
      <c r="B921">
        <v>15</v>
      </c>
      <c r="C921" t="s">
        <v>28</v>
      </c>
      <c r="D921" t="s">
        <v>905</v>
      </c>
      <c r="E921" t="s">
        <v>1293</v>
      </c>
      <c r="F921">
        <v>38817510</v>
      </c>
      <c r="G921" t="s">
        <v>1208</v>
      </c>
      <c r="H921" s="13">
        <v>0.59934500000000002</v>
      </c>
      <c r="I921" t="s">
        <v>484</v>
      </c>
      <c r="J921" t="s">
        <v>1706</v>
      </c>
      <c r="K921" t="s">
        <v>5</v>
      </c>
      <c r="L921" s="13" t="s">
        <v>2635</v>
      </c>
      <c r="M921" t="s">
        <v>1306</v>
      </c>
      <c r="N921" s="22" t="s">
        <v>1265</v>
      </c>
      <c r="O921" t="s">
        <v>1265</v>
      </c>
      <c r="P921" t="s">
        <v>1265</v>
      </c>
    </row>
    <row r="922" spans="1:16" x14ac:dyDescent="0.2">
      <c r="A922" t="s">
        <v>2897</v>
      </c>
      <c r="B922">
        <v>15</v>
      </c>
      <c r="C922" t="s">
        <v>28</v>
      </c>
      <c r="D922" t="s">
        <v>906</v>
      </c>
      <c r="E922" t="s">
        <v>1293</v>
      </c>
      <c r="F922">
        <v>38768254</v>
      </c>
      <c r="G922" t="s">
        <v>1245</v>
      </c>
      <c r="H922" s="13">
        <v>0.59691799999999995</v>
      </c>
      <c r="I922" t="s">
        <v>484</v>
      </c>
      <c r="J922" t="s">
        <v>1934</v>
      </c>
      <c r="K922" t="s">
        <v>8</v>
      </c>
      <c r="L922" s="13" t="s">
        <v>2492</v>
      </c>
      <c r="M922" t="s">
        <v>1306</v>
      </c>
      <c r="N922" s="22" t="s">
        <v>1265</v>
      </c>
      <c r="O922" t="s">
        <v>1265</v>
      </c>
      <c r="P922" t="s">
        <v>1265</v>
      </c>
    </row>
    <row r="923" spans="1:16" x14ac:dyDescent="0.2">
      <c r="A923" t="s">
        <v>2898</v>
      </c>
      <c r="B923">
        <v>15</v>
      </c>
      <c r="C923" t="s">
        <v>28</v>
      </c>
      <c r="D923" t="s">
        <v>907</v>
      </c>
      <c r="E923" t="s">
        <v>1293</v>
      </c>
      <c r="F923">
        <v>38767997</v>
      </c>
      <c r="G923" t="s">
        <v>1203</v>
      </c>
      <c r="H923" s="13">
        <v>0.59691799999999995</v>
      </c>
      <c r="I923" t="s">
        <v>484</v>
      </c>
      <c r="J923" t="s">
        <v>1939</v>
      </c>
      <c r="K923" t="s">
        <v>8</v>
      </c>
      <c r="L923" s="13" t="s">
        <v>2492</v>
      </c>
      <c r="M923" t="s">
        <v>1306</v>
      </c>
      <c r="N923" s="22" t="s">
        <v>1265</v>
      </c>
      <c r="O923" t="s">
        <v>1265</v>
      </c>
      <c r="P923" t="s">
        <v>1265</v>
      </c>
    </row>
    <row r="924" spans="1:16" x14ac:dyDescent="0.2">
      <c r="A924" t="s">
        <v>2899</v>
      </c>
      <c r="B924">
        <v>15</v>
      </c>
      <c r="C924" t="s">
        <v>28</v>
      </c>
      <c r="D924" t="s">
        <v>879</v>
      </c>
      <c r="E924" t="s">
        <v>1293</v>
      </c>
      <c r="F924">
        <v>38816816</v>
      </c>
      <c r="G924" t="s">
        <v>1294</v>
      </c>
      <c r="H924" s="13">
        <v>0.59492199999999995</v>
      </c>
      <c r="I924" t="s">
        <v>484</v>
      </c>
      <c r="J924" t="s">
        <v>1718</v>
      </c>
      <c r="K924" t="s">
        <v>5</v>
      </c>
      <c r="L924" s="13" t="s">
        <v>2706</v>
      </c>
      <c r="M924" t="s">
        <v>1306</v>
      </c>
      <c r="N924" s="22" t="s">
        <v>1265</v>
      </c>
      <c r="O924" t="s">
        <v>1265</v>
      </c>
      <c r="P924" t="s">
        <v>1265</v>
      </c>
    </row>
    <row r="925" spans="1:16" x14ac:dyDescent="0.2">
      <c r="A925" t="s">
        <v>2900</v>
      </c>
      <c r="B925">
        <v>15</v>
      </c>
      <c r="C925" t="s">
        <v>28</v>
      </c>
      <c r="D925" t="s">
        <v>897</v>
      </c>
      <c r="E925" t="s">
        <v>1293</v>
      </c>
      <c r="F925">
        <v>38816780</v>
      </c>
      <c r="G925" t="s">
        <v>1217</v>
      </c>
      <c r="H925" s="13">
        <v>0.59457499999999996</v>
      </c>
      <c r="I925" t="s">
        <v>484</v>
      </c>
      <c r="J925" t="s">
        <v>1711</v>
      </c>
      <c r="K925" t="s">
        <v>5</v>
      </c>
      <c r="L925" s="13" t="s">
        <v>2747</v>
      </c>
      <c r="M925" t="s">
        <v>1306</v>
      </c>
      <c r="N925" s="22" t="s">
        <v>1265</v>
      </c>
      <c r="O925" t="s">
        <v>1265</v>
      </c>
      <c r="P925" t="s">
        <v>1265</v>
      </c>
    </row>
    <row r="926" spans="1:16" x14ac:dyDescent="0.2">
      <c r="A926" t="s">
        <v>2901</v>
      </c>
      <c r="B926">
        <v>15</v>
      </c>
      <c r="C926" t="s">
        <v>28</v>
      </c>
      <c r="D926" t="s">
        <v>908</v>
      </c>
      <c r="E926" t="s">
        <v>1293</v>
      </c>
      <c r="F926">
        <v>38792348</v>
      </c>
      <c r="G926" t="s">
        <v>1208</v>
      </c>
      <c r="H926" s="13">
        <v>0.59449399999999997</v>
      </c>
      <c r="I926" t="s">
        <v>484</v>
      </c>
      <c r="J926" t="s">
        <v>1934</v>
      </c>
      <c r="K926" t="s">
        <v>6</v>
      </c>
      <c r="L926" s="13" t="s">
        <v>2802</v>
      </c>
      <c r="M926" t="s">
        <v>1306</v>
      </c>
      <c r="N926" s="22" t="s">
        <v>1265</v>
      </c>
      <c r="O926" t="s">
        <v>1265</v>
      </c>
      <c r="P926" t="s">
        <v>1265</v>
      </c>
    </row>
    <row r="927" spans="1:16" x14ac:dyDescent="0.2">
      <c r="A927" t="s">
        <v>2902</v>
      </c>
      <c r="B927">
        <v>15</v>
      </c>
      <c r="C927" t="s">
        <v>28</v>
      </c>
      <c r="D927" t="s">
        <v>909</v>
      </c>
      <c r="E927" t="s">
        <v>1293</v>
      </c>
      <c r="F927">
        <v>38759110</v>
      </c>
      <c r="G927" t="s">
        <v>1243</v>
      </c>
      <c r="H927" s="13">
        <v>0.59449399999999997</v>
      </c>
      <c r="I927" t="s">
        <v>484</v>
      </c>
      <c r="J927" t="s">
        <v>2761</v>
      </c>
      <c r="K927" t="s">
        <v>5</v>
      </c>
      <c r="L927" s="13" t="s">
        <v>2804</v>
      </c>
      <c r="M927" t="s">
        <v>1306</v>
      </c>
      <c r="N927" s="22" t="s">
        <v>1265</v>
      </c>
      <c r="O927" t="s">
        <v>1265</v>
      </c>
      <c r="P927" t="s">
        <v>1265</v>
      </c>
    </row>
    <row r="928" spans="1:16" x14ac:dyDescent="0.2">
      <c r="A928" t="s">
        <v>2903</v>
      </c>
      <c r="B928">
        <v>15</v>
      </c>
      <c r="C928" t="s">
        <v>28</v>
      </c>
      <c r="D928" t="s">
        <v>910</v>
      </c>
      <c r="E928" t="s">
        <v>1293</v>
      </c>
      <c r="F928">
        <v>38758035</v>
      </c>
      <c r="G928" t="s">
        <v>1217</v>
      </c>
      <c r="H928" s="13">
        <v>0.59449399999999997</v>
      </c>
      <c r="I928" t="s">
        <v>484</v>
      </c>
      <c r="J928" t="s">
        <v>2759</v>
      </c>
      <c r="K928" t="s">
        <v>5</v>
      </c>
      <c r="L928" s="13" t="s">
        <v>2804</v>
      </c>
      <c r="M928" t="s">
        <v>1306</v>
      </c>
      <c r="N928" s="22" t="s">
        <v>1265</v>
      </c>
      <c r="O928" t="s">
        <v>1265</v>
      </c>
      <c r="P928" t="s">
        <v>1265</v>
      </c>
    </row>
    <row r="929" spans="1:16" x14ac:dyDescent="0.2">
      <c r="A929" t="s">
        <v>2904</v>
      </c>
      <c r="B929">
        <v>15</v>
      </c>
      <c r="C929" t="s">
        <v>28</v>
      </c>
      <c r="D929" t="s">
        <v>887</v>
      </c>
      <c r="E929" t="s">
        <v>1293</v>
      </c>
      <c r="F929">
        <v>38804474</v>
      </c>
      <c r="G929" t="s">
        <v>11</v>
      </c>
      <c r="H929" s="13">
        <v>0.58979800000000004</v>
      </c>
      <c r="I929" t="s">
        <v>484</v>
      </c>
      <c r="J929" t="s">
        <v>1711</v>
      </c>
      <c r="K929" t="s">
        <v>5</v>
      </c>
      <c r="L929" s="13" t="s">
        <v>2745</v>
      </c>
      <c r="M929" t="s">
        <v>1306</v>
      </c>
      <c r="N929" s="22" t="s">
        <v>1265</v>
      </c>
      <c r="O929" t="s">
        <v>1265</v>
      </c>
      <c r="P929" t="s">
        <v>1265</v>
      </c>
    </row>
    <row r="930" spans="1:16" x14ac:dyDescent="0.2">
      <c r="A930" t="s">
        <v>2905</v>
      </c>
      <c r="B930">
        <v>15</v>
      </c>
      <c r="C930" t="s">
        <v>28</v>
      </c>
      <c r="D930" t="s">
        <v>928</v>
      </c>
      <c r="E930" t="s">
        <v>1293</v>
      </c>
      <c r="F930">
        <v>38746778</v>
      </c>
      <c r="G930" t="s">
        <v>1203</v>
      </c>
      <c r="H930" s="13">
        <v>0.58967800000000004</v>
      </c>
      <c r="I930" t="s">
        <v>484</v>
      </c>
      <c r="J930" t="s">
        <v>2759</v>
      </c>
      <c r="K930" t="s">
        <v>13</v>
      </c>
      <c r="L930" s="13" t="s">
        <v>2635</v>
      </c>
      <c r="M930" t="s">
        <v>1306</v>
      </c>
      <c r="N930" s="22" t="s">
        <v>1265</v>
      </c>
      <c r="O930" t="s">
        <v>1265</v>
      </c>
      <c r="P930" t="s">
        <v>1265</v>
      </c>
    </row>
    <row r="931" spans="1:16" x14ac:dyDescent="0.2">
      <c r="A931" t="s">
        <v>2906</v>
      </c>
      <c r="B931">
        <v>15</v>
      </c>
      <c r="C931" t="s">
        <v>28</v>
      </c>
      <c r="D931" t="s">
        <v>2811</v>
      </c>
      <c r="E931" t="s">
        <v>1293</v>
      </c>
      <c r="F931">
        <v>38744423</v>
      </c>
      <c r="G931" t="s">
        <v>2688</v>
      </c>
      <c r="H931" s="13">
        <v>0.58967800000000004</v>
      </c>
      <c r="I931" t="s">
        <v>484</v>
      </c>
      <c r="J931" t="s">
        <v>2759</v>
      </c>
      <c r="K931" t="s">
        <v>1391</v>
      </c>
      <c r="L931" s="13" t="s">
        <v>1391</v>
      </c>
      <c r="M931" t="s">
        <v>1306</v>
      </c>
      <c r="N931" s="22" t="s">
        <v>1265</v>
      </c>
      <c r="O931" t="s">
        <v>1265</v>
      </c>
      <c r="P931" t="s">
        <v>1265</v>
      </c>
    </row>
    <row r="932" spans="1:16" x14ac:dyDescent="0.2">
      <c r="A932" t="s">
        <v>2907</v>
      </c>
      <c r="B932">
        <v>15</v>
      </c>
      <c r="C932" t="s">
        <v>28</v>
      </c>
      <c r="D932" t="s">
        <v>927</v>
      </c>
      <c r="E932" t="s">
        <v>1293</v>
      </c>
      <c r="F932">
        <v>38747707</v>
      </c>
      <c r="G932" t="s">
        <v>11</v>
      </c>
      <c r="H932" s="13">
        <v>0.58967800000000004</v>
      </c>
      <c r="I932" t="s">
        <v>484</v>
      </c>
      <c r="J932" t="s">
        <v>2759</v>
      </c>
      <c r="K932" t="s">
        <v>5</v>
      </c>
      <c r="L932" s="13" t="s">
        <v>2813</v>
      </c>
      <c r="M932" t="s">
        <v>1306</v>
      </c>
      <c r="N932" s="22" t="s">
        <v>1265</v>
      </c>
      <c r="O932" t="s">
        <v>1265</v>
      </c>
      <c r="P932" t="s">
        <v>1265</v>
      </c>
    </row>
    <row r="933" spans="1:16" x14ac:dyDescent="0.2">
      <c r="A933" t="s">
        <v>2908</v>
      </c>
      <c r="B933">
        <v>15</v>
      </c>
      <c r="C933" t="s">
        <v>28</v>
      </c>
      <c r="D933" t="s">
        <v>929</v>
      </c>
      <c r="E933" t="s">
        <v>1293</v>
      </c>
      <c r="F933">
        <v>38746025</v>
      </c>
      <c r="G933" t="s">
        <v>1203</v>
      </c>
      <c r="H933" s="13">
        <v>0.58967800000000004</v>
      </c>
      <c r="I933" t="s">
        <v>484</v>
      </c>
      <c r="J933" t="s">
        <v>2759</v>
      </c>
      <c r="K933" t="s">
        <v>13</v>
      </c>
      <c r="L933" s="13" t="s">
        <v>2813</v>
      </c>
      <c r="M933" t="s">
        <v>1306</v>
      </c>
      <c r="N933" s="22" t="s">
        <v>1265</v>
      </c>
      <c r="O933" t="s">
        <v>1265</v>
      </c>
      <c r="P933" t="s">
        <v>1265</v>
      </c>
    </row>
    <row r="934" spans="1:16" x14ac:dyDescent="0.2">
      <c r="A934" t="s">
        <v>2909</v>
      </c>
      <c r="B934">
        <v>15</v>
      </c>
      <c r="C934" t="s">
        <v>28</v>
      </c>
      <c r="D934" t="s">
        <v>890</v>
      </c>
      <c r="E934" t="s">
        <v>1293</v>
      </c>
      <c r="F934">
        <v>38912260</v>
      </c>
      <c r="G934" t="s">
        <v>1294</v>
      </c>
      <c r="H934" s="13">
        <v>0.58734799999999998</v>
      </c>
      <c r="I934" t="s">
        <v>484</v>
      </c>
      <c r="J934" t="s">
        <v>1711</v>
      </c>
      <c r="K934" t="s">
        <v>13</v>
      </c>
      <c r="L934" s="13" t="s">
        <v>2644</v>
      </c>
      <c r="M934" t="s">
        <v>1306</v>
      </c>
      <c r="N934" s="22" t="s">
        <v>1265</v>
      </c>
      <c r="O934" t="s">
        <v>1265</v>
      </c>
      <c r="P934" t="s">
        <v>1265</v>
      </c>
    </row>
    <row r="935" spans="1:16" x14ac:dyDescent="0.2">
      <c r="A935" t="s">
        <v>2910</v>
      </c>
      <c r="B935">
        <v>15</v>
      </c>
      <c r="C935" t="s">
        <v>28</v>
      </c>
      <c r="D935" t="s">
        <v>891</v>
      </c>
      <c r="E935" t="s">
        <v>1293</v>
      </c>
      <c r="F935">
        <v>38906386</v>
      </c>
      <c r="G935" t="s">
        <v>11</v>
      </c>
      <c r="H935" s="13">
        <v>0.58734799999999998</v>
      </c>
      <c r="I935" t="s">
        <v>484</v>
      </c>
      <c r="J935" t="s">
        <v>1711</v>
      </c>
      <c r="K935" t="s">
        <v>5</v>
      </c>
      <c r="L935" s="13" t="s">
        <v>2637</v>
      </c>
      <c r="M935" t="s">
        <v>1306</v>
      </c>
      <c r="N935" s="22" t="s">
        <v>1265</v>
      </c>
      <c r="O935" t="s">
        <v>1265</v>
      </c>
      <c r="P935" t="s">
        <v>1265</v>
      </c>
    </row>
    <row r="936" spans="1:16" x14ac:dyDescent="0.2">
      <c r="A936" t="s">
        <v>2911</v>
      </c>
      <c r="B936">
        <v>15</v>
      </c>
      <c r="C936" t="s">
        <v>28</v>
      </c>
      <c r="D936" t="s">
        <v>892</v>
      </c>
      <c r="E936" t="s">
        <v>1293</v>
      </c>
      <c r="F936">
        <v>38901956</v>
      </c>
      <c r="G936" t="s">
        <v>11</v>
      </c>
      <c r="H936" s="13">
        <v>0.58734799999999998</v>
      </c>
      <c r="I936" t="s">
        <v>484</v>
      </c>
      <c r="J936" t="s">
        <v>1711</v>
      </c>
      <c r="K936" t="s">
        <v>5</v>
      </c>
      <c r="L936" s="13" t="s">
        <v>2644</v>
      </c>
      <c r="M936" t="s">
        <v>1318</v>
      </c>
      <c r="N936" s="22" t="s">
        <v>1265</v>
      </c>
      <c r="O936" t="s">
        <v>1265</v>
      </c>
      <c r="P936" t="s">
        <v>1265</v>
      </c>
    </row>
    <row r="937" spans="1:16" x14ac:dyDescent="0.2">
      <c r="A937" t="s">
        <v>2912</v>
      </c>
      <c r="B937">
        <v>15</v>
      </c>
      <c r="C937" t="s">
        <v>28</v>
      </c>
      <c r="D937" t="s">
        <v>931</v>
      </c>
      <c r="E937" t="s">
        <v>1293</v>
      </c>
      <c r="F937">
        <v>38829889</v>
      </c>
      <c r="G937" t="s">
        <v>1203</v>
      </c>
      <c r="H937" s="13">
        <v>0.587279</v>
      </c>
      <c r="I937" t="s">
        <v>484</v>
      </c>
      <c r="J937" t="s">
        <v>1934</v>
      </c>
      <c r="K937" t="s">
        <v>13</v>
      </c>
      <c r="L937" s="13" t="s">
        <v>2391</v>
      </c>
      <c r="M937" t="s">
        <v>1306</v>
      </c>
      <c r="N937" s="22" t="s">
        <v>1265</v>
      </c>
      <c r="O937" t="s">
        <v>1265</v>
      </c>
      <c r="P937" t="s">
        <v>1265</v>
      </c>
    </row>
    <row r="938" spans="1:16" x14ac:dyDescent="0.2">
      <c r="A938" t="s">
        <v>2913</v>
      </c>
      <c r="B938">
        <v>15</v>
      </c>
      <c r="C938" t="s">
        <v>28</v>
      </c>
      <c r="D938" t="s">
        <v>918</v>
      </c>
      <c r="E938" t="s">
        <v>1293</v>
      </c>
      <c r="F938">
        <v>38865660</v>
      </c>
      <c r="G938" t="s">
        <v>1226</v>
      </c>
      <c r="H938" s="13">
        <v>0.587256</v>
      </c>
      <c r="I938" t="s">
        <v>484</v>
      </c>
      <c r="J938" t="s">
        <v>1706</v>
      </c>
      <c r="K938" t="s">
        <v>13</v>
      </c>
      <c r="L938" s="13" t="s">
        <v>2799</v>
      </c>
      <c r="M938" t="s">
        <v>1283</v>
      </c>
      <c r="N938" s="22" t="s">
        <v>1265</v>
      </c>
      <c r="O938" t="s">
        <v>1265</v>
      </c>
      <c r="P938" t="s">
        <v>1265</v>
      </c>
    </row>
    <row r="939" spans="1:16" x14ac:dyDescent="0.2">
      <c r="A939" t="s">
        <v>2914</v>
      </c>
      <c r="B939">
        <v>15</v>
      </c>
      <c r="C939" t="s">
        <v>28</v>
      </c>
      <c r="D939" t="s">
        <v>919</v>
      </c>
      <c r="E939" t="s">
        <v>1293</v>
      </c>
      <c r="F939">
        <v>38864199</v>
      </c>
      <c r="G939" t="s">
        <v>11</v>
      </c>
      <c r="H939" s="13">
        <v>0.587256</v>
      </c>
      <c r="I939" t="s">
        <v>484</v>
      </c>
      <c r="J939" t="s">
        <v>1711</v>
      </c>
      <c r="K939" t="s">
        <v>5</v>
      </c>
      <c r="L939" s="13" t="s">
        <v>2796</v>
      </c>
      <c r="M939" t="s">
        <v>1283</v>
      </c>
      <c r="N939" s="22" t="s">
        <v>1265</v>
      </c>
      <c r="O939" t="s">
        <v>1265</v>
      </c>
      <c r="P939" t="s">
        <v>1265</v>
      </c>
    </row>
    <row r="940" spans="1:16" x14ac:dyDescent="0.2">
      <c r="A940" t="s">
        <v>2915</v>
      </c>
      <c r="B940">
        <v>15</v>
      </c>
      <c r="C940" t="s">
        <v>28</v>
      </c>
      <c r="D940" t="s">
        <v>920</v>
      </c>
      <c r="E940" t="s">
        <v>1293</v>
      </c>
      <c r="F940">
        <v>38857616</v>
      </c>
      <c r="G940" t="s">
        <v>1243</v>
      </c>
      <c r="H940" s="13">
        <v>0.587256</v>
      </c>
      <c r="I940" t="s">
        <v>484</v>
      </c>
      <c r="J940" t="s">
        <v>1706</v>
      </c>
      <c r="K940" t="s">
        <v>5</v>
      </c>
      <c r="L940" s="13" t="s">
        <v>2799</v>
      </c>
      <c r="M940" t="s">
        <v>1306</v>
      </c>
      <c r="N940" s="22" t="s">
        <v>1265</v>
      </c>
      <c r="O940" t="s">
        <v>1265</v>
      </c>
      <c r="P940" t="s">
        <v>1265</v>
      </c>
    </row>
    <row r="941" spans="1:16" x14ac:dyDescent="0.2">
      <c r="A941" t="s">
        <v>2916</v>
      </c>
      <c r="B941">
        <v>15</v>
      </c>
      <c r="C941" t="s">
        <v>28</v>
      </c>
      <c r="D941" t="s">
        <v>917</v>
      </c>
      <c r="E941" t="s">
        <v>1293</v>
      </c>
      <c r="F941">
        <v>38865972</v>
      </c>
      <c r="G941" t="s">
        <v>1246</v>
      </c>
      <c r="H941" s="13">
        <v>0.587256</v>
      </c>
      <c r="I941" t="s">
        <v>484</v>
      </c>
      <c r="J941" t="s">
        <v>1711</v>
      </c>
      <c r="K941" t="s">
        <v>6</v>
      </c>
      <c r="L941" s="13" t="s">
        <v>2796</v>
      </c>
      <c r="M941" t="s">
        <v>1283</v>
      </c>
      <c r="N941" s="22" t="s">
        <v>1265</v>
      </c>
      <c r="O941" t="s">
        <v>1265</v>
      </c>
      <c r="P941" t="s">
        <v>1265</v>
      </c>
    </row>
    <row r="942" spans="1:16" x14ac:dyDescent="0.2">
      <c r="A942" t="s">
        <v>2917</v>
      </c>
      <c r="B942">
        <v>15</v>
      </c>
      <c r="C942" t="s">
        <v>28</v>
      </c>
      <c r="D942" t="s">
        <v>884</v>
      </c>
      <c r="E942" t="s">
        <v>1293</v>
      </c>
      <c r="F942">
        <v>38922048</v>
      </c>
      <c r="G942" t="s">
        <v>1203</v>
      </c>
      <c r="H942" s="13">
        <v>0.58504900000000004</v>
      </c>
      <c r="I942" t="s">
        <v>484</v>
      </c>
      <c r="J942" t="s">
        <v>1718</v>
      </c>
      <c r="K942" t="s">
        <v>8</v>
      </c>
      <c r="L942" s="13" t="s">
        <v>2918</v>
      </c>
      <c r="M942" t="s">
        <v>1344</v>
      </c>
      <c r="N942" s="22" t="s">
        <v>1265</v>
      </c>
      <c r="O942" t="s">
        <v>1265</v>
      </c>
      <c r="P942" t="s">
        <v>1265</v>
      </c>
    </row>
    <row r="943" spans="1:16" x14ac:dyDescent="0.2">
      <c r="A943" t="s">
        <v>2919</v>
      </c>
      <c r="B943">
        <v>15</v>
      </c>
      <c r="C943" t="s">
        <v>28</v>
      </c>
      <c r="D943" t="s">
        <v>900</v>
      </c>
      <c r="E943" t="s">
        <v>1293</v>
      </c>
      <c r="F943">
        <v>38733475</v>
      </c>
      <c r="G943" t="s">
        <v>1217</v>
      </c>
      <c r="H943" s="13">
        <v>0.58483200000000002</v>
      </c>
      <c r="I943" t="s">
        <v>484</v>
      </c>
      <c r="J943" t="s">
        <v>2761</v>
      </c>
      <c r="K943" t="s">
        <v>13</v>
      </c>
      <c r="L943" s="13" t="s">
        <v>2391</v>
      </c>
      <c r="M943" t="s">
        <v>1306</v>
      </c>
      <c r="N943" s="22" t="s">
        <v>1265</v>
      </c>
      <c r="O943" t="s">
        <v>1265</v>
      </c>
      <c r="P943" t="s">
        <v>1265</v>
      </c>
    </row>
    <row r="944" spans="1:16" x14ac:dyDescent="0.2">
      <c r="A944" t="s">
        <v>2920</v>
      </c>
      <c r="B944">
        <v>15</v>
      </c>
      <c r="C944" t="s">
        <v>28</v>
      </c>
      <c r="D944" t="s">
        <v>902</v>
      </c>
      <c r="E944" t="s">
        <v>1293</v>
      </c>
      <c r="F944">
        <v>38729103</v>
      </c>
      <c r="G944" t="s">
        <v>1226</v>
      </c>
      <c r="H944" s="13">
        <v>0.58483200000000002</v>
      </c>
      <c r="I944" t="s">
        <v>484</v>
      </c>
      <c r="J944" t="s">
        <v>2761</v>
      </c>
      <c r="K944" t="s">
        <v>13</v>
      </c>
      <c r="L944" s="13" t="s">
        <v>2754</v>
      </c>
      <c r="M944" t="s">
        <v>1306</v>
      </c>
      <c r="N944" s="22" t="s">
        <v>1265</v>
      </c>
      <c r="O944" t="s">
        <v>1265</v>
      </c>
      <c r="P944" t="s">
        <v>1265</v>
      </c>
    </row>
    <row r="945" spans="1:16" x14ac:dyDescent="0.2">
      <c r="A945" t="s">
        <v>2921</v>
      </c>
      <c r="B945">
        <v>15</v>
      </c>
      <c r="C945" t="s">
        <v>28</v>
      </c>
      <c r="D945" t="s">
        <v>901</v>
      </c>
      <c r="E945" t="s">
        <v>1293</v>
      </c>
      <c r="F945">
        <v>38730455</v>
      </c>
      <c r="G945" t="s">
        <v>11</v>
      </c>
      <c r="H945" s="13">
        <v>0.58483200000000002</v>
      </c>
      <c r="I945" t="s">
        <v>484</v>
      </c>
      <c r="J945" t="s">
        <v>2759</v>
      </c>
      <c r="K945" t="s">
        <v>5</v>
      </c>
      <c r="L945" s="13" t="s">
        <v>2754</v>
      </c>
      <c r="M945" t="s">
        <v>1306</v>
      </c>
      <c r="N945" s="22" t="s">
        <v>1265</v>
      </c>
      <c r="O945" t="s">
        <v>1265</v>
      </c>
      <c r="P945" t="s">
        <v>1265</v>
      </c>
    </row>
    <row r="946" spans="1:16" x14ac:dyDescent="0.2">
      <c r="A946" t="s">
        <v>2922</v>
      </c>
      <c r="B946">
        <v>15</v>
      </c>
      <c r="C946" t="s">
        <v>28</v>
      </c>
      <c r="D946" t="s">
        <v>924</v>
      </c>
      <c r="E946" t="s">
        <v>1293</v>
      </c>
      <c r="F946">
        <v>38738984</v>
      </c>
      <c r="G946" t="s">
        <v>1203</v>
      </c>
      <c r="H946" s="13">
        <v>0.58483200000000002</v>
      </c>
      <c r="I946" t="s">
        <v>484</v>
      </c>
      <c r="J946" t="s">
        <v>2759</v>
      </c>
      <c r="K946" t="s">
        <v>13</v>
      </c>
      <c r="L946" s="13" t="s">
        <v>2807</v>
      </c>
      <c r="M946" t="s">
        <v>1306</v>
      </c>
      <c r="N946" s="22" t="s">
        <v>1265</v>
      </c>
      <c r="O946" t="s">
        <v>1265</v>
      </c>
      <c r="P946" t="s">
        <v>1265</v>
      </c>
    </row>
    <row r="947" spans="1:16" x14ac:dyDescent="0.2">
      <c r="A947" t="s">
        <v>2923</v>
      </c>
      <c r="B947">
        <v>15</v>
      </c>
      <c r="C947" t="s">
        <v>28</v>
      </c>
      <c r="D947" t="s">
        <v>899</v>
      </c>
      <c r="E947" t="s">
        <v>1293</v>
      </c>
      <c r="F947">
        <v>38734171</v>
      </c>
      <c r="G947" t="s">
        <v>1203</v>
      </c>
      <c r="H947" s="13">
        <v>0.58483200000000002</v>
      </c>
      <c r="I947" t="s">
        <v>484</v>
      </c>
      <c r="J947" t="s">
        <v>2761</v>
      </c>
      <c r="K947" t="s">
        <v>8</v>
      </c>
      <c r="L947" s="13" t="s">
        <v>2391</v>
      </c>
      <c r="M947" t="s">
        <v>1306</v>
      </c>
      <c r="N947" s="22" t="s">
        <v>1265</v>
      </c>
      <c r="O947" t="s">
        <v>1265</v>
      </c>
      <c r="P947" t="s">
        <v>1265</v>
      </c>
    </row>
    <row r="948" spans="1:16" x14ac:dyDescent="0.2">
      <c r="A948" t="s">
        <v>2924</v>
      </c>
      <c r="B948">
        <v>15</v>
      </c>
      <c r="C948" t="s">
        <v>28</v>
      </c>
      <c r="D948" t="s">
        <v>2768</v>
      </c>
      <c r="E948" t="s">
        <v>1293</v>
      </c>
      <c r="F948">
        <v>38891436</v>
      </c>
      <c r="G948" t="s">
        <v>2769</v>
      </c>
      <c r="H948" s="13">
        <v>0.58245100000000005</v>
      </c>
      <c r="I948" t="s">
        <v>484</v>
      </c>
      <c r="J948" t="s">
        <v>1706</v>
      </c>
      <c r="K948" t="s">
        <v>1391</v>
      </c>
      <c r="L948" s="13" t="s">
        <v>1391</v>
      </c>
      <c r="M948" t="s">
        <v>1306</v>
      </c>
      <c r="N948" s="22" t="s">
        <v>1265</v>
      </c>
      <c r="O948" t="s">
        <v>1265</v>
      </c>
      <c r="P948" t="s">
        <v>1265</v>
      </c>
    </row>
    <row r="949" spans="1:16" x14ac:dyDescent="0.2">
      <c r="A949" t="s">
        <v>2925</v>
      </c>
      <c r="B949">
        <v>15</v>
      </c>
      <c r="C949" t="s">
        <v>28</v>
      </c>
      <c r="D949" t="s">
        <v>903</v>
      </c>
      <c r="E949" t="s">
        <v>1293</v>
      </c>
      <c r="F949">
        <v>38892422</v>
      </c>
      <c r="G949" t="s">
        <v>1203</v>
      </c>
      <c r="H949" s="13">
        <v>0.58245100000000005</v>
      </c>
      <c r="I949" t="s">
        <v>484</v>
      </c>
      <c r="J949" t="s">
        <v>1706</v>
      </c>
      <c r="K949" t="s">
        <v>8</v>
      </c>
      <c r="L949" s="13" t="s">
        <v>2510</v>
      </c>
      <c r="M949" t="s">
        <v>1306</v>
      </c>
      <c r="N949" s="22" t="s">
        <v>1265</v>
      </c>
      <c r="O949" t="s">
        <v>1265</v>
      </c>
      <c r="P949" t="s">
        <v>1265</v>
      </c>
    </row>
    <row r="950" spans="1:16" x14ac:dyDescent="0.2">
      <c r="A950" t="s">
        <v>2926</v>
      </c>
      <c r="B950">
        <v>15</v>
      </c>
      <c r="C950" t="s">
        <v>28</v>
      </c>
      <c r="D950" t="s">
        <v>904</v>
      </c>
      <c r="E950" t="s">
        <v>1293</v>
      </c>
      <c r="F950">
        <v>38883665</v>
      </c>
      <c r="G950" t="s">
        <v>1208</v>
      </c>
      <c r="H950" s="13">
        <v>0.58245100000000005</v>
      </c>
      <c r="I950" t="s">
        <v>484</v>
      </c>
      <c r="J950" t="s">
        <v>1711</v>
      </c>
      <c r="K950" t="s">
        <v>6</v>
      </c>
      <c r="L950" s="13" t="s">
        <v>2490</v>
      </c>
      <c r="M950" t="s">
        <v>1306</v>
      </c>
      <c r="N950" s="22" t="s">
        <v>1265</v>
      </c>
      <c r="O950" t="s">
        <v>1265</v>
      </c>
      <c r="P950" t="s">
        <v>1265</v>
      </c>
    </row>
    <row r="951" spans="1:16" x14ac:dyDescent="0.2">
      <c r="A951" t="s">
        <v>2927</v>
      </c>
      <c r="B951">
        <v>15</v>
      </c>
      <c r="C951" t="s">
        <v>28</v>
      </c>
      <c r="D951" t="s">
        <v>2777</v>
      </c>
      <c r="E951" t="s">
        <v>1293</v>
      </c>
      <c r="F951">
        <v>38730730</v>
      </c>
      <c r="G951" t="s">
        <v>2928</v>
      </c>
      <c r="H951" s="13">
        <v>0.58243800000000001</v>
      </c>
      <c r="I951" t="s">
        <v>484</v>
      </c>
      <c r="J951" t="s">
        <v>2761</v>
      </c>
      <c r="K951" t="s">
        <v>1391</v>
      </c>
      <c r="L951" s="13" t="s">
        <v>1391</v>
      </c>
      <c r="M951" t="s">
        <v>1306</v>
      </c>
      <c r="N951" s="22" t="s">
        <v>1265</v>
      </c>
      <c r="O951" t="s">
        <v>1265</v>
      </c>
      <c r="P951" t="s">
        <v>1265</v>
      </c>
    </row>
    <row r="952" spans="1:16" x14ac:dyDescent="0.2">
      <c r="A952" t="s">
        <v>2929</v>
      </c>
      <c r="B952">
        <v>15</v>
      </c>
      <c r="C952" t="s">
        <v>28</v>
      </c>
      <c r="D952" t="s">
        <v>916</v>
      </c>
      <c r="E952" t="s">
        <v>1293</v>
      </c>
      <c r="F952">
        <v>38734542</v>
      </c>
      <c r="G952" t="s">
        <v>1208</v>
      </c>
      <c r="H952" s="13">
        <v>0.58243800000000001</v>
      </c>
      <c r="I952" t="s">
        <v>484</v>
      </c>
      <c r="J952" t="s">
        <v>2761</v>
      </c>
      <c r="K952" t="s">
        <v>5</v>
      </c>
      <c r="L952" s="13" t="s">
        <v>2774</v>
      </c>
      <c r="M952" t="s">
        <v>1306</v>
      </c>
      <c r="N952" s="22" t="s">
        <v>1265</v>
      </c>
      <c r="O952" t="s">
        <v>1265</v>
      </c>
      <c r="P952" t="s">
        <v>1265</v>
      </c>
    </row>
    <row r="953" spans="1:16" x14ac:dyDescent="0.2">
      <c r="A953" t="s">
        <v>2930</v>
      </c>
      <c r="B953">
        <v>15</v>
      </c>
      <c r="C953" t="s">
        <v>28</v>
      </c>
      <c r="D953" t="s">
        <v>915</v>
      </c>
      <c r="E953" t="s">
        <v>1293</v>
      </c>
      <c r="F953">
        <v>38734922</v>
      </c>
      <c r="G953" t="s">
        <v>11</v>
      </c>
      <c r="H953" s="13">
        <v>0.58243800000000001</v>
      </c>
      <c r="I953" t="s">
        <v>484</v>
      </c>
      <c r="J953" t="s">
        <v>2759</v>
      </c>
      <c r="K953" t="s">
        <v>5</v>
      </c>
      <c r="L953" s="13" t="s">
        <v>2774</v>
      </c>
      <c r="M953" t="s">
        <v>1306</v>
      </c>
      <c r="N953" s="22" t="s">
        <v>1265</v>
      </c>
      <c r="O953" t="s">
        <v>1265</v>
      </c>
      <c r="P953" t="s">
        <v>1265</v>
      </c>
    </row>
    <row r="954" spans="1:16" x14ac:dyDescent="0.2">
      <c r="A954" t="s">
        <v>2931</v>
      </c>
      <c r="B954">
        <v>15</v>
      </c>
      <c r="C954" t="s">
        <v>28</v>
      </c>
      <c r="D954" t="s">
        <v>930</v>
      </c>
      <c r="E954" t="s">
        <v>1293</v>
      </c>
      <c r="F954">
        <v>38849246</v>
      </c>
      <c r="G954" t="s">
        <v>1245</v>
      </c>
      <c r="H954" s="13">
        <v>0.58240400000000003</v>
      </c>
      <c r="I954" t="s">
        <v>484</v>
      </c>
      <c r="J954" t="s">
        <v>1706</v>
      </c>
      <c r="K954" t="s">
        <v>6</v>
      </c>
      <c r="L954" s="13" t="s">
        <v>2495</v>
      </c>
      <c r="M954" t="s">
        <v>1306</v>
      </c>
      <c r="N954" s="22" t="s">
        <v>1265</v>
      </c>
      <c r="O954" t="s">
        <v>1265</v>
      </c>
      <c r="P954" t="s">
        <v>1265</v>
      </c>
    </row>
    <row r="955" spans="1:16" x14ac:dyDescent="0.2">
      <c r="A955" t="s">
        <v>2932</v>
      </c>
      <c r="B955">
        <v>15</v>
      </c>
      <c r="C955" t="s">
        <v>28</v>
      </c>
      <c r="D955" t="s">
        <v>2933</v>
      </c>
      <c r="E955" t="s">
        <v>1293</v>
      </c>
      <c r="F955">
        <v>38918770</v>
      </c>
      <c r="G955" t="s">
        <v>2934</v>
      </c>
      <c r="H955" s="13">
        <v>0.58012699999999995</v>
      </c>
      <c r="I955" t="s">
        <v>484</v>
      </c>
      <c r="J955" t="s">
        <v>2624</v>
      </c>
      <c r="K955" t="s">
        <v>1391</v>
      </c>
      <c r="L955" s="13" t="s">
        <v>1391</v>
      </c>
      <c r="M955" t="s">
        <v>1306</v>
      </c>
      <c r="N955" s="22" t="s">
        <v>1265</v>
      </c>
      <c r="O955" t="s">
        <v>1265</v>
      </c>
      <c r="P955" t="s">
        <v>1265</v>
      </c>
    </row>
    <row r="956" spans="1:16" x14ac:dyDescent="0.2">
      <c r="A956" t="s">
        <v>2935</v>
      </c>
      <c r="B956">
        <v>15</v>
      </c>
      <c r="C956" t="s">
        <v>28</v>
      </c>
      <c r="D956" t="s">
        <v>888</v>
      </c>
      <c r="E956" t="s">
        <v>1293</v>
      </c>
      <c r="F956">
        <v>38719802</v>
      </c>
      <c r="G956" t="s">
        <v>1203</v>
      </c>
      <c r="H956" s="13">
        <v>0.57283499999999998</v>
      </c>
      <c r="I956" t="s">
        <v>484</v>
      </c>
      <c r="J956" t="s">
        <v>1934</v>
      </c>
      <c r="K956" t="s">
        <v>13</v>
      </c>
      <c r="L956" s="13" t="s">
        <v>2754</v>
      </c>
      <c r="M956" t="s">
        <v>1283</v>
      </c>
      <c r="N956" s="22" t="s">
        <v>1265</v>
      </c>
      <c r="O956" t="s">
        <v>1265</v>
      </c>
      <c r="P956" t="s">
        <v>1265</v>
      </c>
    </row>
    <row r="957" spans="1:16" x14ac:dyDescent="0.2">
      <c r="A957" t="s">
        <v>2936</v>
      </c>
      <c r="B957">
        <v>15</v>
      </c>
      <c r="C957" t="s">
        <v>28</v>
      </c>
      <c r="D957" t="s">
        <v>870</v>
      </c>
      <c r="E957" t="s">
        <v>1293</v>
      </c>
      <c r="F957">
        <v>38955930</v>
      </c>
      <c r="G957" t="s">
        <v>1294</v>
      </c>
      <c r="H957" s="13">
        <v>0.57065900000000003</v>
      </c>
      <c r="I957" t="s">
        <v>484</v>
      </c>
      <c r="J957" t="s">
        <v>2624</v>
      </c>
      <c r="K957" t="s">
        <v>13</v>
      </c>
      <c r="L957" s="13" t="s">
        <v>2937</v>
      </c>
      <c r="M957" t="s">
        <v>1263</v>
      </c>
      <c r="N957" s="22" t="s">
        <v>2938</v>
      </c>
      <c r="O957" t="s">
        <v>2939</v>
      </c>
      <c r="P957" t="s">
        <v>1265</v>
      </c>
    </row>
    <row r="958" spans="1:16" x14ac:dyDescent="0.2">
      <c r="A958" t="s">
        <v>2940</v>
      </c>
      <c r="B958">
        <v>15</v>
      </c>
      <c r="C958" t="s">
        <v>28</v>
      </c>
      <c r="D958" t="s">
        <v>871</v>
      </c>
      <c r="E958" t="s">
        <v>1293</v>
      </c>
      <c r="F958">
        <v>38953073</v>
      </c>
      <c r="G958" t="s">
        <v>11</v>
      </c>
      <c r="H958" s="13">
        <v>0.57065900000000003</v>
      </c>
      <c r="I958" t="s">
        <v>484</v>
      </c>
      <c r="J958" t="s">
        <v>1718</v>
      </c>
      <c r="K958" t="s">
        <v>6</v>
      </c>
      <c r="L958" s="13" t="s">
        <v>2941</v>
      </c>
      <c r="M958" t="s">
        <v>1263</v>
      </c>
      <c r="N958" s="22" t="s">
        <v>2938</v>
      </c>
      <c r="O958" t="s">
        <v>2939</v>
      </c>
      <c r="P958" t="s">
        <v>1265</v>
      </c>
    </row>
    <row r="959" spans="1:16" x14ac:dyDescent="0.2">
      <c r="A959" t="s">
        <v>2942</v>
      </c>
      <c r="B959">
        <v>15</v>
      </c>
      <c r="C959" t="s">
        <v>28</v>
      </c>
      <c r="D959" t="s">
        <v>889</v>
      </c>
      <c r="E959" t="s">
        <v>1293</v>
      </c>
      <c r="F959">
        <v>38903788</v>
      </c>
      <c r="G959" t="s">
        <v>11</v>
      </c>
      <c r="H959" s="13">
        <v>0.57057999999999998</v>
      </c>
      <c r="I959" t="s">
        <v>484</v>
      </c>
      <c r="J959" t="s">
        <v>1711</v>
      </c>
      <c r="K959" t="s">
        <v>5</v>
      </c>
      <c r="L959" s="13" t="s">
        <v>2943</v>
      </c>
      <c r="M959" t="s">
        <v>1306</v>
      </c>
      <c r="N959" s="22" t="s">
        <v>1265</v>
      </c>
      <c r="O959" t="s">
        <v>1265</v>
      </c>
      <c r="P959" t="s">
        <v>1265</v>
      </c>
    </row>
    <row r="960" spans="1:16" x14ac:dyDescent="0.2">
      <c r="A960" t="s">
        <v>2944</v>
      </c>
      <c r="B960">
        <v>15</v>
      </c>
      <c r="C960" t="s">
        <v>28</v>
      </c>
      <c r="D960" t="s">
        <v>898</v>
      </c>
      <c r="E960" t="s">
        <v>1293</v>
      </c>
      <c r="F960">
        <v>38908389</v>
      </c>
      <c r="G960" t="s">
        <v>1203</v>
      </c>
      <c r="H960" s="13">
        <v>0.57054700000000003</v>
      </c>
      <c r="I960" t="s">
        <v>484</v>
      </c>
      <c r="J960" t="s">
        <v>1934</v>
      </c>
      <c r="K960" t="s">
        <v>13</v>
      </c>
      <c r="L960" s="13" t="s">
        <v>2945</v>
      </c>
      <c r="M960" t="s">
        <v>1306</v>
      </c>
      <c r="N960" s="22" t="s">
        <v>1265</v>
      </c>
      <c r="O960" t="s">
        <v>1265</v>
      </c>
      <c r="P960" t="s">
        <v>2946</v>
      </c>
    </row>
    <row r="961" spans="1:16" x14ac:dyDescent="0.2">
      <c r="A961" t="s">
        <v>2947</v>
      </c>
      <c r="B961">
        <v>15</v>
      </c>
      <c r="C961" t="s">
        <v>28</v>
      </c>
      <c r="D961" t="s">
        <v>886</v>
      </c>
      <c r="E961" t="s">
        <v>1293</v>
      </c>
      <c r="F961">
        <v>38717678</v>
      </c>
      <c r="G961" t="s">
        <v>1208</v>
      </c>
      <c r="H961" s="13">
        <v>0.56807799999999997</v>
      </c>
      <c r="I961" t="s">
        <v>484</v>
      </c>
      <c r="J961" t="s">
        <v>1934</v>
      </c>
      <c r="K961" t="s">
        <v>6</v>
      </c>
      <c r="L961" s="13" t="s">
        <v>2751</v>
      </c>
      <c r="M961" t="s">
        <v>1263</v>
      </c>
      <c r="N961" s="22" t="s">
        <v>556</v>
      </c>
      <c r="O961" t="s">
        <v>2062</v>
      </c>
      <c r="P961" t="s">
        <v>1265</v>
      </c>
    </row>
    <row r="962" spans="1:16" x14ac:dyDescent="0.2">
      <c r="A962" t="s">
        <v>2948</v>
      </c>
      <c r="B962">
        <v>15</v>
      </c>
      <c r="C962" t="s">
        <v>28</v>
      </c>
      <c r="D962" t="s">
        <v>883</v>
      </c>
      <c r="E962" t="s">
        <v>1293</v>
      </c>
      <c r="F962">
        <v>38921583</v>
      </c>
      <c r="G962" t="s">
        <v>1243</v>
      </c>
      <c r="H962" s="13">
        <v>0.56593599999999999</v>
      </c>
      <c r="I962" t="s">
        <v>484</v>
      </c>
      <c r="J962" t="s">
        <v>1706</v>
      </c>
      <c r="K962" t="s">
        <v>5</v>
      </c>
      <c r="L962" s="13" t="s">
        <v>2949</v>
      </c>
      <c r="M962" t="s">
        <v>1306</v>
      </c>
      <c r="N962" s="22" t="s">
        <v>1265</v>
      </c>
      <c r="O962" t="s">
        <v>1265</v>
      </c>
      <c r="P962" t="s">
        <v>1265</v>
      </c>
    </row>
    <row r="963" spans="1:16" x14ac:dyDescent="0.2">
      <c r="A963" t="s">
        <v>2950</v>
      </c>
      <c r="B963">
        <v>15</v>
      </c>
      <c r="C963" t="s">
        <v>28</v>
      </c>
      <c r="D963" t="s">
        <v>874</v>
      </c>
      <c r="E963" t="s">
        <v>1293</v>
      </c>
      <c r="F963">
        <v>39028239</v>
      </c>
      <c r="G963" t="s">
        <v>1211</v>
      </c>
      <c r="H963" s="13">
        <v>0.56575500000000001</v>
      </c>
      <c r="I963" t="s">
        <v>484</v>
      </c>
      <c r="J963" t="s">
        <v>1718</v>
      </c>
      <c r="K963" t="s">
        <v>13</v>
      </c>
      <c r="L963" s="13" t="s">
        <v>2918</v>
      </c>
      <c r="M963" t="s">
        <v>1306</v>
      </c>
      <c r="N963" s="22" t="s">
        <v>1265</v>
      </c>
      <c r="O963" t="s">
        <v>1265</v>
      </c>
      <c r="P963" t="s">
        <v>1265</v>
      </c>
    </row>
    <row r="964" spans="1:16" x14ac:dyDescent="0.2">
      <c r="A964" t="s">
        <v>2951</v>
      </c>
      <c r="B964">
        <v>15</v>
      </c>
      <c r="C964" t="s">
        <v>28</v>
      </c>
      <c r="D964" t="s">
        <v>875</v>
      </c>
      <c r="E964" t="s">
        <v>1293</v>
      </c>
      <c r="F964">
        <v>39018259</v>
      </c>
      <c r="G964" t="s">
        <v>1208</v>
      </c>
      <c r="H964" s="13">
        <v>0.56575500000000001</v>
      </c>
      <c r="I964" t="s">
        <v>484</v>
      </c>
      <c r="J964" t="s">
        <v>1718</v>
      </c>
      <c r="K964" t="s">
        <v>5</v>
      </c>
      <c r="L964" s="13" t="s">
        <v>2952</v>
      </c>
      <c r="M964" t="s">
        <v>1306</v>
      </c>
      <c r="N964" s="22" t="s">
        <v>1265</v>
      </c>
      <c r="O964" t="s">
        <v>1265</v>
      </c>
      <c r="P964" t="s">
        <v>1265</v>
      </c>
    </row>
    <row r="965" spans="1:16" x14ac:dyDescent="0.2">
      <c r="A965" t="s">
        <v>2953</v>
      </c>
      <c r="B965">
        <v>15</v>
      </c>
      <c r="C965" t="s">
        <v>28</v>
      </c>
      <c r="D965" t="s">
        <v>878</v>
      </c>
      <c r="E965" t="s">
        <v>1293</v>
      </c>
      <c r="F965">
        <v>38968165</v>
      </c>
      <c r="G965" t="s">
        <v>1203</v>
      </c>
      <c r="H965" s="13">
        <v>0.56575500000000001</v>
      </c>
      <c r="I965" t="s">
        <v>484</v>
      </c>
      <c r="J965" t="s">
        <v>1718</v>
      </c>
      <c r="K965" t="s">
        <v>8</v>
      </c>
      <c r="L965" s="13" t="s">
        <v>2954</v>
      </c>
      <c r="M965" t="s">
        <v>1263</v>
      </c>
      <c r="N965" s="22" t="s">
        <v>2938</v>
      </c>
      <c r="O965" t="s">
        <v>2939</v>
      </c>
      <c r="P965" t="s">
        <v>1265</v>
      </c>
    </row>
    <row r="966" spans="1:16" x14ac:dyDescent="0.2">
      <c r="A966" t="s">
        <v>2955</v>
      </c>
      <c r="B966">
        <v>15</v>
      </c>
      <c r="C966" t="s">
        <v>28</v>
      </c>
      <c r="D966" t="s">
        <v>876</v>
      </c>
      <c r="E966" t="s">
        <v>1293</v>
      </c>
      <c r="F966">
        <v>39015336</v>
      </c>
      <c r="G966" t="s">
        <v>1211</v>
      </c>
      <c r="H966" s="13">
        <v>0.56575500000000001</v>
      </c>
      <c r="I966" t="s">
        <v>484</v>
      </c>
      <c r="J966" t="s">
        <v>2624</v>
      </c>
      <c r="K966" t="s">
        <v>8</v>
      </c>
      <c r="L966" s="13" t="s">
        <v>2956</v>
      </c>
      <c r="M966" t="s">
        <v>1306</v>
      </c>
      <c r="N966" s="22" t="s">
        <v>1265</v>
      </c>
      <c r="O966" t="s">
        <v>1265</v>
      </c>
      <c r="P966" t="s">
        <v>1265</v>
      </c>
    </row>
    <row r="967" spans="1:16" x14ac:dyDescent="0.2">
      <c r="A967" t="s">
        <v>2957</v>
      </c>
      <c r="B967">
        <v>15</v>
      </c>
      <c r="C967" t="s">
        <v>28</v>
      </c>
      <c r="D967" t="s">
        <v>877</v>
      </c>
      <c r="E967" t="s">
        <v>1293</v>
      </c>
      <c r="F967">
        <v>39011082</v>
      </c>
      <c r="G967" t="s">
        <v>1226</v>
      </c>
      <c r="H967" s="13">
        <v>0.56575500000000001</v>
      </c>
      <c r="I967" t="s">
        <v>484</v>
      </c>
      <c r="J967" t="s">
        <v>1718</v>
      </c>
      <c r="K967" t="s">
        <v>13</v>
      </c>
      <c r="L967" s="13" t="s">
        <v>2952</v>
      </c>
      <c r="M967" t="s">
        <v>1306</v>
      </c>
      <c r="N967" s="22" t="s">
        <v>1265</v>
      </c>
      <c r="O967" t="s">
        <v>1265</v>
      </c>
      <c r="P967" t="s">
        <v>1265</v>
      </c>
    </row>
    <row r="968" spans="1:16" x14ac:dyDescent="0.2">
      <c r="A968" t="s">
        <v>2958</v>
      </c>
      <c r="B968">
        <v>15</v>
      </c>
      <c r="C968" t="s">
        <v>28</v>
      </c>
      <c r="D968" t="s">
        <v>882</v>
      </c>
      <c r="E968" t="s">
        <v>1293</v>
      </c>
      <c r="F968">
        <v>38975001</v>
      </c>
      <c r="G968" t="s">
        <v>1208</v>
      </c>
      <c r="H968" s="13">
        <v>0.56329600000000002</v>
      </c>
      <c r="I968" t="s">
        <v>484</v>
      </c>
      <c r="J968" t="s">
        <v>2624</v>
      </c>
      <c r="K968" t="s">
        <v>6</v>
      </c>
      <c r="L968" s="13" t="s">
        <v>2959</v>
      </c>
      <c r="M968" t="s">
        <v>1263</v>
      </c>
      <c r="N968" s="22" t="s">
        <v>2938</v>
      </c>
      <c r="O968" t="s">
        <v>2939</v>
      </c>
      <c r="P968" t="s">
        <v>676</v>
      </c>
    </row>
    <row r="969" spans="1:16" x14ac:dyDescent="0.2">
      <c r="A969" t="s">
        <v>2960</v>
      </c>
      <c r="B969">
        <v>15</v>
      </c>
      <c r="C969" t="s">
        <v>28</v>
      </c>
      <c r="D969" t="s">
        <v>881</v>
      </c>
      <c r="E969" t="s">
        <v>1293</v>
      </c>
      <c r="F969">
        <v>38989120</v>
      </c>
      <c r="G969" t="s">
        <v>11</v>
      </c>
      <c r="H969" s="13">
        <v>0.56329600000000002</v>
      </c>
      <c r="I969" t="s">
        <v>484</v>
      </c>
      <c r="J969" t="s">
        <v>2624</v>
      </c>
      <c r="K969" t="s">
        <v>5</v>
      </c>
      <c r="L969" s="13" t="s">
        <v>2954</v>
      </c>
      <c r="M969" t="s">
        <v>1306</v>
      </c>
      <c r="N969" s="22" t="s">
        <v>1265</v>
      </c>
      <c r="O969" t="s">
        <v>1265</v>
      </c>
      <c r="P969" t="s">
        <v>1265</v>
      </c>
    </row>
    <row r="970" spans="1:16" x14ac:dyDescent="0.2">
      <c r="A970" t="s">
        <v>2961</v>
      </c>
      <c r="B970">
        <v>15</v>
      </c>
      <c r="C970" t="s">
        <v>28</v>
      </c>
      <c r="D970" t="s">
        <v>2962</v>
      </c>
      <c r="E970" t="s">
        <v>1293</v>
      </c>
      <c r="F970">
        <v>38976007</v>
      </c>
      <c r="G970" t="s">
        <v>2963</v>
      </c>
      <c r="H970" s="13">
        <v>0.56273300000000004</v>
      </c>
      <c r="I970" t="s">
        <v>484</v>
      </c>
      <c r="J970" t="s">
        <v>2328</v>
      </c>
      <c r="K970" t="s">
        <v>1391</v>
      </c>
      <c r="L970" s="13" t="s">
        <v>1391</v>
      </c>
      <c r="M970" t="s">
        <v>1263</v>
      </c>
      <c r="N970" s="22" t="s">
        <v>2938</v>
      </c>
      <c r="O970" t="s">
        <v>2939</v>
      </c>
      <c r="P970" t="s">
        <v>1265</v>
      </c>
    </row>
    <row r="971" spans="1:16" x14ac:dyDescent="0.2">
      <c r="A971" t="s">
        <v>2964</v>
      </c>
      <c r="B971">
        <v>15</v>
      </c>
      <c r="C971" t="s">
        <v>28</v>
      </c>
      <c r="D971" t="s">
        <v>716</v>
      </c>
      <c r="E971" t="s">
        <v>1293</v>
      </c>
      <c r="F971">
        <v>38806894</v>
      </c>
      <c r="G971" t="s">
        <v>11</v>
      </c>
      <c r="H971" s="13">
        <v>0.56223100000000004</v>
      </c>
      <c r="I971" t="s">
        <v>484</v>
      </c>
      <c r="J971" t="s">
        <v>1327</v>
      </c>
      <c r="K971" t="s">
        <v>5</v>
      </c>
      <c r="L971" s="13" t="s">
        <v>2151</v>
      </c>
      <c r="M971" t="s">
        <v>1318</v>
      </c>
      <c r="N971" s="22" t="s">
        <v>1265</v>
      </c>
      <c r="O971" t="s">
        <v>1265</v>
      </c>
      <c r="P971" t="s">
        <v>1265</v>
      </c>
    </row>
    <row r="972" spans="1:16" x14ac:dyDescent="0.2">
      <c r="A972" t="s">
        <v>2965</v>
      </c>
      <c r="B972">
        <v>15</v>
      </c>
      <c r="C972" t="s">
        <v>28</v>
      </c>
      <c r="D972" t="s">
        <v>868</v>
      </c>
      <c r="E972" t="s">
        <v>1293</v>
      </c>
      <c r="F972">
        <v>39019409</v>
      </c>
      <c r="G972" t="s">
        <v>1203</v>
      </c>
      <c r="H972" s="13">
        <v>0.55654199999999998</v>
      </c>
      <c r="I972" t="s">
        <v>484</v>
      </c>
      <c r="J972" t="s">
        <v>1718</v>
      </c>
      <c r="K972" t="s">
        <v>8</v>
      </c>
      <c r="L972" s="13" t="s">
        <v>2966</v>
      </c>
      <c r="M972" t="s">
        <v>1306</v>
      </c>
      <c r="N972" s="22" t="s">
        <v>1265</v>
      </c>
      <c r="O972" t="s">
        <v>1265</v>
      </c>
      <c r="P972" t="s">
        <v>1265</v>
      </c>
    </row>
    <row r="973" spans="1:16" x14ac:dyDescent="0.2">
      <c r="A973" t="s">
        <v>2967</v>
      </c>
      <c r="B973">
        <v>15</v>
      </c>
      <c r="C973" t="s">
        <v>28</v>
      </c>
      <c r="D973" t="s">
        <v>2837</v>
      </c>
      <c r="E973" t="s">
        <v>1293</v>
      </c>
      <c r="F973">
        <v>38719972</v>
      </c>
      <c r="G973" t="s">
        <v>2838</v>
      </c>
      <c r="H973" s="13">
        <v>0.55157999999999996</v>
      </c>
      <c r="I973" t="s">
        <v>484</v>
      </c>
      <c r="J973" t="s">
        <v>1489</v>
      </c>
      <c r="K973" t="s">
        <v>1391</v>
      </c>
      <c r="L973" s="13" t="s">
        <v>1391</v>
      </c>
      <c r="M973" t="s">
        <v>1283</v>
      </c>
      <c r="N973" s="22" t="s">
        <v>1265</v>
      </c>
      <c r="O973" t="s">
        <v>1265</v>
      </c>
      <c r="P973" t="s">
        <v>1265</v>
      </c>
    </row>
    <row r="974" spans="1:16" x14ac:dyDescent="0.2">
      <c r="A974" t="s">
        <v>2968</v>
      </c>
      <c r="B974">
        <v>15</v>
      </c>
      <c r="C974" t="s">
        <v>28</v>
      </c>
      <c r="D974" t="s">
        <v>923</v>
      </c>
      <c r="E974" t="s">
        <v>1293</v>
      </c>
      <c r="F974">
        <v>38715000</v>
      </c>
      <c r="G974" t="s">
        <v>1203</v>
      </c>
      <c r="H974" s="13">
        <v>0.54929099999999997</v>
      </c>
      <c r="I974" t="s">
        <v>484</v>
      </c>
      <c r="J974" t="s">
        <v>1718</v>
      </c>
      <c r="K974" t="s">
        <v>8</v>
      </c>
      <c r="L974" s="13" t="s">
        <v>2799</v>
      </c>
      <c r="M974" t="s">
        <v>2819</v>
      </c>
      <c r="N974" s="22" t="s">
        <v>556</v>
      </c>
      <c r="O974" t="s">
        <v>2062</v>
      </c>
      <c r="P974" t="s">
        <v>1265</v>
      </c>
    </row>
    <row r="975" spans="1:16" x14ac:dyDescent="0.2">
      <c r="A975" t="s">
        <v>2969</v>
      </c>
      <c r="B975">
        <v>15</v>
      </c>
      <c r="C975" t="s">
        <v>28</v>
      </c>
      <c r="D975" t="s">
        <v>854</v>
      </c>
      <c r="E975" t="s">
        <v>1293</v>
      </c>
      <c r="F975">
        <v>38746754</v>
      </c>
      <c r="G975" t="s">
        <v>1226</v>
      </c>
      <c r="H975" s="13">
        <v>0.54742000000000002</v>
      </c>
      <c r="I975" t="s">
        <v>484</v>
      </c>
      <c r="J975" t="s">
        <v>1711</v>
      </c>
      <c r="K975" t="s">
        <v>6</v>
      </c>
      <c r="L975" s="13" t="s">
        <v>2692</v>
      </c>
      <c r="M975" t="s">
        <v>1306</v>
      </c>
      <c r="N975" s="22" t="s">
        <v>1265</v>
      </c>
      <c r="O975" t="s">
        <v>1265</v>
      </c>
      <c r="P975" t="s">
        <v>1265</v>
      </c>
    </row>
    <row r="976" spans="1:16" x14ac:dyDescent="0.2">
      <c r="A976" t="s">
        <v>2970</v>
      </c>
      <c r="B976">
        <v>15</v>
      </c>
      <c r="C976" t="s">
        <v>28</v>
      </c>
      <c r="D976" t="s">
        <v>856</v>
      </c>
      <c r="E976" t="s">
        <v>1293</v>
      </c>
      <c r="F976">
        <v>38745270</v>
      </c>
      <c r="G976" t="s">
        <v>1203</v>
      </c>
      <c r="H976" s="13">
        <v>0.54742000000000002</v>
      </c>
      <c r="I976" t="s">
        <v>484</v>
      </c>
      <c r="J976" t="s">
        <v>1706</v>
      </c>
      <c r="K976" t="s">
        <v>8</v>
      </c>
      <c r="L976" s="13" t="s">
        <v>2681</v>
      </c>
      <c r="M976" t="s">
        <v>1306</v>
      </c>
      <c r="N976" s="22" t="s">
        <v>1265</v>
      </c>
      <c r="O976" t="s">
        <v>1265</v>
      </c>
      <c r="P976" t="s">
        <v>1265</v>
      </c>
    </row>
    <row r="977" spans="1:16" x14ac:dyDescent="0.2">
      <c r="A977" t="s">
        <v>2971</v>
      </c>
      <c r="B977">
        <v>15</v>
      </c>
      <c r="C977" t="s">
        <v>28</v>
      </c>
      <c r="D977" t="s">
        <v>2687</v>
      </c>
      <c r="E977" t="s">
        <v>1293</v>
      </c>
      <c r="F977">
        <v>38739058</v>
      </c>
      <c r="G977" t="s">
        <v>2688</v>
      </c>
      <c r="H977" s="13">
        <v>0.54742000000000002</v>
      </c>
      <c r="I977" t="s">
        <v>484</v>
      </c>
      <c r="J977" t="s">
        <v>1706</v>
      </c>
      <c r="K977" t="s">
        <v>1391</v>
      </c>
      <c r="L977" s="13" t="s">
        <v>1391</v>
      </c>
      <c r="M977" t="s">
        <v>1306</v>
      </c>
      <c r="N977" s="22" t="s">
        <v>1265</v>
      </c>
      <c r="O977" t="s">
        <v>1265</v>
      </c>
      <c r="P977" t="s">
        <v>1265</v>
      </c>
    </row>
    <row r="978" spans="1:16" x14ac:dyDescent="0.2">
      <c r="A978" t="s">
        <v>2972</v>
      </c>
      <c r="B978">
        <v>15</v>
      </c>
      <c r="C978" t="s">
        <v>28</v>
      </c>
      <c r="D978" t="s">
        <v>862</v>
      </c>
      <c r="E978" t="s">
        <v>1293</v>
      </c>
      <c r="F978">
        <v>38741710</v>
      </c>
      <c r="G978" t="s">
        <v>11</v>
      </c>
      <c r="H978" s="13">
        <v>0.54742000000000002</v>
      </c>
      <c r="I978" t="s">
        <v>484</v>
      </c>
      <c r="J978" t="s">
        <v>1711</v>
      </c>
      <c r="K978" t="s">
        <v>5</v>
      </c>
      <c r="L978" s="13" t="s">
        <v>2681</v>
      </c>
      <c r="M978" t="s">
        <v>1306</v>
      </c>
      <c r="N978" s="22" t="s">
        <v>1265</v>
      </c>
      <c r="O978" t="s">
        <v>1265</v>
      </c>
      <c r="P978" t="s">
        <v>1265</v>
      </c>
    </row>
    <row r="979" spans="1:16" x14ac:dyDescent="0.2">
      <c r="A979" t="s">
        <v>2973</v>
      </c>
      <c r="B979">
        <v>15</v>
      </c>
      <c r="C979" t="s">
        <v>28</v>
      </c>
      <c r="D979" t="s">
        <v>864</v>
      </c>
      <c r="E979" t="s">
        <v>1293</v>
      </c>
      <c r="F979">
        <v>38740589</v>
      </c>
      <c r="G979" t="s">
        <v>11</v>
      </c>
      <c r="H979" s="13">
        <v>0.54742000000000002</v>
      </c>
      <c r="I979" t="s">
        <v>484</v>
      </c>
      <c r="J979" t="s">
        <v>1711</v>
      </c>
      <c r="K979" t="s">
        <v>5</v>
      </c>
      <c r="L979" s="13" t="s">
        <v>2374</v>
      </c>
      <c r="M979" t="s">
        <v>1306</v>
      </c>
      <c r="N979" s="22" t="s">
        <v>1265</v>
      </c>
      <c r="O979" t="s">
        <v>1265</v>
      </c>
      <c r="P979" t="s">
        <v>1265</v>
      </c>
    </row>
    <row r="980" spans="1:16" x14ac:dyDescent="0.2">
      <c r="A980" t="s">
        <v>2974</v>
      </c>
      <c r="B980">
        <v>15</v>
      </c>
      <c r="C980" t="s">
        <v>28</v>
      </c>
      <c r="D980" t="s">
        <v>863</v>
      </c>
      <c r="E980" t="s">
        <v>1293</v>
      </c>
      <c r="F980">
        <v>38741069</v>
      </c>
      <c r="G980" t="s">
        <v>1211</v>
      </c>
      <c r="H980" s="13">
        <v>0.54742000000000002</v>
      </c>
      <c r="I980" t="s">
        <v>484</v>
      </c>
      <c r="J980" t="s">
        <v>1706</v>
      </c>
      <c r="K980" t="s">
        <v>13</v>
      </c>
      <c r="L980" s="13" t="s">
        <v>2681</v>
      </c>
      <c r="M980" t="s">
        <v>1306</v>
      </c>
      <c r="N980" s="22" t="s">
        <v>1265</v>
      </c>
      <c r="O980" t="s">
        <v>1265</v>
      </c>
      <c r="P980" t="s">
        <v>1265</v>
      </c>
    </row>
    <row r="981" spans="1:16" x14ac:dyDescent="0.2">
      <c r="A981" t="s">
        <v>2975</v>
      </c>
      <c r="B981">
        <v>15</v>
      </c>
      <c r="C981" t="s">
        <v>28</v>
      </c>
      <c r="D981" t="s">
        <v>859</v>
      </c>
      <c r="E981" t="s">
        <v>1293</v>
      </c>
      <c r="F981">
        <v>38743697</v>
      </c>
      <c r="G981" t="s">
        <v>1243</v>
      </c>
      <c r="H981" s="13">
        <v>0.54742000000000002</v>
      </c>
      <c r="I981" t="s">
        <v>484</v>
      </c>
      <c r="J981" t="s">
        <v>1711</v>
      </c>
      <c r="K981" t="s">
        <v>8</v>
      </c>
      <c r="L981" s="13" t="s">
        <v>2538</v>
      </c>
      <c r="M981" t="s">
        <v>1306</v>
      </c>
      <c r="N981" s="22" t="s">
        <v>1265</v>
      </c>
      <c r="O981" t="s">
        <v>1265</v>
      </c>
      <c r="P981" t="s">
        <v>1265</v>
      </c>
    </row>
    <row r="982" spans="1:16" x14ac:dyDescent="0.2">
      <c r="A982" t="s">
        <v>2976</v>
      </c>
      <c r="B982">
        <v>15</v>
      </c>
      <c r="C982" t="s">
        <v>28</v>
      </c>
      <c r="D982" t="s">
        <v>855</v>
      </c>
      <c r="E982" t="s">
        <v>1293</v>
      </c>
      <c r="F982">
        <v>38745855</v>
      </c>
      <c r="G982" t="s">
        <v>1208</v>
      </c>
      <c r="H982" s="13">
        <v>0.54742000000000002</v>
      </c>
      <c r="I982" t="s">
        <v>484</v>
      </c>
      <c r="J982" t="s">
        <v>1711</v>
      </c>
      <c r="K982" t="s">
        <v>6</v>
      </c>
      <c r="L982" s="13" t="s">
        <v>2699</v>
      </c>
      <c r="M982" t="s">
        <v>1306</v>
      </c>
      <c r="N982" s="22" t="s">
        <v>1265</v>
      </c>
      <c r="O982" t="s">
        <v>1265</v>
      </c>
      <c r="P982" t="s">
        <v>1265</v>
      </c>
    </row>
    <row r="983" spans="1:16" x14ac:dyDescent="0.2">
      <c r="A983" t="s">
        <v>2977</v>
      </c>
      <c r="B983">
        <v>15</v>
      </c>
      <c r="C983" t="s">
        <v>28</v>
      </c>
      <c r="D983" t="s">
        <v>853</v>
      </c>
      <c r="E983" t="s">
        <v>1293</v>
      </c>
      <c r="F983">
        <v>38748041</v>
      </c>
      <c r="G983" t="s">
        <v>1211</v>
      </c>
      <c r="H983" s="13">
        <v>0.54742000000000002</v>
      </c>
      <c r="I983" t="s">
        <v>484</v>
      </c>
      <c r="J983" t="s">
        <v>1711</v>
      </c>
      <c r="K983" t="s">
        <v>8</v>
      </c>
      <c r="L983" s="13" t="s">
        <v>2697</v>
      </c>
      <c r="M983" t="s">
        <v>1306</v>
      </c>
      <c r="N983" s="22" t="s">
        <v>1265</v>
      </c>
      <c r="O983" t="s">
        <v>1265</v>
      </c>
      <c r="P983" t="s">
        <v>1265</v>
      </c>
    </row>
    <row r="984" spans="1:16" x14ac:dyDescent="0.2">
      <c r="A984" t="s">
        <v>2978</v>
      </c>
      <c r="B984">
        <v>15</v>
      </c>
      <c r="C984" t="s">
        <v>28</v>
      </c>
      <c r="D984" t="s">
        <v>867</v>
      </c>
      <c r="E984" t="s">
        <v>1293</v>
      </c>
      <c r="F984">
        <v>38738086</v>
      </c>
      <c r="G984" t="s">
        <v>1243</v>
      </c>
      <c r="H984" s="13">
        <v>0.54742000000000002</v>
      </c>
      <c r="I984" t="s">
        <v>484</v>
      </c>
      <c r="J984" t="s">
        <v>1711</v>
      </c>
      <c r="K984" t="s">
        <v>8</v>
      </c>
      <c r="L984" s="13" t="s">
        <v>2681</v>
      </c>
      <c r="M984" t="s">
        <v>1306</v>
      </c>
      <c r="N984" s="22" t="s">
        <v>1265</v>
      </c>
      <c r="O984" t="s">
        <v>1265</v>
      </c>
      <c r="P984" t="s">
        <v>1265</v>
      </c>
    </row>
    <row r="985" spans="1:16" x14ac:dyDescent="0.2">
      <c r="A985" t="s">
        <v>2979</v>
      </c>
      <c r="B985">
        <v>15</v>
      </c>
      <c r="C985" t="s">
        <v>28</v>
      </c>
      <c r="D985" t="s">
        <v>865</v>
      </c>
      <c r="E985" t="s">
        <v>1293</v>
      </c>
      <c r="F985">
        <v>38740336</v>
      </c>
      <c r="G985" t="s">
        <v>1214</v>
      </c>
      <c r="H985" s="13">
        <v>0.54742000000000002</v>
      </c>
      <c r="I985" t="s">
        <v>484</v>
      </c>
      <c r="J985" t="s">
        <v>1711</v>
      </c>
      <c r="K985" t="s">
        <v>13</v>
      </c>
      <c r="L985" s="13" t="s">
        <v>2374</v>
      </c>
      <c r="M985" t="s">
        <v>1306</v>
      </c>
      <c r="N985" s="22" t="s">
        <v>1265</v>
      </c>
      <c r="O985" t="s">
        <v>1265</v>
      </c>
      <c r="P985" t="s">
        <v>1265</v>
      </c>
    </row>
    <row r="986" spans="1:16" x14ac:dyDescent="0.2">
      <c r="A986" t="s">
        <v>2980</v>
      </c>
      <c r="B986">
        <v>15</v>
      </c>
      <c r="C986" t="s">
        <v>28</v>
      </c>
      <c r="D986" t="s">
        <v>866</v>
      </c>
      <c r="E986" t="s">
        <v>1293</v>
      </c>
      <c r="F986">
        <v>38739490</v>
      </c>
      <c r="G986" t="s">
        <v>1203</v>
      </c>
      <c r="H986" s="13">
        <v>0.54742000000000002</v>
      </c>
      <c r="I986" t="s">
        <v>484</v>
      </c>
      <c r="J986" t="s">
        <v>1711</v>
      </c>
      <c r="K986" t="s">
        <v>13</v>
      </c>
      <c r="L986" s="13" t="s">
        <v>2372</v>
      </c>
      <c r="M986" t="s">
        <v>1306</v>
      </c>
      <c r="N986" s="22" t="s">
        <v>1265</v>
      </c>
      <c r="O986" t="s">
        <v>1265</v>
      </c>
      <c r="P986" t="s">
        <v>1265</v>
      </c>
    </row>
    <row r="987" spans="1:16" x14ac:dyDescent="0.2">
      <c r="A987" t="s">
        <v>2981</v>
      </c>
      <c r="B987">
        <v>15</v>
      </c>
      <c r="C987" t="s">
        <v>28</v>
      </c>
      <c r="D987" t="s">
        <v>858</v>
      </c>
      <c r="E987" t="s">
        <v>1293</v>
      </c>
      <c r="F987">
        <v>38744135</v>
      </c>
      <c r="G987" t="s">
        <v>1208</v>
      </c>
      <c r="H987" s="13">
        <v>0.54742000000000002</v>
      </c>
      <c r="I987" t="s">
        <v>484</v>
      </c>
      <c r="J987" t="s">
        <v>1706</v>
      </c>
      <c r="K987" t="s">
        <v>5</v>
      </c>
      <c r="L987" s="13" t="s">
        <v>2681</v>
      </c>
      <c r="M987" t="s">
        <v>1306</v>
      </c>
      <c r="N987" s="22" t="s">
        <v>1265</v>
      </c>
      <c r="O987" t="s">
        <v>1265</v>
      </c>
      <c r="P987" t="s">
        <v>1265</v>
      </c>
    </row>
    <row r="988" spans="1:16" x14ac:dyDescent="0.2">
      <c r="A988" t="s">
        <v>2982</v>
      </c>
      <c r="B988">
        <v>15</v>
      </c>
      <c r="C988" t="s">
        <v>28</v>
      </c>
      <c r="D988" t="s">
        <v>860</v>
      </c>
      <c r="E988" t="s">
        <v>1293</v>
      </c>
      <c r="F988">
        <v>38743508</v>
      </c>
      <c r="G988" t="s">
        <v>1211</v>
      </c>
      <c r="H988" s="13">
        <v>0.54742000000000002</v>
      </c>
      <c r="I988" t="s">
        <v>484</v>
      </c>
      <c r="J988" t="s">
        <v>1711</v>
      </c>
      <c r="K988" t="s">
        <v>8</v>
      </c>
      <c r="L988" s="13" t="s">
        <v>2681</v>
      </c>
      <c r="M988" t="s">
        <v>1306</v>
      </c>
      <c r="N988" s="22" t="s">
        <v>1265</v>
      </c>
      <c r="O988" t="s">
        <v>1265</v>
      </c>
      <c r="P988" t="s">
        <v>861</v>
      </c>
    </row>
    <row r="989" spans="1:16" x14ac:dyDescent="0.2">
      <c r="A989" t="s">
        <v>2983</v>
      </c>
      <c r="B989">
        <v>15</v>
      </c>
      <c r="C989" t="s">
        <v>28</v>
      </c>
      <c r="D989" t="s">
        <v>857</v>
      </c>
      <c r="E989" t="s">
        <v>1293</v>
      </c>
      <c r="F989">
        <v>38744912</v>
      </c>
      <c r="G989" t="s">
        <v>1208</v>
      </c>
      <c r="H989" s="13">
        <v>0.54742000000000002</v>
      </c>
      <c r="I989" t="s">
        <v>484</v>
      </c>
      <c r="J989" t="s">
        <v>1711</v>
      </c>
      <c r="K989" t="s">
        <v>6</v>
      </c>
      <c r="L989" s="13" t="s">
        <v>2690</v>
      </c>
      <c r="M989" t="s">
        <v>1306</v>
      </c>
      <c r="N989" s="22" t="s">
        <v>1265</v>
      </c>
      <c r="O989" t="s">
        <v>1265</v>
      </c>
      <c r="P989" t="s">
        <v>1265</v>
      </c>
    </row>
    <row r="990" spans="1:16" x14ac:dyDescent="0.2">
      <c r="A990" t="s">
        <v>2984</v>
      </c>
      <c r="B990">
        <v>15</v>
      </c>
      <c r="C990" t="s">
        <v>28</v>
      </c>
      <c r="D990" t="s">
        <v>812</v>
      </c>
      <c r="E990" t="s">
        <v>1293</v>
      </c>
      <c r="F990">
        <v>38733627</v>
      </c>
      <c r="G990" t="s">
        <v>1245</v>
      </c>
      <c r="H990" s="13">
        <v>0.54287200000000002</v>
      </c>
      <c r="I990" t="s">
        <v>484</v>
      </c>
      <c r="J990" t="s">
        <v>1711</v>
      </c>
      <c r="K990" t="s">
        <v>8</v>
      </c>
      <c r="L990" s="13" t="s">
        <v>2646</v>
      </c>
      <c r="M990" t="s">
        <v>1306</v>
      </c>
      <c r="N990" s="22" t="s">
        <v>1265</v>
      </c>
      <c r="O990" t="s">
        <v>1265</v>
      </c>
      <c r="P990" t="s">
        <v>1265</v>
      </c>
    </row>
    <row r="991" spans="1:16" x14ac:dyDescent="0.2">
      <c r="A991" t="s">
        <v>2985</v>
      </c>
      <c r="B991">
        <v>15</v>
      </c>
      <c r="C991" t="s">
        <v>28</v>
      </c>
      <c r="D991" t="s">
        <v>816</v>
      </c>
      <c r="E991" t="s">
        <v>1293</v>
      </c>
      <c r="F991">
        <v>38730423</v>
      </c>
      <c r="G991" t="s">
        <v>1211</v>
      </c>
      <c r="H991" s="13">
        <v>0.54287200000000002</v>
      </c>
      <c r="I991" t="s">
        <v>484</v>
      </c>
      <c r="J991" t="s">
        <v>1706</v>
      </c>
      <c r="K991" t="s">
        <v>13</v>
      </c>
      <c r="L991" s="13" t="s">
        <v>2601</v>
      </c>
      <c r="M991" t="s">
        <v>1306</v>
      </c>
      <c r="N991" s="22" t="s">
        <v>1265</v>
      </c>
      <c r="O991" t="s">
        <v>1265</v>
      </c>
      <c r="P991" t="s">
        <v>1265</v>
      </c>
    </row>
    <row r="992" spans="1:16" x14ac:dyDescent="0.2">
      <c r="A992" t="s">
        <v>2986</v>
      </c>
      <c r="B992">
        <v>15</v>
      </c>
      <c r="C992" t="s">
        <v>28</v>
      </c>
      <c r="D992" t="s">
        <v>815</v>
      </c>
      <c r="E992" t="s">
        <v>1293</v>
      </c>
      <c r="F992">
        <v>38730471</v>
      </c>
      <c r="G992" t="s">
        <v>1208</v>
      </c>
      <c r="H992" s="13">
        <v>0.54287200000000002</v>
      </c>
      <c r="I992" t="s">
        <v>484</v>
      </c>
      <c r="J992" t="s">
        <v>1711</v>
      </c>
      <c r="K992" t="s">
        <v>6</v>
      </c>
      <c r="L992" s="13" t="s">
        <v>2646</v>
      </c>
      <c r="M992" t="s">
        <v>1306</v>
      </c>
      <c r="N992" s="22" t="s">
        <v>1265</v>
      </c>
      <c r="O992" t="s">
        <v>1265</v>
      </c>
      <c r="P992" t="s">
        <v>1265</v>
      </c>
    </row>
    <row r="993" spans="1:16" x14ac:dyDescent="0.2">
      <c r="A993" t="s">
        <v>2987</v>
      </c>
      <c r="B993">
        <v>15</v>
      </c>
      <c r="C993" t="s">
        <v>28</v>
      </c>
      <c r="D993" t="s">
        <v>814</v>
      </c>
      <c r="E993" t="s">
        <v>1293</v>
      </c>
      <c r="F993">
        <v>38732939</v>
      </c>
      <c r="G993" t="s">
        <v>1294</v>
      </c>
      <c r="H993" s="13">
        <v>0.54287200000000002</v>
      </c>
      <c r="I993" t="s">
        <v>484</v>
      </c>
      <c r="J993" t="s">
        <v>1711</v>
      </c>
      <c r="K993" t="s">
        <v>13</v>
      </c>
      <c r="L993" s="13" t="s">
        <v>2601</v>
      </c>
      <c r="M993" t="s">
        <v>1306</v>
      </c>
      <c r="N993" s="22" t="s">
        <v>1265</v>
      </c>
      <c r="O993" t="s">
        <v>1265</v>
      </c>
      <c r="P993" t="s">
        <v>1265</v>
      </c>
    </row>
    <row r="994" spans="1:16" x14ac:dyDescent="0.2">
      <c r="A994" t="s">
        <v>2988</v>
      </c>
      <c r="B994">
        <v>15</v>
      </c>
      <c r="C994" t="s">
        <v>28</v>
      </c>
      <c r="D994" t="s">
        <v>817</v>
      </c>
      <c r="E994" t="s">
        <v>1293</v>
      </c>
      <c r="F994">
        <v>38727413</v>
      </c>
      <c r="G994" t="s">
        <v>1245</v>
      </c>
      <c r="H994" s="13">
        <v>0.54287200000000002</v>
      </c>
      <c r="I994" t="s">
        <v>484</v>
      </c>
      <c r="J994" t="s">
        <v>1706</v>
      </c>
      <c r="K994" t="s">
        <v>6</v>
      </c>
      <c r="L994" s="13" t="s">
        <v>1945</v>
      </c>
      <c r="M994" t="s">
        <v>1306</v>
      </c>
      <c r="N994" s="22" t="s">
        <v>1265</v>
      </c>
      <c r="O994" t="s">
        <v>1265</v>
      </c>
      <c r="P994" t="s">
        <v>1265</v>
      </c>
    </row>
    <row r="995" spans="1:16" x14ac:dyDescent="0.2">
      <c r="A995" t="s">
        <v>2989</v>
      </c>
      <c r="B995">
        <v>15</v>
      </c>
      <c r="C995" t="s">
        <v>28</v>
      </c>
      <c r="D995" t="s">
        <v>2678</v>
      </c>
      <c r="E995" t="s">
        <v>1293</v>
      </c>
      <c r="F995">
        <v>38746328</v>
      </c>
      <c r="G995" t="s">
        <v>2990</v>
      </c>
      <c r="H995" s="13">
        <v>0.54287200000000002</v>
      </c>
      <c r="I995" t="s">
        <v>484</v>
      </c>
      <c r="J995" t="s">
        <v>1711</v>
      </c>
      <c r="K995" t="s">
        <v>1391</v>
      </c>
      <c r="L995" s="13" t="s">
        <v>1391</v>
      </c>
      <c r="M995" t="s">
        <v>1306</v>
      </c>
      <c r="N995" s="22" t="s">
        <v>1265</v>
      </c>
      <c r="O995" t="s">
        <v>1265</v>
      </c>
      <c r="P995" t="s">
        <v>1265</v>
      </c>
    </row>
    <row r="996" spans="1:16" x14ac:dyDescent="0.2">
      <c r="A996" t="s">
        <v>2991</v>
      </c>
      <c r="B996">
        <v>15</v>
      </c>
      <c r="C996" t="s">
        <v>28</v>
      </c>
      <c r="D996" t="s">
        <v>811</v>
      </c>
      <c r="E996" t="s">
        <v>1293</v>
      </c>
      <c r="F996">
        <v>38734062</v>
      </c>
      <c r="G996" t="s">
        <v>1243</v>
      </c>
      <c r="H996" s="13">
        <v>0.54287200000000002</v>
      </c>
      <c r="I996" t="s">
        <v>484</v>
      </c>
      <c r="J996" t="s">
        <v>1711</v>
      </c>
      <c r="K996" t="s">
        <v>8</v>
      </c>
      <c r="L996" s="13" t="s">
        <v>2601</v>
      </c>
      <c r="M996" t="s">
        <v>1306</v>
      </c>
      <c r="N996" s="22" t="s">
        <v>1265</v>
      </c>
      <c r="O996" t="s">
        <v>1265</v>
      </c>
      <c r="P996" t="s">
        <v>1265</v>
      </c>
    </row>
    <row r="997" spans="1:16" x14ac:dyDescent="0.2">
      <c r="A997" t="s">
        <v>2992</v>
      </c>
      <c r="B997">
        <v>15</v>
      </c>
      <c r="C997" t="s">
        <v>28</v>
      </c>
      <c r="D997" t="s">
        <v>813</v>
      </c>
      <c r="E997" t="s">
        <v>1293</v>
      </c>
      <c r="F997">
        <v>38733424</v>
      </c>
      <c r="G997" t="s">
        <v>1208</v>
      </c>
      <c r="H997" s="13">
        <v>0.54287200000000002</v>
      </c>
      <c r="I997" t="s">
        <v>484</v>
      </c>
      <c r="J997" t="s">
        <v>1706</v>
      </c>
      <c r="K997" t="s">
        <v>5</v>
      </c>
      <c r="L997" s="13" t="s">
        <v>2601</v>
      </c>
      <c r="M997" t="s">
        <v>1306</v>
      </c>
      <c r="N997" s="22" t="s">
        <v>1265</v>
      </c>
      <c r="O997" t="s">
        <v>1265</v>
      </c>
      <c r="P997" t="s">
        <v>1265</v>
      </c>
    </row>
    <row r="998" spans="1:16" x14ac:dyDescent="0.2">
      <c r="A998" t="s">
        <v>2993</v>
      </c>
      <c r="B998">
        <v>15</v>
      </c>
      <c r="C998" t="s">
        <v>28</v>
      </c>
      <c r="D998" t="s">
        <v>611</v>
      </c>
      <c r="E998" t="s">
        <v>1293</v>
      </c>
      <c r="F998">
        <v>38742897</v>
      </c>
      <c r="G998" t="s">
        <v>1294</v>
      </c>
      <c r="H998" s="13">
        <v>0.54050500000000001</v>
      </c>
      <c r="I998" t="s">
        <v>484</v>
      </c>
      <c r="J998" t="s">
        <v>1335</v>
      </c>
      <c r="K998" t="s">
        <v>13</v>
      </c>
      <c r="L998" s="13" t="s">
        <v>2184</v>
      </c>
      <c r="M998" t="s">
        <v>1306</v>
      </c>
      <c r="N998" s="22" t="s">
        <v>1265</v>
      </c>
      <c r="O998" t="s">
        <v>1265</v>
      </c>
      <c r="P998" t="s">
        <v>1265</v>
      </c>
    </row>
    <row r="999" spans="1:16" x14ac:dyDescent="0.2">
      <c r="A999" t="s">
        <v>2994</v>
      </c>
      <c r="B999">
        <v>15</v>
      </c>
      <c r="C999" t="s">
        <v>28</v>
      </c>
      <c r="D999" t="s">
        <v>827</v>
      </c>
      <c r="E999" t="s">
        <v>1293</v>
      </c>
      <c r="F999">
        <v>38735803</v>
      </c>
      <c r="G999" t="s">
        <v>1203</v>
      </c>
      <c r="H999" s="13">
        <v>0.54043300000000005</v>
      </c>
      <c r="I999" t="s">
        <v>484</v>
      </c>
      <c r="J999" t="s">
        <v>1706</v>
      </c>
      <c r="K999" t="s">
        <v>8</v>
      </c>
      <c r="L999" s="13" t="s">
        <v>2549</v>
      </c>
      <c r="M999" t="s">
        <v>1306</v>
      </c>
      <c r="N999" s="22" t="s">
        <v>1265</v>
      </c>
      <c r="O999" t="s">
        <v>1265</v>
      </c>
      <c r="P999" t="s">
        <v>1265</v>
      </c>
    </row>
    <row r="1000" spans="1:16" x14ac:dyDescent="0.2">
      <c r="A1000" t="s">
        <v>2995</v>
      </c>
      <c r="B1000">
        <v>15</v>
      </c>
      <c r="C1000" t="s">
        <v>28</v>
      </c>
      <c r="D1000" t="s">
        <v>818</v>
      </c>
      <c r="E1000" t="s">
        <v>1293</v>
      </c>
      <c r="F1000">
        <v>38726679</v>
      </c>
      <c r="G1000" t="s">
        <v>1208</v>
      </c>
      <c r="H1000" s="13">
        <v>0.54043300000000005</v>
      </c>
      <c r="I1000" t="s">
        <v>484</v>
      </c>
      <c r="J1000" t="s">
        <v>1939</v>
      </c>
      <c r="K1000" t="s">
        <v>5</v>
      </c>
      <c r="L1000" s="13" t="s">
        <v>2664</v>
      </c>
      <c r="M1000" t="s">
        <v>1306</v>
      </c>
      <c r="N1000" s="22" t="s">
        <v>1265</v>
      </c>
      <c r="O1000" t="s">
        <v>1265</v>
      </c>
      <c r="P1000" t="s">
        <v>1265</v>
      </c>
    </row>
    <row r="1001" spans="1:16" x14ac:dyDescent="0.2">
      <c r="A1001" t="s">
        <v>2996</v>
      </c>
      <c r="B1001">
        <v>15</v>
      </c>
      <c r="C1001" t="s">
        <v>28</v>
      </c>
      <c r="D1001" t="s">
        <v>824</v>
      </c>
      <c r="E1001" t="s">
        <v>1293</v>
      </c>
      <c r="F1001">
        <v>38737310</v>
      </c>
      <c r="G1001" t="s">
        <v>1211</v>
      </c>
      <c r="H1001" s="13">
        <v>0.54043300000000005</v>
      </c>
      <c r="I1001" t="s">
        <v>484</v>
      </c>
      <c r="J1001" t="s">
        <v>1711</v>
      </c>
      <c r="K1001" t="s">
        <v>8</v>
      </c>
      <c r="L1001" s="13" t="s">
        <v>2668</v>
      </c>
      <c r="M1001" t="s">
        <v>1306</v>
      </c>
      <c r="N1001" s="22" t="s">
        <v>1265</v>
      </c>
      <c r="O1001" t="s">
        <v>1265</v>
      </c>
      <c r="P1001" t="s">
        <v>2669</v>
      </c>
    </row>
    <row r="1002" spans="1:16" x14ac:dyDescent="0.2">
      <c r="A1002" t="s">
        <v>2997</v>
      </c>
      <c r="B1002">
        <v>15</v>
      </c>
      <c r="C1002" t="s">
        <v>28</v>
      </c>
      <c r="D1002" t="s">
        <v>825</v>
      </c>
      <c r="E1002" t="s">
        <v>1293</v>
      </c>
      <c r="F1002">
        <v>38737007</v>
      </c>
      <c r="G1002" t="s">
        <v>1208</v>
      </c>
      <c r="H1002" s="13">
        <v>0.54043300000000005</v>
      </c>
      <c r="I1002" t="s">
        <v>484</v>
      </c>
      <c r="J1002" t="s">
        <v>1706</v>
      </c>
      <c r="K1002" t="s">
        <v>5</v>
      </c>
      <c r="L1002" s="13" t="s">
        <v>1949</v>
      </c>
      <c r="M1002" t="s">
        <v>1306</v>
      </c>
      <c r="N1002" s="22" t="s">
        <v>1265</v>
      </c>
      <c r="O1002" t="s">
        <v>1265</v>
      </c>
      <c r="P1002" t="s">
        <v>1265</v>
      </c>
    </row>
    <row r="1003" spans="1:16" x14ac:dyDescent="0.2">
      <c r="A1003" t="s">
        <v>2998</v>
      </c>
      <c r="B1003">
        <v>15</v>
      </c>
      <c r="C1003" t="s">
        <v>28</v>
      </c>
      <c r="D1003" t="s">
        <v>826</v>
      </c>
      <c r="E1003" t="s">
        <v>1293</v>
      </c>
      <c r="F1003">
        <v>38736725</v>
      </c>
      <c r="G1003" t="s">
        <v>1208</v>
      </c>
      <c r="H1003" s="13">
        <v>0.54043300000000005</v>
      </c>
      <c r="I1003" t="s">
        <v>484</v>
      </c>
      <c r="J1003" t="s">
        <v>1706</v>
      </c>
      <c r="K1003" t="s">
        <v>5</v>
      </c>
      <c r="L1003" s="13" t="s">
        <v>2630</v>
      </c>
      <c r="M1003" t="s">
        <v>1306</v>
      </c>
      <c r="N1003" s="22" t="s">
        <v>1265</v>
      </c>
      <c r="O1003" t="s">
        <v>1265</v>
      </c>
      <c r="P1003" t="s">
        <v>1265</v>
      </c>
    </row>
    <row r="1004" spans="1:16" x14ac:dyDescent="0.2">
      <c r="A1004" t="s">
        <v>2999</v>
      </c>
      <c r="B1004">
        <v>15</v>
      </c>
      <c r="C1004" t="s">
        <v>28</v>
      </c>
      <c r="D1004" t="s">
        <v>828</v>
      </c>
      <c r="E1004" t="s">
        <v>1293</v>
      </c>
      <c r="F1004">
        <v>38735261</v>
      </c>
      <c r="G1004" t="s">
        <v>1203</v>
      </c>
      <c r="H1004" s="13">
        <v>0.54043300000000005</v>
      </c>
      <c r="I1004" t="s">
        <v>484</v>
      </c>
      <c r="J1004" t="s">
        <v>1711</v>
      </c>
      <c r="K1004" t="s">
        <v>13</v>
      </c>
      <c r="L1004" s="13" t="s">
        <v>2570</v>
      </c>
      <c r="M1004" t="s">
        <v>1306</v>
      </c>
      <c r="N1004" s="22" t="s">
        <v>1265</v>
      </c>
      <c r="O1004" t="s">
        <v>1265</v>
      </c>
      <c r="P1004" t="s">
        <v>1265</v>
      </c>
    </row>
    <row r="1005" spans="1:16" x14ac:dyDescent="0.2">
      <c r="A1005" t="s">
        <v>3000</v>
      </c>
      <c r="B1005">
        <v>15</v>
      </c>
      <c r="C1005" t="s">
        <v>28</v>
      </c>
      <c r="D1005" t="s">
        <v>842</v>
      </c>
      <c r="E1005" t="s">
        <v>1293</v>
      </c>
      <c r="F1005">
        <v>38742013</v>
      </c>
      <c r="G1005" t="s">
        <v>1203</v>
      </c>
      <c r="H1005" s="13">
        <v>0.538601</v>
      </c>
      <c r="I1005" t="s">
        <v>484</v>
      </c>
      <c r="J1005" t="s">
        <v>1711</v>
      </c>
      <c r="K1005" t="s">
        <v>13</v>
      </c>
      <c r="L1005" s="13" t="s">
        <v>2622</v>
      </c>
      <c r="M1005" t="s">
        <v>1306</v>
      </c>
      <c r="N1005" s="22" t="s">
        <v>1265</v>
      </c>
      <c r="O1005" t="s">
        <v>1265</v>
      </c>
      <c r="P1005" t="s">
        <v>1265</v>
      </c>
    </row>
    <row r="1006" spans="1:16" x14ac:dyDescent="0.2">
      <c r="A1006" t="s">
        <v>3001</v>
      </c>
      <c r="B1006">
        <v>15</v>
      </c>
      <c r="C1006" t="s">
        <v>28</v>
      </c>
      <c r="D1006" t="s">
        <v>2703</v>
      </c>
      <c r="E1006" t="s">
        <v>1293</v>
      </c>
      <c r="F1006">
        <v>38729868</v>
      </c>
      <c r="G1006" t="s">
        <v>2704</v>
      </c>
      <c r="H1006" s="13">
        <v>0.538273</v>
      </c>
      <c r="I1006" t="s">
        <v>484</v>
      </c>
      <c r="J1006" t="s">
        <v>1718</v>
      </c>
      <c r="K1006" t="s">
        <v>1391</v>
      </c>
      <c r="L1006" s="13" t="s">
        <v>1391</v>
      </c>
      <c r="M1006" t="s">
        <v>1306</v>
      </c>
      <c r="N1006" s="22" t="s">
        <v>1265</v>
      </c>
      <c r="O1006" t="s">
        <v>1265</v>
      </c>
      <c r="P1006" t="s">
        <v>1265</v>
      </c>
    </row>
    <row r="1007" spans="1:16" x14ac:dyDescent="0.2">
      <c r="A1007" t="s">
        <v>3002</v>
      </c>
      <c r="B1007">
        <v>15</v>
      </c>
      <c r="C1007" t="s">
        <v>28</v>
      </c>
      <c r="D1007" t="s">
        <v>820</v>
      </c>
      <c r="E1007" t="s">
        <v>1293</v>
      </c>
      <c r="F1007">
        <v>38726640</v>
      </c>
      <c r="G1007" t="s">
        <v>1211</v>
      </c>
      <c r="H1007" s="13">
        <v>0.53792799999999996</v>
      </c>
      <c r="I1007" t="s">
        <v>484</v>
      </c>
      <c r="J1007" t="s">
        <v>1939</v>
      </c>
      <c r="K1007" t="s">
        <v>13</v>
      </c>
      <c r="L1007" s="13" t="s">
        <v>1982</v>
      </c>
      <c r="M1007" t="s">
        <v>1306</v>
      </c>
      <c r="N1007" s="22" t="s">
        <v>1265</v>
      </c>
      <c r="O1007" t="s">
        <v>1265</v>
      </c>
      <c r="P1007" t="s">
        <v>1265</v>
      </c>
    </row>
    <row r="1008" spans="1:16" x14ac:dyDescent="0.2">
      <c r="A1008" t="s">
        <v>3003</v>
      </c>
      <c r="B1008">
        <v>15</v>
      </c>
      <c r="C1008" t="s">
        <v>28</v>
      </c>
      <c r="D1008" t="s">
        <v>958</v>
      </c>
      <c r="E1008" t="s">
        <v>1293</v>
      </c>
      <c r="F1008">
        <v>38723585</v>
      </c>
      <c r="G1008" t="s">
        <v>1203</v>
      </c>
      <c r="H1008" s="13">
        <v>0.53630999999999995</v>
      </c>
      <c r="I1008" t="s">
        <v>484</v>
      </c>
      <c r="J1008" t="s">
        <v>1711</v>
      </c>
      <c r="K1008" t="s">
        <v>13</v>
      </c>
      <c r="L1008" s="13" t="s">
        <v>2843</v>
      </c>
      <c r="M1008" t="s">
        <v>1306</v>
      </c>
      <c r="N1008" s="22" t="s">
        <v>1265</v>
      </c>
      <c r="O1008" t="s">
        <v>1265</v>
      </c>
      <c r="P1008" t="s">
        <v>1265</v>
      </c>
    </row>
    <row r="1009" spans="1:16" x14ac:dyDescent="0.2">
      <c r="A1009" t="s">
        <v>3004</v>
      </c>
      <c r="B1009">
        <v>15</v>
      </c>
      <c r="C1009" t="s">
        <v>28</v>
      </c>
      <c r="D1009" t="s">
        <v>808</v>
      </c>
      <c r="E1009" t="s">
        <v>1293</v>
      </c>
      <c r="F1009">
        <v>38720686</v>
      </c>
      <c r="G1009" t="s">
        <v>1208</v>
      </c>
      <c r="H1009" s="13">
        <v>0.53142199999999995</v>
      </c>
      <c r="I1009" t="s">
        <v>484</v>
      </c>
      <c r="J1009" t="s">
        <v>2624</v>
      </c>
      <c r="K1009" t="s">
        <v>6</v>
      </c>
      <c r="L1009" s="13" t="s">
        <v>2630</v>
      </c>
      <c r="M1009" t="s">
        <v>1344</v>
      </c>
      <c r="N1009" s="22" t="s">
        <v>1265</v>
      </c>
      <c r="O1009" t="s">
        <v>1265</v>
      </c>
      <c r="P1009" t="s">
        <v>1265</v>
      </c>
    </row>
    <row r="1010" spans="1:16" x14ac:dyDescent="0.2">
      <c r="A1010" t="s">
        <v>3005</v>
      </c>
      <c r="B1010">
        <v>15</v>
      </c>
      <c r="C1010" t="s">
        <v>28</v>
      </c>
      <c r="D1010" t="s">
        <v>809</v>
      </c>
      <c r="E1010" t="s">
        <v>1293</v>
      </c>
      <c r="F1010">
        <v>38715965</v>
      </c>
      <c r="G1010" t="s">
        <v>9</v>
      </c>
      <c r="H1010" s="13">
        <v>0.53142199999999995</v>
      </c>
      <c r="I1010" t="s">
        <v>484</v>
      </c>
      <c r="J1010" t="s">
        <v>2624</v>
      </c>
      <c r="K1010" t="s">
        <v>5</v>
      </c>
      <c r="L1010" s="13" t="s">
        <v>1945</v>
      </c>
      <c r="M1010" t="s">
        <v>1514</v>
      </c>
      <c r="N1010" s="22" t="s">
        <v>556</v>
      </c>
      <c r="O1010" t="s">
        <v>2062</v>
      </c>
      <c r="P1010" t="s">
        <v>1265</v>
      </c>
    </row>
    <row r="1011" spans="1:16" x14ac:dyDescent="0.2">
      <c r="A1011" t="s">
        <v>3006</v>
      </c>
      <c r="B1011">
        <v>15</v>
      </c>
      <c r="C1011" t="s">
        <v>28</v>
      </c>
      <c r="D1011" t="s">
        <v>2626</v>
      </c>
      <c r="E1011" t="s">
        <v>1293</v>
      </c>
      <c r="F1011">
        <v>38718170</v>
      </c>
      <c r="G1011" t="s">
        <v>3007</v>
      </c>
      <c r="H1011" s="13">
        <v>0.53142199999999995</v>
      </c>
      <c r="I1011" t="s">
        <v>484</v>
      </c>
      <c r="J1011" t="s">
        <v>2624</v>
      </c>
      <c r="K1011" t="s">
        <v>1391</v>
      </c>
      <c r="L1011" s="13" t="s">
        <v>1391</v>
      </c>
      <c r="M1011" t="s">
        <v>1283</v>
      </c>
      <c r="N1011" s="22" t="s">
        <v>1265</v>
      </c>
      <c r="O1011" t="s">
        <v>1265</v>
      </c>
      <c r="P1011" t="s">
        <v>1265</v>
      </c>
    </row>
    <row r="1012" spans="1:16" x14ac:dyDescent="0.2">
      <c r="A1012" t="s">
        <v>3008</v>
      </c>
      <c r="B1012">
        <v>15</v>
      </c>
      <c r="C1012" t="s">
        <v>28</v>
      </c>
      <c r="D1012" t="s">
        <v>810</v>
      </c>
      <c r="E1012" t="s">
        <v>1293</v>
      </c>
      <c r="F1012">
        <v>38715467</v>
      </c>
      <c r="G1012" t="s">
        <v>1211</v>
      </c>
      <c r="H1012" s="13">
        <v>0.53142199999999995</v>
      </c>
      <c r="I1012" t="s">
        <v>484</v>
      </c>
      <c r="J1012" t="s">
        <v>2624</v>
      </c>
      <c r="K1012" t="s">
        <v>8</v>
      </c>
      <c r="L1012" s="13" t="s">
        <v>2630</v>
      </c>
      <c r="M1012" t="s">
        <v>1514</v>
      </c>
      <c r="N1012" s="22" t="s">
        <v>556</v>
      </c>
      <c r="O1012" t="s">
        <v>2062</v>
      </c>
      <c r="P1012" t="s">
        <v>1265</v>
      </c>
    </row>
    <row r="1013" spans="1:16" x14ac:dyDescent="0.2">
      <c r="A1013" t="s">
        <v>3009</v>
      </c>
      <c r="B1013">
        <v>15</v>
      </c>
      <c r="C1013" t="s">
        <v>28</v>
      </c>
      <c r="D1013" t="s">
        <v>806</v>
      </c>
      <c r="E1013" t="s">
        <v>1293</v>
      </c>
      <c r="F1013">
        <v>38721462</v>
      </c>
      <c r="G1013" t="s">
        <v>1217</v>
      </c>
      <c r="H1013" s="13">
        <v>0.53142199999999995</v>
      </c>
      <c r="I1013" t="s">
        <v>484</v>
      </c>
      <c r="J1013" t="s">
        <v>1718</v>
      </c>
      <c r="K1013" t="s">
        <v>13</v>
      </c>
      <c r="L1013" s="13" t="s">
        <v>2630</v>
      </c>
      <c r="M1013" t="s">
        <v>1344</v>
      </c>
      <c r="N1013" s="22" t="s">
        <v>1265</v>
      </c>
      <c r="O1013" t="s">
        <v>1265</v>
      </c>
      <c r="P1013" t="s">
        <v>1265</v>
      </c>
    </row>
    <row r="1014" spans="1:16" x14ac:dyDescent="0.2">
      <c r="A1014" t="s">
        <v>3010</v>
      </c>
      <c r="B1014">
        <v>15</v>
      </c>
      <c r="C1014" t="s">
        <v>28</v>
      </c>
      <c r="D1014" t="s">
        <v>807</v>
      </c>
      <c r="E1014" t="s">
        <v>1293</v>
      </c>
      <c r="F1014">
        <v>38721270</v>
      </c>
      <c r="G1014" t="s">
        <v>1203</v>
      </c>
      <c r="H1014" s="13">
        <v>0.53142199999999995</v>
      </c>
      <c r="I1014" t="s">
        <v>484</v>
      </c>
      <c r="J1014" t="s">
        <v>2624</v>
      </c>
      <c r="K1014" t="s">
        <v>13</v>
      </c>
      <c r="L1014" s="13" t="s">
        <v>2549</v>
      </c>
      <c r="M1014" t="s">
        <v>1344</v>
      </c>
      <c r="N1014" s="22" t="s">
        <v>1265</v>
      </c>
      <c r="O1014" t="s">
        <v>1265</v>
      </c>
      <c r="P1014" t="s">
        <v>1265</v>
      </c>
    </row>
    <row r="1015" spans="1:16" x14ac:dyDescent="0.2">
      <c r="A1015" t="s">
        <v>3011</v>
      </c>
      <c r="B1015">
        <v>15</v>
      </c>
      <c r="C1015" t="s">
        <v>28</v>
      </c>
      <c r="D1015" t="s">
        <v>805</v>
      </c>
      <c r="E1015" t="s">
        <v>1293</v>
      </c>
      <c r="F1015">
        <v>38722460</v>
      </c>
      <c r="G1015" t="s">
        <v>1211</v>
      </c>
      <c r="H1015" s="13">
        <v>0.53142199999999995</v>
      </c>
      <c r="I1015" t="s">
        <v>484</v>
      </c>
      <c r="J1015" t="s">
        <v>2624</v>
      </c>
      <c r="K1015" t="s">
        <v>8</v>
      </c>
      <c r="L1015" s="13" t="s">
        <v>2570</v>
      </c>
      <c r="M1015" t="s">
        <v>1344</v>
      </c>
      <c r="N1015" s="22" t="s">
        <v>1265</v>
      </c>
      <c r="O1015" t="s">
        <v>1265</v>
      </c>
      <c r="P1015" t="s">
        <v>1265</v>
      </c>
    </row>
    <row r="1016" spans="1:16" x14ac:dyDescent="0.2">
      <c r="A1016" t="s">
        <v>3012</v>
      </c>
      <c r="B1016">
        <v>15</v>
      </c>
      <c r="C1016" t="s">
        <v>28</v>
      </c>
      <c r="D1016" t="s">
        <v>557</v>
      </c>
      <c r="E1016" t="s">
        <v>1293</v>
      </c>
      <c r="F1016">
        <v>38703716</v>
      </c>
      <c r="G1016" t="s">
        <v>1226</v>
      </c>
      <c r="H1016" s="13">
        <v>0.53008299999999997</v>
      </c>
      <c r="I1016" t="s">
        <v>484</v>
      </c>
      <c r="J1016" t="s">
        <v>1308</v>
      </c>
      <c r="K1016" t="s">
        <v>13</v>
      </c>
      <c r="L1016" s="13" t="s">
        <v>2151</v>
      </c>
      <c r="M1016" t="s">
        <v>1306</v>
      </c>
      <c r="N1016" s="22" t="s">
        <v>1265</v>
      </c>
      <c r="O1016" t="s">
        <v>1265</v>
      </c>
      <c r="P1016" t="s">
        <v>1265</v>
      </c>
    </row>
    <row r="1017" spans="1:16" x14ac:dyDescent="0.2">
      <c r="A1017" t="s">
        <v>3013</v>
      </c>
      <c r="B1017">
        <v>15</v>
      </c>
      <c r="C1017" t="s">
        <v>28</v>
      </c>
      <c r="D1017" t="s">
        <v>960</v>
      </c>
      <c r="E1017" t="s">
        <v>1293</v>
      </c>
      <c r="F1017">
        <v>38835999</v>
      </c>
      <c r="G1017" t="s">
        <v>11</v>
      </c>
      <c r="H1017" s="13">
        <v>0.52781699999999998</v>
      </c>
      <c r="I1017" t="s">
        <v>484</v>
      </c>
      <c r="J1017" t="s">
        <v>1614</v>
      </c>
      <c r="K1017" t="s">
        <v>5</v>
      </c>
      <c r="L1017" s="13" t="s">
        <v>3014</v>
      </c>
      <c r="M1017" t="s">
        <v>1306</v>
      </c>
      <c r="N1017" s="22" t="s">
        <v>1265</v>
      </c>
      <c r="O1017" t="s">
        <v>1265</v>
      </c>
      <c r="P1017" t="s">
        <v>1265</v>
      </c>
    </row>
    <row r="1018" spans="1:16" x14ac:dyDescent="0.2">
      <c r="A1018" t="s">
        <v>3015</v>
      </c>
      <c r="B1018">
        <v>15</v>
      </c>
      <c r="C1018" t="s">
        <v>28</v>
      </c>
      <c r="D1018" t="s">
        <v>2657</v>
      </c>
      <c r="E1018" t="s">
        <v>1293</v>
      </c>
      <c r="F1018">
        <v>38720328</v>
      </c>
      <c r="G1018" t="s">
        <v>3016</v>
      </c>
      <c r="H1018" s="13">
        <v>0.52686699999999997</v>
      </c>
      <c r="I1018" t="s">
        <v>484</v>
      </c>
      <c r="J1018" t="s">
        <v>2582</v>
      </c>
      <c r="K1018" t="s">
        <v>1391</v>
      </c>
      <c r="L1018" s="13" t="s">
        <v>1391</v>
      </c>
      <c r="M1018" t="s">
        <v>1283</v>
      </c>
      <c r="N1018" s="22" t="s">
        <v>1265</v>
      </c>
      <c r="O1018" t="s">
        <v>1265</v>
      </c>
      <c r="P1018" t="s">
        <v>1265</v>
      </c>
    </row>
    <row r="1019" spans="1:16" x14ac:dyDescent="0.2">
      <c r="A1019" t="s">
        <v>3017</v>
      </c>
      <c r="B1019">
        <v>15</v>
      </c>
      <c r="C1019" t="s">
        <v>28</v>
      </c>
      <c r="D1019" t="s">
        <v>2660</v>
      </c>
      <c r="E1019" t="s">
        <v>1293</v>
      </c>
      <c r="F1019">
        <v>38720280</v>
      </c>
      <c r="G1019" t="s">
        <v>3018</v>
      </c>
      <c r="H1019" s="13">
        <v>0.52686699999999997</v>
      </c>
      <c r="I1019" t="s">
        <v>484</v>
      </c>
      <c r="J1019" t="s">
        <v>2536</v>
      </c>
      <c r="K1019" t="s">
        <v>2662</v>
      </c>
      <c r="L1019" s="13" t="s">
        <v>2557</v>
      </c>
      <c r="M1019" t="s">
        <v>1283</v>
      </c>
      <c r="N1019" s="22" t="s">
        <v>1265</v>
      </c>
      <c r="O1019" t="s">
        <v>1265</v>
      </c>
      <c r="P1019" t="s">
        <v>1265</v>
      </c>
    </row>
    <row r="1020" spans="1:16" x14ac:dyDescent="0.2">
      <c r="A1020" t="s">
        <v>3019</v>
      </c>
      <c r="B1020">
        <v>15</v>
      </c>
      <c r="C1020" t="s">
        <v>28</v>
      </c>
      <c r="D1020" t="s">
        <v>555</v>
      </c>
      <c r="E1020" t="s">
        <v>1293</v>
      </c>
      <c r="F1020">
        <v>38711658</v>
      </c>
      <c r="G1020" t="s">
        <v>1211</v>
      </c>
      <c r="H1020" s="13">
        <v>0.52641199999999999</v>
      </c>
      <c r="I1020" t="s">
        <v>484</v>
      </c>
      <c r="J1020" t="s">
        <v>1308</v>
      </c>
      <c r="K1020" t="s">
        <v>13</v>
      </c>
      <c r="L1020" s="13" t="s">
        <v>2149</v>
      </c>
      <c r="M1020" t="s">
        <v>1354</v>
      </c>
      <c r="N1020" s="22" t="s">
        <v>556</v>
      </c>
      <c r="O1020" t="s">
        <v>2062</v>
      </c>
      <c r="P1020" t="s">
        <v>1265</v>
      </c>
    </row>
    <row r="1021" spans="1:16" x14ac:dyDescent="0.2">
      <c r="A1021" t="s">
        <v>3020</v>
      </c>
      <c r="B1021">
        <v>15</v>
      </c>
      <c r="C1021" t="s">
        <v>28</v>
      </c>
      <c r="D1021" t="s">
        <v>3021</v>
      </c>
      <c r="E1021" t="s">
        <v>1293</v>
      </c>
      <c r="F1021">
        <v>38855358</v>
      </c>
      <c r="G1021" t="s">
        <v>3022</v>
      </c>
      <c r="H1021" s="13">
        <v>0.52564900000000003</v>
      </c>
      <c r="I1021" t="s">
        <v>484</v>
      </c>
      <c r="J1021" t="s">
        <v>1269</v>
      </c>
      <c r="K1021" t="s">
        <v>1846</v>
      </c>
      <c r="L1021" s="13" t="s">
        <v>2007</v>
      </c>
      <c r="M1021" t="s">
        <v>1306</v>
      </c>
      <c r="N1021" s="22" t="s">
        <v>1265</v>
      </c>
      <c r="O1021" t="s">
        <v>1265</v>
      </c>
      <c r="P1021" t="s">
        <v>1265</v>
      </c>
    </row>
    <row r="1022" spans="1:16" x14ac:dyDescent="0.2">
      <c r="A1022" t="s">
        <v>3023</v>
      </c>
      <c r="B1022">
        <v>15</v>
      </c>
      <c r="C1022" t="s">
        <v>28</v>
      </c>
      <c r="D1022" t="s">
        <v>851</v>
      </c>
      <c r="E1022" t="s">
        <v>1293</v>
      </c>
      <c r="F1022">
        <v>38697083</v>
      </c>
      <c r="G1022" t="s">
        <v>1211</v>
      </c>
      <c r="H1022" s="13">
        <v>0.52220699999999998</v>
      </c>
      <c r="I1022" t="s">
        <v>484</v>
      </c>
      <c r="J1022" t="s">
        <v>2624</v>
      </c>
      <c r="K1022" t="s">
        <v>8</v>
      </c>
      <c r="L1022" s="13" t="s">
        <v>2637</v>
      </c>
      <c r="M1022" t="s">
        <v>1306</v>
      </c>
      <c r="N1022" s="22" t="s">
        <v>1265</v>
      </c>
      <c r="O1022" t="s">
        <v>1265</v>
      </c>
      <c r="P1022" t="s">
        <v>1265</v>
      </c>
    </row>
    <row r="1023" spans="1:16" x14ac:dyDescent="0.2">
      <c r="A1023" t="s">
        <v>3024</v>
      </c>
      <c r="B1023">
        <v>15</v>
      </c>
      <c r="C1023" t="s">
        <v>28</v>
      </c>
      <c r="D1023" t="s">
        <v>847</v>
      </c>
      <c r="E1023" t="s">
        <v>1293</v>
      </c>
      <c r="F1023">
        <v>38706912</v>
      </c>
      <c r="G1023" t="s">
        <v>1211</v>
      </c>
      <c r="H1023" s="13">
        <v>0.52220699999999998</v>
      </c>
      <c r="I1023" t="s">
        <v>484</v>
      </c>
      <c r="J1023" t="s">
        <v>1718</v>
      </c>
      <c r="K1023" t="s">
        <v>13</v>
      </c>
      <c r="L1023" s="13" t="s">
        <v>2644</v>
      </c>
      <c r="M1023" t="s">
        <v>1283</v>
      </c>
      <c r="N1023" s="22" t="s">
        <v>1265</v>
      </c>
      <c r="O1023" t="s">
        <v>1265</v>
      </c>
      <c r="P1023" t="s">
        <v>1265</v>
      </c>
    </row>
    <row r="1024" spans="1:16" x14ac:dyDescent="0.2">
      <c r="A1024" t="s">
        <v>3025</v>
      </c>
      <c r="B1024">
        <v>15</v>
      </c>
      <c r="C1024" t="s">
        <v>28</v>
      </c>
      <c r="D1024" t="s">
        <v>849</v>
      </c>
      <c r="E1024" t="s">
        <v>1293</v>
      </c>
      <c r="F1024">
        <v>38702601</v>
      </c>
      <c r="G1024" t="s">
        <v>11</v>
      </c>
      <c r="H1024" s="13">
        <v>0.52220699999999998</v>
      </c>
      <c r="I1024" t="s">
        <v>484</v>
      </c>
      <c r="J1024" t="s">
        <v>1718</v>
      </c>
      <c r="K1024" t="s">
        <v>6</v>
      </c>
      <c r="L1024" s="13" t="s">
        <v>2635</v>
      </c>
      <c r="M1024" t="s">
        <v>1306</v>
      </c>
      <c r="N1024" s="22" t="s">
        <v>1265</v>
      </c>
      <c r="O1024" t="s">
        <v>1265</v>
      </c>
      <c r="P1024" t="s">
        <v>1265</v>
      </c>
    </row>
    <row r="1025" spans="1:16" x14ac:dyDescent="0.2">
      <c r="A1025" t="s">
        <v>3026</v>
      </c>
      <c r="B1025">
        <v>15</v>
      </c>
      <c r="C1025" t="s">
        <v>28</v>
      </c>
      <c r="D1025" t="s">
        <v>848</v>
      </c>
      <c r="E1025" t="s">
        <v>1293</v>
      </c>
      <c r="F1025">
        <v>38703019</v>
      </c>
      <c r="G1025" t="s">
        <v>1203</v>
      </c>
      <c r="H1025" s="13">
        <v>0.52220699999999998</v>
      </c>
      <c r="I1025" t="s">
        <v>484</v>
      </c>
      <c r="J1025" t="s">
        <v>1718</v>
      </c>
      <c r="K1025" t="s">
        <v>8</v>
      </c>
      <c r="L1025" s="13" t="s">
        <v>2637</v>
      </c>
      <c r="M1025" t="s">
        <v>1306</v>
      </c>
      <c r="N1025" s="22" t="s">
        <v>1265</v>
      </c>
      <c r="O1025" t="s">
        <v>1265</v>
      </c>
      <c r="P1025" t="s">
        <v>1265</v>
      </c>
    </row>
    <row r="1026" spans="1:16" x14ac:dyDescent="0.2">
      <c r="A1026" t="s">
        <v>3027</v>
      </c>
      <c r="B1026">
        <v>15</v>
      </c>
      <c r="C1026" t="s">
        <v>28</v>
      </c>
      <c r="D1026" t="s">
        <v>846</v>
      </c>
      <c r="E1026" t="s">
        <v>1293</v>
      </c>
      <c r="F1026">
        <v>38711020</v>
      </c>
      <c r="G1026" t="s">
        <v>11</v>
      </c>
      <c r="H1026" s="13">
        <v>0.52220699999999998</v>
      </c>
      <c r="I1026" t="s">
        <v>484</v>
      </c>
      <c r="J1026" t="s">
        <v>1718</v>
      </c>
      <c r="K1026" t="s">
        <v>6</v>
      </c>
      <c r="L1026" s="13" t="s">
        <v>2637</v>
      </c>
      <c r="M1026" t="s">
        <v>1354</v>
      </c>
      <c r="N1026" s="22" t="s">
        <v>556</v>
      </c>
      <c r="O1026" t="s">
        <v>2062</v>
      </c>
      <c r="P1026" t="s">
        <v>1265</v>
      </c>
    </row>
    <row r="1027" spans="1:16" x14ac:dyDescent="0.2">
      <c r="A1027" t="s">
        <v>3028</v>
      </c>
      <c r="B1027">
        <v>15</v>
      </c>
      <c r="C1027" t="s">
        <v>28</v>
      </c>
      <c r="D1027" t="s">
        <v>852</v>
      </c>
      <c r="E1027" t="s">
        <v>1293</v>
      </c>
      <c r="F1027">
        <v>38688140</v>
      </c>
      <c r="G1027" t="s">
        <v>1208</v>
      </c>
      <c r="H1027" s="13">
        <v>0.52220699999999998</v>
      </c>
      <c r="I1027" t="s">
        <v>484</v>
      </c>
      <c r="J1027" t="s">
        <v>1718</v>
      </c>
      <c r="K1027" t="s">
        <v>5</v>
      </c>
      <c r="L1027" s="13" t="s">
        <v>2640</v>
      </c>
      <c r="M1027" t="s">
        <v>1306</v>
      </c>
      <c r="N1027" s="22" t="s">
        <v>1265</v>
      </c>
      <c r="O1027" t="s">
        <v>1265</v>
      </c>
      <c r="P1027" t="s">
        <v>1265</v>
      </c>
    </row>
    <row r="1028" spans="1:16" x14ac:dyDescent="0.2">
      <c r="A1028" t="s">
        <v>3029</v>
      </c>
      <c r="B1028">
        <v>15</v>
      </c>
      <c r="C1028" t="s">
        <v>28</v>
      </c>
      <c r="D1028" t="s">
        <v>850</v>
      </c>
      <c r="E1028" t="s">
        <v>1293</v>
      </c>
      <c r="F1028">
        <v>38698828</v>
      </c>
      <c r="G1028" t="s">
        <v>1214</v>
      </c>
      <c r="H1028" s="13">
        <v>0.52220699999999998</v>
      </c>
      <c r="I1028" t="s">
        <v>484</v>
      </c>
      <c r="J1028" t="s">
        <v>2624</v>
      </c>
      <c r="K1028" t="s">
        <v>13</v>
      </c>
      <c r="L1028" s="13" t="s">
        <v>2635</v>
      </c>
      <c r="M1028" t="s">
        <v>1306</v>
      </c>
      <c r="N1028" s="22" t="s">
        <v>1265</v>
      </c>
      <c r="O1028" t="s">
        <v>1265</v>
      </c>
      <c r="P1028" t="s">
        <v>1265</v>
      </c>
    </row>
    <row r="1029" spans="1:16" x14ac:dyDescent="0.2">
      <c r="A1029" t="s">
        <v>3030</v>
      </c>
      <c r="B1029">
        <v>15</v>
      </c>
      <c r="C1029" t="s">
        <v>28</v>
      </c>
      <c r="D1029" t="s">
        <v>821</v>
      </c>
      <c r="E1029" t="s">
        <v>1293</v>
      </c>
      <c r="F1029">
        <v>38680938</v>
      </c>
      <c r="G1029" t="s">
        <v>9</v>
      </c>
      <c r="H1029" s="13">
        <v>0.52009700000000003</v>
      </c>
      <c r="I1029" t="s">
        <v>484</v>
      </c>
      <c r="J1029" t="s">
        <v>2624</v>
      </c>
      <c r="K1029" t="s">
        <v>5</v>
      </c>
      <c r="L1029" s="13" t="s">
        <v>2617</v>
      </c>
      <c r="M1029" t="s">
        <v>1306</v>
      </c>
      <c r="N1029" s="22" t="s">
        <v>1265</v>
      </c>
      <c r="O1029" t="s">
        <v>1265</v>
      </c>
      <c r="P1029" t="s">
        <v>1265</v>
      </c>
    </row>
    <row r="1030" spans="1:16" x14ac:dyDescent="0.2">
      <c r="A1030" t="s">
        <v>3031</v>
      </c>
      <c r="B1030">
        <v>15</v>
      </c>
      <c r="C1030" t="s">
        <v>28</v>
      </c>
      <c r="D1030" t="s">
        <v>961</v>
      </c>
      <c r="E1030" t="s">
        <v>1293</v>
      </c>
      <c r="F1030">
        <v>38868777</v>
      </c>
      <c r="G1030" t="s">
        <v>1211</v>
      </c>
      <c r="H1030" s="13">
        <v>0.51321799999999995</v>
      </c>
      <c r="I1030" t="s">
        <v>484</v>
      </c>
      <c r="J1030" t="s">
        <v>2489</v>
      </c>
      <c r="K1030" t="s">
        <v>8</v>
      </c>
      <c r="L1030" s="13" t="s">
        <v>2886</v>
      </c>
      <c r="M1030" t="s">
        <v>1344</v>
      </c>
      <c r="N1030" s="22" t="s">
        <v>1265</v>
      </c>
      <c r="O1030" t="s">
        <v>1265</v>
      </c>
      <c r="P1030" t="s">
        <v>676</v>
      </c>
    </row>
    <row r="1031" spans="1:16" x14ac:dyDescent="0.2">
      <c r="A1031" t="s">
        <v>3032</v>
      </c>
      <c r="B1031">
        <v>15</v>
      </c>
      <c r="C1031" t="s">
        <v>28</v>
      </c>
      <c r="D1031" t="s">
        <v>869</v>
      </c>
      <c r="E1031" t="s">
        <v>1293</v>
      </c>
      <c r="F1031">
        <v>38724296</v>
      </c>
      <c r="G1031" t="s">
        <v>11</v>
      </c>
      <c r="H1031" s="13">
        <v>0.500969</v>
      </c>
      <c r="I1031" t="s">
        <v>484</v>
      </c>
      <c r="J1031" t="s">
        <v>2489</v>
      </c>
      <c r="K1031" t="s">
        <v>5</v>
      </c>
      <c r="L1031" s="13" t="s">
        <v>2739</v>
      </c>
      <c r="M1031" t="s">
        <v>1306</v>
      </c>
      <c r="N1031" s="22" t="s">
        <v>1265</v>
      </c>
      <c r="O1031" t="s">
        <v>1265</v>
      </c>
      <c r="P1031" t="s">
        <v>1265</v>
      </c>
    </row>
    <row r="1032" spans="1:16" x14ac:dyDescent="0.2">
      <c r="A1032" t="s">
        <v>3033</v>
      </c>
      <c r="B1032">
        <v>16</v>
      </c>
      <c r="C1032" s="3" t="s">
        <v>29</v>
      </c>
      <c r="D1032" s="3" t="s">
        <v>29</v>
      </c>
      <c r="E1032" t="s">
        <v>1297</v>
      </c>
      <c r="F1032">
        <v>72885471</v>
      </c>
      <c r="G1032" t="s">
        <v>1245</v>
      </c>
      <c r="H1032" s="13">
        <v>1</v>
      </c>
      <c r="I1032" t="s">
        <v>962</v>
      </c>
      <c r="J1032" t="s">
        <v>1300</v>
      </c>
      <c r="K1032" t="s">
        <v>6</v>
      </c>
      <c r="L1032" s="13">
        <v>6.6500000000000004E-2</v>
      </c>
      <c r="M1032" t="s">
        <v>1263</v>
      </c>
      <c r="N1032" s="22" t="s">
        <v>963</v>
      </c>
      <c r="O1032" t="s">
        <v>3034</v>
      </c>
      <c r="P1032" t="s">
        <v>3035</v>
      </c>
    </row>
    <row r="1033" spans="1:16" x14ac:dyDescent="0.2">
      <c r="A1033" t="s">
        <v>3036</v>
      </c>
      <c r="B1033">
        <v>16</v>
      </c>
      <c r="C1033" t="s">
        <v>29</v>
      </c>
      <c r="D1033" t="s">
        <v>964</v>
      </c>
      <c r="E1033" t="s">
        <v>1297</v>
      </c>
      <c r="F1033">
        <v>72889376</v>
      </c>
      <c r="G1033" t="s">
        <v>11</v>
      </c>
      <c r="H1033" s="13">
        <v>0.59205099999999999</v>
      </c>
      <c r="I1033" t="s">
        <v>962</v>
      </c>
      <c r="J1033" t="s">
        <v>1298</v>
      </c>
      <c r="K1033" t="s">
        <v>5</v>
      </c>
      <c r="L1033" s="13">
        <v>6.0299999999999999E-2</v>
      </c>
      <c r="M1033" t="s">
        <v>1263</v>
      </c>
      <c r="N1033" s="22" t="s">
        <v>963</v>
      </c>
      <c r="O1033" t="s">
        <v>3034</v>
      </c>
      <c r="P1033" t="s">
        <v>1265</v>
      </c>
    </row>
    <row r="1034" spans="1:16" x14ac:dyDescent="0.2">
      <c r="A1034" t="s">
        <v>3037</v>
      </c>
      <c r="B1034">
        <v>17</v>
      </c>
      <c r="C1034" s="3" t="s">
        <v>30</v>
      </c>
      <c r="D1034" s="3" t="s">
        <v>30</v>
      </c>
      <c r="E1034" t="s">
        <v>1299</v>
      </c>
      <c r="F1034">
        <v>73465477</v>
      </c>
      <c r="G1034" t="s">
        <v>1211</v>
      </c>
      <c r="H1034" s="13">
        <v>1</v>
      </c>
      <c r="I1034" t="s">
        <v>965</v>
      </c>
      <c r="J1034" t="s">
        <v>1520</v>
      </c>
      <c r="K1034" t="s">
        <v>13</v>
      </c>
      <c r="L1034" s="13" t="s">
        <v>3038</v>
      </c>
      <c r="M1034" t="s">
        <v>1263</v>
      </c>
      <c r="N1034" s="22" t="s">
        <v>966</v>
      </c>
      <c r="O1034" t="s">
        <v>3039</v>
      </c>
      <c r="P1034" t="s">
        <v>1265</v>
      </c>
    </row>
    <row r="1035" spans="1:16" x14ac:dyDescent="0.2">
      <c r="A1035" t="s">
        <v>3040</v>
      </c>
      <c r="B1035">
        <v>17</v>
      </c>
      <c r="C1035" t="s">
        <v>30</v>
      </c>
      <c r="D1035" t="s">
        <v>967</v>
      </c>
      <c r="E1035" t="s">
        <v>1299</v>
      </c>
      <c r="F1035">
        <v>73608221</v>
      </c>
      <c r="G1035" t="s">
        <v>1203</v>
      </c>
      <c r="H1035" s="13">
        <v>0.89520500000000003</v>
      </c>
      <c r="I1035" t="s">
        <v>965</v>
      </c>
      <c r="J1035" t="s">
        <v>1753</v>
      </c>
      <c r="K1035" t="s">
        <v>13</v>
      </c>
      <c r="L1035" s="13" t="s">
        <v>3041</v>
      </c>
      <c r="M1035" t="s">
        <v>1344</v>
      </c>
      <c r="N1035" s="22" t="s">
        <v>1265</v>
      </c>
      <c r="O1035" t="s">
        <v>1265</v>
      </c>
      <c r="P1035" t="s">
        <v>1265</v>
      </c>
    </row>
    <row r="1036" spans="1:16" x14ac:dyDescent="0.2">
      <c r="A1036" t="s">
        <v>3042</v>
      </c>
      <c r="B1036">
        <v>17</v>
      </c>
      <c r="C1036" t="s">
        <v>30</v>
      </c>
      <c r="D1036" t="s">
        <v>968</v>
      </c>
      <c r="E1036" t="s">
        <v>1299</v>
      </c>
      <c r="F1036">
        <v>73602628</v>
      </c>
      <c r="G1036" t="s">
        <v>1203</v>
      </c>
      <c r="H1036" s="13">
        <v>0.89155200000000001</v>
      </c>
      <c r="I1036" t="s">
        <v>965</v>
      </c>
      <c r="J1036" t="s">
        <v>1753</v>
      </c>
      <c r="K1036" t="s">
        <v>8</v>
      </c>
      <c r="L1036" s="13" t="s">
        <v>3043</v>
      </c>
      <c r="M1036" t="s">
        <v>1306</v>
      </c>
      <c r="N1036" s="22" t="s">
        <v>1265</v>
      </c>
      <c r="O1036" t="s">
        <v>1265</v>
      </c>
      <c r="P1036" t="s">
        <v>1265</v>
      </c>
    </row>
    <row r="1037" spans="1:16" x14ac:dyDescent="0.2">
      <c r="A1037" t="s">
        <v>3044</v>
      </c>
      <c r="B1037">
        <v>17</v>
      </c>
      <c r="C1037" t="s">
        <v>30</v>
      </c>
      <c r="D1037" t="s">
        <v>969</v>
      </c>
      <c r="E1037" t="s">
        <v>1299</v>
      </c>
      <c r="F1037">
        <v>73601819</v>
      </c>
      <c r="G1037" t="s">
        <v>1211</v>
      </c>
      <c r="H1037" s="13">
        <v>0.89155200000000001</v>
      </c>
      <c r="I1037" t="s">
        <v>965</v>
      </c>
      <c r="J1037" t="s">
        <v>1753</v>
      </c>
      <c r="K1037" t="s">
        <v>13</v>
      </c>
      <c r="L1037" s="13" t="s">
        <v>3045</v>
      </c>
      <c r="M1037" t="s">
        <v>1344</v>
      </c>
      <c r="N1037" s="22" t="s">
        <v>1265</v>
      </c>
      <c r="O1037" t="s">
        <v>1265</v>
      </c>
      <c r="P1037" t="s">
        <v>1265</v>
      </c>
    </row>
    <row r="1038" spans="1:16" x14ac:dyDescent="0.2">
      <c r="A1038" t="s">
        <v>3046</v>
      </c>
      <c r="B1038">
        <v>17</v>
      </c>
      <c r="C1038" t="s">
        <v>30</v>
      </c>
      <c r="D1038" t="s">
        <v>980</v>
      </c>
      <c r="E1038" t="s">
        <v>1299</v>
      </c>
      <c r="F1038">
        <v>73619699</v>
      </c>
      <c r="G1038" t="s">
        <v>1211</v>
      </c>
      <c r="H1038" s="13">
        <v>0.87592199999999998</v>
      </c>
      <c r="I1038" t="s">
        <v>965</v>
      </c>
      <c r="J1038" t="s">
        <v>1525</v>
      </c>
      <c r="K1038" t="s">
        <v>13</v>
      </c>
      <c r="L1038" s="13" t="s">
        <v>3047</v>
      </c>
      <c r="M1038" t="s">
        <v>1263</v>
      </c>
      <c r="N1038" s="22" t="s">
        <v>971</v>
      </c>
      <c r="O1038" t="s">
        <v>3048</v>
      </c>
      <c r="P1038" t="s">
        <v>1265</v>
      </c>
    </row>
    <row r="1039" spans="1:16" x14ac:dyDescent="0.2">
      <c r="A1039" t="s">
        <v>3049</v>
      </c>
      <c r="B1039">
        <v>17</v>
      </c>
      <c r="C1039" t="s">
        <v>30</v>
      </c>
      <c r="D1039" t="s">
        <v>977</v>
      </c>
      <c r="E1039" t="s">
        <v>1299</v>
      </c>
      <c r="F1039">
        <v>73620460</v>
      </c>
      <c r="G1039" t="s">
        <v>11</v>
      </c>
      <c r="H1039" s="13">
        <v>0.87592199999999998</v>
      </c>
      <c r="I1039" t="s">
        <v>965</v>
      </c>
      <c r="J1039" t="s">
        <v>1988</v>
      </c>
      <c r="K1039" t="s">
        <v>5</v>
      </c>
      <c r="L1039" s="13" t="s">
        <v>3050</v>
      </c>
      <c r="M1039" t="s">
        <v>1263</v>
      </c>
      <c r="N1039" s="22" t="s">
        <v>971</v>
      </c>
      <c r="O1039" t="s">
        <v>3048</v>
      </c>
      <c r="P1039" t="s">
        <v>1265</v>
      </c>
    </row>
    <row r="1040" spans="1:16" x14ac:dyDescent="0.2">
      <c r="A1040" t="s">
        <v>3051</v>
      </c>
      <c r="B1040">
        <v>17</v>
      </c>
      <c r="C1040" t="s">
        <v>30</v>
      </c>
      <c r="D1040" t="s">
        <v>972</v>
      </c>
      <c r="E1040" t="s">
        <v>1299</v>
      </c>
      <c r="F1040">
        <v>73625895</v>
      </c>
      <c r="G1040" t="s">
        <v>1211</v>
      </c>
      <c r="H1040" s="13">
        <v>0.87592199999999998</v>
      </c>
      <c r="I1040" t="s">
        <v>965</v>
      </c>
      <c r="J1040" t="s">
        <v>1525</v>
      </c>
      <c r="K1040" t="s">
        <v>13</v>
      </c>
      <c r="L1040" s="13" t="s">
        <v>3052</v>
      </c>
      <c r="M1040" t="s">
        <v>1263</v>
      </c>
      <c r="N1040" s="22" t="s">
        <v>971</v>
      </c>
      <c r="O1040" t="s">
        <v>3048</v>
      </c>
      <c r="P1040" t="s">
        <v>1265</v>
      </c>
    </row>
    <row r="1041" spans="1:16" x14ac:dyDescent="0.2">
      <c r="A1041" t="s">
        <v>3053</v>
      </c>
      <c r="B1041">
        <v>17</v>
      </c>
      <c r="C1041" t="s">
        <v>30</v>
      </c>
      <c r="D1041" t="s">
        <v>978</v>
      </c>
      <c r="E1041" t="s">
        <v>1299</v>
      </c>
      <c r="F1041">
        <v>73620449</v>
      </c>
      <c r="G1041" t="s">
        <v>1208</v>
      </c>
      <c r="H1041" s="13">
        <v>0.87592199999999998</v>
      </c>
      <c r="I1041" t="s">
        <v>965</v>
      </c>
      <c r="J1041" t="s">
        <v>1525</v>
      </c>
      <c r="K1041" t="s">
        <v>5</v>
      </c>
      <c r="L1041" s="13" t="s">
        <v>3054</v>
      </c>
      <c r="M1041" t="s">
        <v>1263</v>
      </c>
      <c r="N1041" s="22" t="s">
        <v>971</v>
      </c>
      <c r="O1041" t="s">
        <v>3048</v>
      </c>
      <c r="P1041" t="s">
        <v>1265</v>
      </c>
    </row>
    <row r="1042" spans="1:16" x14ac:dyDescent="0.2">
      <c r="A1042" t="s">
        <v>3055</v>
      </c>
      <c r="B1042">
        <v>17</v>
      </c>
      <c r="C1042" t="s">
        <v>30</v>
      </c>
      <c r="D1042" t="s">
        <v>973</v>
      </c>
      <c r="E1042" t="s">
        <v>1299</v>
      </c>
      <c r="F1042">
        <v>73625519</v>
      </c>
      <c r="G1042" t="s">
        <v>1208</v>
      </c>
      <c r="H1042" s="13">
        <v>0.87592199999999998</v>
      </c>
      <c r="I1042" t="s">
        <v>965</v>
      </c>
      <c r="J1042" t="s">
        <v>1525</v>
      </c>
      <c r="K1042" t="s">
        <v>5</v>
      </c>
      <c r="L1042" s="13" t="s">
        <v>3056</v>
      </c>
      <c r="M1042" t="s">
        <v>1263</v>
      </c>
      <c r="N1042" s="22" t="s">
        <v>971</v>
      </c>
      <c r="O1042" t="s">
        <v>3048</v>
      </c>
      <c r="P1042" t="s">
        <v>1265</v>
      </c>
    </row>
    <row r="1043" spans="1:16" x14ac:dyDescent="0.2">
      <c r="A1043" t="s">
        <v>3057</v>
      </c>
      <c r="B1043">
        <v>17</v>
      </c>
      <c r="C1043" t="s">
        <v>30</v>
      </c>
      <c r="D1043" t="s">
        <v>975</v>
      </c>
      <c r="E1043" t="s">
        <v>1299</v>
      </c>
      <c r="F1043">
        <v>73623937</v>
      </c>
      <c r="G1043" t="s">
        <v>1211</v>
      </c>
      <c r="H1043" s="13">
        <v>0.87592199999999998</v>
      </c>
      <c r="I1043" t="s">
        <v>965</v>
      </c>
      <c r="J1043" t="s">
        <v>1525</v>
      </c>
      <c r="K1043" t="s">
        <v>13</v>
      </c>
      <c r="L1043" s="13" t="s">
        <v>3058</v>
      </c>
      <c r="M1043" t="s">
        <v>1263</v>
      </c>
      <c r="N1043" s="22" t="s">
        <v>971</v>
      </c>
      <c r="O1043" t="s">
        <v>3048</v>
      </c>
      <c r="P1043" t="s">
        <v>1265</v>
      </c>
    </row>
    <row r="1044" spans="1:16" x14ac:dyDescent="0.2">
      <c r="A1044" t="s">
        <v>3059</v>
      </c>
      <c r="B1044">
        <v>17</v>
      </c>
      <c r="C1044" t="s">
        <v>30</v>
      </c>
      <c r="D1044" t="s">
        <v>970</v>
      </c>
      <c r="E1044" t="s">
        <v>1299</v>
      </c>
      <c r="F1044">
        <v>73626223</v>
      </c>
      <c r="G1044" t="s">
        <v>1211</v>
      </c>
      <c r="H1044" s="13">
        <v>0.87592199999999998</v>
      </c>
      <c r="I1044" t="s">
        <v>965</v>
      </c>
      <c r="J1044" t="s">
        <v>1525</v>
      </c>
      <c r="K1044" t="s">
        <v>13</v>
      </c>
      <c r="L1044" s="13" t="s">
        <v>3060</v>
      </c>
      <c r="M1044" t="s">
        <v>1263</v>
      </c>
      <c r="N1044" s="22" t="s">
        <v>971</v>
      </c>
      <c r="O1044" t="s">
        <v>3048</v>
      </c>
      <c r="P1044" t="s">
        <v>1265</v>
      </c>
    </row>
    <row r="1045" spans="1:16" x14ac:dyDescent="0.2">
      <c r="A1045" t="s">
        <v>3061</v>
      </c>
      <c r="B1045">
        <v>17</v>
      </c>
      <c r="C1045" t="s">
        <v>30</v>
      </c>
      <c r="D1045" t="s">
        <v>976</v>
      </c>
      <c r="E1045" t="s">
        <v>1299</v>
      </c>
      <c r="F1045">
        <v>73620525</v>
      </c>
      <c r="G1045" t="s">
        <v>11</v>
      </c>
      <c r="H1045" s="13">
        <v>0.87592199999999998</v>
      </c>
      <c r="I1045" t="s">
        <v>965</v>
      </c>
      <c r="J1045" t="s">
        <v>1988</v>
      </c>
      <c r="K1045" t="s">
        <v>5</v>
      </c>
      <c r="L1045" s="13" t="s">
        <v>3062</v>
      </c>
      <c r="M1045" t="s">
        <v>1263</v>
      </c>
      <c r="N1045" s="22" t="s">
        <v>971</v>
      </c>
      <c r="O1045" t="s">
        <v>3048</v>
      </c>
      <c r="P1045" t="s">
        <v>1265</v>
      </c>
    </row>
    <row r="1046" spans="1:16" x14ac:dyDescent="0.2">
      <c r="A1046" t="s">
        <v>3063</v>
      </c>
      <c r="B1046">
        <v>17</v>
      </c>
      <c r="C1046" t="s">
        <v>30</v>
      </c>
      <c r="D1046" t="s">
        <v>974</v>
      </c>
      <c r="E1046" t="s">
        <v>1299</v>
      </c>
      <c r="F1046">
        <v>73624090</v>
      </c>
      <c r="G1046" t="s">
        <v>1245</v>
      </c>
      <c r="H1046" s="13">
        <v>0.87592199999999998</v>
      </c>
      <c r="I1046" t="s">
        <v>965</v>
      </c>
      <c r="J1046" t="s">
        <v>1525</v>
      </c>
      <c r="K1046" t="s">
        <v>6</v>
      </c>
      <c r="L1046" s="13" t="s">
        <v>3064</v>
      </c>
      <c r="M1046" t="s">
        <v>1263</v>
      </c>
      <c r="N1046" s="22" t="s">
        <v>971</v>
      </c>
      <c r="O1046" t="s">
        <v>3048</v>
      </c>
      <c r="P1046" t="s">
        <v>1265</v>
      </c>
    </row>
    <row r="1047" spans="1:16" x14ac:dyDescent="0.2">
      <c r="A1047" t="s">
        <v>3065</v>
      </c>
      <c r="B1047">
        <v>17</v>
      </c>
      <c r="C1047" t="s">
        <v>30</v>
      </c>
      <c r="D1047" t="s">
        <v>979</v>
      </c>
      <c r="E1047" t="s">
        <v>1299</v>
      </c>
      <c r="F1047">
        <v>73620310</v>
      </c>
      <c r="G1047" t="s">
        <v>1208</v>
      </c>
      <c r="H1047" s="13">
        <v>0.87592199999999998</v>
      </c>
      <c r="I1047" t="s">
        <v>965</v>
      </c>
      <c r="J1047" t="s">
        <v>1525</v>
      </c>
      <c r="K1047" t="s">
        <v>5</v>
      </c>
      <c r="L1047" s="13" t="s">
        <v>3066</v>
      </c>
      <c r="M1047" t="s">
        <v>1263</v>
      </c>
      <c r="N1047" s="22" t="s">
        <v>971</v>
      </c>
      <c r="O1047" t="s">
        <v>3048</v>
      </c>
      <c r="P1047" t="s">
        <v>1265</v>
      </c>
    </row>
    <row r="1048" spans="1:16" x14ac:dyDescent="0.2">
      <c r="A1048" t="s">
        <v>3067</v>
      </c>
      <c r="B1048">
        <v>17</v>
      </c>
      <c r="C1048" t="s">
        <v>30</v>
      </c>
      <c r="D1048" t="s">
        <v>981</v>
      </c>
      <c r="E1048" t="s">
        <v>1299</v>
      </c>
      <c r="F1048">
        <v>73627122</v>
      </c>
      <c r="G1048" t="s">
        <v>1214</v>
      </c>
      <c r="H1048" s="13">
        <v>0.818218</v>
      </c>
      <c r="I1048" t="s">
        <v>965</v>
      </c>
      <c r="J1048" t="s">
        <v>1495</v>
      </c>
      <c r="K1048" t="s">
        <v>13</v>
      </c>
      <c r="L1048" s="13" t="s">
        <v>3068</v>
      </c>
      <c r="M1048" t="s">
        <v>1263</v>
      </c>
      <c r="N1048" s="22" t="s">
        <v>971</v>
      </c>
      <c r="O1048" t="s">
        <v>3048</v>
      </c>
      <c r="P1048" t="s">
        <v>1265</v>
      </c>
    </row>
    <row r="1049" spans="1:16" x14ac:dyDescent="0.2">
      <c r="A1049" t="s">
        <v>3069</v>
      </c>
      <c r="B1049">
        <v>17</v>
      </c>
      <c r="C1049" t="s">
        <v>30</v>
      </c>
      <c r="D1049" t="s">
        <v>982</v>
      </c>
      <c r="E1049" t="s">
        <v>1299</v>
      </c>
      <c r="F1049">
        <v>73471810</v>
      </c>
      <c r="G1049" t="s">
        <v>1211</v>
      </c>
      <c r="H1049" s="13">
        <v>0.78325900000000004</v>
      </c>
      <c r="I1049" t="s">
        <v>965</v>
      </c>
      <c r="J1049" t="s">
        <v>2443</v>
      </c>
      <c r="K1049" t="s">
        <v>13</v>
      </c>
      <c r="L1049" s="13" t="s">
        <v>1995</v>
      </c>
      <c r="M1049" t="s">
        <v>1263</v>
      </c>
      <c r="N1049" s="22" t="s">
        <v>966</v>
      </c>
      <c r="O1049" t="s">
        <v>3039</v>
      </c>
      <c r="P1049" t="s">
        <v>1265</v>
      </c>
    </row>
    <row r="1050" spans="1:16" x14ac:dyDescent="0.2">
      <c r="A1050" t="s">
        <v>3070</v>
      </c>
      <c r="B1050">
        <v>17</v>
      </c>
      <c r="C1050" t="s">
        <v>30</v>
      </c>
      <c r="D1050" t="s">
        <v>983</v>
      </c>
      <c r="E1050" t="s">
        <v>1299</v>
      </c>
      <c r="F1050">
        <v>73518606</v>
      </c>
      <c r="G1050" t="s">
        <v>1211</v>
      </c>
      <c r="H1050" s="13">
        <v>0.77877700000000005</v>
      </c>
      <c r="I1050" t="s">
        <v>965</v>
      </c>
      <c r="J1050" t="s">
        <v>2443</v>
      </c>
      <c r="K1050" t="s">
        <v>13</v>
      </c>
      <c r="L1050" s="13" t="s">
        <v>3071</v>
      </c>
      <c r="M1050" t="s">
        <v>1263</v>
      </c>
      <c r="N1050" s="22" t="s">
        <v>966</v>
      </c>
      <c r="O1050" t="s">
        <v>3039</v>
      </c>
      <c r="P1050" t="s">
        <v>1265</v>
      </c>
    </row>
    <row r="1051" spans="1:16" x14ac:dyDescent="0.2">
      <c r="A1051" t="s">
        <v>3072</v>
      </c>
      <c r="B1051">
        <v>17</v>
      </c>
      <c r="C1051" t="s">
        <v>30</v>
      </c>
      <c r="D1051" t="s">
        <v>984</v>
      </c>
      <c r="E1051" t="s">
        <v>1299</v>
      </c>
      <c r="F1051">
        <v>73465002</v>
      </c>
      <c r="G1051" t="s">
        <v>11</v>
      </c>
      <c r="H1051" s="13">
        <v>0.77877700000000005</v>
      </c>
      <c r="I1051" t="s">
        <v>965</v>
      </c>
      <c r="J1051" t="s">
        <v>2443</v>
      </c>
      <c r="K1051" t="s">
        <v>6</v>
      </c>
      <c r="L1051" s="13" t="s">
        <v>1940</v>
      </c>
      <c r="M1051" t="s">
        <v>1263</v>
      </c>
      <c r="N1051" s="22" t="s">
        <v>966</v>
      </c>
      <c r="O1051" t="s">
        <v>3039</v>
      </c>
      <c r="P1051" t="s">
        <v>1265</v>
      </c>
    </row>
    <row r="1052" spans="1:16" x14ac:dyDescent="0.2">
      <c r="A1052" t="s">
        <v>3073</v>
      </c>
      <c r="B1052">
        <v>17</v>
      </c>
      <c r="C1052" t="s">
        <v>30</v>
      </c>
      <c r="D1052" t="s">
        <v>986</v>
      </c>
      <c r="E1052" t="s">
        <v>1299</v>
      </c>
      <c r="F1052">
        <v>73555727</v>
      </c>
      <c r="G1052" t="s">
        <v>1211</v>
      </c>
      <c r="H1052" s="13">
        <v>0.77544299999999999</v>
      </c>
      <c r="I1052" t="s">
        <v>965</v>
      </c>
      <c r="J1052" t="s">
        <v>2443</v>
      </c>
      <c r="K1052" t="s">
        <v>13</v>
      </c>
      <c r="L1052" s="13" t="s">
        <v>1995</v>
      </c>
      <c r="M1052" t="s">
        <v>1263</v>
      </c>
      <c r="N1052" s="22" t="s">
        <v>966</v>
      </c>
      <c r="O1052" t="s">
        <v>3039</v>
      </c>
      <c r="P1052" t="s">
        <v>1265</v>
      </c>
    </row>
    <row r="1053" spans="1:16" x14ac:dyDescent="0.2">
      <c r="A1053" t="s">
        <v>3074</v>
      </c>
      <c r="B1053">
        <v>17</v>
      </c>
      <c r="C1053" t="s">
        <v>30</v>
      </c>
      <c r="D1053" t="s">
        <v>985</v>
      </c>
      <c r="E1053" t="s">
        <v>1299</v>
      </c>
      <c r="F1053">
        <v>73587174</v>
      </c>
      <c r="G1053" t="s">
        <v>1208</v>
      </c>
      <c r="H1053" s="13">
        <v>0.77544299999999999</v>
      </c>
      <c r="I1053" t="s">
        <v>965</v>
      </c>
      <c r="J1053" t="s">
        <v>2443</v>
      </c>
      <c r="K1053" t="s">
        <v>5</v>
      </c>
      <c r="L1053" s="13" t="s">
        <v>3075</v>
      </c>
      <c r="M1053" t="s">
        <v>1263</v>
      </c>
      <c r="N1053" s="22" t="s">
        <v>966</v>
      </c>
      <c r="O1053" t="s">
        <v>3039</v>
      </c>
      <c r="P1053" t="s">
        <v>1265</v>
      </c>
    </row>
    <row r="1054" spans="1:16" x14ac:dyDescent="0.2">
      <c r="A1054" t="s">
        <v>3076</v>
      </c>
      <c r="B1054">
        <v>17</v>
      </c>
      <c r="C1054" t="s">
        <v>30</v>
      </c>
      <c r="D1054" t="s">
        <v>987</v>
      </c>
      <c r="E1054" t="s">
        <v>1299</v>
      </c>
      <c r="F1054">
        <v>73602108</v>
      </c>
      <c r="G1054" t="s">
        <v>1203</v>
      </c>
      <c r="H1054" s="13">
        <v>0.76881100000000002</v>
      </c>
      <c r="I1054" t="s">
        <v>965</v>
      </c>
      <c r="J1054" t="s">
        <v>2435</v>
      </c>
      <c r="K1054" t="s">
        <v>13</v>
      </c>
      <c r="L1054" s="13" t="s">
        <v>3077</v>
      </c>
      <c r="M1054" t="s">
        <v>1344</v>
      </c>
      <c r="N1054" s="22" t="s">
        <v>1265</v>
      </c>
      <c r="O1054" t="s">
        <v>1265</v>
      </c>
      <c r="P1054" t="s">
        <v>1265</v>
      </c>
    </row>
    <row r="1055" spans="1:16" x14ac:dyDescent="0.2">
      <c r="A1055" t="s">
        <v>3078</v>
      </c>
      <c r="B1055">
        <v>17</v>
      </c>
      <c r="C1055" t="s">
        <v>30</v>
      </c>
      <c r="D1055" t="s">
        <v>3079</v>
      </c>
      <c r="E1055" t="s">
        <v>1299</v>
      </c>
      <c r="F1055">
        <v>73443049</v>
      </c>
      <c r="G1055" t="s">
        <v>2577</v>
      </c>
      <c r="H1055" s="13">
        <v>0.76547900000000002</v>
      </c>
      <c r="I1055" t="s">
        <v>965</v>
      </c>
      <c r="J1055" t="s">
        <v>2417</v>
      </c>
      <c r="K1055" t="s">
        <v>1391</v>
      </c>
      <c r="L1055" s="13" t="s">
        <v>1391</v>
      </c>
      <c r="M1055" t="s">
        <v>1263</v>
      </c>
      <c r="N1055" s="22" t="s">
        <v>966</v>
      </c>
      <c r="O1055" t="s">
        <v>3039</v>
      </c>
      <c r="P1055" t="s">
        <v>1265</v>
      </c>
    </row>
    <row r="1056" spans="1:16" x14ac:dyDescent="0.2">
      <c r="A1056" t="s">
        <v>3080</v>
      </c>
      <c r="B1056">
        <v>17</v>
      </c>
      <c r="C1056" t="s">
        <v>30</v>
      </c>
      <c r="D1056" t="s">
        <v>988</v>
      </c>
      <c r="E1056" t="s">
        <v>1299</v>
      </c>
      <c r="F1056">
        <v>73618309</v>
      </c>
      <c r="G1056" t="s">
        <v>1208</v>
      </c>
      <c r="H1056" s="13">
        <v>0.76315500000000003</v>
      </c>
      <c r="I1056" t="s">
        <v>965</v>
      </c>
      <c r="J1056" t="s">
        <v>1499</v>
      </c>
      <c r="K1056" t="s">
        <v>5</v>
      </c>
      <c r="L1056" s="13" t="s">
        <v>3081</v>
      </c>
      <c r="M1056" t="s">
        <v>1263</v>
      </c>
      <c r="N1056" s="22" t="s">
        <v>971</v>
      </c>
      <c r="O1056" t="s">
        <v>3048</v>
      </c>
      <c r="P1056" t="s">
        <v>989</v>
      </c>
    </row>
    <row r="1057" spans="1:16" x14ac:dyDescent="0.2">
      <c r="A1057" t="s">
        <v>3082</v>
      </c>
      <c r="B1057">
        <v>17</v>
      </c>
      <c r="C1057" t="s">
        <v>30</v>
      </c>
      <c r="D1057" t="s">
        <v>990</v>
      </c>
      <c r="E1057" t="s">
        <v>1299</v>
      </c>
      <c r="F1057">
        <v>73602729</v>
      </c>
      <c r="G1057" t="s">
        <v>1203</v>
      </c>
      <c r="H1057" s="13">
        <v>0.75986799999999999</v>
      </c>
      <c r="I1057" t="s">
        <v>965</v>
      </c>
      <c r="J1057" t="s">
        <v>2435</v>
      </c>
      <c r="K1057" t="s">
        <v>13</v>
      </c>
      <c r="L1057" s="13" t="s">
        <v>3083</v>
      </c>
      <c r="M1057" t="s">
        <v>1306</v>
      </c>
      <c r="N1057" s="22" t="s">
        <v>1265</v>
      </c>
      <c r="O1057" t="s">
        <v>1265</v>
      </c>
      <c r="P1057" t="s">
        <v>1265</v>
      </c>
    </row>
    <row r="1058" spans="1:16" x14ac:dyDescent="0.2">
      <c r="A1058" t="s">
        <v>3084</v>
      </c>
      <c r="B1058">
        <v>17</v>
      </c>
      <c r="C1058" t="s">
        <v>30</v>
      </c>
      <c r="D1058" t="s">
        <v>992</v>
      </c>
      <c r="E1058" t="s">
        <v>1299</v>
      </c>
      <c r="F1058">
        <v>73498363</v>
      </c>
      <c r="G1058" t="s">
        <v>1208</v>
      </c>
      <c r="H1058" s="13">
        <v>0.75671600000000006</v>
      </c>
      <c r="I1058" t="s">
        <v>965</v>
      </c>
      <c r="J1058" t="s">
        <v>2443</v>
      </c>
      <c r="K1058" t="s">
        <v>5</v>
      </c>
      <c r="L1058" s="13" t="s">
        <v>3085</v>
      </c>
      <c r="M1058" t="s">
        <v>1263</v>
      </c>
      <c r="N1058" s="22" t="s">
        <v>966</v>
      </c>
      <c r="O1058" t="s">
        <v>3039</v>
      </c>
      <c r="P1058" t="s">
        <v>1265</v>
      </c>
    </row>
    <row r="1059" spans="1:16" x14ac:dyDescent="0.2">
      <c r="A1059" t="s">
        <v>3086</v>
      </c>
      <c r="B1059">
        <v>17</v>
      </c>
      <c r="C1059" t="s">
        <v>30</v>
      </c>
      <c r="D1059" t="s">
        <v>991</v>
      </c>
      <c r="E1059" t="s">
        <v>1299</v>
      </c>
      <c r="F1059">
        <v>73507321</v>
      </c>
      <c r="G1059" t="s">
        <v>1211</v>
      </c>
      <c r="H1059" s="13">
        <v>0.75671600000000006</v>
      </c>
      <c r="I1059" t="s">
        <v>965</v>
      </c>
      <c r="J1059" t="s">
        <v>2443</v>
      </c>
      <c r="K1059" t="s">
        <v>13</v>
      </c>
      <c r="L1059" s="13" t="s">
        <v>2886</v>
      </c>
      <c r="M1059" t="s">
        <v>1263</v>
      </c>
      <c r="N1059" s="22" t="s">
        <v>966</v>
      </c>
      <c r="O1059" t="s">
        <v>3039</v>
      </c>
      <c r="P1059" t="s">
        <v>1265</v>
      </c>
    </row>
    <row r="1060" spans="1:16" x14ac:dyDescent="0.2">
      <c r="A1060" t="s">
        <v>3087</v>
      </c>
      <c r="B1060">
        <v>17</v>
      </c>
      <c r="C1060" t="s">
        <v>30</v>
      </c>
      <c r="D1060" t="s">
        <v>993</v>
      </c>
      <c r="E1060" t="s">
        <v>1299</v>
      </c>
      <c r="F1060">
        <v>73624849</v>
      </c>
      <c r="G1060" t="s">
        <v>1214</v>
      </c>
      <c r="H1060" s="13">
        <v>0.753274</v>
      </c>
      <c r="I1060" t="s">
        <v>965</v>
      </c>
      <c r="J1060" t="s">
        <v>2435</v>
      </c>
      <c r="K1060" t="s">
        <v>13</v>
      </c>
      <c r="L1060" s="13" t="s">
        <v>1802</v>
      </c>
      <c r="M1060" t="s">
        <v>1263</v>
      </c>
      <c r="N1060" s="22" t="s">
        <v>971</v>
      </c>
      <c r="O1060" t="s">
        <v>3048</v>
      </c>
      <c r="P1060" t="s">
        <v>1265</v>
      </c>
    </row>
    <row r="1061" spans="1:16" x14ac:dyDescent="0.2">
      <c r="A1061" t="s">
        <v>3088</v>
      </c>
      <c r="B1061">
        <v>17</v>
      </c>
      <c r="C1061" t="s">
        <v>30</v>
      </c>
      <c r="D1061" t="s">
        <v>994</v>
      </c>
      <c r="E1061" t="s">
        <v>1299</v>
      </c>
      <c r="F1061">
        <v>73623462</v>
      </c>
      <c r="G1061" t="s">
        <v>1214</v>
      </c>
      <c r="H1061" s="13">
        <v>0.753274</v>
      </c>
      <c r="I1061" t="s">
        <v>965</v>
      </c>
      <c r="J1061" t="s">
        <v>2443</v>
      </c>
      <c r="K1061" t="s">
        <v>6</v>
      </c>
      <c r="L1061" s="13" t="s">
        <v>3089</v>
      </c>
      <c r="M1061" t="s">
        <v>1263</v>
      </c>
      <c r="N1061" s="22" t="s">
        <v>971</v>
      </c>
      <c r="O1061" t="s">
        <v>3048</v>
      </c>
      <c r="P1061" t="s">
        <v>1265</v>
      </c>
    </row>
    <row r="1062" spans="1:16" x14ac:dyDescent="0.2">
      <c r="A1062" t="s">
        <v>3090</v>
      </c>
      <c r="B1062">
        <v>17</v>
      </c>
      <c r="C1062" t="s">
        <v>30</v>
      </c>
      <c r="D1062" t="s">
        <v>995</v>
      </c>
      <c r="E1062" t="s">
        <v>1299</v>
      </c>
      <c r="F1062">
        <v>73623193</v>
      </c>
      <c r="G1062" t="s">
        <v>11</v>
      </c>
      <c r="H1062" s="13">
        <v>0.753274</v>
      </c>
      <c r="I1062" t="s">
        <v>965</v>
      </c>
      <c r="J1062" t="s">
        <v>2435</v>
      </c>
      <c r="K1062" t="s">
        <v>5</v>
      </c>
      <c r="L1062" s="13" t="s">
        <v>3091</v>
      </c>
      <c r="M1062" t="s">
        <v>1263</v>
      </c>
      <c r="N1062" s="22" t="s">
        <v>971</v>
      </c>
      <c r="O1062" t="s">
        <v>3048</v>
      </c>
      <c r="P1062" t="s">
        <v>1265</v>
      </c>
    </row>
    <row r="1063" spans="1:16" x14ac:dyDescent="0.2">
      <c r="A1063" t="s">
        <v>3092</v>
      </c>
      <c r="B1063">
        <v>17</v>
      </c>
      <c r="C1063" t="s">
        <v>30</v>
      </c>
      <c r="D1063" t="s">
        <v>996</v>
      </c>
      <c r="E1063" t="s">
        <v>1299</v>
      </c>
      <c r="F1063">
        <v>73616744</v>
      </c>
      <c r="G1063" t="s">
        <v>11</v>
      </c>
      <c r="H1063" s="13">
        <v>0.75211300000000003</v>
      </c>
      <c r="I1063" t="s">
        <v>965</v>
      </c>
      <c r="J1063" t="s">
        <v>2435</v>
      </c>
      <c r="K1063" t="s">
        <v>5</v>
      </c>
      <c r="L1063" s="13" t="s">
        <v>3093</v>
      </c>
      <c r="M1063" t="s">
        <v>1263</v>
      </c>
      <c r="N1063" s="22" t="s">
        <v>971</v>
      </c>
      <c r="O1063" t="s">
        <v>3048</v>
      </c>
      <c r="P1063" t="s">
        <v>1265</v>
      </c>
    </row>
    <row r="1064" spans="1:16" x14ac:dyDescent="0.2">
      <c r="A1064" t="s">
        <v>3094</v>
      </c>
      <c r="B1064">
        <v>17</v>
      </c>
      <c r="C1064" t="s">
        <v>30</v>
      </c>
      <c r="D1064" t="s">
        <v>998</v>
      </c>
      <c r="E1064" t="s">
        <v>1299</v>
      </c>
      <c r="F1064">
        <v>73477039</v>
      </c>
      <c r="G1064" t="s">
        <v>1208</v>
      </c>
      <c r="H1064" s="13">
        <v>0.74083600000000005</v>
      </c>
      <c r="I1064" t="s">
        <v>965</v>
      </c>
      <c r="J1064" t="s">
        <v>2489</v>
      </c>
      <c r="K1064" t="s">
        <v>6</v>
      </c>
      <c r="L1064" s="13" t="s">
        <v>3095</v>
      </c>
      <c r="M1064" t="s">
        <v>1263</v>
      </c>
      <c r="N1064" s="22" t="s">
        <v>966</v>
      </c>
      <c r="O1064" t="s">
        <v>3039</v>
      </c>
      <c r="P1064" t="s">
        <v>1265</v>
      </c>
    </row>
    <row r="1065" spans="1:16" x14ac:dyDescent="0.2">
      <c r="A1065" t="s">
        <v>3096</v>
      </c>
      <c r="B1065">
        <v>17</v>
      </c>
      <c r="C1065" t="s">
        <v>30</v>
      </c>
      <c r="D1065" t="s">
        <v>997</v>
      </c>
      <c r="E1065" t="s">
        <v>1299</v>
      </c>
      <c r="F1065">
        <v>73477482</v>
      </c>
      <c r="G1065" t="s">
        <v>1203</v>
      </c>
      <c r="H1065" s="13">
        <v>0.74083600000000005</v>
      </c>
      <c r="I1065" t="s">
        <v>965</v>
      </c>
      <c r="J1065" t="s">
        <v>2489</v>
      </c>
      <c r="K1065" t="s">
        <v>13</v>
      </c>
      <c r="L1065" s="13" t="s">
        <v>3097</v>
      </c>
      <c r="M1065" t="s">
        <v>1263</v>
      </c>
      <c r="N1065" s="22" t="s">
        <v>966</v>
      </c>
      <c r="O1065" t="s">
        <v>3039</v>
      </c>
      <c r="P1065" t="s">
        <v>1265</v>
      </c>
    </row>
    <row r="1066" spans="1:16" x14ac:dyDescent="0.2">
      <c r="A1066" t="s">
        <v>3098</v>
      </c>
      <c r="B1066">
        <v>17</v>
      </c>
      <c r="C1066" t="s">
        <v>30</v>
      </c>
      <c r="D1066" t="s">
        <v>999</v>
      </c>
      <c r="E1066" t="s">
        <v>1299</v>
      </c>
      <c r="F1066">
        <v>73469918</v>
      </c>
      <c r="G1066" t="s">
        <v>1208</v>
      </c>
      <c r="H1066" s="13">
        <v>0.74083600000000005</v>
      </c>
      <c r="I1066" t="s">
        <v>965</v>
      </c>
      <c r="J1066" t="s">
        <v>1587</v>
      </c>
      <c r="K1066" t="s">
        <v>5</v>
      </c>
      <c r="L1066" s="13" t="s">
        <v>3099</v>
      </c>
      <c r="M1066" t="s">
        <v>1263</v>
      </c>
      <c r="N1066" s="22" t="s">
        <v>966</v>
      </c>
      <c r="O1066" t="s">
        <v>3039</v>
      </c>
      <c r="P1066" t="s">
        <v>1265</v>
      </c>
    </row>
    <row r="1067" spans="1:16" x14ac:dyDescent="0.2">
      <c r="A1067" t="s">
        <v>3100</v>
      </c>
      <c r="B1067">
        <v>17</v>
      </c>
      <c r="C1067" t="s">
        <v>30</v>
      </c>
      <c r="D1067" t="s">
        <v>1012</v>
      </c>
      <c r="E1067" t="s">
        <v>1299</v>
      </c>
      <c r="F1067">
        <v>73451781</v>
      </c>
      <c r="G1067" t="s">
        <v>1246</v>
      </c>
      <c r="H1067" s="13">
        <v>0.73129999999999995</v>
      </c>
      <c r="I1067" t="s">
        <v>965</v>
      </c>
      <c r="J1067" t="s">
        <v>2624</v>
      </c>
      <c r="K1067" t="s">
        <v>6</v>
      </c>
      <c r="L1067" s="13" t="s">
        <v>3101</v>
      </c>
      <c r="M1067" t="s">
        <v>1263</v>
      </c>
      <c r="N1067" s="22" t="s">
        <v>966</v>
      </c>
      <c r="O1067" t="s">
        <v>3039</v>
      </c>
      <c r="P1067" t="s">
        <v>1265</v>
      </c>
    </row>
    <row r="1068" spans="1:16" x14ac:dyDescent="0.2">
      <c r="A1068" t="s">
        <v>3102</v>
      </c>
      <c r="B1068">
        <v>17</v>
      </c>
      <c r="C1068" t="s">
        <v>30</v>
      </c>
      <c r="D1068" t="s">
        <v>1002</v>
      </c>
      <c r="E1068" t="s">
        <v>1299</v>
      </c>
      <c r="F1068">
        <v>73459671</v>
      </c>
      <c r="G1068" t="s">
        <v>1211</v>
      </c>
      <c r="H1068" s="13">
        <v>0.72948400000000002</v>
      </c>
      <c r="I1068" t="s">
        <v>965</v>
      </c>
      <c r="J1068" t="s">
        <v>3103</v>
      </c>
      <c r="K1068" t="s">
        <v>13</v>
      </c>
      <c r="L1068" s="13" t="s">
        <v>3104</v>
      </c>
      <c r="M1068" t="s">
        <v>1263</v>
      </c>
      <c r="N1068" s="22" t="s">
        <v>966</v>
      </c>
      <c r="O1068" t="s">
        <v>3039</v>
      </c>
      <c r="P1068" t="s">
        <v>1265</v>
      </c>
    </row>
    <row r="1069" spans="1:16" x14ac:dyDescent="0.2">
      <c r="A1069" t="s">
        <v>3105</v>
      </c>
      <c r="B1069">
        <v>17</v>
      </c>
      <c r="C1069" t="s">
        <v>30</v>
      </c>
      <c r="D1069" t="s">
        <v>1005</v>
      </c>
      <c r="E1069" t="s">
        <v>1299</v>
      </c>
      <c r="F1069">
        <v>73476100</v>
      </c>
      <c r="G1069" t="s">
        <v>1203</v>
      </c>
      <c r="H1069" s="13">
        <v>0.72531599999999996</v>
      </c>
      <c r="I1069" t="s">
        <v>965</v>
      </c>
      <c r="J1069" t="s">
        <v>3103</v>
      </c>
      <c r="K1069" t="s">
        <v>8</v>
      </c>
      <c r="L1069" s="13" t="s">
        <v>3106</v>
      </c>
      <c r="M1069" t="s">
        <v>1263</v>
      </c>
      <c r="N1069" s="22" t="s">
        <v>966</v>
      </c>
      <c r="O1069" t="s">
        <v>3039</v>
      </c>
      <c r="P1069" t="s">
        <v>1265</v>
      </c>
    </row>
    <row r="1070" spans="1:16" x14ac:dyDescent="0.2">
      <c r="A1070" t="s">
        <v>3107</v>
      </c>
      <c r="B1070">
        <v>17</v>
      </c>
      <c r="C1070" t="s">
        <v>30</v>
      </c>
      <c r="D1070" t="s">
        <v>1007</v>
      </c>
      <c r="E1070" t="s">
        <v>1299</v>
      </c>
      <c r="F1070">
        <v>73473036</v>
      </c>
      <c r="G1070" t="s">
        <v>1208</v>
      </c>
      <c r="H1070" s="13">
        <v>0.72531599999999996</v>
      </c>
      <c r="I1070" t="s">
        <v>965</v>
      </c>
      <c r="J1070" t="s">
        <v>3103</v>
      </c>
      <c r="K1070" t="s">
        <v>5</v>
      </c>
      <c r="L1070" s="13" t="s">
        <v>2588</v>
      </c>
      <c r="M1070" t="s">
        <v>1263</v>
      </c>
      <c r="N1070" s="22" t="s">
        <v>966</v>
      </c>
      <c r="O1070" t="s">
        <v>3039</v>
      </c>
      <c r="P1070" t="s">
        <v>1265</v>
      </c>
    </row>
    <row r="1071" spans="1:16" x14ac:dyDescent="0.2">
      <c r="A1071" t="s">
        <v>3108</v>
      </c>
      <c r="B1071">
        <v>17</v>
      </c>
      <c r="C1071" t="s">
        <v>30</v>
      </c>
      <c r="D1071" t="s">
        <v>1009</v>
      </c>
      <c r="E1071" t="s">
        <v>1299</v>
      </c>
      <c r="F1071">
        <v>73458455</v>
      </c>
      <c r="G1071" t="s">
        <v>1203</v>
      </c>
      <c r="H1071" s="13">
        <v>0.72531599999999996</v>
      </c>
      <c r="I1071" t="s">
        <v>965</v>
      </c>
      <c r="J1071" t="s">
        <v>3103</v>
      </c>
      <c r="K1071" t="s">
        <v>8</v>
      </c>
      <c r="L1071" s="13" t="s">
        <v>2954</v>
      </c>
      <c r="M1071" t="s">
        <v>1263</v>
      </c>
      <c r="N1071" s="22" t="s">
        <v>966</v>
      </c>
      <c r="O1071" t="s">
        <v>3039</v>
      </c>
      <c r="P1071" t="s">
        <v>1265</v>
      </c>
    </row>
    <row r="1072" spans="1:16" x14ac:dyDescent="0.2">
      <c r="A1072" t="s">
        <v>3109</v>
      </c>
      <c r="B1072">
        <v>17</v>
      </c>
      <c r="C1072" t="s">
        <v>30</v>
      </c>
      <c r="D1072" t="s">
        <v>1008</v>
      </c>
      <c r="E1072" t="s">
        <v>1299</v>
      </c>
      <c r="F1072">
        <v>73472096</v>
      </c>
      <c r="G1072" t="s">
        <v>11</v>
      </c>
      <c r="H1072" s="13">
        <v>0.72531599999999996</v>
      </c>
      <c r="I1072" t="s">
        <v>965</v>
      </c>
      <c r="J1072" t="s">
        <v>3110</v>
      </c>
      <c r="K1072" t="s">
        <v>5</v>
      </c>
      <c r="L1072" s="13" t="s">
        <v>2794</v>
      </c>
      <c r="M1072" t="s">
        <v>1263</v>
      </c>
      <c r="N1072" s="22" t="s">
        <v>966</v>
      </c>
      <c r="O1072" t="s">
        <v>3039</v>
      </c>
      <c r="P1072" t="s">
        <v>1265</v>
      </c>
    </row>
    <row r="1073" spans="1:16" x14ac:dyDescent="0.2">
      <c r="A1073" t="s">
        <v>3111</v>
      </c>
      <c r="B1073">
        <v>17</v>
      </c>
      <c r="C1073" t="s">
        <v>30</v>
      </c>
      <c r="D1073" t="s">
        <v>1006</v>
      </c>
      <c r="E1073" t="s">
        <v>1299</v>
      </c>
      <c r="F1073">
        <v>73475366</v>
      </c>
      <c r="G1073" t="s">
        <v>1243</v>
      </c>
      <c r="H1073" s="13">
        <v>0.72531599999999996</v>
      </c>
      <c r="I1073" t="s">
        <v>965</v>
      </c>
      <c r="J1073" t="s">
        <v>3110</v>
      </c>
      <c r="K1073" t="s">
        <v>8</v>
      </c>
      <c r="L1073" s="13" t="s">
        <v>3112</v>
      </c>
      <c r="M1073" t="s">
        <v>1263</v>
      </c>
      <c r="N1073" s="22" t="s">
        <v>966</v>
      </c>
      <c r="O1073" t="s">
        <v>3039</v>
      </c>
      <c r="P1073" t="s">
        <v>1265</v>
      </c>
    </row>
    <row r="1074" spans="1:16" x14ac:dyDescent="0.2">
      <c r="A1074" t="s">
        <v>3113</v>
      </c>
      <c r="B1074">
        <v>17</v>
      </c>
      <c r="C1074" t="s">
        <v>30</v>
      </c>
      <c r="D1074" t="s">
        <v>1010</v>
      </c>
      <c r="E1074" t="s">
        <v>1299</v>
      </c>
      <c r="F1074">
        <v>73453815</v>
      </c>
      <c r="G1074" t="s">
        <v>1203</v>
      </c>
      <c r="H1074" s="13">
        <v>0.72531599999999996</v>
      </c>
      <c r="I1074" t="s">
        <v>965</v>
      </c>
      <c r="J1074" t="s">
        <v>3110</v>
      </c>
      <c r="K1074" t="s">
        <v>13</v>
      </c>
      <c r="L1074" s="13" t="s">
        <v>3114</v>
      </c>
      <c r="M1074" t="s">
        <v>1263</v>
      </c>
      <c r="N1074" s="22" t="s">
        <v>966</v>
      </c>
      <c r="O1074" t="s">
        <v>3039</v>
      </c>
      <c r="P1074" t="s">
        <v>1265</v>
      </c>
    </row>
    <row r="1075" spans="1:16" x14ac:dyDescent="0.2">
      <c r="A1075" t="s">
        <v>3115</v>
      </c>
      <c r="B1075">
        <v>17</v>
      </c>
      <c r="C1075" t="s">
        <v>30</v>
      </c>
      <c r="D1075" t="s">
        <v>3116</v>
      </c>
      <c r="E1075" t="s">
        <v>1299</v>
      </c>
      <c r="F1075">
        <v>73459658</v>
      </c>
      <c r="G1075" t="s">
        <v>2522</v>
      </c>
      <c r="H1075" s="13">
        <v>0.72531599999999996</v>
      </c>
      <c r="I1075" t="s">
        <v>965</v>
      </c>
      <c r="J1075" t="s">
        <v>3103</v>
      </c>
      <c r="K1075" t="s">
        <v>1391</v>
      </c>
      <c r="L1075" s="13" t="s">
        <v>1391</v>
      </c>
      <c r="M1075" t="s">
        <v>1263</v>
      </c>
      <c r="N1075" s="22" t="s">
        <v>966</v>
      </c>
      <c r="O1075" t="s">
        <v>3039</v>
      </c>
      <c r="P1075" t="s">
        <v>1265</v>
      </c>
    </row>
    <row r="1076" spans="1:16" x14ac:dyDescent="0.2">
      <c r="A1076" t="s">
        <v>3117</v>
      </c>
      <c r="B1076">
        <v>17</v>
      </c>
      <c r="C1076" t="s">
        <v>30</v>
      </c>
      <c r="D1076" t="s">
        <v>1003</v>
      </c>
      <c r="E1076" t="s">
        <v>1299</v>
      </c>
      <c r="F1076">
        <v>73546319</v>
      </c>
      <c r="G1076" t="s">
        <v>1211</v>
      </c>
      <c r="H1076" s="13">
        <v>0.72531599999999996</v>
      </c>
      <c r="I1076" t="s">
        <v>965</v>
      </c>
      <c r="J1076" t="s">
        <v>3103</v>
      </c>
      <c r="K1076" t="s">
        <v>13</v>
      </c>
      <c r="L1076" s="13" t="s">
        <v>1242</v>
      </c>
      <c r="M1076" t="s">
        <v>1263</v>
      </c>
      <c r="N1076" s="22" t="s">
        <v>966</v>
      </c>
      <c r="O1076" t="s">
        <v>3039</v>
      </c>
      <c r="P1076" t="s">
        <v>1265</v>
      </c>
    </row>
    <row r="1077" spans="1:16" x14ac:dyDescent="0.2">
      <c r="A1077" t="s">
        <v>3118</v>
      </c>
      <c r="B1077">
        <v>17</v>
      </c>
      <c r="C1077" t="s">
        <v>30</v>
      </c>
      <c r="D1077" t="s">
        <v>1004</v>
      </c>
      <c r="E1077" t="s">
        <v>1299</v>
      </c>
      <c r="F1077">
        <v>73495724</v>
      </c>
      <c r="G1077" t="s">
        <v>1203</v>
      </c>
      <c r="H1077" s="13">
        <v>0.72531599999999996</v>
      </c>
      <c r="I1077" t="s">
        <v>965</v>
      </c>
      <c r="J1077" t="s">
        <v>3110</v>
      </c>
      <c r="K1077" t="s">
        <v>13</v>
      </c>
      <c r="L1077" s="13" t="s">
        <v>2937</v>
      </c>
      <c r="M1077" t="s">
        <v>1263</v>
      </c>
      <c r="N1077" s="22" t="s">
        <v>966</v>
      </c>
      <c r="O1077" t="s">
        <v>3039</v>
      </c>
      <c r="P1077" t="s">
        <v>1265</v>
      </c>
    </row>
    <row r="1078" spans="1:16" x14ac:dyDescent="0.2">
      <c r="A1078" t="s">
        <v>3119</v>
      </c>
      <c r="B1078">
        <v>17</v>
      </c>
      <c r="C1078" t="s">
        <v>30</v>
      </c>
      <c r="D1078" t="s">
        <v>1011</v>
      </c>
      <c r="E1078" t="s">
        <v>1299</v>
      </c>
      <c r="F1078">
        <v>73474643</v>
      </c>
      <c r="G1078" t="s">
        <v>1203</v>
      </c>
      <c r="H1078" s="13">
        <v>0.72120300000000004</v>
      </c>
      <c r="I1078" t="s">
        <v>965</v>
      </c>
      <c r="J1078" t="s">
        <v>3110</v>
      </c>
      <c r="K1078" t="s">
        <v>13</v>
      </c>
      <c r="L1078" s="13" t="s">
        <v>3120</v>
      </c>
      <c r="M1078" t="s">
        <v>1263</v>
      </c>
      <c r="N1078" s="22" t="s">
        <v>966</v>
      </c>
      <c r="O1078" t="s">
        <v>3039</v>
      </c>
      <c r="P1078" t="s">
        <v>1265</v>
      </c>
    </row>
    <row r="1079" spans="1:16" x14ac:dyDescent="0.2">
      <c r="A1079" t="s">
        <v>3121</v>
      </c>
      <c r="B1079">
        <v>17</v>
      </c>
      <c r="C1079" t="s">
        <v>30</v>
      </c>
      <c r="D1079" t="s">
        <v>1015</v>
      </c>
      <c r="E1079" t="s">
        <v>1299</v>
      </c>
      <c r="F1079">
        <v>73502892</v>
      </c>
      <c r="G1079" t="s">
        <v>11</v>
      </c>
      <c r="H1079" s="13">
        <v>0.721167</v>
      </c>
      <c r="I1079" t="s">
        <v>965</v>
      </c>
      <c r="J1079" t="s">
        <v>3103</v>
      </c>
      <c r="K1079" t="s">
        <v>6</v>
      </c>
      <c r="L1079" s="13" t="s">
        <v>3122</v>
      </c>
      <c r="M1079" t="s">
        <v>1263</v>
      </c>
      <c r="N1079" s="22" t="s">
        <v>966</v>
      </c>
      <c r="O1079" t="s">
        <v>3039</v>
      </c>
      <c r="P1079" t="s">
        <v>1265</v>
      </c>
    </row>
    <row r="1080" spans="1:16" x14ac:dyDescent="0.2">
      <c r="A1080" t="s">
        <v>3123</v>
      </c>
      <c r="B1080">
        <v>17</v>
      </c>
      <c r="C1080" t="s">
        <v>30</v>
      </c>
      <c r="D1080" t="s">
        <v>1016</v>
      </c>
      <c r="E1080" t="s">
        <v>1299</v>
      </c>
      <c r="F1080">
        <v>73498371</v>
      </c>
      <c r="G1080" t="s">
        <v>1246</v>
      </c>
      <c r="H1080" s="13">
        <v>0.721167</v>
      </c>
      <c r="I1080" t="s">
        <v>965</v>
      </c>
      <c r="J1080" t="s">
        <v>3103</v>
      </c>
      <c r="K1080" t="s">
        <v>8</v>
      </c>
      <c r="L1080" s="13" t="s">
        <v>3114</v>
      </c>
      <c r="M1080" t="s">
        <v>1263</v>
      </c>
      <c r="N1080" s="22" t="s">
        <v>966</v>
      </c>
      <c r="O1080" t="s">
        <v>3039</v>
      </c>
      <c r="P1080" t="s">
        <v>1265</v>
      </c>
    </row>
    <row r="1081" spans="1:16" x14ac:dyDescent="0.2">
      <c r="A1081" t="s">
        <v>3124</v>
      </c>
      <c r="B1081">
        <v>17</v>
      </c>
      <c r="C1081" t="s">
        <v>30</v>
      </c>
      <c r="D1081" t="s">
        <v>1022</v>
      </c>
      <c r="E1081" t="s">
        <v>1299</v>
      </c>
      <c r="F1081">
        <v>73485897</v>
      </c>
      <c r="G1081" t="s">
        <v>1211</v>
      </c>
      <c r="H1081" s="13">
        <v>0.721167</v>
      </c>
      <c r="I1081" t="s">
        <v>965</v>
      </c>
      <c r="J1081" t="s">
        <v>3103</v>
      </c>
      <c r="K1081" t="s">
        <v>13</v>
      </c>
      <c r="L1081" s="13" t="s">
        <v>2588</v>
      </c>
      <c r="M1081" t="s">
        <v>1263</v>
      </c>
      <c r="N1081" s="22" t="s">
        <v>966</v>
      </c>
      <c r="O1081" t="s">
        <v>3039</v>
      </c>
      <c r="P1081" t="s">
        <v>1265</v>
      </c>
    </row>
    <row r="1082" spans="1:16" x14ac:dyDescent="0.2">
      <c r="A1082" t="s">
        <v>3125</v>
      </c>
      <c r="B1082">
        <v>17</v>
      </c>
      <c r="C1082" t="s">
        <v>30</v>
      </c>
      <c r="D1082" t="s">
        <v>1021</v>
      </c>
      <c r="E1082" t="s">
        <v>1299</v>
      </c>
      <c r="F1082">
        <v>73489157</v>
      </c>
      <c r="G1082" t="s">
        <v>1246</v>
      </c>
      <c r="H1082" s="13">
        <v>0.721167</v>
      </c>
      <c r="I1082" t="s">
        <v>965</v>
      </c>
      <c r="J1082" t="s">
        <v>3103</v>
      </c>
      <c r="K1082" t="s">
        <v>8</v>
      </c>
      <c r="L1082" s="13" t="s">
        <v>3122</v>
      </c>
      <c r="M1082" t="s">
        <v>1263</v>
      </c>
      <c r="N1082" s="22" t="s">
        <v>966</v>
      </c>
      <c r="O1082" t="s">
        <v>3039</v>
      </c>
      <c r="P1082" t="s">
        <v>1265</v>
      </c>
    </row>
    <row r="1083" spans="1:16" x14ac:dyDescent="0.2">
      <c r="A1083" t="s">
        <v>3126</v>
      </c>
      <c r="B1083">
        <v>17</v>
      </c>
      <c r="C1083" t="s">
        <v>30</v>
      </c>
      <c r="D1083" t="s">
        <v>1018</v>
      </c>
      <c r="E1083" t="s">
        <v>1299</v>
      </c>
      <c r="F1083">
        <v>73494324</v>
      </c>
      <c r="G1083" t="s">
        <v>1211</v>
      </c>
      <c r="H1083" s="13">
        <v>0.721167</v>
      </c>
      <c r="I1083" t="s">
        <v>965</v>
      </c>
      <c r="J1083" t="s">
        <v>3103</v>
      </c>
      <c r="K1083" t="s">
        <v>13</v>
      </c>
      <c r="L1083" s="13" t="s">
        <v>2937</v>
      </c>
      <c r="M1083" t="s">
        <v>1263</v>
      </c>
      <c r="N1083" s="22" t="s">
        <v>966</v>
      </c>
      <c r="O1083" t="s">
        <v>3039</v>
      </c>
      <c r="P1083" t="s">
        <v>1265</v>
      </c>
    </row>
    <row r="1084" spans="1:16" x14ac:dyDescent="0.2">
      <c r="A1084" t="s">
        <v>3127</v>
      </c>
      <c r="B1084">
        <v>17</v>
      </c>
      <c r="C1084" t="s">
        <v>30</v>
      </c>
      <c r="D1084" t="s">
        <v>1019</v>
      </c>
      <c r="E1084" t="s">
        <v>1299</v>
      </c>
      <c r="F1084">
        <v>73494036</v>
      </c>
      <c r="G1084" t="s">
        <v>1211</v>
      </c>
      <c r="H1084" s="13">
        <v>0.721167</v>
      </c>
      <c r="I1084" t="s">
        <v>965</v>
      </c>
      <c r="J1084" t="s">
        <v>3110</v>
      </c>
      <c r="K1084" t="s">
        <v>8</v>
      </c>
      <c r="L1084" s="13" t="s">
        <v>3106</v>
      </c>
      <c r="M1084" t="s">
        <v>1263</v>
      </c>
      <c r="N1084" s="22" t="s">
        <v>966</v>
      </c>
      <c r="O1084" t="s">
        <v>3039</v>
      </c>
      <c r="P1084" t="s">
        <v>1265</v>
      </c>
    </row>
    <row r="1085" spans="1:16" x14ac:dyDescent="0.2">
      <c r="A1085" t="s">
        <v>3128</v>
      </c>
      <c r="B1085">
        <v>17</v>
      </c>
      <c r="C1085" t="s">
        <v>30</v>
      </c>
      <c r="D1085" t="s">
        <v>1017</v>
      </c>
      <c r="E1085" t="s">
        <v>1299</v>
      </c>
      <c r="F1085">
        <v>73495625</v>
      </c>
      <c r="G1085" t="s">
        <v>1203</v>
      </c>
      <c r="H1085" s="13">
        <v>0.721167</v>
      </c>
      <c r="I1085" t="s">
        <v>965</v>
      </c>
      <c r="J1085" t="s">
        <v>3110</v>
      </c>
      <c r="K1085" t="s">
        <v>13</v>
      </c>
      <c r="L1085" s="13" t="s">
        <v>3120</v>
      </c>
      <c r="M1085" t="s">
        <v>1263</v>
      </c>
      <c r="N1085" s="22" t="s">
        <v>966</v>
      </c>
      <c r="O1085" t="s">
        <v>3039</v>
      </c>
      <c r="P1085" t="s">
        <v>1265</v>
      </c>
    </row>
    <row r="1086" spans="1:16" x14ac:dyDescent="0.2">
      <c r="A1086" t="s">
        <v>3129</v>
      </c>
      <c r="B1086">
        <v>17</v>
      </c>
      <c r="C1086" t="s">
        <v>30</v>
      </c>
      <c r="D1086" t="s">
        <v>1020</v>
      </c>
      <c r="E1086" t="s">
        <v>1299</v>
      </c>
      <c r="F1086">
        <v>73493396</v>
      </c>
      <c r="G1086" t="s">
        <v>1211</v>
      </c>
      <c r="H1086" s="13">
        <v>0.721167</v>
      </c>
      <c r="I1086" t="s">
        <v>965</v>
      </c>
      <c r="J1086" t="s">
        <v>3103</v>
      </c>
      <c r="K1086" t="s">
        <v>13</v>
      </c>
      <c r="L1086" s="13" t="s">
        <v>3130</v>
      </c>
      <c r="M1086" t="s">
        <v>1263</v>
      </c>
      <c r="N1086" s="22" t="s">
        <v>966</v>
      </c>
      <c r="O1086" t="s">
        <v>3039</v>
      </c>
      <c r="P1086" t="s">
        <v>1265</v>
      </c>
    </row>
    <row r="1087" spans="1:16" x14ac:dyDescent="0.2">
      <c r="A1087" t="s">
        <v>3131</v>
      </c>
      <c r="B1087">
        <v>17</v>
      </c>
      <c r="C1087" t="s">
        <v>30</v>
      </c>
      <c r="D1087" t="s">
        <v>1014</v>
      </c>
      <c r="E1087" t="s">
        <v>1299</v>
      </c>
      <c r="F1087">
        <v>73507504</v>
      </c>
      <c r="G1087" t="s">
        <v>1214</v>
      </c>
      <c r="H1087" s="13">
        <v>0.721167</v>
      </c>
      <c r="I1087" t="s">
        <v>965</v>
      </c>
      <c r="J1087" t="s">
        <v>3110</v>
      </c>
      <c r="K1087" t="s">
        <v>13</v>
      </c>
      <c r="L1087" s="13" t="s">
        <v>3122</v>
      </c>
      <c r="M1087" t="s">
        <v>1263</v>
      </c>
      <c r="N1087" s="22" t="s">
        <v>966</v>
      </c>
      <c r="O1087" t="s">
        <v>3039</v>
      </c>
      <c r="P1087" t="s">
        <v>3132</v>
      </c>
    </row>
    <row r="1088" spans="1:16" x14ac:dyDescent="0.2">
      <c r="A1088" t="s">
        <v>3133</v>
      </c>
      <c r="B1088">
        <v>17</v>
      </c>
      <c r="C1088" t="s">
        <v>30</v>
      </c>
      <c r="D1088" t="s">
        <v>1013</v>
      </c>
      <c r="E1088" t="s">
        <v>1299</v>
      </c>
      <c r="F1088">
        <v>73512648</v>
      </c>
      <c r="G1088" t="s">
        <v>1243</v>
      </c>
      <c r="H1088" s="13">
        <v>0.721167</v>
      </c>
      <c r="I1088" t="s">
        <v>965</v>
      </c>
      <c r="J1088" t="s">
        <v>3110</v>
      </c>
      <c r="K1088" t="s">
        <v>8</v>
      </c>
      <c r="L1088" s="13" t="s">
        <v>3134</v>
      </c>
      <c r="M1088" t="s">
        <v>1263</v>
      </c>
      <c r="N1088" s="22" t="s">
        <v>966</v>
      </c>
      <c r="O1088" t="s">
        <v>3039</v>
      </c>
      <c r="P1088" t="s">
        <v>1265</v>
      </c>
    </row>
    <row r="1089" spans="1:16" x14ac:dyDescent="0.2">
      <c r="A1089" t="s">
        <v>3135</v>
      </c>
      <c r="B1089">
        <v>17</v>
      </c>
      <c r="C1089" t="s">
        <v>30</v>
      </c>
      <c r="D1089" t="s">
        <v>3136</v>
      </c>
      <c r="E1089" t="s">
        <v>1299</v>
      </c>
      <c r="F1089">
        <v>73496462</v>
      </c>
      <c r="G1089" t="s">
        <v>3137</v>
      </c>
      <c r="H1089" s="13">
        <v>0.71770500000000004</v>
      </c>
      <c r="I1089" t="s">
        <v>965</v>
      </c>
      <c r="J1089" t="s">
        <v>3103</v>
      </c>
      <c r="K1089" t="s">
        <v>1391</v>
      </c>
      <c r="L1089" s="13" t="s">
        <v>1391</v>
      </c>
      <c r="M1089" t="s">
        <v>1263</v>
      </c>
      <c r="N1089" s="22" t="s">
        <v>966</v>
      </c>
      <c r="O1089" t="s">
        <v>3039</v>
      </c>
      <c r="P1089" t="s">
        <v>1265</v>
      </c>
    </row>
    <row r="1090" spans="1:16" x14ac:dyDescent="0.2">
      <c r="A1090" t="s">
        <v>3138</v>
      </c>
      <c r="B1090">
        <v>17</v>
      </c>
      <c r="C1090" t="s">
        <v>30</v>
      </c>
      <c r="D1090" t="s">
        <v>1001</v>
      </c>
      <c r="E1090" t="s">
        <v>1299</v>
      </c>
      <c r="F1090">
        <v>73627723</v>
      </c>
      <c r="G1090" t="s">
        <v>1211</v>
      </c>
      <c r="H1090" s="13">
        <v>0.71710700000000005</v>
      </c>
      <c r="I1090" t="s">
        <v>965</v>
      </c>
      <c r="J1090" t="s">
        <v>1483</v>
      </c>
      <c r="K1090" t="s">
        <v>8</v>
      </c>
      <c r="L1090" s="13" t="s">
        <v>3139</v>
      </c>
      <c r="M1090" t="s">
        <v>1263</v>
      </c>
      <c r="N1090" s="22" t="s">
        <v>3140</v>
      </c>
      <c r="O1090" t="s">
        <v>3141</v>
      </c>
      <c r="P1090" t="s">
        <v>1265</v>
      </c>
    </row>
    <row r="1091" spans="1:16" x14ac:dyDescent="0.2">
      <c r="A1091" t="s">
        <v>3142</v>
      </c>
      <c r="B1091">
        <v>17</v>
      </c>
      <c r="C1091" t="s">
        <v>30</v>
      </c>
      <c r="D1091" t="s">
        <v>1024</v>
      </c>
      <c r="E1091" t="s">
        <v>1299</v>
      </c>
      <c r="F1091">
        <v>73488753</v>
      </c>
      <c r="G1091" t="s">
        <v>9</v>
      </c>
      <c r="H1091" s="13">
        <v>0.71703799999999995</v>
      </c>
      <c r="I1091" t="s">
        <v>965</v>
      </c>
      <c r="J1091" t="s">
        <v>3110</v>
      </c>
      <c r="K1091" t="s">
        <v>5</v>
      </c>
      <c r="L1091" s="13" t="s">
        <v>3120</v>
      </c>
      <c r="M1091" t="s">
        <v>1263</v>
      </c>
      <c r="N1091" s="22" t="s">
        <v>966</v>
      </c>
      <c r="O1091" t="s">
        <v>3039</v>
      </c>
      <c r="P1091" t="s">
        <v>1265</v>
      </c>
    </row>
    <row r="1092" spans="1:16" x14ac:dyDescent="0.2">
      <c r="A1092" t="s">
        <v>3143</v>
      </c>
      <c r="B1092">
        <v>17</v>
      </c>
      <c r="C1092" t="s">
        <v>30</v>
      </c>
      <c r="D1092" t="s">
        <v>1023</v>
      </c>
      <c r="E1092" t="s">
        <v>1299</v>
      </c>
      <c r="F1092">
        <v>73623782</v>
      </c>
      <c r="G1092" t="s">
        <v>1211</v>
      </c>
      <c r="H1092" s="13">
        <v>0.71662899999999996</v>
      </c>
      <c r="I1092" t="s">
        <v>965</v>
      </c>
      <c r="J1092" t="s">
        <v>3103</v>
      </c>
      <c r="K1092" t="s">
        <v>13</v>
      </c>
      <c r="L1092" s="13" t="s">
        <v>2268</v>
      </c>
      <c r="M1092" t="s">
        <v>1263</v>
      </c>
      <c r="N1092" s="22" t="s">
        <v>971</v>
      </c>
      <c r="O1092" t="s">
        <v>3048</v>
      </c>
      <c r="P1092" t="s">
        <v>1265</v>
      </c>
    </row>
    <row r="1093" spans="1:16" x14ac:dyDescent="0.2">
      <c r="A1093" t="s">
        <v>3144</v>
      </c>
      <c r="B1093">
        <v>17</v>
      </c>
      <c r="C1093" t="s">
        <v>30</v>
      </c>
      <c r="D1093" t="s">
        <v>1000</v>
      </c>
      <c r="E1093" t="s">
        <v>1299</v>
      </c>
      <c r="F1093">
        <v>73627770</v>
      </c>
      <c r="G1093" t="s">
        <v>1214</v>
      </c>
      <c r="H1093" s="13">
        <v>0.71420300000000003</v>
      </c>
      <c r="I1093" t="s">
        <v>965</v>
      </c>
      <c r="J1093" t="s">
        <v>3103</v>
      </c>
      <c r="K1093" t="s">
        <v>6</v>
      </c>
      <c r="L1093" s="13" t="s">
        <v>2380</v>
      </c>
      <c r="M1093" t="s">
        <v>1263</v>
      </c>
      <c r="N1093" s="22" t="s">
        <v>3140</v>
      </c>
      <c r="O1093" t="s">
        <v>3141</v>
      </c>
      <c r="P1093" t="s">
        <v>1265</v>
      </c>
    </row>
    <row r="1094" spans="1:16" x14ac:dyDescent="0.2">
      <c r="A1094" t="s">
        <v>3145</v>
      </c>
      <c r="B1094">
        <v>17</v>
      </c>
      <c r="C1094" t="s">
        <v>30</v>
      </c>
      <c r="D1094" t="s">
        <v>1028</v>
      </c>
      <c r="E1094" t="s">
        <v>1299</v>
      </c>
      <c r="F1094">
        <v>73620572</v>
      </c>
      <c r="G1094" t="s">
        <v>1203</v>
      </c>
      <c r="H1094" s="13">
        <v>0.71244700000000005</v>
      </c>
      <c r="I1094" t="s">
        <v>965</v>
      </c>
      <c r="J1094" t="s">
        <v>3110</v>
      </c>
      <c r="K1094" t="s">
        <v>13</v>
      </c>
      <c r="L1094" s="13" t="s">
        <v>3146</v>
      </c>
      <c r="M1094" t="s">
        <v>1263</v>
      </c>
      <c r="N1094" s="22" t="s">
        <v>971</v>
      </c>
      <c r="O1094" t="s">
        <v>3048</v>
      </c>
      <c r="P1094" t="s">
        <v>1265</v>
      </c>
    </row>
    <row r="1095" spans="1:16" x14ac:dyDescent="0.2">
      <c r="A1095" t="s">
        <v>3147</v>
      </c>
      <c r="B1095">
        <v>17</v>
      </c>
      <c r="C1095" t="s">
        <v>30</v>
      </c>
      <c r="D1095" t="s">
        <v>1026</v>
      </c>
      <c r="E1095" t="s">
        <v>1299</v>
      </c>
      <c r="F1095">
        <v>73622444</v>
      </c>
      <c r="G1095" t="s">
        <v>1203</v>
      </c>
      <c r="H1095" s="13">
        <v>0.71244700000000005</v>
      </c>
      <c r="I1095" t="s">
        <v>965</v>
      </c>
      <c r="J1095" t="s">
        <v>3110</v>
      </c>
      <c r="K1095" t="s">
        <v>13</v>
      </c>
      <c r="L1095" s="13" t="s">
        <v>3148</v>
      </c>
      <c r="M1095" t="s">
        <v>1263</v>
      </c>
      <c r="N1095" s="22" t="s">
        <v>971</v>
      </c>
      <c r="O1095" t="s">
        <v>3048</v>
      </c>
      <c r="P1095" t="s">
        <v>1265</v>
      </c>
    </row>
    <row r="1096" spans="1:16" x14ac:dyDescent="0.2">
      <c r="A1096" t="s">
        <v>3149</v>
      </c>
      <c r="B1096">
        <v>17</v>
      </c>
      <c r="C1096" t="s">
        <v>30</v>
      </c>
      <c r="D1096" t="s">
        <v>1027</v>
      </c>
      <c r="E1096" t="s">
        <v>1299</v>
      </c>
      <c r="F1096">
        <v>73621532</v>
      </c>
      <c r="G1096" t="s">
        <v>1211</v>
      </c>
      <c r="H1096" s="13">
        <v>0.71244700000000005</v>
      </c>
      <c r="I1096" t="s">
        <v>965</v>
      </c>
      <c r="J1096" t="s">
        <v>3103</v>
      </c>
      <c r="K1096" t="s">
        <v>13</v>
      </c>
      <c r="L1096" s="13" t="s">
        <v>3150</v>
      </c>
      <c r="M1096" t="s">
        <v>1263</v>
      </c>
      <c r="N1096" s="22" t="s">
        <v>971</v>
      </c>
      <c r="O1096" t="s">
        <v>3048</v>
      </c>
      <c r="P1096" t="s">
        <v>1265</v>
      </c>
    </row>
    <row r="1097" spans="1:16" x14ac:dyDescent="0.2">
      <c r="A1097" t="s">
        <v>3151</v>
      </c>
      <c r="B1097">
        <v>17</v>
      </c>
      <c r="C1097" t="s">
        <v>30</v>
      </c>
      <c r="D1097" t="s">
        <v>1025</v>
      </c>
      <c r="E1097" t="s">
        <v>1299</v>
      </c>
      <c r="F1097">
        <v>73623537</v>
      </c>
      <c r="G1097" t="s">
        <v>11</v>
      </c>
      <c r="H1097" s="13">
        <v>0.71244700000000005</v>
      </c>
      <c r="I1097" t="s">
        <v>965</v>
      </c>
      <c r="J1097" t="s">
        <v>3110</v>
      </c>
      <c r="K1097" t="s">
        <v>5</v>
      </c>
      <c r="L1097" s="13" t="s">
        <v>2255</v>
      </c>
      <c r="M1097" t="s">
        <v>1263</v>
      </c>
      <c r="N1097" s="22" t="s">
        <v>971</v>
      </c>
      <c r="O1097" t="s">
        <v>3048</v>
      </c>
      <c r="P1097" t="s">
        <v>1265</v>
      </c>
    </row>
    <row r="1098" spans="1:16" x14ac:dyDescent="0.2">
      <c r="A1098" t="s">
        <v>3152</v>
      </c>
      <c r="B1098">
        <v>17</v>
      </c>
      <c r="C1098" t="s">
        <v>30</v>
      </c>
      <c r="D1098" t="s">
        <v>1030</v>
      </c>
      <c r="E1098" t="s">
        <v>1299</v>
      </c>
      <c r="F1098">
        <v>73484270</v>
      </c>
      <c r="G1098" t="s">
        <v>1217</v>
      </c>
      <c r="H1098" s="13">
        <v>0.70485100000000001</v>
      </c>
      <c r="I1098" t="s">
        <v>965</v>
      </c>
      <c r="J1098" t="s">
        <v>3153</v>
      </c>
      <c r="K1098" t="s">
        <v>5</v>
      </c>
      <c r="L1098" s="13" t="s">
        <v>3154</v>
      </c>
      <c r="M1098" t="s">
        <v>1263</v>
      </c>
      <c r="N1098" s="22" t="s">
        <v>966</v>
      </c>
      <c r="O1098" t="s">
        <v>3039</v>
      </c>
      <c r="P1098" t="s">
        <v>1265</v>
      </c>
    </row>
    <row r="1099" spans="1:16" x14ac:dyDescent="0.2">
      <c r="A1099" t="s">
        <v>3155</v>
      </c>
      <c r="B1099">
        <v>17</v>
      </c>
      <c r="C1099" t="s">
        <v>30</v>
      </c>
      <c r="D1099" t="s">
        <v>1029</v>
      </c>
      <c r="E1099" t="s">
        <v>1299</v>
      </c>
      <c r="F1099">
        <v>73490182</v>
      </c>
      <c r="G1099" t="s">
        <v>11</v>
      </c>
      <c r="H1099" s="13">
        <v>0.70485100000000001</v>
      </c>
      <c r="I1099" t="s">
        <v>965</v>
      </c>
      <c r="J1099" t="s">
        <v>1305</v>
      </c>
      <c r="K1099" t="s">
        <v>6</v>
      </c>
      <c r="L1099" s="13" t="s">
        <v>3156</v>
      </c>
      <c r="M1099" t="s">
        <v>1263</v>
      </c>
      <c r="N1099" s="22" t="s">
        <v>966</v>
      </c>
      <c r="O1099" t="s">
        <v>3039</v>
      </c>
      <c r="P1099" t="s">
        <v>1265</v>
      </c>
    </row>
    <row r="1100" spans="1:16" x14ac:dyDescent="0.2">
      <c r="A1100" t="s">
        <v>3157</v>
      </c>
      <c r="B1100">
        <v>17</v>
      </c>
      <c r="C1100" t="s">
        <v>30</v>
      </c>
      <c r="D1100" t="s">
        <v>1031</v>
      </c>
      <c r="E1100" t="s">
        <v>1299</v>
      </c>
      <c r="F1100">
        <v>73619134</v>
      </c>
      <c r="G1100" t="s">
        <v>1217</v>
      </c>
      <c r="H1100" s="13">
        <v>0.70000399999999996</v>
      </c>
      <c r="I1100" t="s">
        <v>965</v>
      </c>
      <c r="J1100" t="s">
        <v>3153</v>
      </c>
      <c r="K1100" t="s">
        <v>5</v>
      </c>
      <c r="L1100" s="13" t="s">
        <v>2519</v>
      </c>
      <c r="M1100" t="s">
        <v>1263</v>
      </c>
      <c r="N1100" s="22" t="s">
        <v>971</v>
      </c>
      <c r="O1100" t="s">
        <v>3048</v>
      </c>
      <c r="P1100" t="s">
        <v>1265</v>
      </c>
    </row>
    <row r="1101" spans="1:16" x14ac:dyDescent="0.2">
      <c r="A1101" t="s">
        <v>3158</v>
      </c>
      <c r="B1101">
        <v>17</v>
      </c>
      <c r="C1101" t="s">
        <v>30</v>
      </c>
      <c r="D1101" t="s">
        <v>3159</v>
      </c>
      <c r="E1101" t="s">
        <v>1299</v>
      </c>
      <c r="F1101">
        <v>73456363</v>
      </c>
      <c r="G1101" t="s">
        <v>1887</v>
      </c>
      <c r="H1101" s="13">
        <v>0.69791400000000003</v>
      </c>
      <c r="I1101" t="s">
        <v>1265</v>
      </c>
      <c r="J1101" t="s">
        <v>2470</v>
      </c>
      <c r="K1101" t="s">
        <v>13</v>
      </c>
      <c r="L1101" s="13" t="s">
        <v>3160</v>
      </c>
      <c r="M1101" t="s">
        <v>1263</v>
      </c>
      <c r="N1101" s="22" t="s">
        <v>1265</v>
      </c>
      <c r="O1101" t="s">
        <v>1265</v>
      </c>
      <c r="P1101" t="s">
        <v>1265</v>
      </c>
    </row>
    <row r="1102" spans="1:16" x14ac:dyDescent="0.2">
      <c r="A1102" t="s">
        <v>3161</v>
      </c>
      <c r="B1102">
        <v>17</v>
      </c>
      <c r="C1102" t="s">
        <v>30</v>
      </c>
      <c r="D1102" t="s">
        <v>3162</v>
      </c>
      <c r="E1102" t="s">
        <v>1299</v>
      </c>
      <c r="F1102">
        <v>73538083</v>
      </c>
      <c r="G1102" t="s">
        <v>2963</v>
      </c>
      <c r="H1102" s="13">
        <v>0.68956399999999995</v>
      </c>
      <c r="I1102" t="s">
        <v>965</v>
      </c>
      <c r="J1102" t="s">
        <v>2524</v>
      </c>
      <c r="K1102" t="s">
        <v>1391</v>
      </c>
      <c r="L1102" s="13" t="s">
        <v>1391</v>
      </c>
      <c r="M1102" t="s">
        <v>1263</v>
      </c>
      <c r="N1102" s="22" t="s">
        <v>966</v>
      </c>
      <c r="O1102" t="s">
        <v>3039</v>
      </c>
      <c r="P1102" t="s">
        <v>1265</v>
      </c>
    </row>
    <row r="1103" spans="1:16" x14ac:dyDescent="0.2">
      <c r="A1103" t="s">
        <v>3163</v>
      </c>
      <c r="B1103">
        <v>17</v>
      </c>
      <c r="C1103" t="s">
        <v>30</v>
      </c>
      <c r="D1103" t="s">
        <v>1032</v>
      </c>
      <c r="E1103" t="s">
        <v>1299</v>
      </c>
      <c r="F1103">
        <v>73482002</v>
      </c>
      <c r="G1103" t="s">
        <v>1203</v>
      </c>
      <c r="H1103" s="13">
        <v>0.68891899999999995</v>
      </c>
      <c r="I1103" t="s">
        <v>965</v>
      </c>
      <c r="J1103" t="s">
        <v>2615</v>
      </c>
      <c r="K1103" t="s">
        <v>13</v>
      </c>
      <c r="L1103" s="13" t="s">
        <v>3164</v>
      </c>
      <c r="M1103" t="s">
        <v>1263</v>
      </c>
      <c r="N1103" s="22" t="s">
        <v>966</v>
      </c>
      <c r="O1103" t="s">
        <v>3039</v>
      </c>
      <c r="P1103" t="s">
        <v>1265</v>
      </c>
    </row>
    <row r="1104" spans="1:16" x14ac:dyDescent="0.2">
      <c r="A1104" t="s">
        <v>3165</v>
      </c>
      <c r="B1104">
        <v>17</v>
      </c>
      <c r="C1104" t="s">
        <v>30</v>
      </c>
      <c r="D1104" t="s">
        <v>3166</v>
      </c>
      <c r="E1104" t="s">
        <v>1299</v>
      </c>
      <c r="F1104">
        <v>73481880</v>
      </c>
      <c r="G1104" t="s">
        <v>3167</v>
      </c>
      <c r="H1104" s="13">
        <v>0.68891899999999995</v>
      </c>
      <c r="I1104" t="s">
        <v>965</v>
      </c>
      <c r="J1104" t="s">
        <v>2615</v>
      </c>
      <c r="K1104" t="s">
        <v>1391</v>
      </c>
      <c r="L1104" s="13" t="s">
        <v>1391</v>
      </c>
      <c r="M1104" t="s">
        <v>1263</v>
      </c>
      <c r="N1104" s="22" t="s">
        <v>966</v>
      </c>
      <c r="O1104" t="s">
        <v>3039</v>
      </c>
      <c r="P1104" t="s">
        <v>1265</v>
      </c>
    </row>
    <row r="1105" spans="1:16" x14ac:dyDescent="0.2">
      <c r="A1105" t="s">
        <v>3168</v>
      </c>
      <c r="B1105">
        <v>17</v>
      </c>
      <c r="C1105" t="s">
        <v>30</v>
      </c>
      <c r="D1105" t="s">
        <v>3169</v>
      </c>
      <c r="E1105" t="s">
        <v>1299</v>
      </c>
      <c r="F1105">
        <v>73459617</v>
      </c>
      <c r="G1105" t="s">
        <v>3170</v>
      </c>
      <c r="H1105" s="13">
        <v>0.68706400000000001</v>
      </c>
      <c r="I1105" t="s">
        <v>965</v>
      </c>
      <c r="J1105" t="s">
        <v>3171</v>
      </c>
      <c r="K1105" t="s">
        <v>1391</v>
      </c>
      <c r="L1105" s="13" t="s">
        <v>1391</v>
      </c>
      <c r="M1105" t="s">
        <v>1263</v>
      </c>
      <c r="N1105" s="22" t="s">
        <v>966</v>
      </c>
      <c r="O1105" t="s">
        <v>3039</v>
      </c>
      <c r="P1105" t="s">
        <v>1265</v>
      </c>
    </row>
    <row r="1106" spans="1:16" x14ac:dyDescent="0.2">
      <c r="A1106" t="s">
        <v>3172</v>
      </c>
      <c r="B1106">
        <v>17</v>
      </c>
      <c r="C1106" t="s">
        <v>30</v>
      </c>
      <c r="D1106" t="s">
        <v>1033</v>
      </c>
      <c r="E1106" t="s">
        <v>1299</v>
      </c>
      <c r="F1106">
        <v>73462022</v>
      </c>
      <c r="G1106" t="s">
        <v>1243</v>
      </c>
      <c r="H1106" s="13">
        <v>0.68467900000000004</v>
      </c>
      <c r="I1106" t="s">
        <v>965</v>
      </c>
      <c r="J1106" t="s">
        <v>2654</v>
      </c>
      <c r="K1106" t="s">
        <v>5</v>
      </c>
      <c r="L1106" s="13" t="s">
        <v>3164</v>
      </c>
      <c r="M1106" t="s">
        <v>1263</v>
      </c>
      <c r="N1106" s="22" t="s">
        <v>966</v>
      </c>
      <c r="O1106" t="s">
        <v>3039</v>
      </c>
      <c r="P1106" t="s">
        <v>1265</v>
      </c>
    </row>
    <row r="1107" spans="1:16" x14ac:dyDescent="0.2">
      <c r="A1107" t="s">
        <v>3173</v>
      </c>
      <c r="B1107">
        <v>17</v>
      </c>
      <c r="C1107" t="s">
        <v>30</v>
      </c>
      <c r="D1107" t="s">
        <v>1044</v>
      </c>
      <c r="E1107" t="s">
        <v>1299</v>
      </c>
      <c r="F1107">
        <v>73598607</v>
      </c>
      <c r="G1107" t="s">
        <v>1203</v>
      </c>
      <c r="H1107" s="13">
        <v>0.66597200000000001</v>
      </c>
      <c r="I1107" t="s">
        <v>965</v>
      </c>
      <c r="J1107" t="s">
        <v>1927</v>
      </c>
      <c r="K1107" t="s">
        <v>8</v>
      </c>
      <c r="L1107" s="13" t="s">
        <v>3174</v>
      </c>
      <c r="M1107" t="s">
        <v>1344</v>
      </c>
      <c r="N1107" s="22" t="s">
        <v>1265</v>
      </c>
      <c r="O1107" t="s">
        <v>1265</v>
      </c>
      <c r="P1107" t="s">
        <v>1045</v>
      </c>
    </row>
    <row r="1108" spans="1:16" x14ac:dyDescent="0.2">
      <c r="A1108" t="s">
        <v>3175</v>
      </c>
      <c r="B1108">
        <v>17</v>
      </c>
      <c r="C1108" t="s">
        <v>30</v>
      </c>
      <c r="D1108" t="s">
        <v>1046</v>
      </c>
      <c r="E1108" t="s">
        <v>1299</v>
      </c>
      <c r="F1108">
        <v>73586267</v>
      </c>
      <c r="G1108" t="s">
        <v>1208</v>
      </c>
      <c r="H1108" s="13">
        <v>0.66597200000000001</v>
      </c>
      <c r="I1108" t="s">
        <v>965</v>
      </c>
      <c r="J1108" t="s">
        <v>1924</v>
      </c>
      <c r="K1108" t="s">
        <v>6</v>
      </c>
      <c r="L1108" s="13" t="s">
        <v>3176</v>
      </c>
      <c r="M1108" t="s">
        <v>1263</v>
      </c>
      <c r="N1108" s="22" t="s">
        <v>966</v>
      </c>
      <c r="O1108" t="s">
        <v>3039</v>
      </c>
      <c r="P1108" t="s">
        <v>1265</v>
      </c>
    </row>
    <row r="1109" spans="1:16" x14ac:dyDescent="0.2">
      <c r="A1109" t="s">
        <v>3177</v>
      </c>
      <c r="B1109">
        <v>17</v>
      </c>
      <c r="C1109" t="s">
        <v>30</v>
      </c>
      <c r="D1109" t="s">
        <v>1034</v>
      </c>
      <c r="E1109" t="s">
        <v>1299</v>
      </c>
      <c r="F1109">
        <v>73621435</v>
      </c>
      <c r="G1109" t="s">
        <v>11</v>
      </c>
      <c r="H1109" s="13">
        <v>0.66306200000000004</v>
      </c>
      <c r="I1109" t="s">
        <v>965</v>
      </c>
      <c r="J1109" t="s">
        <v>3153</v>
      </c>
      <c r="K1109" t="s">
        <v>5</v>
      </c>
      <c r="L1109" s="13" t="s">
        <v>3178</v>
      </c>
      <c r="M1109" t="s">
        <v>1263</v>
      </c>
      <c r="N1109" s="22" t="s">
        <v>971</v>
      </c>
      <c r="O1109" t="s">
        <v>3048</v>
      </c>
      <c r="P1109" t="s">
        <v>1265</v>
      </c>
    </row>
    <row r="1110" spans="1:16" x14ac:dyDescent="0.2">
      <c r="A1110" t="s">
        <v>3179</v>
      </c>
      <c r="B1110">
        <v>17</v>
      </c>
      <c r="C1110" t="s">
        <v>30</v>
      </c>
      <c r="D1110" t="s">
        <v>1047</v>
      </c>
      <c r="E1110" t="s">
        <v>1299</v>
      </c>
      <c r="F1110">
        <v>73581444</v>
      </c>
      <c r="G1110" t="s">
        <v>1211</v>
      </c>
      <c r="H1110" s="13">
        <v>0.66062500000000002</v>
      </c>
      <c r="I1110" t="s">
        <v>965</v>
      </c>
      <c r="J1110" t="s">
        <v>1924</v>
      </c>
      <c r="K1110" t="s">
        <v>8</v>
      </c>
      <c r="L1110" s="13" t="s">
        <v>3180</v>
      </c>
      <c r="M1110" t="s">
        <v>1354</v>
      </c>
      <c r="N1110" s="22" t="s">
        <v>966</v>
      </c>
      <c r="O1110" t="s">
        <v>3039</v>
      </c>
      <c r="P1110" t="s">
        <v>1048</v>
      </c>
    </row>
    <row r="1111" spans="1:16" x14ac:dyDescent="0.2">
      <c r="A1111" t="s">
        <v>3181</v>
      </c>
      <c r="B1111">
        <v>17</v>
      </c>
      <c r="C1111" t="s">
        <v>30</v>
      </c>
      <c r="D1111" t="s">
        <v>1035</v>
      </c>
      <c r="E1111" t="s">
        <v>1299</v>
      </c>
      <c r="F1111">
        <v>73441915</v>
      </c>
      <c r="G1111" t="s">
        <v>1211</v>
      </c>
      <c r="H1111" s="13">
        <v>0.65722199999999997</v>
      </c>
      <c r="I1111" t="s">
        <v>965</v>
      </c>
      <c r="J1111" t="s">
        <v>1308</v>
      </c>
      <c r="K1111" t="s">
        <v>8</v>
      </c>
      <c r="L1111" s="13" t="s">
        <v>3182</v>
      </c>
      <c r="M1111" t="s">
        <v>1263</v>
      </c>
      <c r="N1111" s="22" t="s">
        <v>966</v>
      </c>
      <c r="O1111" t="s">
        <v>3039</v>
      </c>
      <c r="P1111" t="s">
        <v>1265</v>
      </c>
    </row>
    <row r="1112" spans="1:16" x14ac:dyDescent="0.2">
      <c r="A1112" t="s">
        <v>3183</v>
      </c>
      <c r="B1112">
        <v>17</v>
      </c>
      <c r="C1112" t="s">
        <v>30</v>
      </c>
      <c r="D1112" t="s">
        <v>1038</v>
      </c>
      <c r="E1112" t="s">
        <v>1299</v>
      </c>
      <c r="F1112">
        <v>73449348</v>
      </c>
      <c r="G1112" t="s">
        <v>1203</v>
      </c>
      <c r="H1112" s="13">
        <v>0.65343300000000004</v>
      </c>
      <c r="I1112" t="s">
        <v>965</v>
      </c>
      <c r="J1112" t="s">
        <v>1335</v>
      </c>
      <c r="K1112" t="s">
        <v>8</v>
      </c>
      <c r="L1112" s="13" t="s">
        <v>3184</v>
      </c>
      <c r="M1112" t="s">
        <v>1263</v>
      </c>
      <c r="N1112" s="22" t="s">
        <v>966</v>
      </c>
      <c r="O1112" t="s">
        <v>3039</v>
      </c>
      <c r="P1112" t="s">
        <v>1265</v>
      </c>
    </row>
    <row r="1113" spans="1:16" x14ac:dyDescent="0.2">
      <c r="A1113" t="s">
        <v>3185</v>
      </c>
      <c r="B1113">
        <v>17</v>
      </c>
      <c r="C1113" t="s">
        <v>30</v>
      </c>
      <c r="D1113" t="s">
        <v>1037</v>
      </c>
      <c r="E1113" t="s">
        <v>1299</v>
      </c>
      <c r="F1113">
        <v>73472887</v>
      </c>
      <c r="G1113" t="s">
        <v>1211</v>
      </c>
      <c r="H1113" s="13">
        <v>0.65343300000000004</v>
      </c>
      <c r="I1113" t="s">
        <v>965</v>
      </c>
      <c r="J1113" t="s">
        <v>1335</v>
      </c>
      <c r="K1113" t="s">
        <v>13</v>
      </c>
      <c r="L1113" s="13" t="s">
        <v>2413</v>
      </c>
      <c r="M1113" t="s">
        <v>1263</v>
      </c>
      <c r="N1113" s="22" t="s">
        <v>966</v>
      </c>
      <c r="O1113" t="s">
        <v>3039</v>
      </c>
      <c r="P1113" t="s">
        <v>1265</v>
      </c>
    </row>
    <row r="1114" spans="1:16" x14ac:dyDescent="0.2">
      <c r="A1114" t="s">
        <v>3186</v>
      </c>
      <c r="B1114">
        <v>17</v>
      </c>
      <c r="C1114" t="s">
        <v>30</v>
      </c>
      <c r="D1114" t="s">
        <v>1036</v>
      </c>
      <c r="E1114" t="s">
        <v>1299</v>
      </c>
      <c r="F1114">
        <v>73474669</v>
      </c>
      <c r="G1114" t="s">
        <v>1211</v>
      </c>
      <c r="H1114" s="13">
        <v>0.65343300000000004</v>
      </c>
      <c r="I1114" t="s">
        <v>965</v>
      </c>
      <c r="J1114" t="s">
        <v>1308</v>
      </c>
      <c r="K1114" t="s">
        <v>8</v>
      </c>
      <c r="L1114" s="13" t="s">
        <v>2542</v>
      </c>
      <c r="M1114" t="s">
        <v>1263</v>
      </c>
      <c r="N1114" s="22" t="s">
        <v>966</v>
      </c>
      <c r="O1114" t="s">
        <v>3039</v>
      </c>
      <c r="P1114" t="s">
        <v>1265</v>
      </c>
    </row>
    <row r="1115" spans="1:16" x14ac:dyDescent="0.2">
      <c r="A1115" t="s">
        <v>3187</v>
      </c>
      <c r="B1115">
        <v>17</v>
      </c>
      <c r="C1115" t="s">
        <v>30</v>
      </c>
      <c r="D1115" t="s">
        <v>1039</v>
      </c>
      <c r="E1115" t="s">
        <v>1299</v>
      </c>
      <c r="F1115">
        <v>73449003</v>
      </c>
      <c r="G1115" t="s">
        <v>1211</v>
      </c>
      <c r="H1115" s="13">
        <v>0.65343300000000004</v>
      </c>
      <c r="I1115" t="s">
        <v>965</v>
      </c>
      <c r="J1115" t="s">
        <v>1308</v>
      </c>
      <c r="K1115" t="s">
        <v>8</v>
      </c>
      <c r="L1115" s="13" t="s">
        <v>3188</v>
      </c>
      <c r="M1115" t="s">
        <v>1263</v>
      </c>
      <c r="N1115" s="22" t="s">
        <v>966</v>
      </c>
      <c r="O1115" t="s">
        <v>3039</v>
      </c>
      <c r="P1115" t="s">
        <v>1265</v>
      </c>
    </row>
    <row r="1116" spans="1:16" x14ac:dyDescent="0.2">
      <c r="A1116" t="s">
        <v>3189</v>
      </c>
      <c r="B1116">
        <v>17</v>
      </c>
      <c r="C1116" t="s">
        <v>30</v>
      </c>
      <c r="D1116" t="s">
        <v>1050</v>
      </c>
      <c r="E1116" t="s">
        <v>1299</v>
      </c>
      <c r="F1116">
        <v>73599810</v>
      </c>
      <c r="G1116" t="s">
        <v>1214</v>
      </c>
      <c r="H1116" s="13">
        <v>0.65269100000000002</v>
      </c>
      <c r="I1116" t="s">
        <v>965</v>
      </c>
      <c r="J1116" t="s">
        <v>2654</v>
      </c>
      <c r="K1116" t="s">
        <v>6</v>
      </c>
      <c r="L1116" s="13" t="s">
        <v>3190</v>
      </c>
      <c r="M1116" t="s">
        <v>1344</v>
      </c>
      <c r="N1116" s="22" t="s">
        <v>1265</v>
      </c>
      <c r="O1116" t="s">
        <v>1265</v>
      </c>
      <c r="P1116" t="s">
        <v>1265</v>
      </c>
    </row>
    <row r="1117" spans="1:16" x14ac:dyDescent="0.2">
      <c r="A1117" t="s">
        <v>3191</v>
      </c>
      <c r="B1117">
        <v>17</v>
      </c>
      <c r="C1117" t="s">
        <v>30</v>
      </c>
      <c r="D1117" t="s">
        <v>1051</v>
      </c>
      <c r="E1117" t="s">
        <v>1299</v>
      </c>
      <c r="F1117">
        <v>73599401</v>
      </c>
      <c r="G1117" t="s">
        <v>11</v>
      </c>
      <c r="H1117" s="13">
        <v>0.65269100000000002</v>
      </c>
      <c r="I1117" t="s">
        <v>965</v>
      </c>
      <c r="J1117" t="s">
        <v>2654</v>
      </c>
      <c r="K1117" t="s">
        <v>6</v>
      </c>
      <c r="L1117" s="13" t="s">
        <v>3192</v>
      </c>
      <c r="M1117" t="s">
        <v>1344</v>
      </c>
      <c r="N1117" s="22" t="s">
        <v>1265</v>
      </c>
      <c r="O1117" t="s">
        <v>1265</v>
      </c>
      <c r="P1117" t="s">
        <v>1265</v>
      </c>
    </row>
    <row r="1118" spans="1:16" x14ac:dyDescent="0.2">
      <c r="A1118" t="s">
        <v>3193</v>
      </c>
      <c r="B1118">
        <v>17</v>
      </c>
      <c r="C1118" t="s">
        <v>30</v>
      </c>
      <c r="D1118" t="s">
        <v>1049</v>
      </c>
      <c r="E1118" t="s">
        <v>1299</v>
      </c>
      <c r="F1118">
        <v>73599962</v>
      </c>
      <c r="G1118" t="s">
        <v>1208</v>
      </c>
      <c r="H1118" s="13">
        <v>0.65269100000000002</v>
      </c>
      <c r="I1118" t="s">
        <v>965</v>
      </c>
      <c r="J1118" t="s">
        <v>2654</v>
      </c>
      <c r="K1118" t="s">
        <v>5</v>
      </c>
      <c r="L1118" s="13" t="s">
        <v>3194</v>
      </c>
      <c r="M1118" t="s">
        <v>1344</v>
      </c>
      <c r="N1118" s="22" t="s">
        <v>1265</v>
      </c>
      <c r="O1118" t="s">
        <v>1265</v>
      </c>
      <c r="P1118" t="s">
        <v>1265</v>
      </c>
    </row>
    <row r="1119" spans="1:16" x14ac:dyDescent="0.2">
      <c r="A1119" t="s">
        <v>3195</v>
      </c>
      <c r="B1119">
        <v>17</v>
      </c>
      <c r="C1119" t="s">
        <v>30</v>
      </c>
      <c r="D1119" t="s">
        <v>1054</v>
      </c>
      <c r="E1119" t="s">
        <v>1299</v>
      </c>
      <c r="F1119">
        <v>73592793</v>
      </c>
      <c r="G1119" t="s">
        <v>1203</v>
      </c>
      <c r="H1119" s="13">
        <v>0.65006200000000003</v>
      </c>
      <c r="I1119" t="s">
        <v>965</v>
      </c>
      <c r="J1119" t="s">
        <v>2615</v>
      </c>
      <c r="K1119" t="s">
        <v>13</v>
      </c>
      <c r="L1119" s="13" t="s">
        <v>3196</v>
      </c>
      <c r="M1119" t="s">
        <v>1263</v>
      </c>
      <c r="N1119" s="22" t="s">
        <v>966</v>
      </c>
      <c r="O1119" t="s">
        <v>3039</v>
      </c>
      <c r="P1119" t="s">
        <v>1055</v>
      </c>
    </row>
    <row r="1120" spans="1:16" x14ac:dyDescent="0.2">
      <c r="A1120" t="s">
        <v>3197</v>
      </c>
      <c r="B1120">
        <v>17</v>
      </c>
      <c r="C1120" t="s">
        <v>30</v>
      </c>
      <c r="D1120" t="s">
        <v>1053</v>
      </c>
      <c r="E1120" t="s">
        <v>1299</v>
      </c>
      <c r="F1120">
        <v>73598232</v>
      </c>
      <c r="G1120" t="s">
        <v>11</v>
      </c>
      <c r="H1120" s="13">
        <v>0.65006200000000003</v>
      </c>
      <c r="I1120" t="s">
        <v>965</v>
      </c>
      <c r="J1120" t="s">
        <v>2615</v>
      </c>
      <c r="K1120" t="s">
        <v>5</v>
      </c>
      <c r="L1120" s="13" t="s">
        <v>3198</v>
      </c>
      <c r="M1120" t="s">
        <v>1344</v>
      </c>
      <c r="N1120" s="22" t="s">
        <v>1265</v>
      </c>
      <c r="O1120" t="s">
        <v>1265</v>
      </c>
      <c r="P1120" t="s">
        <v>1265</v>
      </c>
    </row>
    <row r="1121" spans="1:16" x14ac:dyDescent="0.2">
      <c r="A1121" t="s">
        <v>3199</v>
      </c>
      <c r="B1121">
        <v>17</v>
      </c>
      <c r="C1121" t="s">
        <v>30</v>
      </c>
      <c r="D1121" t="s">
        <v>1040</v>
      </c>
      <c r="E1121" t="s">
        <v>1299</v>
      </c>
      <c r="F1121">
        <v>73449208</v>
      </c>
      <c r="G1121" t="s">
        <v>1203</v>
      </c>
      <c r="H1121" s="13">
        <v>0.649841</v>
      </c>
      <c r="I1121" t="s">
        <v>965</v>
      </c>
      <c r="J1121" t="s">
        <v>1335</v>
      </c>
      <c r="K1121" t="s">
        <v>8</v>
      </c>
      <c r="L1121" s="13" t="s">
        <v>3200</v>
      </c>
      <c r="M1121" t="s">
        <v>1263</v>
      </c>
      <c r="N1121" s="22" t="s">
        <v>966</v>
      </c>
      <c r="O1121" t="s">
        <v>3039</v>
      </c>
      <c r="P1121" t="s">
        <v>1265</v>
      </c>
    </row>
    <row r="1122" spans="1:16" x14ac:dyDescent="0.2">
      <c r="A1122" t="s">
        <v>3201</v>
      </c>
      <c r="B1122">
        <v>17</v>
      </c>
      <c r="C1122" t="s">
        <v>30</v>
      </c>
      <c r="D1122" t="s">
        <v>1042</v>
      </c>
      <c r="E1122" t="s">
        <v>1299</v>
      </c>
      <c r="F1122">
        <v>73486051</v>
      </c>
      <c r="G1122" t="s">
        <v>1208</v>
      </c>
      <c r="H1122" s="13">
        <v>0.64966199999999996</v>
      </c>
      <c r="I1122" t="s">
        <v>965</v>
      </c>
      <c r="J1122" t="s">
        <v>1308</v>
      </c>
      <c r="K1122" t="s">
        <v>6</v>
      </c>
      <c r="L1122" s="13" t="s">
        <v>2570</v>
      </c>
      <c r="M1122" t="s">
        <v>1263</v>
      </c>
      <c r="N1122" s="22" t="s">
        <v>966</v>
      </c>
      <c r="O1122" t="s">
        <v>3039</v>
      </c>
      <c r="P1122" t="s">
        <v>1265</v>
      </c>
    </row>
    <row r="1123" spans="1:16" x14ac:dyDescent="0.2">
      <c r="A1123" t="s">
        <v>3202</v>
      </c>
      <c r="B1123">
        <v>17</v>
      </c>
      <c r="C1123" t="s">
        <v>30</v>
      </c>
      <c r="D1123" t="s">
        <v>1043</v>
      </c>
      <c r="E1123" t="s">
        <v>1299</v>
      </c>
      <c r="F1123">
        <v>73485117</v>
      </c>
      <c r="G1123" t="s">
        <v>1203</v>
      </c>
      <c r="H1123" s="13">
        <v>0.64966199999999996</v>
      </c>
      <c r="I1123" t="s">
        <v>965</v>
      </c>
      <c r="J1123" t="s">
        <v>1308</v>
      </c>
      <c r="K1123" t="s">
        <v>13</v>
      </c>
      <c r="L1123" s="13" t="s">
        <v>3203</v>
      </c>
      <c r="M1123" t="s">
        <v>1263</v>
      </c>
      <c r="N1123" s="22" t="s">
        <v>966</v>
      </c>
      <c r="O1123" t="s">
        <v>3039</v>
      </c>
      <c r="P1123" t="s">
        <v>1265</v>
      </c>
    </row>
    <row r="1124" spans="1:16" x14ac:dyDescent="0.2">
      <c r="A1124" t="s">
        <v>3204</v>
      </c>
      <c r="B1124">
        <v>17</v>
      </c>
      <c r="C1124" t="s">
        <v>30</v>
      </c>
      <c r="D1124" t="s">
        <v>1041</v>
      </c>
      <c r="E1124" t="s">
        <v>1299</v>
      </c>
      <c r="F1124">
        <v>73497874</v>
      </c>
      <c r="G1124" t="s">
        <v>11</v>
      </c>
      <c r="H1124" s="13">
        <v>0.64966199999999996</v>
      </c>
      <c r="I1124" t="s">
        <v>965</v>
      </c>
      <c r="J1124" t="s">
        <v>1335</v>
      </c>
      <c r="K1124" t="s">
        <v>6</v>
      </c>
      <c r="L1124" s="13" t="s">
        <v>3200</v>
      </c>
      <c r="M1124" t="s">
        <v>1263</v>
      </c>
      <c r="N1124" s="22" t="s">
        <v>966</v>
      </c>
      <c r="O1124" t="s">
        <v>3039</v>
      </c>
      <c r="P1124" t="s">
        <v>1265</v>
      </c>
    </row>
    <row r="1125" spans="1:16" x14ac:dyDescent="0.2">
      <c r="A1125" t="s">
        <v>3205</v>
      </c>
      <c r="B1125">
        <v>17</v>
      </c>
      <c r="C1125" t="s">
        <v>30</v>
      </c>
      <c r="D1125" t="s">
        <v>1056</v>
      </c>
      <c r="E1125" t="s">
        <v>1299</v>
      </c>
      <c r="F1125">
        <v>73598884</v>
      </c>
      <c r="G1125" t="s">
        <v>9</v>
      </c>
      <c r="H1125" s="13">
        <v>0.64744199999999996</v>
      </c>
      <c r="I1125" t="s">
        <v>965</v>
      </c>
      <c r="J1125" t="s">
        <v>2654</v>
      </c>
      <c r="K1125" t="s">
        <v>8</v>
      </c>
      <c r="L1125" s="13" t="s">
        <v>3206</v>
      </c>
      <c r="M1125" t="s">
        <v>1344</v>
      </c>
      <c r="N1125" s="22" t="s">
        <v>1265</v>
      </c>
      <c r="O1125" t="s">
        <v>1265</v>
      </c>
      <c r="P1125" t="s">
        <v>1265</v>
      </c>
    </row>
    <row r="1126" spans="1:16" x14ac:dyDescent="0.2">
      <c r="A1126" t="s">
        <v>3207</v>
      </c>
      <c r="B1126">
        <v>17</v>
      </c>
      <c r="C1126" t="s">
        <v>30</v>
      </c>
      <c r="D1126" t="s">
        <v>3208</v>
      </c>
      <c r="E1126" t="s">
        <v>1299</v>
      </c>
      <c r="F1126">
        <v>73441952</v>
      </c>
      <c r="G1126" t="s">
        <v>2121</v>
      </c>
      <c r="H1126" s="13">
        <v>0.64634000000000003</v>
      </c>
      <c r="I1126" t="s">
        <v>965</v>
      </c>
      <c r="J1126" t="s">
        <v>1335</v>
      </c>
      <c r="K1126" t="s">
        <v>1391</v>
      </c>
      <c r="L1126" s="13" t="s">
        <v>1391</v>
      </c>
      <c r="M1126" t="s">
        <v>1263</v>
      </c>
      <c r="N1126" s="22" t="s">
        <v>966</v>
      </c>
      <c r="O1126" t="s">
        <v>3039</v>
      </c>
      <c r="P1126" t="s">
        <v>1265</v>
      </c>
    </row>
    <row r="1127" spans="1:16" x14ac:dyDescent="0.2">
      <c r="A1127" t="s">
        <v>3209</v>
      </c>
      <c r="B1127">
        <v>17</v>
      </c>
      <c r="C1127" t="s">
        <v>30</v>
      </c>
      <c r="D1127" t="s">
        <v>1052</v>
      </c>
      <c r="E1127" t="s">
        <v>1299</v>
      </c>
      <c r="F1127">
        <v>73513152</v>
      </c>
      <c r="G1127" t="s">
        <v>1214</v>
      </c>
      <c r="H1127" s="13">
        <v>0.64149999999999996</v>
      </c>
      <c r="I1127" t="s">
        <v>965</v>
      </c>
      <c r="J1127" t="s">
        <v>1706</v>
      </c>
      <c r="K1127" t="s">
        <v>6</v>
      </c>
      <c r="L1127" s="13" t="s">
        <v>3210</v>
      </c>
      <c r="M1127" t="s">
        <v>1263</v>
      </c>
      <c r="N1127" s="22" t="s">
        <v>966</v>
      </c>
      <c r="O1127" t="s">
        <v>3039</v>
      </c>
      <c r="P1127" t="s">
        <v>1265</v>
      </c>
    </row>
    <row r="1128" spans="1:16" x14ac:dyDescent="0.2">
      <c r="A1128" t="s">
        <v>3211</v>
      </c>
      <c r="B1128">
        <v>17</v>
      </c>
      <c r="C1128" t="s">
        <v>30</v>
      </c>
      <c r="D1128" t="s">
        <v>3212</v>
      </c>
      <c r="E1128" t="s">
        <v>1299</v>
      </c>
      <c r="F1128">
        <v>73457435</v>
      </c>
      <c r="G1128" t="s">
        <v>3213</v>
      </c>
      <c r="H1128" s="13">
        <v>0.63621399999999995</v>
      </c>
      <c r="I1128" t="s">
        <v>965</v>
      </c>
      <c r="J1128" t="s">
        <v>2443</v>
      </c>
      <c r="K1128" t="s">
        <v>1391</v>
      </c>
      <c r="L1128" s="13" t="s">
        <v>1391</v>
      </c>
      <c r="M1128" t="s">
        <v>1263</v>
      </c>
      <c r="N1128" s="22" t="s">
        <v>966</v>
      </c>
      <c r="O1128" t="s">
        <v>3039</v>
      </c>
      <c r="P1128" t="s">
        <v>1265</v>
      </c>
    </row>
    <row r="1129" spans="1:16" x14ac:dyDescent="0.2">
      <c r="A1129" t="s">
        <v>3214</v>
      </c>
      <c r="B1129">
        <v>17</v>
      </c>
      <c r="C1129" t="s">
        <v>30</v>
      </c>
      <c r="D1129" t="s">
        <v>1057</v>
      </c>
      <c r="E1129" t="s">
        <v>1299</v>
      </c>
      <c r="F1129">
        <v>73423397</v>
      </c>
      <c r="G1129" t="s">
        <v>1208</v>
      </c>
      <c r="H1129" s="13">
        <v>0.61837399999999998</v>
      </c>
      <c r="I1129" t="s">
        <v>965</v>
      </c>
      <c r="J1129" t="s">
        <v>2443</v>
      </c>
      <c r="K1129" t="s">
        <v>5</v>
      </c>
      <c r="L1129" s="13" t="s">
        <v>2747</v>
      </c>
      <c r="M1129" t="s">
        <v>1263</v>
      </c>
      <c r="N1129" s="22" t="s">
        <v>966</v>
      </c>
      <c r="O1129" t="s">
        <v>3039</v>
      </c>
      <c r="P1129" t="s">
        <v>1265</v>
      </c>
    </row>
    <row r="1130" spans="1:16" x14ac:dyDescent="0.2">
      <c r="A1130" t="s">
        <v>3215</v>
      </c>
      <c r="B1130">
        <v>17</v>
      </c>
      <c r="C1130" t="s">
        <v>30</v>
      </c>
      <c r="D1130" t="s">
        <v>1058</v>
      </c>
      <c r="E1130" t="s">
        <v>1299</v>
      </c>
      <c r="F1130">
        <v>73411597</v>
      </c>
      <c r="G1130" t="s">
        <v>1208</v>
      </c>
      <c r="H1130" s="13">
        <v>0.61837399999999998</v>
      </c>
      <c r="I1130" t="s">
        <v>965</v>
      </c>
      <c r="J1130" t="s">
        <v>2443</v>
      </c>
      <c r="K1130" t="s">
        <v>5</v>
      </c>
      <c r="L1130" s="13" t="s">
        <v>3093</v>
      </c>
      <c r="M1130" t="s">
        <v>1263</v>
      </c>
      <c r="N1130" s="22" t="s">
        <v>966</v>
      </c>
      <c r="O1130" t="s">
        <v>3039</v>
      </c>
      <c r="P1130" t="s">
        <v>1265</v>
      </c>
    </row>
    <row r="1131" spans="1:16" x14ac:dyDescent="0.2">
      <c r="A1131" t="s">
        <v>3216</v>
      </c>
      <c r="B1131">
        <v>17</v>
      </c>
      <c r="C1131" t="s">
        <v>30</v>
      </c>
      <c r="D1131" t="s">
        <v>1059</v>
      </c>
      <c r="E1131" t="s">
        <v>1299</v>
      </c>
      <c r="F1131">
        <v>73482258</v>
      </c>
      <c r="G1131" t="s">
        <v>1208</v>
      </c>
      <c r="H1131" s="13">
        <v>0.61520799999999998</v>
      </c>
      <c r="I1131" t="s">
        <v>965</v>
      </c>
      <c r="J1131" t="s">
        <v>1305</v>
      </c>
      <c r="K1131" t="s">
        <v>5</v>
      </c>
      <c r="L1131" s="13" t="s">
        <v>3217</v>
      </c>
      <c r="M1131" t="s">
        <v>1263</v>
      </c>
      <c r="N1131" s="22" t="s">
        <v>966</v>
      </c>
      <c r="O1131" t="s">
        <v>3039</v>
      </c>
      <c r="P1131" t="s">
        <v>1265</v>
      </c>
    </row>
    <row r="1132" spans="1:16" x14ac:dyDescent="0.2">
      <c r="A1132" t="s">
        <v>3218</v>
      </c>
      <c r="B1132">
        <v>17</v>
      </c>
      <c r="C1132" t="s">
        <v>30</v>
      </c>
      <c r="D1132" t="s">
        <v>1060</v>
      </c>
      <c r="E1132" t="s">
        <v>1299</v>
      </c>
      <c r="F1132">
        <v>73473234</v>
      </c>
      <c r="G1132" t="s">
        <v>1211</v>
      </c>
      <c r="H1132" s="13">
        <v>0.61161600000000005</v>
      </c>
      <c r="I1132" t="s">
        <v>965</v>
      </c>
      <c r="J1132" t="s">
        <v>2470</v>
      </c>
      <c r="K1132" t="s">
        <v>13</v>
      </c>
      <c r="L1132" s="13" t="s">
        <v>3219</v>
      </c>
      <c r="M1132" t="s">
        <v>1263</v>
      </c>
      <c r="N1132" s="22" t="s">
        <v>966</v>
      </c>
      <c r="O1132" t="s">
        <v>3039</v>
      </c>
      <c r="P1132" t="s">
        <v>1265</v>
      </c>
    </row>
    <row r="1133" spans="1:16" x14ac:dyDescent="0.2">
      <c r="A1133" t="s">
        <v>3220</v>
      </c>
      <c r="B1133">
        <v>17</v>
      </c>
      <c r="C1133" t="s">
        <v>30</v>
      </c>
      <c r="D1133" t="s">
        <v>1061</v>
      </c>
      <c r="E1133" t="s">
        <v>1299</v>
      </c>
      <c r="F1133">
        <v>73491678</v>
      </c>
      <c r="G1133" t="s">
        <v>1203</v>
      </c>
      <c r="H1133" s="13">
        <v>0.60915900000000001</v>
      </c>
      <c r="I1133" t="s">
        <v>965</v>
      </c>
      <c r="J1133" t="s">
        <v>2470</v>
      </c>
      <c r="K1133" t="s">
        <v>8</v>
      </c>
      <c r="L1133" s="13" t="s">
        <v>3221</v>
      </c>
      <c r="M1133" t="s">
        <v>1263</v>
      </c>
      <c r="N1133" s="22" t="s">
        <v>966</v>
      </c>
      <c r="O1133" t="s">
        <v>3039</v>
      </c>
      <c r="P1133" t="s">
        <v>1265</v>
      </c>
    </row>
    <row r="1134" spans="1:16" x14ac:dyDescent="0.2">
      <c r="A1134" t="s">
        <v>3222</v>
      </c>
      <c r="B1134">
        <v>17</v>
      </c>
      <c r="C1134" t="s">
        <v>30</v>
      </c>
      <c r="D1134" t="s">
        <v>1084</v>
      </c>
      <c r="E1134" t="s">
        <v>1299</v>
      </c>
      <c r="F1134">
        <v>73580035</v>
      </c>
      <c r="G1134" t="s">
        <v>1211</v>
      </c>
      <c r="H1134" s="13">
        <v>0.60683200000000004</v>
      </c>
      <c r="I1134" t="s">
        <v>965</v>
      </c>
      <c r="J1134" t="s">
        <v>2435</v>
      </c>
      <c r="K1134" t="s">
        <v>8</v>
      </c>
      <c r="L1134" s="13" t="s">
        <v>3223</v>
      </c>
      <c r="M1134" t="s">
        <v>1263</v>
      </c>
      <c r="N1134" s="22" t="s">
        <v>966</v>
      </c>
      <c r="O1134" t="s">
        <v>3039</v>
      </c>
      <c r="P1134" t="s">
        <v>1265</v>
      </c>
    </row>
    <row r="1135" spans="1:16" x14ac:dyDescent="0.2">
      <c r="A1135" t="s">
        <v>3224</v>
      </c>
      <c r="B1135">
        <v>17</v>
      </c>
      <c r="C1135" t="s">
        <v>30</v>
      </c>
      <c r="D1135" t="s">
        <v>1066</v>
      </c>
      <c r="E1135" t="s">
        <v>1299</v>
      </c>
      <c r="F1135">
        <v>73493920</v>
      </c>
      <c r="G1135" t="s">
        <v>1211</v>
      </c>
      <c r="H1135" s="13">
        <v>0.60671200000000003</v>
      </c>
      <c r="I1135" t="s">
        <v>965</v>
      </c>
      <c r="J1135" t="s">
        <v>2470</v>
      </c>
      <c r="K1135" t="s">
        <v>13</v>
      </c>
      <c r="L1135" s="13" t="s">
        <v>3225</v>
      </c>
      <c r="M1135" t="s">
        <v>1263</v>
      </c>
      <c r="N1135" s="22" t="s">
        <v>966</v>
      </c>
      <c r="O1135" t="s">
        <v>3039</v>
      </c>
      <c r="P1135" t="s">
        <v>1265</v>
      </c>
    </row>
    <row r="1136" spans="1:16" x14ac:dyDescent="0.2">
      <c r="A1136" t="s">
        <v>3226</v>
      </c>
      <c r="B1136">
        <v>17</v>
      </c>
      <c r="C1136" t="s">
        <v>30</v>
      </c>
      <c r="D1136" t="s">
        <v>1086</v>
      </c>
      <c r="E1136" t="s">
        <v>1299</v>
      </c>
      <c r="F1136">
        <v>73589086</v>
      </c>
      <c r="G1136" t="s">
        <v>1211</v>
      </c>
      <c r="H1136" s="13">
        <v>0.604375</v>
      </c>
      <c r="I1136" t="s">
        <v>965</v>
      </c>
      <c r="J1136" t="s">
        <v>2443</v>
      </c>
      <c r="K1136" t="s">
        <v>13</v>
      </c>
      <c r="L1136" s="13" t="s">
        <v>3227</v>
      </c>
      <c r="M1136" t="s">
        <v>1263</v>
      </c>
      <c r="N1136" s="22" t="s">
        <v>966</v>
      </c>
      <c r="O1136" t="s">
        <v>3039</v>
      </c>
      <c r="P1136" t="s">
        <v>1265</v>
      </c>
    </row>
    <row r="1137" spans="1:16" x14ac:dyDescent="0.2">
      <c r="A1137" t="s">
        <v>3228</v>
      </c>
      <c r="B1137">
        <v>17</v>
      </c>
      <c r="C1137" t="s">
        <v>30</v>
      </c>
      <c r="D1137" t="s">
        <v>1087</v>
      </c>
      <c r="E1137" t="s">
        <v>1299</v>
      </c>
      <c r="F1137">
        <v>73588382</v>
      </c>
      <c r="G1137" t="s">
        <v>11</v>
      </c>
      <c r="H1137" s="13">
        <v>0.604375</v>
      </c>
      <c r="I1137" t="s">
        <v>965</v>
      </c>
      <c r="J1137" t="s">
        <v>2435</v>
      </c>
      <c r="K1137" t="s">
        <v>5</v>
      </c>
      <c r="L1137" s="13" t="s">
        <v>3229</v>
      </c>
      <c r="M1137" t="s">
        <v>1263</v>
      </c>
      <c r="N1137" s="22" t="s">
        <v>966</v>
      </c>
      <c r="O1137" t="s">
        <v>3039</v>
      </c>
      <c r="P1137" t="s">
        <v>1265</v>
      </c>
    </row>
    <row r="1138" spans="1:16" x14ac:dyDescent="0.2">
      <c r="A1138" t="s">
        <v>3230</v>
      </c>
      <c r="B1138">
        <v>17</v>
      </c>
      <c r="C1138" t="s">
        <v>30</v>
      </c>
      <c r="D1138" t="s">
        <v>1063</v>
      </c>
      <c r="E1138" t="s">
        <v>1299</v>
      </c>
      <c r="F1138">
        <v>73418578</v>
      </c>
      <c r="G1138" t="s">
        <v>11</v>
      </c>
      <c r="H1138" s="13">
        <v>0.60328400000000004</v>
      </c>
      <c r="I1138" t="s">
        <v>965</v>
      </c>
      <c r="J1138" t="s">
        <v>2489</v>
      </c>
      <c r="K1138" t="s">
        <v>5</v>
      </c>
      <c r="L1138" s="13" t="s">
        <v>3231</v>
      </c>
      <c r="M1138" t="s">
        <v>1263</v>
      </c>
      <c r="N1138" s="22" t="s">
        <v>966</v>
      </c>
      <c r="O1138" t="s">
        <v>3039</v>
      </c>
      <c r="P1138" t="s">
        <v>1265</v>
      </c>
    </row>
    <row r="1139" spans="1:16" x14ac:dyDescent="0.2">
      <c r="A1139" t="s">
        <v>3232</v>
      </c>
      <c r="B1139">
        <v>17</v>
      </c>
      <c r="C1139" t="s">
        <v>30</v>
      </c>
      <c r="D1139" t="s">
        <v>1064</v>
      </c>
      <c r="E1139" t="s">
        <v>1299</v>
      </c>
      <c r="F1139">
        <v>73415435</v>
      </c>
      <c r="G1139" t="s">
        <v>1211</v>
      </c>
      <c r="H1139" s="13">
        <v>0.60328400000000004</v>
      </c>
      <c r="I1139" t="s">
        <v>965</v>
      </c>
      <c r="J1139" t="s">
        <v>1587</v>
      </c>
      <c r="K1139" t="s">
        <v>13</v>
      </c>
      <c r="L1139" s="13" t="s">
        <v>3233</v>
      </c>
      <c r="M1139" t="s">
        <v>1263</v>
      </c>
      <c r="N1139" s="22" t="s">
        <v>966</v>
      </c>
      <c r="O1139" t="s">
        <v>3039</v>
      </c>
      <c r="P1139" t="s">
        <v>1265</v>
      </c>
    </row>
    <row r="1140" spans="1:16" x14ac:dyDescent="0.2">
      <c r="A1140" t="s">
        <v>3234</v>
      </c>
      <c r="B1140">
        <v>17</v>
      </c>
      <c r="C1140" t="s">
        <v>30</v>
      </c>
      <c r="D1140" t="s">
        <v>1068</v>
      </c>
      <c r="E1140" t="s">
        <v>1299</v>
      </c>
      <c r="F1140">
        <v>73485160</v>
      </c>
      <c r="G1140" t="s">
        <v>1211</v>
      </c>
      <c r="H1140" s="13">
        <v>0.60195600000000005</v>
      </c>
      <c r="I1140" t="s">
        <v>965</v>
      </c>
      <c r="J1140" t="s">
        <v>2417</v>
      </c>
      <c r="K1140" t="s">
        <v>8</v>
      </c>
      <c r="L1140" s="13" t="s">
        <v>3235</v>
      </c>
      <c r="M1140" t="s">
        <v>1263</v>
      </c>
      <c r="N1140" s="22" t="s">
        <v>966</v>
      </c>
      <c r="O1140" t="s">
        <v>3039</v>
      </c>
      <c r="P1140" t="s">
        <v>3236</v>
      </c>
    </row>
    <row r="1141" spans="1:16" x14ac:dyDescent="0.2">
      <c r="A1141" t="s">
        <v>3237</v>
      </c>
      <c r="B1141">
        <v>17</v>
      </c>
      <c r="C1141" t="s">
        <v>30</v>
      </c>
      <c r="D1141" t="s">
        <v>1090</v>
      </c>
      <c r="E1141" t="s">
        <v>1299</v>
      </c>
      <c r="F1141">
        <v>73590251</v>
      </c>
      <c r="G1141" t="s">
        <v>11</v>
      </c>
      <c r="H1141" s="13">
        <v>0.60192000000000001</v>
      </c>
      <c r="I1141" t="s">
        <v>965</v>
      </c>
      <c r="J1141" t="s">
        <v>2435</v>
      </c>
      <c r="K1141" t="s">
        <v>5</v>
      </c>
      <c r="L1141" s="13" t="s">
        <v>3238</v>
      </c>
      <c r="M1141" t="s">
        <v>1263</v>
      </c>
      <c r="N1141" s="22" t="s">
        <v>966</v>
      </c>
      <c r="O1141" t="s">
        <v>3039</v>
      </c>
      <c r="P1141" t="s">
        <v>1265</v>
      </c>
    </row>
    <row r="1142" spans="1:16" x14ac:dyDescent="0.2">
      <c r="A1142" t="s">
        <v>3239</v>
      </c>
      <c r="B1142">
        <v>17</v>
      </c>
      <c r="C1142" t="s">
        <v>30</v>
      </c>
      <c r="D1142" t="s">
        <v>1062</v>
      </c>
      <c r="E1142" t="s">
        <v>1299</v>
      </c>
      <c r="F1142">
        <v>73352037</v>
      </c>
      <c r="G1142" t="s">
        <v>1211</v>
      </c>
      <c r="H1142" s="13">
        <v>0.60089000000000004</v>
      </c>
      <c r="I1142" t="s">
        <v>965</v>
      </c>
      <c r="J1142" t="s">
        <v>3153</v>
      </c>
      <c r="K1142" t="s">
        <v>8</v>
      </c>
      <c r="L1142" s="13" t="s">
        <v>2959</v>
      </c>
      <c r="M1142" t="s">
        <v>1263</v>
      </c>
      <c r="N1142" s="22" t="s">
        <v>966</v>
      </c>
      <c r="O1142" t="s">
        <v>3039</v>
      </c>
      <c r="P1142" t="s">
        <v>1265</v>
      </c>
    </row>
    <row r="1143" spans="1:16" x14ac:dyDescent="0.2">
      <c r="A1143" t="s">
        <v>3240</v>
      </c>
      <c r="B1143">
        <v>17</v>
      </c>
      <c r="C1143" t="s">
        <v>30</v>
      </c>
      <c r="D1143" t="s">
        <v>1067</v>
      </c>
      <c r="E1143" t="s">
        <v>1299</v>
      </c>
      <c r="F1143">
        <v>73411119</v>
      </c>
      <c r="G1143" t="s">
        <v>1208</v>
      </c>
      <c r="H1143" s="13">
        <v>0.59891700000000003</v>
      </c>
      <c r="I1143" t="s">
        <v>965</v>
      </c>
      <c r="J1143" t="s">
        <v>1587</v>
      </c>
      <c r="K1143" t="s">
        <v>5</v>
      </c>
      <c r="L1143" s="13" t="s">
        <v>3097</v>
      </c>
      <c r="M1143" t="s">
        <v>1263</v>
      </c>
      <c r="N1143" s="22" t="s">
        <v>966</v>
      </c>
      <c r="O1143" t="s">
        <v>3039</v>
      </c>
      <c r="P1143" t="s">
        <v>1265</v>
      </c>
    </row>
    <row r="1144" spans="1:16" x14ac:dyDescent="0.2">
      <c r="A1144" t="s">
        <v>3241</v>
      </c>
      <c r="B1144">
        <v>17</v>
      </c>
      <c r="C1144" t="s">
        <v>30</v>
      </c>
      <c r="D1144" t="s">
        <v>3242</v>
      </c>
      <c r="E1144" t="s">
        <v>1299</v>
      </c>
      <c r="F1144">
        <v>73411337</v>
      </c>
      <c r="G1144" t="s">
        <v>3243</v>
      </c>
      <c r="H1144" s="13">
        <v>0.59306999999999999</v>
      </c>
      <c r="I1144" t="s">
        <v>965</v>
      </c>
      <c r="J1144" t="s">
        <v>3110</v>
      </c>
      <c r="K1144" t="s">
        <v>1391</v>
      </c>
      <c r="L1144" s="13" t="s">
        <v>1391</v>
      </c>
      <c r="M1144" t="s">
        <v>1263</v>
      </c>
      <c r="N1144" s="22" t="s">
        <v>966</v>
      </c>
      <c r="O1144" t="s">
        <v>3039</v>
      </c>
      <c r="P1144" t="s">
        <v>1265</v>
      </c>
    </row>
    <row r="1145" spans="1:16" x14ac:dyDescent="0.2">
      <c r="A1145" t="s">
        <v>3244</v>
      </c>
      <c r="B1145">
        <v>17</v>
      </c>
      <c r="C1145" t="s">
        <v>30</v>
      </c>
      <c r="D1145" t="s">
        <v>1065</v>
      </c>
      <c r="E1145" t="s">
        <v>1299</v>
      </c>
      <c r="F1145">
        <v>73407088</v>
      </c>
      <c r="G1145" t="s">
        <v>1203</v>
      </c>
      <c r="H1145" s="13">
        <v>0.59247700000000003</v>
      </c>
      <c r="I1145" t="s">
        <v>965</v>
      </c>
      <c r="J1145" t="s">
        <v>1587</v>
      </c>
      <c r="K1145" t="s">
        <v>8</v>
      </c>
      <c r="L1145" s="13" t="s">
        <v>3245</v>
      </c>
      <c r="M1145" t="s">
        <v>1263</v>
      </c>
      <c r="N1145" s="22" t="s">
        <v>966</v>
      </c>
      <c r="O1145" t="s">
        <v>3039</v>
      </c>
      <c r="P1145" t="s">
        <v>1265</v>
      </c>
    </row>
    <row r="1146" spans="1:16" x14ac:dyDescent="0.2">
      <c r="A1146" t="s">
        <v>3246</v>
      </c>
      <c r="B1146">
        <v>17</v>
      </c>
      <c r="C1146" t="s">
        <v>30</v>
      </c>
      <c r="D1146" t="s">
        <v>1069</v>
      </c>
      <c r="E1146" t="s">
        <v>1299</v>
      </c>
      <c r="F1146">
        <v>73387930</v>
      </c>
      <c r="G1146" t="s">
        <v>1214</v>
      </c>
      <c r="H1146" s="13">
        <v>0.59242399999999995</v>
      </c>
      <c r="I1146" t="s">
        <v>965</v>
      </c>
      <c r="J1146" t="s">
        <v>3103</v>
      </c>
      <c r="K1146" t="s">
        <v>6</v>
      </c>
      <c r="L1146" s="13" t="s">
        <v>2918</v>
      </c>
      <c r="M1146" t="s">
        <v>1263</v>
      </c>
      <c r="N1146" s="22" t="s">
        <v>966</v>
      </c>
      <c r="O1146" t="s">
        <v>3039</v>
      </c>
      <c r="P1146" t="s">
        <v>1265</v>
      </c>
    </row>
    <row r="1147" spans="1:16" x14ac:dyDescent="0.2">
      <c r="A1147" t="s">
        <v>3247</v>
      </c>
      <c r="B1147">
        <v>17</v>
      </c>
      <c r="C1147" t="s">
        <v>30</v>
      </c>
      <c r="D1147" t="s">
        <v>1070</v>
      </c>
      <c r="E1147" t="s">
        <v>1299</v>
      </c>
      <c r="F1147">
        <v>73431106</v>
      </c>
      <c r="G1147" t="s">
        <v>1226</v>
      </c>
      <c r="H1147" s="13">
        <v>0.59163299999999996</v>
      </c>
      <c r="I1147" t="s">
        <v>965</v>
      </c>
      <c r="J1147" t="s">
        <v>1924</v>
      </c>
      <c r="K1147" t="s">
        <v>6</v>
      </c>
      <c r="L1147" s="13" t="s">
        <v>3248</v>
      </c>
      <c r="M1147" t="s">
        <v>1263</v>
      </c>
      <c r="N1147" s="22" t="s">
        <v>966</v>
      </c>
      <c r="O1147" t="s">
        <v>3039</v>
      </c>
      <c r="P1147" t="s">
        <v>1265</v>
      </c>
    </row>
    <row r="1148" spans="1:16" x14ac:dyDescent="0.2">
      <c r="A1148" t="s">
        <v>3249</v>
      </c>
      <c r="B1148">
        <v>17</v>
      </c>
      <c r="C1148" t="s">
        <v>30</v>
      </c>
      <c r="D1148" t="s">
        <v>1071</v>
      </c>
      <c r="E1148" t="s">
        <v>1299</v>
      </c>
      <c r="F1148">
        <v>73426298</v>
      </c>
      <c r="G1148" t="s">
        <v>1203</v>
      </c>
      <c r="H1148" s="13">
        <v>0.59163299999999996</v>
      </c>
      <c r="I1148" t="s">
        <v>965</v>
      </c>
      <c r="J1148" t="s">
        <v>1927</v>
      </c>
      <c r="K1148" t="s">
        <v>8</v>
      </c>
      <c r="L1148" s="13" t="s">
        <v>3250</v>
      </c>
      <c r="M1148" t="s">
        <v>1263</v>
      </c>
      <c r="N1148" s="22" t="s">
        <v>966</v>
      </c>
      <c r="O1148" t="s">
        <v>3039</v>
      </c>
      <c r="P1148" t="s">
        <v>1265</v>
      </c>
    </row>
    <row r="1149" spans="1:16" x14ac:dyDescent="0.2">
      <c r="A1149" t="s">
        <v>3251</v>
      </c>
      <c r="B1149">
        <v>17</v>
      </c>
      <c r="C1149" t="s">
        <v>30</v>
      </c>
      <c r="D1149" t="s">
        <v>1073</v>
      </c>
      <c r="E1149" t="s">
        <v>1299</v>
      </c>
      <c r="F1149">
        <v>73414131</v>
      </c>
      <c r="G1149" t="s">
        <v>1203</v>
      </c>
      <c r="H1149" s="13">
        <v>0.58842899999999998</v>
      </c>
      <c r="I1149" t="s">
        <v>965</v>
      </c>
      <c r="J1149" t="s">
        <v>3103</v>
      </c>
      <c r="K1149" t="s">
        <v>8</v>
      </c>
      <c r="L1149" s="13" t="s">
        <v>2918</v>
      </c>
      <c r="M1149" t="s">
        <v>1263</v>
      </c>
      <c r="N1149" s="22" t="s">
        <v>966</v>
      </c>
      <c r="O1149" t="s">
        <v>3039</v>
      </c>
      <c r="P1149" t="s">
        <v>1265</v>
      </c>
    </row>
    <row r="1150" spans="1:16" x14ac:dyDescent="0.2">
      <c r="A1150" t="s">
        <v>3252</v>
      </c>
      <c r="B1150">
        <v>17</v>
      </c>
      <c r="C1150" t="s">
        <v>30</v>
      </c>
      <c r="D1150" t="s">
        <v>1076</v>
      </c>
      <c r="E1150" t="s">
        <v>1299</v>
      </c>
      <c r="F1150">
        <v>73400276</v>
      </c>
      <c r="G1150" t="s">
        <v>1214</v>
      </c>
      <c r="H1150" s="13">
        <v>0.58842899999999998</v>
      </c>
      <c r="I1150" t="s">
        <v>965</v>
      </c>
      <c r="J1150" t="s">
        <v>3103</v>
      </c>
      <c r="K1150" t="s">
        <v>6</v>
      </c>
      <c r="L1150" s="13" t="s">
        <v>3253</v>
      </c>
      <c r="M1150" t="s">
        <v>1263</v>
      </c>
      <c r="N1150" s="22" t="s">
        <v>966</v>
      </c>
      <c r="O1150" t="s">
        <v>3039</v>
      </c>
      <c r="P1150" t="s">
        <v>1265</v>
      </c>
    </row>
    <row r="1151" spans="1:16" x14ac:dyDescent="0.2">
      <c r="A1151" t="s">
        <v>3254</v>
      </c>
      <c r="B1151">
        <v>17</v>
      </c>
      <c r="C1151" t="s">
        <v>30</v>
      </c>
      <c r="D1151" t="s">
        <v>1077</v>
      </c>
      <c r="E1151" t="s">
        <v>1299</v>
      </c>
      <c r="F1151">
        <v>73399528</v>
      </c>
      <c r="G1151" t="s">
        <v>1203</v>
      </c>
      <c r="H1151" s="13">
        <v>0.58842899999999998</v>
      </c>
      <c r="I1151" t="s">
        <v>965</v>
      </c>
      <c r="J1151" t="s">
        <v>3103</v>
      </c>
      <c r="K1151" t="s">
        <v>8</v>
      </c>
      <c r="L1151" s="13" t="s">
        <v>3253</v>
      </c>
      <c r="M1151" t="s">
        <v>1263</v>
      </c>
      <c r="N1151" s="22" t="s">
        <v>966</v>
      </c>
      <c r="O1151" t="s">
        <v>3039</v>
      </c>
      <c r="P1151" t="s">
        <v>1265</v>
      </c>
    </row>
    <row r="1152" spans="1:16" x14ac:dyDescent="0.2">
      <c r="A1152" t="s">
        <v>3255</v>
      </c>
      <c r="B1152">
        <v>17</v>
      </c>
      <c r="C1152" t="s">
        <v>30</v>
      </c>
      <c r="D1152" t="s">
        <v>3256</v>
      </c>
      <c r="E1152" t="s">
        <v>1299</v>
      </c>
      <c r="F1152">
        <v>73413396</v>
      </c>
      <c r="G1152" t="s">
        <v>2727</v>
      </c>
      <c r="H1152" s="13">
        <v>0.58842899999999998</v>
      </c>
      <c r="I1152" t="s">
        <v>965</v>
      </c>
      <c r="J1152" t="s">
        <v>3103</v>
      </c>
      <c r="K1152" t="s">
        <v>1391</v>
      </c>
      <c r="L1152" s="13" t="s">
        <v>1391</v>
      </c>
      <c r="M1152" t="s">
        <v>1263</v>
      </c>
      <c r="N1152" s="22" t="s">
        <v>966</v>
      </c>
      <c r="O1152" t="s">
        <v>3039</v>
      </c>
      <c r="P1152" t="s">
        <v>1265</v>
      </c>
    </row>
    <row r="1153" spans="1:16" x14ac:dyDescent="0.2">
      <c r="A1153" t="s">
        <v>3257</v>
      </c>
      <c r="B1153">
        <v>17</v>
      </c>
      <c r="C1153" t="s">
        <v>30</v>
      </c>
      <c r="D1153" t="s">
        <v>1072</v>
      </c>
      <c r="E1153" t="s">
        <v>1299</v>
      </c>
      <c r="F1153">
        <v>73419767</v>
      </c>
      <c r="G1153" t="s">
        <v>1203</v>
      </c>
      <c r="H1153" s="13">
        <v>0.58842899999999998</v>
      </c>
      <c r="I1153" t="s">
        <v>965</v>
      </c>
      <c r="J1153" t="s">
        <v>3103</v>
      </c>
      <c r="K1153" t="s">
        <v>8</v>
      </c>
      <c r="L1153" s="13" t="s">
        <v>3258</v>
      </c>
      <c r="M1153" t="s">
        <v>1263</v>
      </c>
      <c r="N1153" s="22" t="s">
        <v>966</v>
      </c>
      <c r="O1153" t="s">
        <v>3039</v>
      </c>
      <c r="P1153" t="s">
        <v>1265</v>
      </c>
    </row>
    <row r="1154" spans="1:16" x14ac:dyDescent="0.2">
      <c r="A1154" t="s">
        <v>3259</v>
      </c>
      <c r="B1154">
        <v>17</v>
      </c>
      <c r="C1154" t="s">
        <v>30</v>
      </c>
      <c r="D1154" t="s">
        <v>1075</v>
      </c>
      <c r="E1154" t="s">
        <v>1299</v>
      </c>
      <c r="F1154">
        <v>73410811</v>
      </c>
      <c r="G1154" t="s">
        <v>1211</v>
      </c>
      <c r="H1154" s="13">
        <v>0.58842899999999998</v>
      </c>
      <c r="I1154" t="s">
        <v>965</v>
      </c>
      <c r="J1154" t="s">
        <v>3110</v>
      </c>
      <c r="K1154" t="s">
        <v>8</v>
      </c>
      <c r="L1154" s="13" t="s">
        <v>3258</v>
      </c>
      <c r="M1154" t="s">
        <v>1263</v>
      </c>
      <c r="N1154" s="22" t="s">
        <v>966</v>
      </c>
      <c r="O1154" t="s">
        <v>3039</v>
      </c>
      <c r="P1154" t="s">
        <v>1265</v>
      </c>
    </row>
    <row r="1155" spans="1:16" x14ac:dyDescent="0.2">
      <c r="A1155" t="s">
        <v>3260</v>
      </c>
      <c r="B1155">
        <v>17</v>
      </c>
      <c r="C1155" t="s">
        <v>30</v>
      </c>
      <c r="D1155" t="s">
        <v>1074</v>
      </c>
      <c r="E1155" t="s">
        <v>1299</v>
      </c>
      <c r="F1155">
        <v>73413375</v>
      </c>
      <c r="G1155" t="s">
        <v>1243</v>
      </c>
      <c r="H1155" s="13">
        <v>0.58842899999999998</v>
      </c>
      <c r="I1155" t="s">
        <v>965</v>
      </c>
      <c r="J1155" t="s">
        <v>3103</v>
      </c>
      <c r="K1155" t="s">
        <v>5</v>
      </c>
      <c r="L1155" s="13" t="s">
        <v>3261</v>
      </c>
      <c r="M1155" t="s">
        <v>1263</v>
      </c>
      <c r="N1155" s="22" t="s">
        <v>966</v>
      </c>
      <c r="O1155" t="s">
        <v>3039</v>
      </c>
      <c r="P1155" t="s">
        <v>1265</v>
      </c>
    </row>
    <row r="1156" spans="1:16" x14ac:dyDescent="0.2">
      <c r="A1156" t="s">
        <v>3262</v>
      </c>
      <c r="B1156">
        <v>17</v>
      </c>
      <c r="C1156" t="s">
        <v>30</v>
      </c>
      <c r="D1156" t="s">
        <v>1078</v>
      </c>
      <c r="E1156" t="s">
        <v>1299</v>
      </c>
      <c r="F1156">
        <v>73398013</v>
      </c>
      <c r="G1156" t="s">
        <v>11</v>
      </c>
      <c r="H1156" s="13">
        <v>0.58842899999999998</v>
      </c>
      <c r="I1156" t="s">
        <v>965</v>
      </c>
      <c r="J1156" t="s">
        <v>3103</v>
      </c>
      <c r="K1156" t="s">
        <v>6</v>
      </c>
      <c r="L1156" s="13" t="s">
        <v>2268</v>
      </c>
      <c r="M1156" t="s">
        <v>1263</v>
      </c>
      <c r="N1156" s="22" t="s">
        <v>966</v>
      </c>
      <c r="O1156" t="s">
        <v>3039</v>
      </c>
      <c r="P1156" t="s">
        <v>1265</v>
      </c>
    </row>
    <row r="1157" spans="1:16" x14ac:dyDescent="0.2">
      <c r="A1157" t="s">
        <v>3263</v>
      </c>
      <c r="B1157">
        <v>17</v>
      </c>
      <c r="C1157" t="s">
        <v>30</v>
      </c>
      <c r="D1157" t="s">
        <v>1080</v>
      </c>
      <c r="E1157" t="s">
        <v>1299</v>
      </c>
      <c r="F1157">
        <v>73432610</v>
      </c>
      <c r="G1157" t="s">
        <v>1203</v>
      </c>
      <c r="H1157" s="13">
        <v>0.58765900000000004</v>
      </c>
      <c r="I1157" t="s">
        <v>965</v>
      </c>
      <c r="J1157" t="s">
        <v>1927</v>
      </c>
      <c r="K1157" t="s">
        <v>8</v>
      </c>
      <c r="L1157" s="13" t="s">
        <v>2299</v>
      </c>
      <c r="M1157" t="s">
        <v>1263</v>
      </c>
      <c r="N1157" s="22" t="s">
        <v>966</v>
      </c>
      <c r="O1157" t="s">
        <v>3039</v>
      </c>
      <c r="P1157" t="s">
        <v>1265</v>
      </c>
    </row>
    <row r="1158" spans="1:16" x14ac:dyDescent="0.2">
      <c r="A1158" t="s">
        <v>3264</v>
      </c>
      <c r="B1158">
        <v>17</v>
      </c>
      <c r="C1158" t="s">
        <v>30</v>
      </c>
      <c r="D1158" t="s">
        <v>1079</v>
      </c>
      <c r="E1158" t="s">
        <v>1299</v>
      </c>
      <c r="F1158">
        <v>73353367</v>
      </c>
      <c r="G1158" t="s">
        <v>1211</v>
      </c>
      <c r="H1158" s="13">
        <v>0.58713199999999999</v>
      </c>
      <c r="I1158" t="s">
        <v>965</v>
      </c>
      <c r="J1158" t="s">
        <v>1924</v>
      </c>
      <c r="K1158" t="s">
        <v>8</v>
      </c>
      <c r="L1158" s="13" t="s">
        <v>3265</v>
      </c>
      <c r="M1158" t="s">
        <v>1263</v>
      </c>
      <c r="N1158" s="22" t="s">
        <v>966</v>
      </c>
      <c r="O1158" t="s">
        <v>3039</v>
      </c>
      <c r="P1158" t="s">
        <v>1265</v>
      </c>
    </row>
    <row r="1159" spans="1:16" x14ac:dyDescent="0.2">
      <c r="A1159" t="s">
        <v>3266</v>
      </c>
      <c r="B1159">
        <v>17</v>
      </c>
      <c r="C1159" t="s">
        <v>30</v>
      </c>
      <c r="D1159" t="s">
        <v>1081</v>
      </c>
      <c r="E1159" t="s">
        <v>1299</v>
      </c>
      <c r="F1159">
        <v>73431021</v>
      </c>
      <c r="G1159" t="s">
        <v>1208</v>
      </c>
      <c r="H1159" s="13">
        <v>0.58692200000000005</v>
      </c>
      <c r="I1159" t="s">
        <v>965</v>
      </c>
      <c r="J1159" t="s">
        <v>1924</v>
      </c>
      <c r="K1159" t="s">
        <v>6</v>
      </c>
      <c r="L1159" s="13" t="s">
        <v>3267</v>
      </c>
      <c r="M1159" t="s">
        <v>1263</v>
      </c>
      <c r="N1159" s="22" t="s">
        <v>966</v>
      </c>
      <c r="O1159" t="s">
        <v>3039</v>
      </c>
      <c r="P1159" t="s">
        <v>1265</v>
      </c>
    </row>
    <row r="1160" spans="1:16" x14ac:dyDescent="0.2">
      <c r="A1160" t="s">
        <v>3268</v>
      </c>
      <c r="B1160">
        <v>17</v>
      </c>
      <c r="C1160" t="s">
        <v>30</v>
      </c>
      <c r="D1160" t="s">
        <v>1083</v>
      </c>
      <c r="E1160" t="s">
        <v>1299</v>
      </c>
      <c r="F1160">
        <v>73430171</v>
      </c>
      <c r="G1160" t="s">
        <v>1243</v>
      </c>
      <c r="H1160" s="13">
        <v>0.58677100000000004</v>
      </c>
      <c r="I1160" t="s">
        <v>965</v>
      </c>
      <c r="J1160" t="s">
        <v>2582</v>
      </c>
      <c r="K1160" t="s">
        <v>5</v>
      </c>
      <c r="L1160" s="13" t="s">
        <v>3269</v>
      </c>
      <c r="M1160" t="s">
        <v>1263</v>
      </c>
      <c r="N1160" s="22" t="s">
        <v>966</v>
      </c>
      <c r="O1160" t="s">
        <v>3039</v>
      </c>
      <c r="P1160" t="s">
        <v>1265</v>
      </c>
    </row>
    <row r="1161" spans="1:16" x14ac:dyDescent="0.2">
      <c r="A1161" t="s">
        <v>3270</v>
      </c>
      <c r="B1161">
        <v>17</v>
      </c>
      <c r="C1161" t="s">
        <v>30</v>
      </c>
      <c r="D1161" t="s">
        <v>3271</v>
      </c>
      <c r="E1161" t="s">
        <v>1299</v>
      </c>
      <c r="F1161">
        <v>73580220</v>
      </c>
      <c r="G1161" t="s">
        <v>1593</v>
      </c>
      <c r="H1161" s="13">
        <v>0.58496999999999999</v>
      </c>
      <c r="I1161" t="s">
        <v>965</v>
      </c>
      <c r="J1161" t="s">
        <v>2435</v>
      </c>
      <c r="K1161" t="s">
        <v>1391</v>
      </c>
      <c r="L1161" s="13" t="s">
        <v>1391</v>
      </c>
      <c r="M1161" t="s">
        <v>1263</v>
      </c>
      <c r="N1161" s="22" t="s">
        <v>966</v>
      </c>
      <c r="O1161" t="s">
        <v>3039</v>
      </c>
      <c r="P1161" t="s">
        <v>1265</v>
      </c>
    </row>
    <row r="1162" spans="1:16" x14ac:dyDescent="0.2">
      <c r="A1162" t="s">
        <v>3272</v>
      </c>
      <c r="B1162">
        <v>17</v>
      </c>
      <c r="C1162" t="s">
        <v>30</v>
      </c>
      <c r="D1162" t="s">
        <v>1085</v>
      </c>
      <c r="E1162" t="s">
        <v>1299</v>
      </c>
      <c r="F1162">
        <v>73430761</v>
      </c>
      <c r="G1162" t="s">
        <v>1211</v>
      </c>
      <c r="H1162" s="13">
        <v>0.58370200000000005</v>
      </c>
      <c r="I1162" t="s">
        <v>965</v>
      </c>
      <c r="J1162" t="s">
        <v>1924</v>
      </c>
      <c r="K1162" t="s">
        <v>8</v>
      </c>
      <c r="L1162" s="13" t="s">
        <v>3273</v>
      </c>
      <c r="M1162" t="s">
        <v>1263</v>
      </c>
      <c r="N1162" s="22" t="s">
        <v>966</v>
      </c>
      <c r="O1162" t="s">
        <v>3039</v>
      </c>
      <c r="P1162" t="s">
        <v>1265</v>
      </c>
    </row>
    <row r="1163" spans="1:16" x14ac:dyDescent="0.2">
      <c r="A1163" t="s">
        <v>3274</v>
      </c>
      <c r="B1163">
        <v>17</v>
      </c>
      <c r="C1163" t="s">
        <v>30</v>
      </c>
      <c r="D1163" t="s">
        <v>1088</v>
      </c>
      <c r="E1163" t="s">
        <v>1299</v>
      </c>
      <c r="F1163">
        <v>73438225</v>
      </c>
      <c r="G1163" t="s">
        <v>1203</v>
      </c>
      <c r="H1163" s="13">
        <v>0.57987500000000003</v>
      </c>
      <c r="I1163" t="s">
        <v>965</v>
      </c>
      <c r="J1163" t="s">
        <v>3275</v>
      </c>
      <c r="K1163" t="s">
        <v>8</v>
      </c>
      <c r="L1163" s="13" t="s">
        <v>3276</v>
      </c>
      <c r="M1163" t="s">
        <v>1263</v>
      </c>
      <c r="N1163" s="22" t="s">
        <v>966</v>
      </c>
      <c r="O1163" t="s">
        <v>3039</v>
      </c>
      <c r="P1163" t="s">
        <v>1265</v>
      </c>
    </row>
    <row r="1164" spans="1:16" x14ac:dyDescent="0.2">
      <c r="A1164" t="s">
        <v>3277</v>
      </c>
      <c r="B1164">
        <v>17</v>
      </c>
      <c r="C1164" t="s">
        <v>30</v>
      </c>
      <c r="D1164" t="s">
        <v>1082</v>
      </c>
      <c r="E1164" t="s">
        <v>1299</v>
      </c>
      <c r="F1164">
        <v>73618238</v>
      </c>
      <c r="G1164" t="s">
        <v>1208</v>
      </c>
      <c r="H1164" s="13">
        <v>0.57810300000000003</v>
      </c>
      <c r="I1164" t="s">
        <v>965</v>
      </c>
      <c r="J1164" t="s">
        <v>3103</v>
      </c>
      <c r="K1164" t="s">
        <v>5</v>
      </c>
      <c r="L1164" s="13" t="s">
        <v>3278</v>
      </c>
      <c r="M1164" t="s">
        <v>1263</v>
      </c>
      <c r="N1164" s="22" t="s">
        <v>971</v>
      </c>
      <c r="O1164" t="s">
        <v>3048</v>
      </c>
      <c r="P1164" t="s">
        <v>1265</v>
      </c>
    </row>
    <row r="1165" spans="1:16" x14ac:dyDescent="0.2">
      <c r="A1165" t="s">
        <v>3279</v>
      </c>
      <c r="B1165">
        <v>17</v>
      </c>
      <c r="C1165" t="s">
        <v>30</v>
      </c>
      <c r="D1165" t="s">
        <v>1089</v>
      </c>
      <c r="E1165" t="s">
        <v>1299</v>
      </c>
      <c r="F1165">
        <v>73424553</v>
      </c>
      <c r="G1165" t="s">
        <v>1226</v>
      </c>
      <c r="H1165" s="13">
        <v>0.57757800000000004</v>
      </c>
      <c r="I1165" t="s">
        <v>965</v>
      </c>
      <c r="J1165" t="s">
        <v>1587</v>
      </c>
      <c r="K1165" t="s">
        <v>13</v>
      </c>
      <c r="L1165" s="13" t="s">
        <v>3093</v>
      </c>
      <c r="M1165" t="s">
        <v>1263</v>
      </c>
      <c r="N1165" s="22" t="s">
        <v>966</v>
      </c>
      <c r="O1165" t="s">
        <v>3039</v>
      </c>
      <c r="P1165" t="s">
        <v>1265</v>
      </c>
    </row>
    <row r="1166" spans="1:16" x14ac:dyDescent="0.2">
      <c r="A1166" t="s">
        <v>3280</v>
      </c>
      <c r="B1166">
        <v>17</v>
      </c>
      <c r="C1166" t="s">
        <v>30</v>
      </c>
      <c r="D1166" t="s">
        <v>1091</v>
      </c>
      <c r="E1166" t="s">
        <v>1299</v>
      </c>
      <c r="F1166">
        <v>73438622</v>
      </c>
      <c r="G1166" t="s">
        <v>11</v>
      </c>
      <c r="H1166" s="13">
        <v>0.57164099999999995</v>
      </c>
      <c r="I1166" t="s">
        <v>965</v>
      </c>
      <c r="J1166" t="s">
        <v>3275</v>
      </c>
      <c r="K1166" t="s">
        <v>6</v>
      </c>
      <c r="L1166" s="13" t="s">
        <v>3281</v>
      </c>
      <c r="M1166" t="s">
        <v>1263</v>
      </c>
      <c r="N1166" s="22" t="s">
        <v>966</v>
      </c>
      <c r="O1166" t="s">
        <v>3039</v>
      </c>
      <c r="P1166" t="s">
        <v>1265</v>
      </c>
    </row>
    <row r="1167" spans="1:16" x14ac:dyDescent="0.2">
      <c r="A1167" t="s">
        <v>3282</v>
      </c>
      <c r="B1167">
        <v>17</v>
      </c>
      <c r="C1167" t="s">
        <v>30</v>
      </c>
      <c r="D1167" t="s">
        <v>3283</v>
      </c>
      <c r="E1167" t="s">
        <v>1299</v>
      </c>
      <c r="F1167">
        <v>73408757</v>
      </c>
      <c r="G1167" t="s">
        <v>3284</v>
      </c>
      <c r="H1167" s="13">
        <v>0.56761300000000003</v>
      </c>
      <c r="I1167" t="s">
        <v>965</v>
      </c>
      <c r="J1167" t="s">
        <v>2624</v>
      </c>
      <c r="K1167" t="s">
        <v>1391</v>
      </c>
      <c r="L1167" s="13" t="s">
        <v>1391</v>
      </c>
      <c r="M1167" t="s">
        <v>1263</v>
      </c>
      <c r="N1167" s="22" t="s">
        <v>966</v>
      </c>
      <c r="O1167" t="s">
        <v>3039</v>
      </c>
      <c r="P1167" t="s">
        <v>1265</v>
      </c>
    </row>
    <row r="1168" spans="1:16" x14ac:dyDescent="0.2">
      <c r="A1168" t="s">
        <v>3285</v>
      </c>
      <c r="B1168">
        <v>17</v>
      </c>
      <c r="C1168" t="s">
        <v>30</v>
      </c>
      <c r="D1168" t="s">
        <v>1092</v>
      </c>
      <c r="E1168" t="s">
        <v>1299</v>
      </c>
      <c r="F1168">
        <v>73402343</v>
      </c>
      <c r="G1168" t="s">
        <v>1211</v>
      </c>
      <c r="H1168" s="13">
        <v>0.56166499999999997</v>
      </c>
      <c r="I1168" t="s">
        <v>965</v>
      </c>
      <c r="J1168" t="s">
        <v>2654</v>
      </c>
      <c r="K1168" t="s">
        <v>13</v>
      </c>
      <c r="L1168" s="13" t="s">
        <v>3286</v>
      </c>
      <c r="M1168" t="s">
        <v>1263</v>
      </c>
      <c r="N1168" s="22" t="s">
        <v>966</v>
      </c>
      <c r="O1168" t="s">
        <v>3039</v>
      </c>
      <c r="P1168" t="s">
        <v>1265</v>
      </c>
    </row>
    <row r="1169" spans="1:16" x14ac:dyDescent="0.2">
      <c r="A1169" t="s">
        <v>3287</v>
      </c>
      <c r="B1169">
        <v>17</v>
      </c>
      <c r="C1169" t="s">
        <v>30</v>
      </c>
      <c r="D1169" t="s">
        <v>1093</v>
      </c>
      <c r="E1169" t="s">
        <v>1299</v>
      </c>
      <c r="F1169">
        <v>73378146</v>
      </c>
      <c r="G1169" t="s">
        <v>1203</v>
      </c>
      <c r="H1169" s="13">
        <v>0.56110000000000004</v>
      </c>
      <c r="I1169" t="s">
        <v>965</v>
      </c>
      <c r="J1169" t="s">
        <v>2615</v>
      </c>
      <c r="K1169" t="s">
        <v>13</v>
      </c>
      <c r="L1169" s="13" t="s">
        <v>2941</v>
      </c>
      <c r="M1169" t="s">
        <v>1263</v>
      </c>
      <c r="N1169" s="22" t="s">
        <v>966</v>
      </c>
      <c r="O1169" t="s">
        <v>3039</v>
      </c>
      <c r="P1169" t="s">
        <v>1265</v>
      </c>
    </row>
    <row r="1170" spans="1:16" x14ac:dyDescent="0.2">
      <c r="A1170" t="s">
        <v>3288</v>
      </c>
      <c r="B1170">
        <v>17</v>
      </c>
      <c r="C1170" t="s">
        <v>30</v>
      </c>
      <c r="D1170" t="s">
        <v>1097</v>
      </c>
      <c r="E1170" t="s">
        <v>1299</v>
      </c>
      <c r="F1170">
        <v>73451443</v>
      </c>
      <c r="G1170" t="s">
        <v>1214</v>
      </c>
      <c r="H1170" s="13">
        <v>0.56060299999999996</v>
      </c>
      <c r="I1170" t="s">
        <v>965</v>
      </c>
      <c r="J1170" t="s">
        <v>1927</v>
      </c>
      <c r="K1170" t="s">
        <v>6</v>
      </c>
      <c r="L1170" s="13" t="s">
        <v>3289</v>
      </c>
      <c r="M1170" t="s">
        <v>1263</v>
      </c>
      <c r="N1170" s="22" t="s">
        <v>966</v>
      </c>
      <c r="O1170" t="s">
        <v>3039</v>
      </c>
      <c r="P1170" t="s">
        <v>1265</v>
      </c>
    </row>
    <row r="1171" spans="1:16" x14ac:dyDescent="0.2">
      <c r="A1171" t="s">
        <v>3290</v>
      </c>
      <c r="B1171">
        <v>17</v>
      </c>
      <c r="C1171" t="s">
        <v>30</v>
      </c>
      <c r="D1171" t="s">
        <v>1096</v>
      </c>
      <c r="E1171" t="s">
        <v>1299</v>
      </c>
      <c r="F1171">
        <v>73469535</v>
      </c>
      <c r="G1171" t="s">
        <v>11</v>
      </c>
      <c r="H1171" s="13">
        <v>0.56060299999999996</v>
      </c>
      <c r="I1171" t="s">
        <v>965</v>
      </c>
      <c r="J1171" t="s">
        <v>1927</v>
      </c>
      <c r="K1171" t="s">
        <v>6</v>
      </c>
      <c r="L1171" s="13" t="s">
        <v>3291</v>
      </c>
      <c r="M1171" t="s">
        <v>1263</v>
      </c>
      <c r="N1171" s="22" t="s">
        <v>966</v>
      </c>
      <c r="O1171" t="s">
        <v>3039</v>
      </c>
      <c r="P1171" t="s">
        <v>1265</v>
      </c>
    </row>
    <row r="1172" spans="1:16" x14ac:dyDescent="0.2">
      <c r="A1172" t="s">
        <v>3292</v>
      </c>
      <c r="B1172">
        <v>17</v>
      </c>
      <c r="C1172" t="s">
        <v>30</v>
      </c>
      <c r="D1172" t="s">
        <v>3293</v>
      </c>
      <c r="E1172" t="s">
        <v>1299</v>
      </c>
      <c r="F1172">
        <v>73597584</v>
      </c>
      <c r="G1172" t="s">
        <v>1593</v>
      </c>
      <c r="H1172" s="13">
        <v>0.55889500000000003</v>
      </c>
      <c r="I1172" t="s">
        <v>965</v>
      </c>
      <c r="J1172" t="s">
        <v>1761</v>
      </c>
      <c r="K1172" t="s">
        <v>1391</v>
      </c>
      <c r="L1172" s="13" t="s">
        <v>1391</v>
      </c>
      <c r="M1172" t="s">
        <v>1344</v>
      </c>
      <c r="N1172" s="22" t="s">
        <v>1265</v>
      </c>
      <c r="O1172" t="s">
        <v>1265</v>
      </c>
      <c r="P1172" t="s">
        <v>1265</v>
      </c>
    </row>
    <row r="1173" spans="1:16" x14ac:dyDescent="0.2">
      <c r="A1173" t="s">
        <v>3294</v>
      </c>
      <c r="B1173">
        <v>17</v>
      </c>
      <c r="C1173" t="s">
        <v>30</v>
      </c>
      <c r="D1173" t="s">
        <v>1101</v>
      </c>
      <c r="E1173" t="s">
        <v>1299</v>
      </c>
      <c r="F1173">
        <v>73441432</v>
      </c>
      <c r="G1173" t="s">
        <v>11</v>
      </c>
      <c r="H1173" s="13">
        <v>0.55808000000000002</v>
      </c>
      <c r="I1173" t="s">
        <v>965</v>
      </c>
      <c r="J1173" t="s">
        <v>1924</v>
      </c>
      <c r="K1173" t="s">
        <v>5</v>
      </c>
      <c r="L1173" s="13" t="s">
        <v>3295</v>
      </c>
      <c r="M1173" t="s">
        <v>1263</v>
      </c>
      <c r="N1173" s="22" t="s">
        <v>966</v>
      </c>
      <c r="O1173" t="s">
        <v>3039</v>
      </c>
      <c r="P1173" t="s">
        <v>1102</v>
      </c>
    </row>
    <row r="1174" spans="1:16" x14ac:dyDescent="0.2">
      <c r="A1174" t="s">
        <v>3296</v>
      </c>
      <c r="B1174">
        <v>17</v>
      </c>
      <c r="C1174" t="s">
        <v>30</v>
      </c>
      <c r="D1174" t="s">
        <v>1098</v>
      </c>
      <c r="E1174" t="s">
        <v>1299</v>
      </c>
      <c r="F1174">
        <v>73416115</v>
      </c>
      <c r="G1174" t="s">
        <v>11</v>
      </c>
      <c r="H1174" s="13">
        <v>0.55803499999999995</v>
      </c>
      <c r="I1174" t="s">
        <v>965</v>
      </c>
      <c r="J1174" t="s">
        <v>2615</v>
      </c>
      <c r="K1174" t="s">
        <v>5</v>
      </c>
      <c r="L1174" s="13" t="s">
        <v>2268</v>
      </c>
      <c r="M1174" t="s">
        <v>1263</v>
      </c>
      <c r="N1174" s="22" t="s">
        <v>966</v>
      </c>
      <c r="O1174" t="s">
        <v>3039</v>
      </c>
      <c r="P1174" t="s">
        <v>1265</v>
      </c>
    </row>
    <row r="1175" spans="1:16" x14ac:dyDescent="0.2">
      <c r="A1175" t="s">
        <v>3297</v>
      </c>
      <c r="B1175">
        <v>17</v>
      </c>
      <c r="C1175" t="s">
        <v>30</v>
      </c>
      <c r="D1175" t="s">
        <v>1099</v>
      </c>
      <c r="E1175" t="s">
        <v>1299</v>
      </c>
      <c r="F1175">
        <v>73381240</v>
      </c>
      <c r="G1175" t="s">
        <v>1211</v>
      </c>
      <c r="H1175" s="13">
        <v>0.55803499999999995</v>
      </c>
      <c r="I1175" t="s">
        <v>965</v>
      </c>
      <c r="J1175" t="s">
        <v>2654</v>
      </c>
      <c r="K1175" t="s">
        <v>13</v>
      </c>
      <c r="L1175" s="13" t="s">
        <v>3148</v>
      </c>
      <c r="M1175" t="s">
        <v>1263</v>
      </c>
      <c r="N1175" s="22" t="s">
        <v>966</v>
      </c>
      <c r="O1175" t="s">
        <v>3039</v>
      </c>
      <c r="P1175" t="s">
        <v>1100</v>
      </c>
    </row>
    <row r="1176" spans="1:16" x14ac:dyDescent="0.2">
      <c r="A1176" t="s">
        <v>3298</v>
      </c>
      <c r="B1176">
        <v>17</v>
      </c>
      <c r="C1176" t="s">
        <v>30</v>
      </c>
      <c r="D1176" t="s">
        <v>3299</v>
      </c>
      <c r="E1176" t="s">
        <v>1299</v>
      </c>
      <c r="F1176">
        <v>73405521</v>
      </c>
      <c r="G1176" t="s">
        <v>3300</v>
      </c>
      <c r="H1176" s="13">
        <v>0.55727800000000005</v>
      </c>
      <c r="I1176" t="s">
        <v>965</v>
      </c>
      <c r="J1176" t="s">
        <v>2435</v>
      </c>
      <c r="K1176" t="s">
        <v>1391</v>
      </c>
      <c r="L1176" s="13" t="s">
        <v>1391</v>
      </c>
      <c r="M1176" t="s">
        <v>1263</v>
      </c>
      <c r="N1176" s="22" t="s">
        <v>966</v>
      </c>
      <c r="O1176" t="s">
        <v>3039</v>
      </c>
      <c r="P1176" t="s">
        <v>1265</v>
      </c>
    </row>
    <row r="1177" spans="1:16" x14ac:dyDescent="0.2">
      <c r="A1177" t="s">
        <v>3301</v>
      </c>
      <c r="B1177">
        <v>17</v>
      </c>
      <c r="C1177" t="s">
        <v>30</v>
      </c>
      <c r="D1177" t="s">
        <v>3302</v>
      </c>
      <c r="E1177" t="s">
        <v>1299</v>
      </c>
      <c r="F1177">
        <v>73422650</v>
      </c>
      <c r="G1177" t="s">
        <v>3303</v>
      </c>
      <c r="H1177" s="13">
        <v>0.554087</v>
      </c>
      <c r="I1177" t="s">
        <v>965</v>
      </c>
      <c r="J1177" t="s">
        <v>3304</v>
      </c>
      <c r="K1177" t="s">
        <v>1391</v>
      </c>
      <c r="L1177" s="13" t="s">
        <v>1391</v>
      </c>
      <c r="M1177" t="s">
        <v>1263</v>
      </c>
      <c r="N1177" s="22" t="s">
        <v>966</v>
      </c>
      <c r="O1177" t="s">
        <v>3039</v>
      </c>
      <c r="P1177" t="s">
        <v>1265</v>
      </c>
    </row>
    <row r="1178" spans="1:16" x14ac:dyDescent="0.2">
      <c r="A1178" t="s">
        <v>3305</v>
      </c>
      <c r="B1178">
        <v>17</v>
      </c>
      <c r="C1178" t="s">
        <v>30</v>
      </c>
      <c r="D1178" t="s">
        <v>1103</v>
      </c>
      <c r="E1178" t="s">
        <v>1299</v>
      </c>
      <c r="F1178">
        <v>73420724</v>
      </c>
      <c r="G1178" t="s">
        <v>1217</v>
      </c>
      <c r="H1178" s="13">
        <v>0.55396999999999996</v>
      </c>
      <c r="I1178" t="s">
        <v>965</v>
      </c>
      <c r="J1178" t="s">
        <v>2654</v>
      </c>
      <c r="K1178" t="s">
        <v>13</v>
      </c>
      <c r="L1178" s="13" t="s">
        <v>3306</v>
      </c>
      <c r="M1178" t="s">
        <v>1263</v>
      </c>
      <c r="N1178" s="22" t="s">
        <v>966</v>
      </c>
      <c r="O1178" t="s">
        <v>3039</v>
      </c>
      <c r="P1178" t="s">
        <v>1265</v>
      </c>
    </row>
    <row r="1179" spans="1:16" x14ac:dyDescent="0.2">
      <c r="A1179" t="s">
        <v>3307</v>
      </c>
      <c r="B1179">
        <v>17</v>
      </c>
      <c r="C1179" t="s">
        <v>30</v>
      </c>
      <c r="D1179" t="s">
        <v>1104</v>
      </c>
      <c r="E1179" t="s">
        <v>1299</v>
      </c>
      <c r="F1179">
        <v>73359881</v>
      </c>
      <c r="G1179" t="s">
        <v>1208</v>
      </c>
      <c r="H1179" s="13">
        <v>0.553122</v>
      </c>
      <c r="I1179" t="s">
        <v>965</v>
      </c>
      <c r="J1179" t="s">
        <v>2470</v>
      </c>
      <c r="K1179" t="s">
        <v>5</v>
      </c>
      <c r="L1179" s="13" t="s">
        <v>2302</v>
      </c>
      <c r="M1179" t="s">
        <v>1263</v>
      </c>
      <c r="N1179" s="22" t="s">
        <v>966</v>
      </c>
      <c r="O1179" t="s">
        <v>3039</v>
      </c>
      <c r="P1179" t="s">
        <v>1265</v>
      </c>
    </row>
    <row r="1180" spans="1:16" x14ac:dyDescent="0.2">
      <c r="A1180" t="s">
        <v>3308</v>
      </c>
      <c r="B1180">
        <v>17</v>
      </c>
      <c r="C1180" t="s">
        <v>30</v>
      </c>
      <c r="D1180" t="s">
        <v>1106</v>
      </c>
      <c r="E1180" t="s">
        <v>1299</v>
      </c>
      <c r="F1180">
        <v>73437221</v>
      </c>
      <c r="G1180" t="s">
        <v>1294</v>
      </c>
      <c r="H1180" s="13">
        <v>0.55300199999999999</v>
      </c>
      <c r="I1180" t="s">
        <v>965</v>
      </c>
      <c r="J1180" t="s">
        <v>2417</v>
      </c>
      <c r="K1180" t="s">
        <v>13</v>
      </c>
      <c r="L1180" s="13" t="s">
        <v>3309</v>
      </c>
      <c r="M1180" t="s">
        <v>1263</v>
      </c>
      <c r="N1180" s="22" t="s">
        <v>966</v>
      </c>
      <c r="O1180" t="s">
        <v>3039</v>
      </c>
      <c r="P1180" t="s">
        <v>1265</v>
      </c>
    </row>
    <row r="1181" spans="1:16" x14ac:dyDescent="0.2">
      <c r="A1181" t="s">
        <v>3310</v>
      </c>
      <c r="B1181">
        <v>17</v>
      </c>
      <c r="C1181" t="s">
        <v>30</v>
      </c>
      <c r="D1181" t="s">
        <v>1094</v>
      </c>
      <c r="E1181" t="s">
        <v>1299</v>
      </c>
      <c r="F1181">
        <v>73346583</v>
      </c>
      <c r="G1181" t="s">
        <v>1211</v>
      </c>
      <c r="H1181" s="13">
        <v>0.55206900000000003</v>
      </c>
      <c r="I1181" t="s">
        <v>965</v>
      </c>
      <c r="J1181" t="s">
        <v>1924</v>
      </c>
      <c r="K1181" t="s">
        <v>8</v>
      </c>
      <c r="L1181" s="13" t="s">
        <v>3311</v>
      </c>
      <c r="M1181" t="s">
        <v>1263</v>
      </c>
      <c r="N1181" s="22" t="s">
        <v>966</v>
      </c>
      <c r="O1181" t="s">
        <v>3039</v>
      </c>
      <c r="P1181" t="s">
        <v>1265</v>
      </c>
    </row>
    <row r="1182" spans="1:16" x14ac:dyDescent="0.2">
      <c r="A1182" t="s">
        <v>3312</v>
      </c>
      <c r="B1182">
        <v>17</v>
      </c>
      <c r="C1182" t="s">
        <v>30</v>
      </c>
      <c r="D1182" t="s">
        <v>1105</v>
      </c>
      <c r="E1182" t="s">
        <v>1299</v>
      </c>
      <c r="F1182">
        <v>73360107</v>
      </c>
      <c r="G1182" t="s">
        <v>1211</v>
      </c>
      <c r="H1182" s="13">
        <v>0.55090399999999995</v>
      </c>
      <c r="I1182" t="s">
        <v>965</v>
      </c>
      <c r="J1182" t="s">
        <v>2470</v>
      </c>
      <c r="K1182" t="s">
        <v>13</v>
      </c>
      <c r="L1182" s="13" t="s">
        <v>3261</v>
      </c>
      <c r="M1182" t="s">
        <v>1263</v>
      </c>
      <c r="N1182" s="22" t="s">
        <v>966</v>
      </c>
      <c r="O1182" t="s">
        <v>3039</v>
      </c>
      <c r="P1182" t="s">
        <v>1265</v>
      </c>
    </row>
    <row r="1183" spans="1:16" x14ac:dyDescent="0.2">
      <c r="A1183" t="s">
        <v>3313</v>
      </c>
      <c r="B1183">
        <v>17</v>
      </c>
      <c r="C1183" t="s">
        <v>30</v>
      </c>
      <c r="D1183" t="s">
        <v>1095</v>
      </c>
      <c r="E1183" t="s">
        <v>1299</v>
      </c>
      <c r="F1183">
        <v>73344196</v>
      </c>
      <c r="G1183" t="s">
        <v>1246</v>
      </c>
      <c r="H1183" s="13">
        <v>0.54993400000000003</v>
      </c>
      <c r="I1183" t="s">
        <v>965</v>
      </c>
      <c r="J1183" t="s">
        <v>1277</v>
      </c>
      <c r="K1183" t="s">
        <v>8</v>
      </c>
      <c r="L1183" s="13" t="s">
        <v>3314</v>
      </c>
      <c r="M1183" t="s">
        <v>1291</v>
      </c>
      <c r="N1183" s="22" t="s">
        <v>966</v>
      </c>
      <c r="O1183" t="s">
        <v>3039</v>
      </c>
      <c r="P1183" t="s">
        <v>1265</v>
      </c>
    </row>
    <row r="1184" spans="1:16" x14ac:dyDescent="0.2">
      <c r="A1184" t="s">
        <v>3315</v>
      </c>
      <c r="B1184">
        <v>17</v>
      </c>
      <c r="C1184" t="s">
        <v>30</v>
      </c>
      <c r="D1184" t="s">
        <v>1107</v>
      </c>
      <c r="E1184" t="s">
        <v>1299</v>
      </c>
      <c r="F1184">
        <v>73346548</v>
      </c>
      <c r="G1184" t="s">
        <v>1245</v>
      </c>
      <c r="H1184" s="13">
        <v>0.53886199999999995</v>
      </c>
      <c r="I1184" t="s">
        <v>965</v>
      </c>
      <c r="J1184" t="s">
        <v>2417</v>
      </c>
      <c r="K1184" t="s">
        <v>8</v>
      </c>
      <c r="L1184" s="13" t="s">
        <v>3316</v>
      </c>
      <c r="M1184" t="s">
        <v>1263</v>
      </c>
      <c r="N1184" s="22" t="s">
        <v>966</v>
      </c>
      <c r="O1184" t="s">
        <v>3039</v>
      </c>
      <c r="P1184" t="s">
        <v>1265</v>
      </c>
    </row>
    <row r="1185" spans="1:16" x14ac:dyDescent="0.2">
      <c r="A1185" t="s">
        <v>3317</v>
      </c>
      <c r="B1185">
        <v>17</v>
      </c>
      <c r="C1185" t="s">
        <v>30</v>
      </c>
      <c r="D1185" t="s">
        <v>1109</v>
      </c>
      <c r="E1185" t="s">
        <v>1299</v>
      </c>
      <c r="F1185">
        <v>73375174</v>
      </c>
      <c r="G1185" t="s">
        <v>1214</v>
      </c>
      <c r="H1185" s="13">
        <v>0.53432999999999997</v>
      </c>
      <c r="I1185" t="s">
        <v>965</v>
      </c>
      <c r="J1185" t="s">
        <v>3275</v>
      </c>
      <c r="K1185" t="s">
        <v>6</v>
      </c>
      <c r="L1185" s="13" t="s">
        <v>2241</v>
      </c>
      <c r="M1185" t="s">
        <v>1263</v>
      </c>
      <c r="N1185" s="22" t="s">
        <v>966</v>
      </c>
      <c r="O1185" t="s">
        <v>3039</v>
      </c>
      <c r="P1185" t="s">
        <v>1265</v>
      </c>
    </row>
    <row r="1186" spans="1:16" x14ac:dyDescent="0.2">
      <c r="A1186" t="s">
        <v>3318</v>
      </c>
      <c r="B1186">
        <v>17</v>
      </c>
      <c r="C1186" t="s">
        <v>30</v>
      </c>
      <c r="D1186" t="s">
        <v>1108</v>
      </c>
      <c r="E1186" t="s">
        <v>1299</v>
      </c>
      <c r="F1186">
        <v>73377829</v>
      </c>
      <c r="G1186" t="s">
        <v>1203</v>
      </c>
      <c r="H1186" s="13">
        <v>0.53432999999999997</v>
      </c>
      <c r="I1186" t="s">
        <v>965</v>
      </c>
      <c r="J1186" t="s">
        <v>3275</v>
      </c>
      <c r="K1186" t="s">
        <v>8</v>
      </c>
      <c r="L1186" s="13" t="s">
        <v>3250</v>
      </c>
      <c r="M1186" t="s">
        <v>1263</v>
      </c>
      <c r="N1186" s="22" t="s">
        <v>966</v>
      </c>
      <c r="O1186" t="s">
        <v>3039</v>
      </c>
      <c r="P1186" t="s">
        <v>1265</v>
      </c>
    </row>
    <row r="1187" spans="1:16" x14ac:dyDescent="0.2">
      <c r="A1187" t="s">
        <v>3319</v>
      </c>
      <c r="B1187">
        <v>17</v>
      </c>
      <c r="C1187" t="s">
        <v>30</v>
      </c>
      <c r="D1187" t="s">
        <v>1111</v>
      </c>
      <c r="E1187" t="s">
        <v>1299</v>
      </c>
      <c r="F1187">
        <v>73374056</v>
      </c>
      <c r="G1187" t="s">
        <v>1203</v>
      </c>
      <c r="H1187" s="13">
        <v>0.53432999999999997</v>
      </c>
      <c r="I1187" t="s">
        <v>965</v>
      </c>
      <c r="J1187" t="s">
        <v>3275</v>
      </c>
      <c r="K1187" t="s">
        <v>8</v>
      </c>
      <c r="L1187" s="13" t="s">
        <v>2241</v>
      </c>
      <c r="M1187" t="s">
        <v>1263</v>
      </c>
      <c r="N1187" s="22" t="s">
        <v>966</v>
      </c>
      <c r="O1187" t="s">
        <v>3039</v>
      </c>
      <c r="P1187" t="s">
        <v>1265</v>
      </c>
    </row>
    <row r="1188" spans="1:16" x14ac:dyDescent="0.2">
      <c r="A1188" t="s">
        <v>3320</v>
      </c>
      <c r="B1188">
        <v>17</v>
      </c>
      <c r="C1188" t="s">
        <v>30</v>
      </c>
      <c r="D1188" t="s">
        <v>3321</v>
      </c>
      <c r="E1188" t="s">
        <v>1299</v>
      </c>
      <c r="F1188">
        <v>73374487</v>
      </c>
      <c r="G1188" t="s">
        <v>3322</v>
      </c>
      <c r="H1188" s="13">
        <v>0.53432999999999997</v>
      </c>
      <c r="I1188" t="s">
        <v>965</v>
      </c>
      <c r="J1188" t="s">
        <v>3275</v>
      </c>
      <c r="K1188" t="s">
        <v>1391</v>
      </c>
      <c r="L1188" s="13" t="s">
        <v>1391</v>
      </c>
      <c r="M1188" t="s">
        <v>1263</v>
      </c>
      <c r="N1188" s="22" t="s">
        <v>966</v>
      </c>
      <c r="O1188" t="s">
        <v>3039</v>
      </c>
      <c r="P1188" t="s">
        <v>1265</v>
      </c>
    </row>
    <row r="1189" spans="1:16" x14ac:dyDescent="0.2">
      <c r="A1189" t="s">
        <v>3323</v>
      </c>
      <c r="B1189">
        <v>17</v>
      </c>
      <c r="C1189" t="s">
        <v>30</v>
      </c>
      <c r="D1189" t="s">
        <v>3324</v>
      </c>
      <c r="E1189" t="s">
        <v>1299</v>
      </c>
      <c r="F1189">
        <v>73377437</v>
      </c>
      <c r="G1189" t="s">
        <v>3137</v>
      </c>
      <c r="H1189" s="13">
        <v>0.53432999999999997</v>
      </c>
      <c r="I1189" t="s">
        <v>965</v>
      </c>
      <c r="J1189" t="s">
        <v>3275</v>
      </c>
      <c r="K1189" t="s">
        <v>1391</v>
      </c>
      <c r="L1189" s="13" t="s">
        <v>1391</v>
      </c>
      <c r="M1189" t="s">
        <v>1263</v>
      </c>
      <c r="N1189" s="22" t="s">
        <v>966</v>
      </c>
      <c r="O1189" t="s">
        <v>3039</v>
      </c>
      <c r="P1189" t="s">
        <v>1265</v>
      </c>
    </row>
    <row r="1190" spans="1:16" x14ac:dyDescent="0.2">
      <c r="A1190" t="s">
        <v>3325</v>
      </c>
      <c r="B1190">
        <v>17</v>
      </c>
      <c r="C1190" t="s">
        <v>30</v>
      </c>
      <c r="D1190" t="s">
        <v>1110</v>
      </c>
      <c r="E1190" t="s">
        <v>1299</v>
      </c>
      <c r="F1190">
        <v>73374466</v>
      </c>
      <c r="G1190" t="s">
        <v>1208</v>
      </c>
      <c r="H1190" s="13">
        <v>0.53432999999999997</v>
      </c>
      <c r="I1190" t="s">
        <v>965</v>
      </c>
      <c r="J1190" t="s">
        <v>3275</v>
      </c>
      <c r="K1190" t="s">
        <v>5</v>
      </c>
      <c r="L1190" s="13" t="s">
        <v>3250</v>
      </c>
      <c r="M1190" t="s">
        <v>1263</v>
      </c>
      <c r="N1190" s="22" t="s">
        <v>966</v>
      </c>
      <c r="O1190" t="s">
        <v>3039</v>
      </c>
      <c r="P1190" t="s">
        <v>1265</v>
      </c>
    </row>
    <row r="1191" spans="1:16" x14ac:dyDescent="0.2">
      <c r="A1191" t="s">
        <v>3326</v>
      </c>
      <c r="B1191">
        <v>17</v>
      </c>
      <c r="C1191" t="s">
        <v>30</v>
      </c>
      <c r="D1191" t="s">
        <v>1112</v>
      </c>
      <c r="E1191" t="s">
        <v>1299</v>
      </c>
      <c r="F1191">
        <v>73358196</v>
      </c>
      <c r="G1191" t="s">
        <v>1208</v>
      </c>
      <c r="H1191" s="13">
        <v>0.53404700000000005</v>
      </c>
      <c r="I1191" t="s">
        <v>965</v>
      </c>
      <c r="J1191" t="s">
        <v>3153</v>
      </c>
      <c r="K1191" t="s">
        <v>6</v>
      </c>
      <c r="L1191" s="13" t="s">
        <v>3250</v>
      </c>
      <c r="M1191" t="s">
        <v>1263</v>
      </c>
      <c r="N1191" s="22" t="s">
        <v>966</v>
      </c>
      <c r="O1191" t="s">
        <v>3039</v>
      </c>
      <c r="P1191" t="s">
        <v>1265</v>
      </c>
    </row>
    <row r="1192" spans="1:16" x14ac:dyDescent="0.2">
      <c r="A1192" t="s">
        <v>3327</v>
      </c>
      <c r="B1192">
        <v>17</v>
      </c>
      <c r="C1192" t="s">
        <v>30</v>
      </c>
      <c r="D1192" t="s">
        <v>3328</v>
      </c>
      <c r="E1192" t="s">
        <v>1299</v>
      </c>
      <c r="F1192">
        <v>73343576</v>
      </c>
      <c r="G1192" t="s">
        <v>3329</v>
      </c>
      <c r="H1192" s="13">
        <v>0.53395800000000004</v>
      </c>
      <c r="I1192" t="s">
        <v>965</v>
      </c>
      <c r="J1192" t="s">
        <v>2524</v>
      </c>
      <c r="K1192" t="s">
        <v>1391</v>
      </c>
      <c r="L1192" s="13" t="s">
        <v>1391</v>
      </c>
      <c r="M1192" t="s">
        <v>1283</v>
      </c>
      <c r="N1192" s="22" t="s">
        <v>1265</v>
      </c>
      <c r="O1192" t="s">
        <v>1265</v>
      </c>
      <c r="P1192" t="s">
        <v>1265</v>
      </c>
    </row>
    <row r="1193" spans="1:16" x14ac:dyDescent="0.2">
      <c r="A1193" t="s">
        <v>3330</v>
      </c>
      <c r="B1193">
        <v>17</v>
      </c>
      <c r="C1193" t="s">
        <v>30</v>
      </c>
      <c r="D1193" t="s">
        <v>1113</v>
      </c>
      <c r="E1193" t="s">
        <v>1299</v>
      </c>
      <c r="F1193">
        <v>73408005</v>
      </c>
      <c r="G1193" t="s">
        <v>1208</v>
      </c>
      <c r="H1193" s="13">
        <v>0.52866800000000003</v>
      </c>
      <c r="I1193" t="s">
        <v>965</v>
      </c>
      <c r="J1193" t="s">
        <v>2443</v>
      </c>
      <c r="K1193" t="s">
        <v>5</v>
      </c>
      <c r="L1193" s="13" t="s">
        <v>3331</v>
      </c>
      <c r="M1193" t="s">
        <v>1263</v>
      </c>
      <c r="N1193" s="22" t="s">
        <v>966</v>
      </c>
      <c r="O1193" t="s">
        <v>3039</v>
      </c>
      <c r="P1193" t="s">
        <v>1265</v>
      </c>
    </row>
    <row r="1194" spans="1:16" x14ac:dyDescent="0.2">
      <c r="A1194" t="s">
        <v>3332</v>
      </c>
      <c r="B1194">
        <v>17</v>
      </c>
      <c r="C1194" t="s">
        <v>30</v>
      </c>
      <c r="D1194" t="s">
        <v>3333</v>
      </c>
      <c r="E1194" t="s">
        <v>1299</v>
      </c>
      <c r="F1194">
        <v>73431600</v>
      </c>
      <c r="G1194" t="s">
        <v>9</v>
      </c>
      <c r="H1194" s="13">
        <v>0.52060600000000001</v>
      </c>
      <c r="I1194" t="s">
        <v>965</v>
      </c>
      <c r="J1194" t="s">
        <v>3110</v>
      </c>
      <c r="K1194" t="s">
        <v>5</v>
      </c>
      <c r="L1194" s="13" t="s">
        <v>3219</v>
      </c>
      <c r="M1194" t="s">
        <v>1263</v>
      </c>
      <c r="N1194" s="22" t="s">
        <v>966</v>
      </c>
      <c r="O1194" t="s">
        <v>3039</v>
      </c>
      <c r="P1194" t="s">
        <v>1265</v>
      </c>
    </row>
    <row r="1195" spans="1:16" x14ac:dyDescent="0.2">
      <c r="A1195" t="s">
        <v>3334</v>
      </c>
      <c r="B1195">
        <v>17</v>
      </c>
      <c r="C1195" t="s">
        <v>30</v>
      </c>
      <c r="D1195" t="s">
        <v>3335</v>
      </c>
      <c r="E1195" t="s">
        <v>1299</v>
      </c>
      <c r="F1195">
        <v>73358377</v>
      </c>
      <c r="G1195" t="s">
        <v>3336</v>
      </c>
      <c r="H1195" s="13">
        <v>0.51894200000000001</v>
      </c>
      <c r="I1195" t="s">
        <v>965</v>
      </c>
      <c r="J1195" t="s">
        <v>1939</v>
      </c>
      <c r="K1195" t="s">
        <v>1391</v>
      </c>
      <c r="L1195" s="13" t="s">
        <v>1391</v>
      </c>
      <c r="M1195" t="s">
        <v>1263</v>
      </c>
      <c r="N1195" s="22" t="s">
        <v>966</v>
      </c>
      <c r="O1195" t="s">
        <v>3039</v>
      </c>
      <c r="P1195" t="s">
        <v>1265</v>
      </c>
    </row>
    <row r="1196" spans="1:16" x14ac:dyDescent="0.2">
      <c r="A1196" t="s">
        <v>3337</v>
      </c>
      <c r="B1196">
        <v>18</v>
      </c>
      <c r="C1196" s="3" t="s">
        <v>31</v>
      </c>
      <c r="D1196" s="3" t="s">
        <v>31</v>
      </c>
      <c r="E1196" t="s">
        <v>1307</v>
      </c>
      <c r="F1196">
        <v>5889071</v>
      </c>
      <c r="G1196" t="s">
        <v>11</v>
      </c>
      <c r="H1196" s="13">
        <v>1</v>
      </c>
      <c r="I1196" t="s">
        <v>1114</v>
      </c>
      <c r="J1196" t="s">
        <v>1436</v>
      </c>
      <c r="K1196" t="s">
        <v>5</v>
      </c>
      <c r="L1196" s="13" t="s">
        <v>3338</v>
      </c>
      <c r="M1196" t="s">
        <v>1263</v>
      </c>
      <c r="N1196" s="22" t="s">
        <v>3339</v>
      </c>
      <c r="O1196" t="s">
        <v>3340</v>
      </c>
      <c r="P1196" t="s">
        <v>1265</v>
      </c>
    </row>
    <row r="1197" spans="1:16" x14ac:dyDescent="0.2">
      <c r="A1197" t="s">
        <v>3341</v>
      </c>
      <c r="B1197">
        <v>18</v>
      </c>
      <c r="C1197" t="s">
        <v>31</v>
      </c>
      <c r="D1197" t="s">
        <v>1116</v>
      </c>
      <c r="E1197" t="s">
        <v>1307</v>
      </c>
      <c r="F1197">
        <v>5893058</v>
      </c>
      <c r="G1197" t="s">
        <v>1211</v>
      </c>
      <c r="H1197" s="13">
        <v>1</v>
      </c>
      <c r="I1197" t="s">
        <v>1114</v>
      </c>
      <c r="J1197" t="s">
        <v>3342</v>
      </c>
      <c r="K1197" t="s">
        <v>13</v>
      </c>
      <c r="L1197" s="13" t="s">
        <v>3343</v>
      </c>
      <c r="M1197" t="s">
        <v>1688</v>
      </c>
      <c r="N1197" s="22" t="s">
        <v>3344</v>
      </c>
      <c r="O1197" t="s">
        <v>3345</v>
      </c>
      <c r="P1197" t="s">
        <v>391</v>
      </c>
    </row>
    <row r="1198" spans="1:16" x14ac:dyDescent="0.2">
      <c r="A1198" t="s">
        <v>3346</v>
      </c>
      <c r="B1198">
        <v>18</v>
      </c>
      <c r="C1198" t="s">
        <v>31</v>
      </c>
      <c r="D1198" t="s">
        <v>1117</v>
      </c>
      <c r="E1198" t="s">
        <v>1307</v>
      </c>
      <c r="F1198">
        <v>5892274</v>
      </c>
      <c r="G1198" t="s">
        <v>1246</v>
      </c>
      <c r="H1198" s="13">
        <v>1</v>
      </c>
      <c r="I1198" t="s">
        <v>1114</v>
      </c>
      <c r="J1198" t="s">
        <v>3342</v>
      </c>
      <c r="K1198" t="s">
        <v>8</v>
      </c>
      <c r="L1198" s="13" t="s">
        <v>3343</v>
      </c>
      <c r="M1198" t="s">
        <v>1514</v>
      </c>
      <c r="N1198" s="22" t="s">
        <v>3344</v>
      </c>
      <c r="O1198" t="s">
        <v>3345</v>
      </c>
      <c r="P1198" t="s">
        <v>1265</v>
      </c>
    </row>
    <row r="1199" spans="1:16" x14ac:dyDescent="0.2">
      <c r="A1199" t="s">
        <v>3347</v>
      </c>
      <c r="B1199">
        <v>18</v>
      </c>
      <c r="C1199" t="s">
        <v>31</v>
      </c>
      <c r="D1199" t="s">
        <v>1115</v>
      </c>
      <c r="E1199" t="s">
        <v>1307</v>
      </c>
      <c r="F1199">
        <v>5894386</v>
      </c>
      <c r="G1199" t="s">
        <v>1203</v>
      </c>
      <c r="H1199" s="13">
        <v>1</v>
      </c>
      <c r="I1199" t="s">
        <v>1114</v>
      </c>
      <c r="J1199" t="s">
        <v>1436</v>
      </c>
      <c r="K1199" t="s">
        <v>13</v>
      </c>
      <c r="L1199" s="13" t="s">
        <v>3348</v>
      </c>
      <c r="M1199" t="s">
        <v>1263</v>
      </c>
      <c r="N1199" s="22" t="s">
        <v>3344</v>
      </c>
      <c r="O1199" t="s">
        <v>3345</v>
      </c>
      <c r="P1199" t="s">
        <v>3349</v>
      </c>
    </row>
    <row r="1200" spans="1:16" x14ac:dyDescent="0.2">
      <c r="A1200" t="s">
        <v>3350</v>
      </c>
      <c r="B1200">
        <v>18</v>
      </c>
      <c r="C1200" t="s">
        <v>31</v>
      </c>
      <c r="D1200" t="s">
        <v>32</v>
      </c>
      <c r="E1200" t="s">
        <v>1307</v>
      </c>
      <c r="F1200">
        <v>5894584</v>
      </c>
      <c r="G1200" t="s">
        <v>1211</v>
      </c>
      <c r="H1200" s="13">
        <v>1</v>
      </c>
      <c r="I1200" t="s">
        <v>1114</v>
      </c>
      <c r="J1200" t="s">
        <v>3342</v>
      </c>
      <c r="K1200" t="s">
        <v>13</v>
      </c>
      <c r="L1200" s="13" t="s">
        <v>3343</v>
      </c>
      <c r="M1200" t="s">
        <v>1263</v>
      </c>
      <c r="N1200" s="22" t="s">
        <v>3344</v>
      </c>
      <c r="O1200" t="s">
        <v>3345</v>
      </c>
      <c r="P1200" t="s">
        <v>3351</v>
      </c>
    </row>
    <row r="1201" spans="1:16" x14ac:dyDescent="0.2">
      <c r="A1201" t="s">
        <v>3352</v>
      </c>
      <c r="B1201">
        <v>18</v>
      </c>
      <c r="C1201" t="s">
        <v>31</v>
      </c>
      <c r="D1201" t="s">
        <v>1118</v>
      </c>
      <c r="E1201" t="s">
        <v>1307</v>
      </c>
      <c r="F1201">
        <v>5890670</v>
      </c>
      <c r="G1201" t="s">
        <v>1208</v>
      </c>
      <c r="H1201" s="13">
        <v>1</v>
      </c>
      <c r="I1201" t="s">
        <v>1114</v>
      </c>
      <c r="J1201" t="s">
        <v>1436</v>
      </c>
      <c r="K1201" t="s">
        <v>6</v>
      </c>
      <c r="L1201" s="13" t="s">
        <v>3353</v>
      </c>
      <c r="M1201" t="s">
        <v>1263</v>
      </c>
      <c r="N1201" s="22" t="s">
        <v>3339</v>
      </c>
      <c r="O1201" t="s">
        <v>3340</v>
      </c>
      <c r="P1201" t="s">
        <v>1265</v>
      </c>
    </row>
    <row r="1202" spans="1:16" x14ac:dyDescent="0.2">
      <c r="A1202" t="s">
        <v>3354</v>
      </c>
      <c r="B1202">
        <v>18</v>
      </c>
      <c r="C1202" t="s">
        <v>31</v>
      </c>
      <c r="D1202" t="s">
        <v>1119</v>
      </c>
      <c r="E1202" t="s">
        <v>1307</v>
      </c>
      <c r="F1202">
        <v>5890655</v>
      </c>
      <c r="G1202" t="s">
        <v>1208</v>
      </c>
      <c r="H1202" s="13">
        <v>1</v>
      </c>
      <c r="I1202" t="s">
        <v>1114</v>
      </c>
      <c r="J1202" t="s">
        <v>1436</v>
      </c>
      <c r="K1202" t="s">
        <v>6</v>
      </c>
      <c r="L1202" s="13" t="s">
        <v>3343</v>
      </c>
      <c r="M1202" t="s">
        <v>1263</v>
      </c>
      <c r="N1202" s="22" t="s">
        <v>3339</v>
      </c>
      <c r="O1202" t="s">
        <v>3340</v>
      </c>
      <c r="P1202" t="s">
        <v>1265</v>
      </c>
    </row>
    <row r="1203" spans="1:16" x14ac:dyDescent="0.2">
      <c r="A1203" t="s">
        <v>3355</v>
      </c>
      <c r="B1203">
        <v>18</v>
      </c>
      <c r="C1203" t="s">
        <v>31</v>
      </c>
      <c r="D1203" t="s">
        <v>1120</v>
      </c>
      <c r="E1203" t="s">
        <v>1307</v>
      </c>
      <c r="F1203">
        <v>5883973</v>
      </c>
      <c r="G1203" t="s">
        <v>11</v>
      </c>
      <c r="H1203" s="13">
        <v>0.98880900000000005</v>
      </c>
      <c r="I1203" t="s">
        <v>1114</v>
      </c>
      <c r="J1203" t="s">
        <v>1436</v>
      </c>
      <c r="K1203" t="s">
        <v>5</v>
      </c>
      <c r="L1203" s="13" t="s">
        <v>3356</v>
      </c>
      <c r="M1203" t="s">
        <v>1263</v>
      </c>
      <c r="N1203" s="22" t="s">
        <v>3339</v>
      </c>
      <c r="O1203" t="s">
        <v>3340</v>
      </c>
      <c r="P1203" t="s">
        <v>183</v>
      </c>
    </row>
    <row r="1204" spans="1:16" x14ac:dyDescent="0.2">
      <c r="A1204" t="s">
        <v>3357</v>
      </c>
      <c r="B1204">
        <v>18</v>
      </c>
      <c r="C1204" t="s">
        <v>31</v>
      </c>
      <c r="D1204" t="s">
        <v>1123</v>
      </c>
      <c r="E1204" t="s">
        <v>1307</v>
      </c>
      <c r="F1204">
        <v>5878583</v>
      </c>
      <c r="G1204" t="s">
        <v>1211</v>
      </c>
      <c r="H1204" s="13">
        <v>0.97784099999999996</v>
      </c>
      <c r="I1204" t="s">
        <v>1114</v>
      </c>
      <c r="J1204" t="s">
        <v>1436</v>
      </c>
      <c r="K1204" t="s">
        <v>8</v>
      </c>
      <c r="L1204" s="13" t="s">
        <v>3358</v>
      </c>
      <c r="M1204" t="s">
        <v>1263</v>
      </c>
      <c r="N1204" s="22" t="s">
        <v>3339</v>
      </c>
      <c r="O1204" t="s">
        <v>3340</v>
      </c>
      <c r="P1204" t="s">
        <v>1265</v>
      </c>
    </row>
    <row r="1205" spans="1:16" x14ac:dyDescent="0.2">
      <c r="A1205" t="s">
        <v>3359</v>
      </c>
      <c r="B1205">
        <v>18</v>
      </c>
      <c r="C1205" t="s">
        <v>31</v>
      </c>
      <c r="D1205" t="s">
        <v>1121</v>
      </c>
      <c r="E1205" t="s">
        <v>1307</v>
      </c>
      <c r="F1205">
        <v>5886666</v>
      </c>
      <c r="G1205" t="s">
        <v>1294</v>
      </c>
      <c r="H1205" s="13">
        <v>0.97784099999999996</v>
      </c>
      <c r="I1205" t="s">
        <v>1114</v>
      </c>
      <c r="J1205" t="s">
        <v>3342</v>
      </c>
      <c r="K1205" t="s">
        <v>5</v>
      </c>
      <c r="L1205" s="13" t="s">
        <v>3353</v>
      </c>
      <c r="M1205" t="s">
        <v>1263</v>
      </c>
      <c r="N1205" s="22" t="s">
        <v>3339</v>
      </c>
      <c r="O1205" t="s">
        <v>3340</v>
      </c>
      <c r="P1205" t="s">
        <v>1265</v>
      </c>
    </row>
    <row r="1206" spans="1:16" x14ac:dyDescent="0.2">
      <c r="A1206" t="s">
        <v>3360</v>
      </c>
      <c r="B1206">
        <v>18</v>
      </c>
      <c r="C1206" t="s">
        <v>31</v>
      </c>
      <c r="D1206" t="s">
        <v>1122</v>
      </c>
      <c r="E1206" t="s">
        <v>1307</v>
      </c>
      <c r="F1206">
        <v>5878684</v>
      </c>
      <c r="G1206" t="s">
        <v>1294</v>
      </c>
      <c r="H1206" s="13">
        <v>0.97784099999999996</v>
      </c>
      <c r="I1206" t="s">
        <v>1114</v>
      </c>
      <c r="J1206" t="s">
        <v>3342</v>
      </c>
      <c r="K1206" t="s">
        <v>5</v>
      </c>
      <c r="L1206" s="13" t="s">
        <v>3358</v>
      </c>
      <c r="M1206" t="s">
        <v>1263</v>
      </c>
      <c r="N1206" s="22" t="s">
        <v>3339</v>
      </c>
      <c r="O1206" t="s">
        <v>3340</v>
      </c>
      <c r="P1206" t="s">
        <v>1265</v>
      </c>
    </row>
    <row r="1207" spans="1:16" x14ac:dyDescent="0.2">
      <c r="A1207" t="s">
        <v>3361</v>
      </c>
      <c r="B1207">
        <v>18</v>
      </c>
      <c r="C1207" t="s">
        <v>31</v>
      </c>
      <c r="D1207" t="s">
        <v>1124</v>
      </c>
      <c r="E1207" t="s">
        <v>1307</v>
      </c>
      <c r="F1207">
        <v>5894645</v>
      </c>
      <c r="G1207" t="s">
        <v>1246</v>
      </c>
      <c r="H1207" s="13">
        <v>0.97743899999999995</v>
      </c>
      <c r="I1207" t="s">
        <v>1114</v>
      </c>
      <c r="J1207" t="s">
        <v>1436</v>
      </c>
      <c r="K1207" t="s">
        <v>6</v>
      </c>
      <c r="L1207" s="13" t="s">
        <v>3362</v>
      </c>
      <c r="M1207" t="s">
        <v>1263</v>
      </c>
      <c r="N1207" s="22" t="s">
        <v>3344</v>
      </c>
      <c r="O1207" t="s">
        <v>3345</v>
      </c>
      <c r="P1207" t="s">
        <v>1265</v>
      </c>
    </row>
    <row r="1208" spans="1:16" x14ac:dyDescent="0.2">
      <c r="A1208" t="s">
        <v>3363</v>
      </c>
      <c r="B1208">
        <v>18</v>
      </c>
      <c r="C1208" t="s">
        <v>31</v>
      </c>
      <c r="D1208" t="s">
        <v>1125</v>
      </c>
      <c r="E1208" t="s">
        <v>1307</v>
      </c>
      <c r="F1208">
        <v>5886764</v>
      </c>
      <c r="G1208" t="s">
        <v>1208</v>
      </c>
      <c r="H1208" s="13">
        <v>0.96620700000000004</v>
      </c>
      <c r="I1208" t="s">
        <v>1114</v>
      </c>
      <c r="J1208" t="s">
        <v>3342</v>
      </c>
      <c r="K1208" t="s">
        <v>5</v>
      </c>
      <c r="L1208" s="13" t="s">
        <v>3364</v>
      </c>
      <c r="M1208" t="s">
        <v>1263</v>
      </c>
      <c r="N1208" s="22" t="s">
        <v>3339</v>
      </c>
      <c r="O1208" t="s">
        <v>3340</v>
      </c>
      <c r="P1208" t="s">
        <v>1265</v>
      </c>
    </row>
    <row r="1209" spans="1:16" x14ac:dyDescent="0.2">
      <c r="A1209" t="s">
        <v>3365</v>
      </c>
      <c r="B1209">
        <v>18</v>
      </c>
      <c r="C1209" t="s">
        <v>31</v>
      </c>
      <c r="D1209" t="s">
        <v>1129</v>
      </c>
      <c r="E1209" t="s">
        <v>1307</v>
      </c>
      <c r="F1209">
        <v>5872403</v>
      </c>
      <c r="G1209" t="s">
        <v>1203</v>
      </c>
      <c r="H1209" s="13">
        <v>0.95520499999999997</v>
      </c>
      <c r="I1209" t="s">
        <v>1114</v>
      </c>
      <c r="J1209" t="s">
        <v>1436</v>
      </c>
      <c r="K1209" t="s">
        <v>13</v>
      </c>
      <c r="L1209" s="13" t="s">
        <v>3366</v>
      </c>
      <c r="M1209" t="s">
        <v>1263</v>
      </c>
      <c r="N1209" s="22" t="s">
        <v>3339</v>
      </c>
      <c r="O1209" t="s">
        <v>3340</v>
      </c>
      <c r="P1209" t="s">
        <v>391</v>
      </c>
    </row>
    <row r="1210" spans="1:16" x14ac:dyDescent="0.2">
      <c r="A1210" t="s">
        <v>3367</v>
      </c>
      <c r="B1210">
        <v>18</v>
      </c>
      <c r="C1210" t="s">
        <v>31</v>
      </c>
      <c r="D1210" t="s">
        <v>1128</v>
      </c>
      <c r="E1210" t="s">
        <v>1307</v>
      </c>
      <c r="F1210">
        <v>5873282</v>
      </c>
      <c r="G1210" t="s">
        <v>1203</v>
      </c>
      <c r="H1210" s="13">
        <v>0.95520499999999997</v>
      </c>
      <c r="I1210" t="s">
        <v>1114</v>
      </c>
      <c r="J1210" t="s">
        <v>3342</v>
      </c>
      <c r="K1210" t="s">
        <v>8</v>
      </c>
      <c r="L1210" s="13" t="s">
        <v>3368</v>
      </c>
      <c r="M1210" t="s">
        <v>1263</v>
      </c>
      <c r="N1210" s="22" t="s">
        <v>3339</v>
      </c>
      <c r="O1210" t="s">
        <v>3340</v>
      </c>
      <c r="P1210" t="s">
        <v>1265</v>
      </c>
    </row>
    <row r="1211" spans="1:16" x14ac:dyDescent="0.2">
      <c r="A1211" t="s">
        <v>3369</v>
      </c>
      <c r="B1211">
        <v>18</v>
      </c>
      <c r="C1211" t="s">
        <v>31</v>
      </c>
      <c r="D1211" t="s">
        <v>1127</v>
      </c>
      <c r="E1211" t="s">
        <v>1307</v>
      </c>
      <c r="F1211">
        <v>5873728</v>
      </c>
      <c r="G1211" t="s">
        <v>11</v>
      </c>
      <c r="H1211" s="13">
        <v>0.95520499999999997</v>
      </c>
      <c r="I1211" t="s">
        <v>1114</v>
      </c>
      <c r="J1211" t="s">
        <v>1436</v>
      </c>
      <c r="K1211" t="s">
        <v>5</v>
      </c>
      <c r="L1211" s="13" t="s">
        <v>3370</v>
      </c>
      <c r="M1211" t="s">
        <v>1263</v>
      </c>
      <c r="N1211" s="22" t="s">
        <v>3339</v>
      </c>
      <c r="O1211" t="s">
        <v>3340</v>
      </c>
      <c r="P1211" t="s">
        <v>3371</v>
      </c>
    </row>
    <row r="1212" spans="1:16" x14ac:dyDescent="0.2">
      <c r="A1212" t="s">
        <v>3372</v>
      </c>
      <c r="B1212">
        <v>18</v>
      </c>
      <c r="C1212" t="s">
        <v>31</v>
      </c>
      <c r="D1212" t="s">
        <v>1126</v>
      </c>
      <c r="E1212" t="s">
        <v>1307</v>
      </c>
      <c r="F1212">
        <v>5875892</v>
      </c>
      <c r="G1212" t="s">
        <v>9</v>
      </c>
      <c r="H1212" s="13">
        <v>0.95520499999999997</v>
      </c>
      <c r="I1212" t="s">
        <v>1114</v>
      </c>
      <c r="J1212" t="s">
        <v>3342</v>
      </c>
      <c r="K1212" t="s">
        <v>8</v>
      </c>
      <c r="L1212" s="13" t="s">
        <v>3373</v>
      </c>
      <c r="M1212" t="s">
        <v>1263</v>
      </c>
      <c r="N1212" s="22" t="s">
        <v>3339</v>
      </c>
      <c r="O1212" t="s">
        <v>3340</v>
      </c>
      <c r="P1212" t="s">
        <v>1265</v>
      </c>
    </row>
    <row r="1213" spans="1:16" x14ac:dyDescent="0.2">
      <c r="A1213" t="s">
        <v>3374</v>
      </c>
      <c r="B1213">
        <v>18</v>
      </c>
      <c r="C1213" t="s">
        <v>31</v>
      </c>
      <c r="D1213" t="s">
        <v>1130</v>
      </c>
      <c r="E1213" t="s">
        <v>1307</v>
      </c>
      <c r="F1213">
        <v>5882857</v>
      </c>
      <c r="G1213" t="s">
        <v>1211</v>
      </c>
      <c r="H1213" s="13">
        <v>0.95494400000000002</v>
      </c>
      <c r="I1213" t="s">
        <v>1114</v>
      </c>
      <c r="J1213" t="s">
        <v>3342</v>
      </c>
      <c r="K1213" t="s">
        <v>13</v>
      </c>
      <c r="L1213" s="13" t="s">
        <v>3366</v>
      </c>
      <c r="M1213" t="s">
        <v>1263</v>
      </c>
      <c r="N1213" s="22" t="s">
        <v>3339</v>
      </c>
      <c r="O1213" t="s">
        <v>3340</v>
      </c>
      <c r="P1213" t="s">
        <v>1265</v>
      </c>
    </row>
    <row r="1214" spans="1:16" x14ac:dyDescent="0.2">
      <c r="A1214" t="s">
        <v>3375</v>
      </c>
      <c r="B1214">
        <v>18</v>
      </c>
      <c r="C1214" t="s">
        <v>31</v>
      </c>
      <c r="D1214" t="s">
        <v>1131</v>
      </c>
      <c r="E1214" t="s">
        <v>1307</v>
      </c>
      <c r="F1214">
        <v>5872968</v>
      </c>
      <c r="G1214" t="s">
        <v>1203</v>
      </c>
      <c r="H1214" s="13">
        <v>0.94442499999999996</v>
      </c>
      <c r="I1214" t="s">
        <v>1114</v>
      </c>
      <c r="J1214" t="s">
        <v>1436</v>
      </c>
      <c r="K1214" t="s">
        <v>13</v>
      </c>
      <c r="L1214" s="13" t="s">
        <v>3376</v>
      </c>
      <c r="M1214" t="s">
        <v>1263</v>
      </c>
      <c r="N1214" s="22" t="s">
        <v>3339</v>
      </c>
      <c r="O1214" t="s">
        <v>3340</v>
      </c>
      <c r="P1214" t="s">
        <v>1265</v>
      </c>
    </row>
    <row r="1215" spans="1:16" x14ac:dyDescent="0.2">
      <c r="A1215" t="s">
        <v>3377</v>
      </c>
      <c r="B1215">
        <v>18</v>
      </c>
      <c r="C1215" t="s">
        <v>31</v>
      </c>
      <c r="D1215" t="s">
        <v>1132</v>
      </c>
      <c r="E1215" t="s">
        <v>1307</v>
      </c>
      <c r="F1215">
        <v>5879711</v>
      </c>
      <c r="G1215" t="s">
        <v>11</v>
      </c>
      <c r="H1215" s="13">
        <v>0.94392299999999996</v>
      </c>
      <c r="I1215" t="s">
        <v>1114</v>
      </c>
      <c r="J1215" t="s">
        <v>1436</v>
      </c>
      <c r="K1215" t="s">
        <v>5</v>
      </c>
      <c r="L1215" s="13" t="s">
        <v>3378</v>
      </c>
      <c r="M1215" t="s">
        <v>1263</v>
      </c>
      <c r="N1215" s="22" t="s">
        <v>3339</v>
      </c>
      <c r="O1215" t="s">
        <v>3340</v>
      </c>
      <c r="P1215" t="s">
        <v>1265</v>
      </c>
    </row>
    <row r="1216" spans="1:16" x14ac:dyDescent="0.2">
      <c r="A1216" t="s">
        <v>3379</v>
      </c>
      <c r="B1216">
        <v>18</v>
      </c>
      <c r="C1216" t="s">
        <v>31</v>
      </c>
      <c r="D1216" t="s">
        <v>1133</v>
      </c>
      <c r="E1216" t="s">
        <v>1307</v>
      </c>
      <c r="F1216">
        <v>5896766</v>
      </c>
      <c r="G1216" t="s">
        <v>1208</v>
      </c>
      <c r="H1216" s="13">
        <v>0.84699100000000005</v>
      </c>
      <c r="I1216" t="s">
        <v>1114</v>
      </c>
      <c r="J1216" t="s">
        <v>3342</v>
      </c>
      <c r="K1216" t="s">
        <v>5</v>
      </c>
      <c r="L1216" s="13" t="s">
        <v>3380</v>
      </c>
      <c r="M1216" t="s">
        <v>1263</v>
      </c>
      <c r="N1216" s="22" t="s">
        <v>3344</v>
      </c>
      <c r="O1216" t="s">
        <v>3345</v>
      </c>
      <c r="P1216" t="s">
        <v>1265</v>
      </c>
    </row>
    <row r="1217" spans="1:16" x14ac:dyDescent="0.2">
      <c r="A1217" t="s">
        <v>3381</v>
      </c>
      <c r="B1217">
        <v>18</v>
      </c>
      <c r="C1217" t="s">
        <v>31</v>
      </c>
      <c r="D1217" t="s">
        <v>1134</v>
      </c>
      <c r="E1217" t="s">
        <v>1307</v>
      </c>
      <c r="F1217">
        <v>5900247</v>
      </c>
      <c r="G1217" t="s">
        <v>1208</v>
      </c>
      <c r="H1217" s="13">
        <v>0.80901000000000001</v>
      </c>
      <c r="I1217" t="s">
        <v>1114</v>
      </c>
      <c r="J1217" t="s">
        <v>1481</v>
      </c>
      <c r="K1217" t="s">
        <v>6</v>
      </c>
      <c r="L1217" s="13" t="s">
        <v>3382</v>
      </c>
      <c r="M1217" t="s">
        <v>1263</v>
      </c>
      <c r="N1217" s="22" t="s">
        <v>3383</v>
      </c>
      <c r="O1217" t="s">
        <v>3384</v>
      </c>
      <c r="P1217" t="s">
        <v>1045</v>
      </c>
    </row>
    <row r="1218" spans="1:16" x14ac:dyDescent="0.2">
      <c r="A1218" t="s">
        <v>3385</v>
      </c>
      <c r="B1218">
        <v>18</v>
      </c>
      <c r="C1218" t="s">
        <v>31</v>
      </c>
      <c r="D1218" t="s">
        <v>3386</v>
      </c>
      <c r="E1218" t="s">
        <v>1307</v>
      </c>
      <c r="F1218">
        <v>5879059</v>
      </c>
      <c r="G1218" t="s">
        <v>2785</v>
      </c>
      <c r="H1218" s="13">
        <v>0.796879</v>
      </c>
      <c r="I1218" t="s">
        <v>1265</v>
      </c>
      <c r="J1218" t="s">
        <v>3387</v>
      </c>
      <c r="K1218" t="s">
        <v>13</v>
      </c>
      <c r="L1218" s="13" t="s">
        <v>3388</v>
      </c>
      <c r="M1218" t="s">
        <v>1263</v>
      </c>
      <c r="N1218" s="22" t="s">
        <v>1265</v>
      </c>
      <c r="O1218" t="s">
        <v>1265</v>
      </c>
      <c r="P1218" t="s">
        <v>1265</v>
      </c>
    </row>
    <row r="1219" spans="1:16" x14ac:dyDescent="0.2">
      <c r="A1219" t="s">
        <v>3389</v>
      </c>
      <c r="B1219">
        <v>18</v>
      </c>
      <c r="C1219" t="s">
        <v>31</v>
      </c>
      <c r="D1219" t="s">
        <v>1139</v>
      </c>
      <c r="E1219" t="s">
        <v>1307</v>
      </c>
      <c r="F1219">
        <v>5878549</v>
      </c>
      <c r="G1219" t="s">
        <v>1208</v>
      </c>
      <c r="H1219" s="13">
        <v>0.796879</v>
      </c>
      <c r="I1219" t="s">
        <v>1114</v>
      </c>
      <c r="J1219" t="s">
        <v>3390</v>
      </c>
      <c r="K1219" t="s">
        <v>5</v>
      </c>
      <c r="L1219" s="13" t="s">
        <v>3391</v>
      </c>
      <c r="M1219" t="s">
        <v>1263</v>
      </c>
      <c r="N1219" s="22" t="s">
        <v>3339</v>
      </c>
      <c r="O1219" t="s">
        <v>3340</v>
      </c>
      <c r="P1219" t="s">
        <v>1265</v>
      </c>
    </row>
    <row r="1220" spans="1:16" x14ac:dyDescent="0.2">
      <c r="A1220" t="s">
        <v>3392</v>
      </c>
      <c r="B1220">
        <v>18</v>
      </c>
      <c r="C1220" t="s">
        <v>31</v>
      </c>
      <c r="D1220" t="s">
        <v>1143</v>
      </c>
      <c r="E1220" t="s">
        <v>1307</v>
      </c>
      <c r="F1220">
        <v>5877374</v>
      </c>
      <c r="G1220" t="s">
        <v>11</v>
      </c>
      <c r="H1220" s="13">
        <v>0.796879</v>
      </c>
      <c r="I1220" t="s">
        <v>1114</v>
      </c>
      <c r="J1220" t="s">
        <v>3387</v>
      </c>
      <c r="K1220" t="s">
        <v>5</v>
      </c>
      <c r="L1220" s="13" t="s">
        <v>3393</v>
      </c>
      <c r="M1220" t="s">
        <v>1263</v>
      </c>
      <c r="N1220" s="22" t="s">
        <v>3339</v>
      </c>
      <c r="O1220" t="s">
        <v>3340</v>
      </c>
      <c r="P1220" t="s">
        <v>1265</v>
      </c>
    </row>
    <row r="1221" spans="1:16" x14ac:dyDescent="0.2">
      <c r="A1221" t="s">
        <v>3394</v>
      </c>
      <c r="B1221">
        <v>18</v>
      </c>
      <c r="C1221" t="s">
        <v>31</v>
      </c>
      <c r="D1221" t="s">
        <v>3395</v>
      </c>
      <c r="E1221" t="s">
        <v>1307</v>
      </c>
      <c r="F1221">
        <v>5878193</v>
      </c>
      <c r="G1221" t="s">
        <v>2068</v>
      </c>
      <c r="H1221" s="13">
        <v>0.796879</v>
      </c>
      <c r="I1221" t="s">
        <v>1114</v>
      </c>
      <c r="J1221" t="s">
        <v>3390</v>
      </c>
      <c r="K1221" t="s">
        <v>1846</v>
      </c>
      <c r="L1221" s="13" t="s">
        <v>3396</v>
      </c>
      <c r="M1221" t="s">
        <v>1263</v>
      </c>
      <c r="N1221" s="22" t="s">
        <v>3339</v>
      </c>
      <c r="O1221" t="s">
        <v>3340</v>
      </c>
      <c r="P1221" t="s">
        <v>1265</v>
      </c>
    </row>
    <row r="1222" spans="1:16" x14ac:dyDescent="0.2">
      <c r="A1222" t="s">
        <v>3397</v>
      </c>
      <c r="B1222">
        <v>18</v>
      </c>
      <c r="C1222" t="s">
        <v>31</v>
      </c>
      <c r="D1222" t="s">
        <v>1140</v>
      </c>
      <c r="E1222" t="s">
        <v>1307</v>
      </c>
      <c r="F1222">
        <v>5877913</v>
      </c>
      <c r="G1222" t="s">
        <v>1208</v>
      </c>
      <c r="H1222" s="13">
        <v>0.796879</v>
      </c>
      <c r="I1222" t="s">
        <v>1114</v>
      </c>
      <c r="J1222" t="s">
        <v>3390</v>
      </c>
      <c r="K1222" t="s">
        <v>5</v>
      </c>
      <c r="L1222" s="13" t="s">
        <v>3398</v>
      </c>
      <c r="M1222" t="s">
        <v>1263</v>
      </c>
      <c r="N1222" s="22" t="s">
        <v>3339</v>
      </c>
      <c r="O1222" t="s">
        <v>3340</v>
      </c>
      <c r="P1222" t="s">
        <v>1265</v>
      </c>
    </row>
    <row r="1223" spans="1:16" x14ac:dyDescent="0.2">
      <c r="A1223" t="s">
        <v>3399</v>
      </c>
      <c r="B1223">
        <v>18</v>
      </c>
      <c r="C1223" t="s">
        <v>31</v>
      </c>
      <c r="D1223" t="s">
        <v>3400</v>
      </c>
      <c r="E1223" t="s">
        <v>1307</v>
      </c>
      <c r="F1223">
        <v>5878320</v>
      </c>
      <c r="G1223" t="s">
        <v>3401</v>
      </c>
      <c r="H1223" s="13">
        <v>0.796879</v>
      </c>
      <c r="I1223" t="s">
        <v>1114</v>
      </c>
      <c r="J1223" t="s">
        <v>3387</v>
      </c>
      <c r="K1223" t="s">
        <v>1391</v>
      </c>
      <c r="L1223" s="13" t="s">
        <v>1391</v>
      </c>
      <c r="M1223" t="s">
        <v>1263</v>
      </c>
      <c r="N1223" s="22" t="s">
        <v>3339</v>
      </c>
      <c r="O1223" t="s">
        <v>3340</v>
      </c>
      <c r="P1223" t="s">
        <v>1265</v>
      </c>
    </row>
    <row r="1224" spans="1:16" x14ac:dyDescent="0.2">
      <c r="A1224" t="s">
        <v>3402</v>
      </c>
      <c r="B1224">
        <v>18</v>
      </c>
      <c r="C1224" t="s">
        <v>31</v>
      </c>
      <c r="D1224" t="s">
        <v>1141</v>
      </c>
      <c r="E1224" t="s">
        <v>1307</v>
      </c>
      <c r="F1224">
        <v>5877764</v>
      </c>
      <c r="G1224" t="s">
        <v>1203</v>
      </c>
      <c r="H1224" s="13">
        <v>0.796879</v>
      </c>
      <c r="I1224" t="s">
        <v>1114</v>
      </c>
      <c r="J1224" t="s">
        <v>3390</v>
      </c>
      <c r="K1224" t="s">
        <v>8</v>
      </c>
      <c r="L1224" s="13" t="s">
        <v>3403</v>
      </c>
      <c r="M1224" t="s">
        <v>1263</v>
      </c>
      <c r="N1224" s="22" t="s">
        <v>3339</v>
      </c>
      <c r="O1224" t="s">
        <v>3340</v>
      </c>
      <c r="P1224" t="s">
        <v>1265</v>
      </c>
    </row>
    <row r="1225" spans="1:16" x14ac:dyDescent="0.2">
      <c r="A1225" t="s">
        <v>3404</v>
      </c>
      <c r="B1225">
        <v>18</v>
      </c>
      <c r="C1225" t="s">
        <v>31</v>
      </c>
      <c r="D1225" t="s">
        <v>1136</v>
      </c>
      <c r="E1225" t="s">
        <v>1307</v>
      </c>
      <c r="F1225">
        <v>5879295</v>
      </c>
      <c r="G1225" t="s">
        <v>1243</v>
      </c>
      <c r="H1225" s="13">
        <v>0.796879</v>
      </c>
      <c r="I1225" t="s">
        <v>1114</v>
      </c>
      <c r="J1225" t="s">
        <v>3387</v>
      </c>
      <c r="K1225" t="s">
        <v>8</v>
      </c>
      <c r="L1225" s="13" t="s">
        <v>3405</v>
      </c>
      <c r="M1225" t="s">
        <v>1263</v>
      </c>
      <c r="N1225" s="22" t="s">
        <v>3339</v>
      </c>
      <c r="O1225" t="s">
        <v>3340</v>
      </c>
      <c r="P1225" t="s">
        <v>1265</v>
      </c>
    </row>
    <row r="1226" spans="1:16" x14ac:dyDescent="0.2">
      <c r="A1226" t="s">
        <v>3406</v>
      </c>
      <c r="B1226">
        <v>18</v>
      </c>
      <c r="C1226" t="s">
        <v>31</v>
      </c>
      <c r="D1226" t="s">
        <v>1138</v>
      </c>
      <c r="E1226" t="s">
        <v>1307</v>
      </c>
      <c r="F1226">
        <v>5878997</v>
      </c>
      <c r="G1226" t="s">
        <v>1214</v>
      </c>
      <c r="H1226" s="13">
        <v>0.796879</v>
      </c>
      <c r="I1226" t="s">
        <v>1114</v>
      </c>
      <c r="J1226" t="s">
        <v>3390</v>
      </c>
      <c r="K1226" t="s">
        <v>6</v>
      </c>
      <c r="L1226" s="13" t="s">
        <v>3407</v>
      </c>
      <c r="M1226" t="s">
        <v>1263</v>
      </c>
      <c r="N1226" s="22" t="s">
        <v>3339</v>
      </c>
      <c r="O1226" t="s">
        <v>3340</v>
      </c>
      <c r="P1226" t="s">
        <v>1265</v>
      </c>
    </row>
    <row r="1227" spans="1:16" x14ac:dyDescent="0.2">
      <c r="A1227" t="s">
        <v>3408</v>
      </c>
      <c r="B1227">
        <v>18</v>
      </c>
      <c r="C1227" t="s">
        <v>31</v>
      </c>
      <c r="D1227" t="s">
        <v>1137</v>
      </c>
      <c r="E1227" t="s">
        <v>1307</v>
      </c>
      <c r="F1227">
        <v>5878999</v>
      </c>
      <c r="G1227" t="s">
        <v>1208</v>
      </c>
      <c r="H1227" s="13">
        <v>0.796879</v>
      </c>
      <c r="I1227" t="s">
        <v>1114</v>
      </c>
      <c r="J1227" t="s">
        <v>3390</v>
      </c>
      <c r="K1227" t="s">
        <v>5</v>
      </c>
      <c r="L1227" s="13" t="s">
        <v>3409</v>
      </c>
      <c r="M1227" t="s">
        <v>1263</v>
      </c>
      <c r="N1227" s="22" t="s">
        <v>3339</v>
      </c>
      <c r="O1227" t="s">
        <v>3340</v>
      </c>
      <c r="P1227" t="s">
        <v>1265</v>
      </c>
    </row>
    <row r="1228" spans="1:16" x14ac:dyDescent="0.2">
      <c r="A1228" t="s">
        <v>3410</v>
      </c>
      <c r="B1228">
        <v>18</v>
      </c>
      <c r="C1228" t="s">
        <v>31</v>
      </c>
      <c r="D1228" t="s">
        <v>1135</v>
      </c>
      <c r="E1228" t="s">
        <v>1307</v>
      </c>
      <c r="F1228">
        <v>5879667</v>
      </c>
      <c r="G1228" t="s">
        <v>1203</v>
      </c>
      <c r="H1228" s="13">
        <v>0.796879</v>
      </c>
      <c r="I1228" t="s">
        <v>1114</v>
      </c>
      <c r="J1228" t="s">
        <v>3387</v>
      </c>
      <c r="K1228" t="s">
        <v>13</v>
      </c>
      <c r="L1228" s="13" t="s">
        <v>3411</v>
      </c>
      <c r="M1228" t="s">
        <v>1263</v>
      </c>
      <c r="N1228" s="22" t="s">
        <v>3339</v>
      </c>
      <c r="O1228" t="s">
        <v>3340</v>
      </c>
      <c r="P1228" t="s">
        <v>1265</v>
      </c>
    </row>
    <row r="1229" spans="1:16" x14ac:dyDescent="0.2">
      <c r="A1229" t="s">
        <v>3412</v>
      </c>
      <c r="B1229">
        <v>18</v>
      </c>
      <c r="C1229" t="s">
        <v>31</v>
      </c>
      <c r="D1229" t="s">
        <v>1142</v>
      </c>
      <c r="E1229" t="s">
        <v>1307</v>
      </c>
      <c r="F1229">
        <v>5877734</v>
      </c>
      <c r="G1229" t="s">
        <v>1208</v>
      </c>
      <c r="H1229" s="13">
        <v>0.796879</v>
      </c>
      <c r="I1229" t="s">
        <v>1114</v>
      </c>
      <c r="J1229" t="s">
        <v>3390</v>
      </c>
      <c r="K1229" t="s">
        <v>5</v>
      </c>
      <c r="L1229" s="13" t="s">
        <v>3403</v>
      </c>
      <c r="M1229" t="s">
        <v>1263</v>
      </c>
      <c r="N1229" s="22" t="s">
        <v>3339</v>
      </c>
      <c r="O1229" t="s">
        <v>3340</v>
      </c>
      <c r="P1229" t="s">
        <v>1265</v>
      </c>
    </row>
    <row r="1230" spans="1:16" x14ac:dyDescent="0.2">
      <c r="A1230" t="s">
        <v>3413</v>
      </c>
      <c r="B1230">
        <v>18</v>
      </c>
      <c r="C1230" t="s">
        <v>31</v>
      </c>
      <c r="D1230" t="s">
        <v>1144</v>
      </c>
      <c r="E1230" t="s">
        <v>1307</v>
      </c>
      <c r="F1230">
        <v>5877256</v>
      </c>
      <c r="G1230" t="s">
        <v>1211</v>
      </c>
      <c r="H1230" s="13">
        <v>0.78940100000000002</v>
      </c>
      <c r="I1230" t="s">
        <v>1114</v>
      </c>
      <c r="J1230" t="s">
        <v>3387</v>
      </c>
      <c r="K1230" t="s">
        <v>8</v>
      </c>
      <c r="L1230" s="13" t="s">
        <v>3414</v>
      </c>
      <c r="M1230" t="s">
        <v>1263</v>
      </c>
      <c r="N1230" s="22" t="s">
        <v>3339</v>
      </c>
      <c r="O1230" t="s">
        <v>3340</v>
      </c>
      <c r="P1230" t="s">
        <v>1265</v>
      </c>
    </row>
    <row r="1231" spans="1:16" x14ac:dyDescent="0.2">
      <c r="A1231" t="s">
        <v>3415</v>
      </c>
      <c r="B1231">
        <v>18</v>
      </c>
      <c r="C1231" t="s">
        <v>31</v>
      </c>
      <c r="D1231" t="s">
        <v>1145</v>
      </c>
      <c r="E1231" t="s">
        <v>1307</v>
      </c>
      <c r="F1231">
        <v>5899385</v>
      </c>
      <c r="G1231" t="s">
        <v>1208</v>
      </c>
      <c r="H1231" s="13">
        <v>0.74065999999999999</v>
      </c>
      <c r="I1231" t="s">
        <v>1114</v>
      </c>
      <c r="J1231" t="s">
        <v>3390</v>
      </c>
      <c r="K1231" t="s">
        <v>5</v>
      </c>
      <c r="L1231" s="13" t="s">
        <v>3416</v>
      </c>
      <c r="M1231" t="s">
        <v>1263</v>
      </c>
      <c r="N1231" s="22" t="s">
        <v>3344</v>
      </c>
      <c r="O1231" t="s">
        <v>3345</v>
      </c>
      <c r="P1231" t="s">
        <v>1265</v>
      </c>
    </row>
    <row r="1232" spans="1:16" x14ac:dyDescent="0.2">
      <c r="A1232" t="s">
        <v>3417</v>
      </c>
      <c r="B1232">
        <v>18</v>
      </c>
      <c r="C1232" t="s">
        <v>31</v>
      </c>
      <c r="D1232" t="s">
        <v>1146</v>
      </c>
      <c r="E1232" t="s">
        <v>1307</v>
      </c>
      <c r="F1232">
        <v>5879457</v>
      </c>
      <c r="G1232" t="s">
        <v>11</v>
      </c>
      <c r="H1232" s="13">
        <v>0.73701399999999995</v>
      </c>
      <c r="I1232" t="s">
        <v>1114</v>
      </c>
      <c r="J1232" t="s">
        <v>3418</v>
      </c>
      <c r="K1232" t="s">
        <v>5</v>
      </c>
      <c r="L1232" s="13" t="s">
        <v>3419</v>
      </c>
      <c r="M1232" t="s">
        <v>1263</v>
      </c>
      <c r="N1232" s="22" t="s">
        <v>3339</v>
      </c>
      <c r="O1232" t="s">
        <v>3340</v>
      </c>
      <c r="P1232" t="s">
        <v>1265</v>
      </c>
    </row>
    <row r="1233" spans="1:16" x14ac:dyDescent="0.2">
      <c r="A1233" t="s">
        <v>3420</v>
      </c>
      <c r="B1233">
        <v>18</v>
      </c>
      <c r="C1233" t="s">
        <v>31</v>
      </c>
      <c r="D1233" t="s">
        <v>1147</v>
      </c>
      <c r="E1233" t="s">
        <v>1307</v>
      </c>
      <c r="F1233">
        <v>5903479</v>
      </c>
      <c r="G1233" t="s">
        <v>1245</v>
      </c>
      <c r="H1233" s="13">
        <v>0.68720400000000004</v>
      </c>
      <c r="I1233" t="s">
        <v>1114</v>
      </c>
      <c r="J1233" t="s">
        <v>1436</v>
      </c>
      <c r="K1233" t="s">
        <v>8</v>
      </c>
      <c r="L1233" s="13" t="s">
        <v>3421</v>
      </c>
      <c r="M1233" t="s">
        <v>1263</v>
      </c>
      <c r="N1233" s="22" t="s">
        <v>3344</v>
      </c>
      <c r="O1233" t="s">
        <v>3345</v>
      </c>
      <c r="P1233" t="s">
        <v>1265</v>
      </c>
    </row>
    <row r="1234" spans="1:16" x14ac:dyDescent="0.2">
      <c r="A1234" t="s">
        <v>3422</v>
      </c>
      <c r="B1234">
        <v>18</v>
      </c>
      <c r="C1234" t="s">
        <v>31</v>
      </c>
      <c r="D1234" t="s">
        <v>1148</v>
      </c>
      <c r="E1234" t="s">
        <v>1307</v>
      </c>
      <c r="F1234">
        <v>5907915</v>
      </c>
      <c r="G1234" t="s">
        <v>1208</v>
      </c>
      <c r="H1234" s="13">
        <v>0.676311</v>
      </c>
      <c r="I1234" t="s">
        <v>1114</v>
      </c>
      <c r="J1234" t="s">
        <v>3342</v>
      </c>
      <c r="K1234" t="s">
        <v>5</v>
      </c>
      <c r="L1234" s="13" t="s">
        <v>3423</v>
      </c>
      <c r="M1234" t="s">
        <v>1263</v>
      </c>
      <c r="N1234" s="22" t="s">
        <v>3424</v>
      </c>
      <c r="O1234" t="s">
        <v>3425</v>
      </c>
      <c r="P1234" t="s">
        <v>1265</v>
      </c>
    </row>
    <row r="1235" spans="1:16" x14ac:dyDescent="0.2">
      <c r="A1235" t="s">
        <v>3426</v>
      </c>
      <c r="B1235">
        <v>18</v>
      </c>
      <c r="C1235" t="s">
        <v>31</v>
      </c>
      <c r="D1235" t="s">
        <v>1150</v>
      </c>
      <c r="E1235" t="s">
        <v>1307</v>
      </c>
      <c r="F1235">
        <v>5904788</v>
      </c>
      <c r="G1235" t="s">
        <v>1245</v>
      </c>
      <c r="H1235" s="13">
        <v>0.676311</v>
      </c>
      <c r="I1235" t="s">
        <v>1114</v>
      </c>
      <c r="J1235" t="s">
        <v>3342</v>
      </c>
      <c r="K1235" t="s">
        <v>6</v>
      </c>
      <c r="L1235" s="13" t="s">
        <v>3427</v>
      </c>
      <c r="M1235" t="s">
        <v>1283</v>
      </c>
      <c r="N1235" s="22" t="s">
        <v>1265</v>
      </c>
      <c r="O1235" t="s">
        <v>1265</v>
      </c>
      <c r="P1235" t="s">
        <v>1265</v>
      </c>
    </row>
    <row r="1236" spans="1:16" x14ac:dyDescent="0.2">
      <c r="A1236" t="s">
        <v>3428</v>
      </c>
      <c r="B1236">
        <v>18</v>
      </c>
      <c r="C1236" t="s">
        <v>31</v>
      </c>
      <c r="D1236" t="s">
        <v>1149</v>
      </c>
      <c r="E1236" t="s">
        <v>1307</v>
      </c>
      <c r="F1236">
        <v>5906395</v>
      </c>
      <c r="G1236" t="s">
        <v>1294</v>
      </c>
      <c r="H1236" s="13">
        <v>0.676311</v>
      </c>
      <c r="I1236" t="s">
        <v>1114</v>
      </c>
      <c r="J1236" t="s">
        <v>1436</v>
      </c>
      <c r="K1236" t="s">
        <v>13</v>
      </c>
      <c r="L1236" s="13" t="s">
        <v>3429</v>
      </c>
      <c r="M1236" t="s">
        <v>1263</v>
      </c>
      <c r="N1236" s="22" t="s">
        <v>3424</v>
      </c>
      <c r="O1236" t="s">
        <v>3425</v>
      </c>
      <c r="P1236" t="s">
        <v>1265</v>
      </c>
    </row>
    <row r="1237" spans="1:16" x14ac:dyDescent="0.2">
      <c r="A1237" t="s">
        <v>3430</v>
      </c>
      <c r="B1237">
        <v>18</v>
      </c>
      <c r="C1237" t="s">
        <v>31</v>
      </c>
      <c r="D1237" t="s">
        <v>1153</v>
      </c>
      <c r="E1237" t="s">
        <v>1307</v>
      </c>
      <c r="F1237">
        <v>5915151</v>
      </c>
      <c r="G1237" t="s">
        <v>11</v>
      </c>
      <c r="H1237" s="13">
        <v>0.66544700000000001</v>
      </c>
      <c r="I1237" t="s">
        <v>1114</v>
      </c>
      <c r="J1237" t="s">
        <v>1436</v>
      </c>
      <c r="K1237" t="s">
        <v>5</v>
      </c>
      <c r="L1237" s="13" t="s">
        <v>3431</v>
      </c>
      <c r="M1237" t="s">
        <v>2819</v>
      </c>
      <c r="N1237" s="22" t="s">
        <v>1154</v>
      </c>
      <c r="O1237" t="s">
        <v>3432</v>
      </c>
      <c r="P1237" t="s">
        <v>1265</v>
      </c>
    </row>
    <row r="1238" spans="1:16" x14ac:dyDescent="0.2">
      <c r="A1238" t="s">
        <v>3433</v>
      </c>
      <c r="B1238">
        <v>18</v>
      </c>
      <c r="C1238" t="s">
        <v>31</v>
      </c>
      <c r="D1238" t="s">
        <v>1155</v>
      </c>
      <c r="E1238" t="s">
        <v>1307</v>
      </c>
      <c r="F1238">
        <v>5913826</v>
      </c>
      <c r="G1238" t="s">
        <v>1208</v>
      </c>
      <c r="H1238" s="13">
        <v>0.66544700000000001</v>
      </c>
      <c r="I1238" t="s">
        <v>1114</v>
      </c>
      <c r="J1238" t="s">
        <v>3342</v>
      </c>
      <c r="K1238" t="s">
        <v>5</v>
      </c>
      <c r="L1238" s="13" t="s">
        <v>3434</v>
      </c>
      <c r="M1238" t="s">
        <v>1291</v>
      </c>
      <c r="N1238" s="22" t="s">
        <v>3435</v>
      </c>
      <c r="O1238" t="s">
        <v>3436</v>
      </c>
      <c r="P1238" t="s">
        <v>1265</v>
      </c>
    </row>
    <row r="1239" spans="1:16" x14ac:dyDescent="0.2">
      <c r="A1239" t="s">
        <v>3437</v>
      </c>
      <c r="B1239">
        <v>18</v>
      </c>
      <c r="C1239" t="s">
        <v>31</v>
      </c>
      <c r="D1239" t="s">
        <v>1151</v>
      </c>
      <c r="E1239" t="s">
        <v>1307</v>
      </c>
      <c r="F1239">
        <v>5921352</v>
      </c>
      <c r="G1239" t="s">
        <v>1211</v>
      </c>
      <c r="H1239" s="13">
        <v>0.66544700000000001</v>
      </c>
      <c r="I1239" t="s">
        <v>1114</v>
      </c>
      <c r="J1239" t="s">
        <v>3342</v>
      </c>
      <c r="K1239" t="s">
        <v>13</v>
      </c>
      <c r="L1239" s="13" t="s">
        <v>3438</v>
      </c>
      <c r="M1239" t="s">
        <v>1263</v>
      </c>
      <c r="N1239" s="22" t="s">
        <v>1152</v>
      </c>
      <c r="O1239" t="s">
        <v>3439</v>
      </c>
      <c r="P1239" t="s">
        <v>1265</v>
      </c>
    </row>
    <row r="1240" spans="1:16" x14ac:dyDescent="0.2">
      <c r="A1240" t="s">
        <v>3440</v>
      </c>
      <c r="B1240">
        <v>18</v>
      </c>
      <c r="C1240" t="s">
        <v>31</v>
      </c>
      <c r="D1240" t="s">
        <v>1156</v>
      </c>
      <c r="E1240" t="s">
        <v>1307</v>
      </c>
      <c r="F1240">
        <v>5871901</v>
      </c>
      <c r="G1240" t="s">
        <v>1203</v>
      </c>
      <c r="H1240" s="13">
        <v>0.65991100000000003</v>
      </c>
      <c r="I1240" t="s">
        <v>1114</v>
      </c>
      <c r="J1240" t="s">
        <v>3441</v>
      </c>
      <c r="K1240" t="s">
        <v>8</v>
      </c>
      <c r="L1240" s="13" t="s">
        <v>3442</v>
      </c>
      <c r="M1240" t="s">
        <v>1263</v>
      </c>
      <c r="N1240" s="22" t="s">
        <v>3339</v>
      </c>
      <c r="O1240" t="s">
        <v>3340</v>
      </c>
      <c r="P1240" t="s">
        <v>1265</v>
      </c>
    </row>
    <row r="1241" spans="1:16" x14ac:dyDescent="0.2">
      <c r="A1241" t="s">
        <v>3443</v>
      </c>
      <c r="B1241">
        <v>18</v>
      </c>
      <c r="C1241" t="s">
        <v>31</v>
      </c>
      <c r="D1241" t="s">
        <v>1163</v>
      </c>
      <c r="E1241" t="s">
        <v>1307</v>
      </c>
      <c r="F1241">
        <v>5943306</v>
      </c>
      <c r="G1241" t="s">
        <v>1243</v>
      </c>
      <c r="H1241" s="13">
        <v>0.63697099999999995</v>
      </c>
      <c r="I1241" t="s">
        <v>1114</v>
      </c>
      <c r="J1241" t="s">
        <v>1433</v>
      </c>
      <c r="K1241" t="s">
        <v>5</v>
      </c>
      <c r="L1241" s="13" t="s">
        <v>3444</v>
      </c>
      <c r="M1241" t="s">
        <v>1263</v>
      </c>
      <c r="N1241" s="22" t="s">
        <v>1152</v>
      </c>
      <c r="O1241" t="s">
        <v>3439</v>
      </c>
      <c r="P1241" t="s">
        <v>1265</v>
      </c>
    </row>
    <row r="1242" spans="1:16" x14ac:dyDescent="0.2">
      <c r="A1242" t="s">
        <v>3445</v>
      </c>
      <c r="B1242">
        <v>18</v>
      </c>
      <c r="C1242" t="s">
        <v>31</v>
      </c>
      <c r="D1242" t="s">
        <v>1161</v>
      </c>
      <c r="E1242" t="s">
        <v>1307</v>
      </c>
      <c r="F1242">
        <v>5957571</v>
      </c>
      <c r="G1242" t="s">
        <v>1208</v>
      </c>
      <c r="H1242" s="13">
        <v>0.63697099999999995</v>
      </c>
      <c r="I1242" t="s">
        <v>1114</v>
      </c>
      <c r="J1242" t="s">
        <v>1433</v>
      </c>
      <c r="K1242" t="s">
        <v>5</v>
      </c>
      <c r="L1242" s="13" t="s">
        <v>3373</v>
      </c>
      <c r="M1242" t="s">
        <v>1263</v>
      </c>
      <c r="N1242" s="22" t="s">
        <v>1152</v>
      </c>
      <c r="O1242" t="s">
        <v>3439</v>
      </c>
      <c r="P1242" t="s">
        <v>1265</v>
      </c>
    </row>
    <row r="1243" spans="1:16" x14ac:dyDescent="0.2">
      <c r="A1243" t="s">
        <v>3446</v>
      </c>
      <c r="B1243">
        <v>18</v>
      </c>
      <c r="C1243" t="s">
        <v>31</v>
      </c>
      <c r="D1243" t="s">
        <v>1160</v>
      </c>
      <c r="E1243" t="s">
        <v>1307</v>
      </c>
      <c r="F1243">
        <v>5961287</v>
      </c>
      <c r="G1243" t="s">
        <v>11</v>
      </c>
      <c r="H1243" s="13">
        <v>0.63697099999999995</v>
      </c>
      <c r="I1243" t="s">
        <v>1114</v>
      </c>
      <c r="J1243" t="s">
        <v>1433</v>
      </c>
      <c r="K1243" t="s">
        <v>6</v>
      </c>
      <c r="L1243" s="13" t="s">
        <v>3373</v>
      </c>
      <c r="M1243" t="s">
        <v>1263</v>
      </c>
      <c r="N1243" s="22" t="s">
        <v>1152</v>
      </c>
      <c r="O1243" t="s">
        <v>3439</v>
      </c>
      <c r="P1243" t="s">
        <v>1265</v>
      </c>
    </row>
    <row r="1244" spans="1:16" x14ac:dyDescent="0.2">
      <c r="A1244" t="s">
        <v>3447</v>
      </c>
      <c r="B1244">
        <v>18</v>
      </c>
      <c r="C1244" t="s">
        <v>31</v>
      </c>
      <c r="D1244" t="s">
        <v>1157</v>
      </c>
      <c r="E1244" t="s">
        <v>1307</v>
      </c>
      <c r="F1244">
        <v>5963488</v>
      </c>
      <c r="G1244" t="s">
        <v>9</v>
      </c>
      <c r="H1244" s="13">
        <v>0.63697099999999995</v>
      </c>
      <c r="I1244" t="s">
        <v>1114</v>
      </c>
      <c r="J1244" t="s">
        <v>1430</v>
      </c>
      <c r="K1244" t="s">
        <v>5</v>
      </c>
      <c r="L1244" s="13" t="s">
        <v>3373</v>
      </c>
      <c r="M1244" t="s">
        <v>1263</v>
      </c>
      <c r="N1244" s="22" t="s">
        <v>1152</v>
      </c>
      <c r="O1244" t="s">
        <v>3439</v>
      </c>
      <c r="P1244" t="s">
        <v>1265</v>
      </c>
    </row>
    <row r="1245" spans="1:16" x14ac:dyDescent="0.2">
      <c r="A1245" t="s">
        <v>3448</v>
      </c>
      <c r="B1245">
        <v>18</v>
      </c>
      <c r="C1245" t="s">
        <v>31</v>
      </c>
      <c r="D1245" t="s">
        <v>1158</v>
      </c>
      <c r="E1245" t="s">
        <v>1307</v>
      </c>
      <c r="F1245">
        <v>5962553</v>
      </c>
      <c r="G1245" t="s">
        <v>1203</v>
      </c>
      <c r="H1245" s="13">
        <v>0.63697099999999995</v>
      </c>
      <c r="I1245" t="s">
        <v>1114</v>
      </c>
      <c r="J1245" t="s">
        <v>1430</v>
      </c>
      <c r="K1245" t="s">
        <v>13</v>
      </c>
      <c r="L1245" s="13" t="s">
        <v>3438</v>
      </c>
      <c r="M1245" t="s">
        <v>1263</v>
      </c>
      <c r="N1245" s="22" t="s">
        <v>1152</v>
      </c>
      <c r="O1245" t="s">
        <v>3439</v>
      </c>
      <c r="P1245" t="s">
        <v>1265</v>
      </c>
    </row>
    <row r="1246" spans="1:16" x14ac:dyDescent="0.2">
      <c r="A1246" t="s">
        <v>3449</v>
      </c>
      <c r="B1246">
        <v>18</v>
      </c>
      <c r="C1246" t="s">
        <v>31</v>
      </c>
      <c r="D1246" t="s">
        <v>1159</v>
      </c>
      <c r="E1246" t="s">
        <v>1307</v>
      </c>
      <c r="F1246">
        <v>5961848</v>
      </c>
      <c r="G1246" t="s">
        <v>1226</v>
      </c>
      <c r="H1246" s="13">
        <v>0.63697099999999995</v>
      </c>
      <c r="I1246" t="s">
        <v>1114</v>
      </c>
      <c r="J1246" t="s">
        <v>1433</v>
      </c>
      <c r="K1246" t="s">
        <v>13</v>
      </c>
      <c r="L1246" s="13" t="s">
        <v>3373</v>
      </c>
      <c r="M1246" t="s">
        <v>1263</v>
      </c>
      <c r="N1246" s="22" t="s">
        <v>1152</v>
      </c>
      <c r="O1246" t="s">
        <v>3439</v>
      </c>
      <c r="P1246" t="s">
        <v>1265</v>
      </c>
    </row>
    <row r="1247" spans="1:16" x14ac:dyDescent="0.2">
      <c r="A1247" t="s">
        <v>3450</v>
      </c>
      <c r="B1247">
        <v>18</v>
      </c>
      <c r="C1247" t="s">
        <v>31</v>
      </c>
      <c r="D1247" t="s">
        <v>1162</v>
      </c>
      <c r="E1247" t="s">
        <v>1307</v>
      </c>
      <c r="F1247">
        <v>5952713</v>
      </c>
      <c r="G1247" t="s">
        <v>1203</v>
      </c>
      <c r="H1247" s="13">
        <v>0.63697099999999995</v>
      </c>
      <c r="I1247" t="s">
        <v>1114</v>
      </c>
      <c r="J1247" t="s">
        <v>1430</v>
      </c>
      <c r="K1247" t="s">
        <v>13</v>
      </c>
      <c r="L1247" s="13" t="s">
        <v>3451</v>
      </c>
      <c r="M1247" t="s">
        <v>1263</v>
      </c>
      <c r="N1247" s="22" t="s">
        <v>1152</v>
      </c>
      <c r="O1247" t="s">
        <v>3439</v>
      </c>
      <c r="P1247" t="s">
        <v>1265</v>
      </c>
    </row>
    <row r="1248" spans="1:16" x14ac:dyDescent="0.2">
      <c r="A1248" t="s">
        <v>3452</v>
      </c>
      <c r="B1248">
        <v>18</v>
      </c>
      <c r="C1248" t="s">
        <v>31</v>
      </c>
      <c r="D1248" t="s">
        <v>1164</v>
      </c>
      <c r="E1248" t="s">
        <v>1307</v>
      </c>
      <c r="F1248">
        <v>5927857</v>
      </c>
      <c r="G1248" t="s">
        <v>1246</v>
      </c>
      <c r="H1248" s="13">
        <v>0.63490500000000005</v>
      </c>
      <c r="I1248" t="s">
        <v>1114</v>
      </c>
      <c r="J1248" t="s">
        <v>3342</v>
      </c>
      <c r="K1248" t="s">
        <v>8</v>
      </c>
      <c r="L1248" s="13" t="s">
        <v>3453</v>
      </c>
      <c r="M1248" t="s">
        <v>1263</v>
      </c>
      <c r="N1248" s="22" t="s">
        <v>1152</v>
      </c>
      <c r="O1248" t="s">
        <v>3439</v>
      </c>
      <c r="P1248" t="s">
        <v>1265</v>
      </c>
    </row>
    <row r="1249" spans="1:16" x14ac:dyDescent="0.2">
      <c r="A1249" t="s">
        <v>3454</v>
      </c>
      <c r="B1249">
        <v>18</v>
      </c>
      <c r="C1249" t="s">
        <v>31</v>
      </c>
      <c r="D1249" t="s">
        <v>1165</v>
      </c>
      <c r="E1249" t="s">
        <v>1307</v>
      </c>
      <c r="F1249">
        <v>5862470</v>
      </c>
      <c r="G1249" t="s">
        <v>1208</v>
      </c>
      <c r="H1249" s="13">
        <v>0.62860700000000003</v>
      </c>
      <c r="I1249" t="s">
        <v>1114</v>
      </c>
      <c r="J1249" t="s">
        <v>3455</v>
      </c>
      <c r="K1249" t="s">
        <v>5</v>
      </c>
      <c r="L1249" s="13" t="s">
        <v>3456</v>
      </c>
      <c r="M1249" t="s">
        <v>1344</v>
      </c>
      <c r="N1249" s="22" t="s">
        <v>1265</v>
      </c>
      <c r="O1249" t="s">
        <v>1265</v>
      </c>
      <c r="P1249" t="s">
        <v>1265</v>
      </c>
    </row>
    <row r="1250" spans="1:16" x14ac:dyDescent="0.2">
      <c r="A1250" t="s">
        <v>3457</v>
      </c>
      <c r="B1250">
        <v>18</v>
      </c>
      <c r="C1250" t="s">
        <v>31</v>
      </c>
      <c r="D1250" t="s">
        <v>3458</v>
      </c>
      <c r="E1250" t="s">
        <v>1307</v>
      </c>
      <c r="F1250">
        <v>5965275</v>
      </c>
      <c r="G1250" t="s">
        <v>2314</v>
      </c>
      <c r="H1250" s="13">
        <v>0.62843700000000002</v>
      </c>
      <c r="I1250" t="s">
        <v>1114</v>
      </c>
      <c r="J1250" t="s">
        <v>1433</v>
      </c>
      <c r="K1250" t="s">
        <v>1391</v>
      </c>
      <c r="L1250" s="13" t="s">
        <v>1391</v>
      </c>
      <c r="M1250" t="s">
        <v>1263</v>
      </c>
      <c r="N1250" s="22" t="s">
        <v>1152</v>
      </c>
      <c r="O1250" t="s">
        <v>3439</v>
      </c>
      <c r="P1250" t="s">
        <v>1265</v>
      </c>
    </row>
    <row r="1251" spans="1:16" x14ac:dyDescent="0.2">
      <c r="A1251" t="s">
        <v>3459</v>
      </c>
      <c r="B1251">
        <v>18</v>
      </c>
      <c r="C1251" t="s">
        <v>31</v>
      </c>
      <c r="D1251" t="s">
        <v>1169</v>
      </c>
      <c r="E1251" t="s">
        <v>1307</v>
      </c>
      <c r="F1251">
        <v>5968006</v>
      </c>
      <c r="G1251" t="s">
        <v>1208</v>
      </c>
      <c r="H1251" s="13">
        <v>0.626197</v>
      </c>
      <c r="I1251" t="s">
        <v>1114</v>
      </c>
      <c r="J1251" t="s">
        <v>3342</v>
      </c>
      <c r="K1251" t="s">
        <v>5</v>
      </c>
      <c r="L1251" s="13" t="s">
        <v>3460</v>
      </c>
      <c r="M1251" t="s">
        <v>1263</v>
      </c>
      <c r="N1251" s="22" t="s">
        <v>1152</v>
      </c>
      <c r="O1251" t="s">
        <v>3439</v>
      </c>
      <c r="P1251" t="s">
        <v>1265</v>
      </c>
    </row>
    <row r="1252" spans="1:16" x14ac:dyDescent="0.2">
      <c r="A1252" t="s">
        <v>3461</v>
      </c>
      <c r="B1252">
        <v>18</v>
      </c>
      <c r="C1252" t="s">
        <v>31</v>
      </c>
      <c r="D1252" t="s">
        <v>1166</v>
      </c>
      <c r="E1252" t="s">
        <v>1307</v>
      </c>
      <c r="F1252">
        <v>5974876</v>
      </c>
      <c r="G1252" t="s">
        <v>1243</v>
      </c>
      <c r="H1252" s="13">
        <v>0.626197</v>
      </c>
      <c r="I1252" t="s">
        <v>1114</v>
      </c>
      <c r="J1252" t="s">
        <v>1436</v>
      </c>
      <c r="K1252" t="s">
        <v>8</v>
      </c>
      <c r="L1252" s="13" t="s">
        <v>3368</v>
      </c>
      <c r="M1252" t="s">
        <v>1263</v>
      </c>
      <c r="N1252" s="22" t="s">
        <v>1152</v>
      </c>
      <c r="O1252" t="s">
        <v>3439</v>
      </c>
      <c r="P1252" t="s">
        <v>1265</v>
      </c>
    </row>
    <row r="1253" spans="1:16" x14ac:dyDescent="0.2">
      <c r="A1253" t="s">
        <v>3462</v>
      </c>
      <c r="B1253">
        <v>18</v>
      </c>
      <c r="C1253" t="s">
        <v>31</v>
      </c>
      <c r="D1253" t="s">
        <v>1168</v>
      </c>
      <c r="E1253" t="s">
        <v>1307</v>
      </c>
      <c r="F1253">
        <v>5972080</v>
      </c>
      <c r="G1253" t="s">
        <v>1203</v>
      </c>
      <c r="H1253" s="13">
        <v>0.626197</v>
      </c>
      <c r="I1253" t="s">
        <v>1114</v>
      </c>
      <c r="J1253" t="s">
        <v>3342</v>
      </c>
      <c r="K1253" t="s">
        <v>8</v>
      </c>
      <c r="L1253" s="13" t="s">
        <v>3463</v>
      </c>
      <c r="M1253" t="s">
        <v>1263</v>
      </c>
      <c r="N1253" s="22" t="s">
        <v>1152</v>
      </c>
      <c r="O1253" t="s">
        <v>3439</v>
      </c>
      <c r="P1253" t="s">
        <v>1265</v>
      </c>
    </row>
    <row r="1254" spans="1:16" x14ac:dyDescent="0.2">
      <c r="A1254" t="s">
        <v>3464</v>
      </c>
      <c r="B1254">
        <v>18</v>
      </c>
      <c r="C1254" t="s">
        <v>31</v>
      </c>
      <c r="D1254" t="s">
        <v>1167</v>
      </c>
      <c r="E1254" t="s">
        <v>1307</v>
      </c>
      <c r="F1254">
        <v>5974323</v>
      </c>
      <c r="G1254" t="s">
        <v>1294</v>
      </c>
      <c r="H1254" s="13">
        <v>0.626197</v>
      </c>
      <c r="I1254" t="s">
        <v>1114</v>
      </c>
      <c r="J1254" t="s">
        <v>3342</v>
      </c>
      <c r="K1254" t="s">
        <v>5</v>
      </c>
      <c r="L1254" s="13" t="s">
        <v>3368</v>
      </c>
      <c r="M1254" t="s">
        <v>1263</v>
      </c>
      <c r="N1254" s="22" t="s">
        <v>1152</v>
      </c>
      <c r="O1254" t="s">
        <v>3439</v>
      </c>
      <c r="P1254" t="s">
        <v>1265</v>
      </c>
    </row>
    <row r="1255" spans="1:16" x14ac:dyDescent="0.2">
      <c r="A1255" t="s">
        <v>3465</v>
      </c>
      <c r="B1255">
        <v>18</v>
      </c>
      <c r="C1255" t="s">
        <v>31</v>
      </c>
      <c r="D1255" t="s">
        <v>1170</v>
      </c>
      <c r="E1255" t="s">
        <v>1307</v>
      </c>
      <c r="F1255">
        <v>5936422</v>
      </c>
      <c r="G1255" t="s">
        <v>1208</v>
      </c>
      <c r="H1255" s="13">
        <v>0.62008700000000005</v>
      </c>
      <c r="I1255" t="s">
        <v>1114</v>
      </c>
      <c r="J1255" t="s">
        <v>1430</v>
      </c>
      <c r="K1255" t="s">
        <v>6</v>
      </c>
      <c r="L1255" s="13" t="s">
        <v>3466</v>
      </c>
      <c r="M1255" t="s">
        <v>1263</v>
      </c>
      <c r="N1255" s="22" t="s">
        <v>1152</v>
      </c>
      <c r="O1255" t="s">
        <v>3439</v>
      </c>
      <c r="P1255" t="s">
        <v>1265</v>
      </c>
    </row>
    <row r="1256" spans="1:16" x14ac:dyDescent="0.2">
      <c r="A1256" t="s">
        <v>3467</v>
      </c>
      <c r="B1256">
        <v>18</v>
      </c>
      <c r="C1256" t="s">
        <v>31</v>
      </c>
      <c r="D1256" t="s">
        <v>3468</v>
      </c>
      <c r="E1256" t="s">
        <v>1307</v>
      </c>
      <c r="F1256">
        <v>5987573</v>
      </c>
      <c r="G1256" t="s">
        <v>1985</v>
      </c>
      <c r="H1256" s="13">
        <v>0.59406300000000001</v>
      </c>
      <c r="I1256" t="s">
        <v>1114</v>
      </c>
      <c r="J1256" t="s">
        <v>3469</v>
      </c>
      <c r="K1256" t="s">
        <v>1846</v>
      </c>
      <c r="L1256" s="13" t="s">
        <v>3470</v>
      </c>
      <c r="M1256" t="s">
        <v>1263</v>
      </c>
      <c r="N1256" s="22" t="s">
        <v>3471</v>
      </c>
      <c r="O1256" t="s">
        <v>3472</v>
      </c>
      <c r="P1256" t="s">
        <v>1265</v>
      </c>
    </row>
    <row r="1257" spans="1:16" x14ac:dyDescent="0.2">
      <c r="A1257" t="s">
        <v>3473</v>
      </c>
      <c r="B1257">
        <v>18</v>
      </c>
      <c r="C1257" t="s">
        <v>31</v>
      </c>
      <c r="D1257" t="s">
        <v>1171</v>
      </c>
      <c r="E1257" t="s">
        <v>1307</v>
      </c>
      <c r="F1257">
        <v>5981598</v>
      </c>
      <c r="G1257" t="s">
        <v>1211</v>
      </c>
      <c r="H1257" s="13">
        <v>0.59406300000000001</v>
      </c>
      <c r="I1257" t="s">
        <v>1114</v>
      </c>
      <c r="J1257" t="s">
        <v>3469</v>
      </c>
      <c r="K1257" t="s">
        <v>13</v>
      </c>
      <c r="L1257" s="13" t="s">
        <v>3474</v>
      </c>
      <c r="M1257" t="s">
        <v>1263</v>
      </c>
      <c r="N1257" s="22" t="s">
        <v>3471</v>
      </c>
      <c r="O1257" t="s">
        <v>3472</v>
      </c>
      <c r="P1257" t="s">
        <v>1265</v>
      </c>
    </row>
    <row r="1258" spans="1:16" x14ac:dyDescent="0.2">
      <c r="A1258" t="s">
        <v>3475</v>
      </c>
      <c r="B1258">
        <v>18</v>
      </c>
      <c r="C1258" t="s">
        <v>31</v>
      </c>
      <c r="D1258" t="s">
        <v>3476</v>
      </c>
      <c r="E1258" t="s">
        <v>1307</v>
      </c>
      <c r="F1258">
        <v>5979561</v>
      </c>
      <c r="G1258" t="s">
        <v>3477</v>
      </c>
      <c r="H1258" s="13">
        <v>0.58787</v>
      </c>
      <c r="I1258" t="s">
        <v>1114</v>
      </c>
      <c r="J1258" t="s">
        <v>3478</v>
      </c>
      <c r="K1258" t="s">
        <v>1391</v>
      </c>
      <c r="L1258" s="13" t="s">
        <v>1391</v>
      </c>
      <c r="M1258" t="s">
        <v>1263</v>
      </c>
      <c r="N1258" s="22" t="s">
        <v>3471</v>
      </c>
      <c r="O1258" t="s">
        <v>3472</v>
      </c>
      <c r="P1258" t="s">
        <v>1265</v>
      </c>
    </row>
    <row r="1259" spans="1:16" x14ac:dyDescent="0.2">
      <c r="A1259" t="s">
        <v>3479</v>
      </c>
      <c r="B1259">
        <v>18</v>
      </c>
      <c r="C1259" t="s">
        <v>31</v>
      </c>
      <c r="D1259" t="s">
        <v>1172</v>
      </c>
      <c r="E1259" t="s">
        <v>1307</v>
      </c>
      <c r="F1259">
        <v>5988263</v>
      </c>
      <c r="G1259" t="s">
        <v>11</v>
      </c>
      <c r="H1259" s="13">
        <v>0.57734200000000002</v>
      </c>
      <c r="I1259" t="s">
        <v>1114</v>
      </c>
      <c r="J1259" t="s">
        <v>3480</v>
      </c>
      <c r="K1259" t="s">
        <v>5</v>
      </c>
      <c r="L1259" s="13" t="s">
        <v>3481</v>
      </c>
      <c r="M1259" t="s">
        <v>1263</v>
      </c>
      <c r="N1259" s="22" t="s">
        <v>3471</v>
      </c>
      <c r="O1259" t="s">
        <v>3472</v>
      </c>
      <c r="P1259" t="s">
        <v>1265</v>
      </c>
    </row>
    <row r="1260" spans="1:16" x14ac:dyDescent="0.2">
      <c r="A1260" t="s">
        <v>3482</v>
      </c>
      <c r="B1260">
        <v>18</v>
      </c>
      <c r="C1260" t="s">
        <v>31</v>
      </c>
      <c r="D1260" t="s">
        <v>1173</v>
      </c>
      <c r="E1260" t="s">
        <v>1307</v>
      </c>
      <c r="F1260">
        <v>5918207</v>
      </c>
      <c r="G1260" t="s">
        <v>1203</v>
      </c>
      <c r="H1260" s="13">
        <v>0.56660299999999997</v>
      </c>
      <c r="I1260" t="s">
        <v>1114</v>
      </c>
      <c r="J1260" t="s">
        <v>1481</v>
      </c>
      <c r="K1260" t="s">
        <v>13</v>
      </c>
      <c r="L1260" s="13" t="s">
        <v>3483</v>
      </c>
      <c r="M1260" t="s">
        <v>1263</v>
      </c>
      <c r="N1260" s="22" t="s">
        <v>1152</v>
      </c>
      <c r="O1260" t="s">
        <v>3439</v>
      </c>
      <c r="P1260" t="s">
        <v>1265</v>
      </c>
    </row>
    <row r="1261" spans="1:16" x14ac:dyDescent="0.2">
      <c r="A1261" t="s">
        <v>3484</v>
      </c>
      <c r="B1261">
        <v>18</v>
      </c>
      <c r="C1261" t="s">
        <v>31</v>
      </c>
      <c r="D1261" t="s">
        <v>3485</v>
      </c>
      <c r="E1261" t="s">
        <v>1307</v>
      </c>
      <c r="F1261">
        <v>5950384</v>
      </c>
      <c r="G1261" t="s">
        <v>11</v>
      </c>
      <c r="H1261" s="13">
        <v>0.50736599999999998</v>
      </c>
      <c r="I1261" t="s">
        <v>1114</v>
      </c>
      <c r="J1261" t="s">
        <v>3486</v>
      </c>
      <c r="K1261" t="s">
        <v>6</v>
      </c>
      <c r="L1261" s="13" t="s">
        <v>3487</v>
      </c>
      <c r="M1261" t="s">
        <v>1263</v>
      </c>
      <c r="N1261" s="22" t="s">
        <v>1152</v>
      </c>
      <c r="O1261" t="s">
        <v>3439</v>
      </c>
      <c r="P1261" t="s">
        <v>1265</v>
      </c>
    </row>
    <row r="1262" spans="1:16" x14ac:dyDescent="0.2">
      <c r="A1262" t="s">
        <v>3488</v>
      </c>
      <c r="B1262">
        <v>19</v>
      </c>
      <c r="C1262" s="3" t="s">
        <v>32</v>
      </c>
      <c r="D1262" s="3" t="s">
        <v>32</v>
      </c>
      <c r="E1262" t="s">
        <v>1307</v>
      </c>
      <c r="F1262">
        <v>5894584</v>
      </c>
      <c r="G1262" t="s">
        <v>1203</v>
      </c>
      <c r="H1262" s="13">
        <v>1</v>
      </c>
      <c r="I1262" t="s">
        <v>1114</v>
      </c>
      <c r="J1262" t="s">
        <v>1436</v>
      </c>
      <c r="K1262" t="s">
        <v>13</v>
      </c>
      <c r="L1262" s="13" t="s">
        <v>3343</v>
      </c>
      <c r="M1262" t="s">
        <v>1263</v>
      </c>
      <c r="N1262" s="22" t="s">
        <v>3344</v>
      </c>
      <c r="O1262" t="s">
        <v>3345</v>
      </c>
      <c r="P1262" t="s">
        <v>3351</v>
      </c>
    </row>
    <row r="1263" spans="1:16" x14ac:dyDescent="0.2">
      <c r="A1263" t="s">
        <v>3489</v>
      </c>
      <c r="B1263">
        <v>19</v>
      </c>
      <c r="C1263" t="s">
        <v>32</v>
      </c>
      <c r="D1263" t="s">
        <v>1117</v>
      </c>
      <c r="E1263" t="s">
        <v>1307</v>
      </c>
      <c r="F1263">
        <v>5892274</v>
      </c>
      <c r="G1263" t="s">
        <v>1245</v>
      </c>
      <c r="H1263" s="13">
        <v>1</v>
      </c>
      <c r="I1263" t="s">
        <v>1114</v>
      </c>
      <c r="J1263" t="s">
        <v>1436</v>
      </c>
      <c r="K1263" t="s">
        <v>8</v>
      </c>
      <c r="L1263" s="13" t="s">
        <v>3343</v>
      </c>
      <c r="M1263" t="s">
        <v>1514</v>
      </c>
      <c r="N1263" s="22" t="s">
        <v>3344</v>
      </c>
      <c r="O1263" t="s">
        <v>3345</v>
      </c>
      <c r="P1263" t="s">
        <v>1265</v>
      </c>
    </row>
    <row r="1264" spans="1:16" x14ac:dyDescent="0.2">
      <c r="A1264" t="s">
        <v>3490</v>
      </c>
      <c r="B1264">
        <v>19</v>
      </c>
      <c r="C1264" t="s">
        <v>32</v>
      </c>
      <c r="D1264" t="s">
        <v>1115</v>
      </c>
      <c r="E1264" t="s">
        <v>1307</v>
      </c>
      <c r="F1264">
        <v>5894386</v>
      </c>
      <c r="G1264" t="s">
        <v>1211</v>
      </c>
      <c r="H1264" s="13">
        <v>1</v>
      </c>
      <c r="I1264" t="s">
        <v>1114</v>
      </c>
      <c r="J1264" t="s">
        <v>3342</v>
      </c>
      <c r="K1264" t="s">
        <v>13</v>
      </c>
      <c r="L1264" s="13" t="s">
        <v>3348</v>
      </c>
      <c r="M1264" t="s">
        <v>1263</v>
      </c>
      <c r="N1264" s="22" t="s">
        <v>3344</v>
      </c>
      <c r="O1264" t="s">
        <v>3345</v>
      </c>
      <c r="P1264" t="s">
        <v>3349</v>
      </c>
    </row>
    <row r="1265" spans="1:16" x14ac:dyDescent="0.2">
      <c r="A1265" t="s">
        <v>3491</v>
      </c>
      <c r="B1265">
        <v>19</v>
      </c>
      <c r="C1265" t="s">
        <v>32</v>
      </c>
      <c r="D1265" t="s">
        <v>31</v>
      </c>
      <c r="E1265" t="s">
        <v>1307</v>
      </c>
      <c r="F1265">
        <v>5889071</v>
      </c>
      <c r="G1265" t="s">
        <v>1208</v>
      </c>
      <c r="H1265" s="13">
        <v>1</v>
      </c>
      <c r="I1265" t="s">
        <v>1114</v>
      </c>
      <c r="J1265" t="s">
        <v>3342</v>
      </c>
      <c r="K1265" t="s">
        <v>5</v>
      </c>
      <c r="L1265" s="13" t="s">
        <v>3338</v>
      </c>
      <c r="M1265" t="s">
        <v>1263</v>
      </c>
      <c r="N1265" s="22" t="s">
        <v>3339</v>
      </c>
      <c r="O1265" t="s">
        <v>3340</v>
      </c>
      <c r="P1265" t="s">
        <v>1265</v>
      </c>
    </row>
    <row r="1266" spans="1:16" x14ac:dyDescent="0.2">
      <c r="A1266" t="s">
        <v>3492</v>
      </c>
      <c r="B1266">
        <v>19</v>
      </c>
      <c r="C1266" t="s">
        <v>32</v>
      </c>
      <c r="D1266" t="s">
        <v>1119</v>
      </c>
      <c r="E1266" t="s">
        <v>1307</v>
      </c>
      <c r="F1266">
        <v>5890655</v>
      </c>
      <c r="G1266" t="s">
        <v>1208</v>
      </c>
      <c r="H1266" s="13">
        <v>1</v>
      </c>
      <c r="I1266" t="s">
        <v>1114</v>
      </c>
      <c r="J1266" t="s">
        <v>1436</v>
      </c>
      <c r="K1266" t="s">
        <v>6</v>
      </c>
      <c r="L1266" s="13" t="s">
        <v>3343</v>
      </c>
      <c r="M1266" t="s">
        <v>1263</v>
      </c>
      <c r="N1266" s="22" t="s">
        <v>3339</v>
      </c>
      <c r="O1266" t="s">
        <v>3340</v>
      </c>
      <c r="P1266" t="s">
        <v>1265</v>
      </c>
    </row>
    <row r="1267" spans="1:16" x14ac:dyDescent="0.2">
      <c r="A1267" t="s">
        <v>3493</v>
      </c>
      <c r="B1267">
        <v>19</v>
      </c>
      <c r="C1267" t="s">
        <v>32</v>
      </c>
      <c r="D1267" t="s">
        <v>1116</v>
      </c>
      <c r="E1267" t="s">
        <v>1307</v>
      </c>
      <c r="F1267">
        <v>5893058</v>
      </c>
      <c r="G1267" t="s">
        <v>1203</v>
      </c>
      <c r="H1267" s="13">
        <v>1</v>
      </c>
      <c r="I1267" t="s">
        <v>1114</v>
      </c>
      <c r="J1267" t="s">
        <v>1436</v>
      </c>
      <c r="K1267" t="s">
        <v>13</v>
      </c>
      <c r="L1267" s="13" t="s">
        <v>3343</v>
      </c>
      <c r="M1267" t="s">
        <v>1688</v>
      </c>
      <c r="N1267" s="22" t="s">
        <v>3344</v>
      </c>
      <c r="O1267" t="s">
        <v>3345</v>
      </c>
      <c r="P1267" t="s">
        <v>391</v>
      </c>
    </row>
    <row r="1268" spans="1:16" x14ac:dyDescent="0.2">
      <c r="A1268" t="s">
        <v>3494</v>
      </c>
      <c r="B1268">
        <v>19</v>
      </c>
      <c r="C1268" t="s">
        <v>32</v>
      </c>
      <c r="D1268" t="s">
        <v>1118</v>
      </c>
      <c r="E1268" t="s">
        <v>1307</v>
      </c>
      <c r="F1268">
        <v>5890670</v>
      </c>
      <c r="G1268" t="s">
        <v>11</v>
      </c>
      <c r="H1268" s="13">
        <v>1</v>
      </c>
      <c r="I1268" t="s">
        <v>1114</v>
      </c>
      <c r="J1268" t="s">
        <v>3342</v>
      </c>
      <c r="K1268" t="s">
        <v>6</v>
      </c>
      <c r="L1268" s="13" t="s">
        <v>3353</v>
      </c>
      <c r="M1268" t="s">
        <v>1263</v>
      </c>
      <c r="N1268" s="22" t="s">
        <v>3339</v>
      </c>
      <c r="O1268" t="s">
        <v>3340</v>
      </c>
      <c r="P1268" t="s">
        <v>1265</v>
      </c>
    </row>
    <row r="1269" spans="1:16" x14ac:dyDescent="0.2">
      <c r="A1269" t="s">
        <v>3495</v>
      </c>
      <c r="B1269">
        <v>19</v>
      </c>
      <c r="C1269" t="s">
        <v>32</v>
      </c>
      <c r="D1269" t="s">
        <v>1120</v>
      </c>
      <c r="E1269" t="s">
        <v>1307</v>
      </c>
      <c r="F1269">
        <v>5883973</v>
      </c>
      <c r="G1269" t="s">
        <v>1208</v>
      </c>
      <c r="H1269" s="13">
        <v>0.98880900000000005</v>
      </c>
      <c r="I1269" t="s">
        <v>1114</v>
      </c>
      <c r="J1269" t="s">
        <v>3342</v>
      </c>
      <c r="K1269" t="s">
        <v>5</v>
      </c>
      <c r="L1269" s="13" t="s">
        <v>3356</v>
      </c>
      <c r="M1269" t="s">
        <v>1263</v>
      </c>
      <c r="N1269" s="22" t="s">
        <v>3339</v>
      </c>
      <c r="O1269" t="s">
        <v>3340</v>
      </c>
      <c r="P1269" t="s">
        <v>183</v>
      </c>
    </row>
    <row r="1270" spans="1:16" x14ac:dyDescent="0.2">
      <c r="A1270" t="s">
        <v>3496</v>
      </c>
      <c r="B1270">
        <v>19</v>
      </c>
      <c r="C1270" t="s">
        <v>32</v>
      </c>
      <c r="D1270" t="s">
        <v>1123</v>
      </c>
      <c r="E1270" t="s">
        <v>1307</v>
      </c>
      <c r="F1270">
        <v>5878583</v>
      </c>
      <c r="G1270" t="s">
        <v>1211</v>
      </c>
      <c r="H1270" s="13">
        <v>0.97784099999999996</v>
      </c>
      <c r="I1270" t="s">
        <v>1114</v>
      </c>
      <c r="J1270" t="s">
        <v>1436</v>
      </c>
      <c r="K1270" t="s">
        <v>8</v>
      </c>
      <c r="L1270" s="13" t="s">
        <v>3358</v>
      </c>
      <c r="M1270" t="s">
        <v>1263</v>
      </c>
      <c r="N1270" s="22" t="s">
        <v>3339</v>
      </c>
      <c r="O1270" t="s">
        <v>3340</v>
      </c>
      <c r="P1270" t="s">
        <v>1265</v>
      </c>
    </row>
    <row r="1271" spans="1:16" x14ac:dyDescent="0.2">
      <c r="A1271" t="s">
        <v>3497</v>
      </c>
      <c r="B1271">
        <v>19</v>
      </c>
      <c r="C1271" t="s">
        <v>32</v>
      </c>
      <c r="D1271" t="s">
        <v>1121</v>
      </c>
      <c r="E1271" t="s">
        <v>1307</v>
      </c>
      <c r="F1271">
        <v>5886666</v>
      </c>
      <c r="G1271" t="s">
        <v>1217</v>
      </c>
      <c r="H1271" s="13">
        <v>0.97784099999999996</v>
      </c>
      <c r="I1271" t="s">
        <v>1114</v>
      </c>
      <c r="J1271" t="s">
        <v>1436</v>
      </c>
      <c r="K1271" t="s">
        <v>5</v>
      </c>
      <c r="L1271" s="13" t="s">
        <v>3353</v>
      </c>
      <c r="M1271" t="s">
        <v>1263</v>
      </c>
      <c r="N1271" s="22" t="s">
        <v>3339</v>
      </c>
      <c r="O1271" t="s">
        <v>3340</v>
      </c>
      <c r="P1271" t="s">
        <v>1265</v>
      </c>
    </row>
    <row r="1272" spans="1:16" x14ac:dyDescent="0.2">
      <c r="A1272" t="s">
        <v>3498</v>
      </c>
      <c r="B1272">
        <v>19</v>
      </c>
      <c r="C1272" t="s">
        <v>32</v>
      </c>
      <c r="D1272" t="s">
        <v>1122</v>
      </c>
      <c r="E1272" t="s">
        <v>1307</v>
      </c>
      <c r="F1272">
        <v>5878684</v>
      </c>
      <c r="G1272" t="s">
        <v>1294</v>
      </c>
      <c r="H1272" s="13">
        <v>0.97784099999999996</v>
      </c>
      <c r="I1272" t="s">
        <v>1114</v>
      </c>
      <c r="J1272" t="s">
        <v>3342</v>
      </c>
      <c r="K1272" t="s">
        <v>5</v>
      </c>
      <c r="L1272" s="13" t="s">
        <v>3358</v>
      </c>
      <c r="M1272" t="s">
        <v>1263</v>
      </c>
      <c r="N1272" s="22" t="s">
        <v>3339</v>
      </c>
      <c r="O1272" t="s">
        <v>3340</v>
      </c>
      <c r="P1272" t="s">
        <v>1265</v>
      </c>
    </row>
    <row r="1273" spans="1:16" x14ac:dyDescent="0.2">
      <c r="A1273" t="s">
        <v>3499</v>
      </c>
      <c r="B1273">
        <v>19</v>
      </c>
      <c r="C1273" t="s">
        <v>32</v>
      </c>
      <c r="D1273" t="s">
        <v>1124</v>
      </c>
      <c r="E1273" t="s">
        <v>1307</v>
      </c>
      <c r="F1273">
        <v>5894645</v>
      </c>
      <c r="G1273" t="s">
        <v>1246</v>
      </c>
      <c r="H1273" s="13">
        <v>0.97743899999999995</v>
      </c>
      <c r="I1273" t="s">
        <v>1114</v>
      </c>
      <c r="J1273" t="s">
        <v>1436</v>
      </c>
      <c r="K1273" t="s">
        <v>6</v>
      </c>
      <c r="L1273" s="13" t="s">
        <v>3362</v>
      </c>
      <c r="M1273" t="s">
        <v>1263</v>
      </c>
      <c r="N1273" s="22" t="s">
        <v>3344</v>
      </c>
      <c r="O1273" t="s">
        <v>3345</v>
      </c>
      <c r="P1273" t="s">
        <v>1265</v>
      </c>
    </row>
    <row r="1274" spans="1:16" x14ac:dyDescent="0.2">
      <c r="A1274" t="s">
        <v>3500</v>
      </c>
      <c r="B1274">
        <v>19</v>
      </c>
      <c r="C1274" t="s">
        <v>32</v>
      </c>
      <c r="D1274" t="s">
        <v>1125</v>
      </c>
      <c r="E1274" t="s">
        <v>1307</v>
      </c>
      <c r="F1274">
        <v>5886764</v>
      </c>
      <c r="G1274" t="s">
        <v>1208</v>
      </c>
      <c r="H1274" s="13">
        <v>0.96620700000000004</v>
      </c>
      <c r="I1274" t="s">
        <v>1114</v>
      </c>
      <c r="J1274" t="s">
        <v>3342</v>
      </c>
      <c r="K1274" t="s">
        <v>5</v>
      </c>
      <c r="L1274" s="13" t="s">
        <v>3364</v>
      </c>
      <c r="M1274" t="s">
        <v>1263</v>
      </c>
      <c r="N1274" s="22" t="s">
        <v>3339</v>
      </c>
      <c r="O1274" t="s">
        <v>3340</v>
      </c>
      <c r="P1274" t="s">
        <v>1265</v>
      </c>
    </row>
    <row r="1275" spans="1:16" x14ac:dyDescent="0.2">
      <c r="A1275" t="s">
        <v>3501</v>
      </c>
      <c r="B1275">
        <v>19</v>
      </c>
      <c r="C1275" t="s">
        <v>32</v>
      </c>
      <c r="D1275" t="s">
        <v>1129</v>
      </c>
      <c r="E1275" t="s">
        <v>1307</v>
      </c>
      <c r="F1275">
        <v>5872403</v>
      </c>
      <c r="G1275" t="s">
        <v>1203</v>
      </c>
      <c r="H1275" s="13">
        <v>0.95520499999999997</v>
      </c>
      <c r="I1275" t="s">
        <v>1114</v>
      </c>
      <c r="J1275" t="s">
        <v>1436</v>
      </c>
      <c r="K1275" t="s">
        <v>13</v>
      </c>
      <c r="L1275" s="13" t="s">
        <v>3366</v>
      </c>
      <c r="M1275" t="s">
        <v>1263</v>
      </c>
      <c r="N1275" s="22" t="s">
        <v>3339</v>
      </c>
      <c r="O1275" t="s">
        <v>3340</v>
      </c>
      <c r="P1275" t="s">
        <v>391</v>
      </c>
    </row>
    <row r="1276" spans="1:16" x14ac:dyDescent="0.2">
      <c r="A1276" t="s">
        <v>3502</v>
      </c>
      <c r="B1276">
        <v>19</v>
      </c>
      <c r="C1276" t="s">
        <v>32</v>
      </c>
      <c r="D1276" t="s">
        <v>1126</v>
      </c>
      <c r="E1276" t="s">
        <v>1307</v>
      </c>
      <c r="F1276">
        <v>5875892</v>
      </c>
      <c r="G1276" t="s">
        <v>1243</v>
      </c>
      <c r="H1276" s="13">
        <v>0.95520499999999997</v>
      </c>
      <c r="I1276" t="s">
        <v>1114</v>
      </c>
      <c r="J1276" t="s">
        <v>1436</v>
      </c>
      <c r="K1276" t="s">
        <v>8</v>
      </c>
      <c r="L1276" s="13" t="s">
        <v>3373</v>
      </c>
      <c r="M1276" t="s">
        <v>1263</v>
      </c>
      <c r="N1276" s="22" t="s">
        <v>3339</v>
      </c>
      <c r="O1276" t="s">
        <v>3340</v>
      </c>
      <c r="P1276" t="s">
        <v>1265</v>
      </c>
    </row>
    <row r="1277" spans="1:16" x14ac:dyDescent="0.2">
      <c r="A1277" t="s">
        <v>3503</v>
      </c>
      <c r="B1277">
        <v>19</v>
      </c>
      <c r="C1277" t="s">
        <v>32</v>
      </c>
      <c r="D1277" t="s">
        <v>1128</v>
      </c>
      <c r="E1277" t="s">
        <v>1307</v>
      </c>
      <c r="F1277">
        <v>5873282</v>
      </c>
      <c r="G1277" t="s">
        <v>1211</v>
      </c>
      <c r="H1277" s="13">
        <v>0.95520499999999997</v>
      </c>
      <c r="I1277" t="s">
        <v>1114</v>
      </c>
      <c r="J1277" t="s">
        <v>1436</v>
      </c>
      <c r="K1277" t="s">
        <v>8</v>
      </c>
      <c r="L1277" s="13" t="s">
        <v>3368</v>
      </c>
      <c r="M1277" t="s">
        <v>1263</v>
      </c>
      <c r="N1277" s="22" t="s">
        <v>3339</v>
      </c>
      <c r="O1277" t="s">
        <v>3340</v>
      </c>
      <c r="P1277" t="s">
        <v>1265</v>
      </c>
    </row>
    <row r="1278" spans="1:16" x14ac:dyDescent="0.2">
      <c r="A1278" t="s">
        <v>3504</v>
      </c>
      <c r="B1278">
        <v>19</v>
      </c>
      <c r="C1278" t="s">
        <v>32</v>
      </c>
      <c r="D1278" t="s">
        <v>1127</v>
      </c>
      <c r="E1278" t="s">
        <v>1307</v>
      </c>
      <c r="F1278">
        <v>5873728</v>
      </c>
      <c r="G1278" t="s">
        <v>1208</v>
      </c>
      <c r="H1278" s="13">
        <v>0.95520499999999997</v>
      </c>
      <c r="I1278" t="s">
        <v>1114</v>
      </c>
      <c r="J1278" t="s">
        <v>3342</v>
      </c>
      <c r="K1278" t="s">
        <v>5</v>
      </c>
      <c r="L1278" s="13" t="s">
        <v>3370</v>
      </c>
      <c r="M1278" t="s">
        <v>1263</v>
      </c>
      <c r="N1278" s="22" t="s">
        <v>3339</v>
      </c>
      <c r="O1278" t="s">
        <v>3340</v>
      </c>
      <c r="P1278" t="s">
        <v>3371</v>
      </c>
    </row>
    <row r="1279" spans="1:16" x14ac:dyDescent="0.2">
      <c r="A1279" t="s">
        <v>3505</v>
      </c>
      <c r="B1279">
        <v>19</v>
      </c>
      <c r="C1279" t="s">
        <v>32</v>
      </c>
      <c r="D1279" t="s">
        <v>1130</v>
      </c>
      <c r="E1279" t="s">
        <v>1307</v>
      </c>
      <c r="F1279">
        <v>5882857</v>
      </c>
      <c r="G1279" t="s">
        <v>1211</v>
      </c>
      <c r="H1279" s="13">
        <v>0.95494400000000002</v>
      </c>
      <c r="I1279" t="s">
        <v>1114</v>
      </c>
      <c r="J1279" t="s">
        <v>3342</v>
      </c>
      <c r="K1279" t="s">
        <v>13</v>
      </c>
      <c r="L1279" s="13" t="s">
        <v>3366</v>
      </c>
      <c r="M1279" t="s">
        <v>1263</v>
      </c>
      <c r="N1279" s="22" t="s">
        <v>3339</v>
      </c>
      <c r="O1279" t="s">
        <v>3340</v>
      </c>
      <c r="P1279" t="s">
        <v>1265</v>
      </c>
    </row>
    <row r="1280" spans="1:16" x14ac:dyDescent="0.2">
      <c r="A1280" t="s">
        <v>3506</v>
      </c>
      <c r="B1280">
        <v>19</v>
      </c>
      <c r="C1280" t="s">
        <v>32</v>
      </c>
      <c r="D1280" t="s">
        <v>1131</v>
      </c>
      <c r="E1280" t="s">
        <v>1307</v>
      </c>
      <c r="F1280">
        <v>5872968</v>
      </c>
      <c r="G1280" t="s">
        <v>1203</v>
      </c>
      <c r="H1280" s="13">
        <v>0.94442499999999996</v>
      </c>
      <c r="I1280" t="s">
        <v>1114</v>
      </c>
      <c r="J1280" t="s">
        <v>1436</v>
      </c>
      <c r="K1280" t="s">
        <v>13</v>
      </c>
      <c r="L1280" s="13" t="s">
        <v>3376</v>
      </c>
      <c r="M1280" t="s">
        <v>1263</v>
      </c>
      <c r="N1280" s="22" t="s">
        <v>3339</v>
      </c>
      <c r="O1280" t="s">
        <v>3340</v>
      </c>
      <c r="P1280" t="s">
        <v>1265</v>
      </c>
    </row>
    <row r="1281" spans="1:16" x14ac:dyDescent="0.2">
      <c r="A1281" t="s">
        <v>3507</v>
      </c>
      <c r="B1281">
        <v>19</v>
      </c>
      <c r="C1281" t="s">
        <v>32</v>
      </c>
      <c r="D1281" t="s">
        <v>1132</v>
      </c>
      <c r="E1281" t="s">
        <v>1307</v>
      </c>
      <c r="F1281">
        <v>5879711</v>
      </c>
      <c r="G1281" t="s">
        <v>1208</v>
      </c>
      <c r="H1281" s="13">
        <v>0.94392299999999996</v>
      </c>
      <c r="I1281" t="s">
        <v>1114</v>
      </c>
      <c r="J1281" t="s">
        <v>3342</v>
      </c>
      <c r="K1281" t="s">
        <v>5</v>
      </c>
      <c r="L1281" s="13" t="s">
        <v>3378</v>
      </c>
      <c r="M1281" t="s">
        <v>1263</v>
      </c>
      <c r="N1281" s="22" t="s">
        <v>3339</v>
      </c>
      <c r="O1281" t="s">
        <v>3340</v>
      </c>
      <c r="P1281" t="s">
        <v>1265</v>
      </c>
    </row>
    <row r="1282" spans="1:16" x14ac:dyDescent="0.2">
      <c r="A1282" t="s">
        <v>3508</v>
      </c>
      <c r="B1282">
        <v>19</v>
      </c>
      <c r="C1282" t="s">
        <v>32</v>
      </c>
      <c r="D1282" t="s">
        <v>1133</v>
      </c>
      <c r="E1282" t="s">
        <v>1307</v>
      </c>
      <c r="F1282">
        <v>5896766</v>
      </c>
      <c r="G1282" t="s">
        <v>1208</v>
      </c>
      <c r="H1282" s="13">
        <v>0.84699100000000005</v>
      </c>
      <c r="I1282" t="s">
        <v>1114</v>
      </c>
      <c r="J1282" t="s">
        <v>3342</v>
      </c>
      <c r="K1282" t="s">
        <v>5</v>
      </c>
      <c r="L1282" s="13" t="s">
        <v>3380</v>
      </c>
      <c r="M1282" t="s">
        <v>1263</v>
      </c>
      <c r="N1282" s="22" t="s">
        <v>3344</v>
      </c>
      <c r="O1282" t="s">
        <v>3345</v>
      </c>
      <c r="P1282" t="s">
        <v>1265</v>
      </c>
    </row>
    <row r="1283" spans="1:16" x14ac:dyDescent="0.2">
      <c r="A1283" t="s">
        <v>3509</v>
      </c>
      <c r="B1283">
        <v>19</v>
      </c>
      <c r="C1283" t="s">
        <v>32</v>
      </c>
      <c r="D1283" t="s">
        <v>1134</v>
      </c>
      <c r="E1283" t="s">
        <v>1307</v>
      </c>
      <c r="F1283">
        <v>5900247</v>
      </c>
      <c r="G1283" t="s">
        <v>1208</v>
      </c>
      <c r="H1283" s="13">
        <v>0.80901000000000001</v>
      </c>
      <c r="I1283" t="s">
        <v>1114</v>
      </c>
      <c r="J1283" t="s">
        <v>1481</v>
      </c>
      <c r="K1283" t="s">
        <v>6</v>
      </c>
      <c r="L1283" s="13" t="s">
        <v>3382</v>
      </c>
      <c r="M1283" t="s">
        <v>1263</v>
      </c>
      <c r="N1283" s="22" t="s">
        <v>3383</v>
      </c>
      <c r="O1283" t="s">
        <v>3384</v>
      </c>
      <c r="P1283" t="s">
        <v>1045</v>
      </c>
    </row>
    <row r="1284" spans="1:16" x14ac:dyDescent="0.2">
      <c r="A1284" t="s">
        <v>3510</v>
      </c>
      <c r="B1284">
        <v>19</v>
      </c>
      <c r="C1284" t="s">
        <v>32</v>
      </c>
      <c r="D1284" t="s">
        <v>1140</v>
      </c>
      <c r="E1284" t="s">
        <v>1307</v>
      </c>
      <c r="F1284">
        <v>5877913</v>
      </c>
      <c r="G1284" t="s">
        <v>1208</v>
      </c>
      <c r="H1284" s="13">
        <v>0.796879</v>
      </c>
      <c r="I1284" t="s">
        <v>1114</v>
      </c>
      <c r="J1284" t="s">
        <v>3390</v>
      </c>
      <c r="K1284" t="s">
        <v>5</v>
      </c>
      <c r="L1284" s="13" t="s">
        <v>3398</v>
      </c>
      <c r="M1284" t="s">
        <v>1263</v>
      </c>
      <c r="N1284" s="22" t="s">
        <v>3339</v>
      </c>
      <c r="O1284" t="s">
        <v>3340</v>
      </c>
      <c r="P1284" t="s">
        <v>1265</v>
      </c>
    </row>
    <row r="1285" spans="1:16" x14ac:dyDescent="0.2">
      <c r="A1285" t="s">
        <v>3511</v>
      </c>
      <c r="B1285">
        <v>19</v>
      </c>
      <c r="C1285" t="s">
        <v>32</v>
      </c>
      <c r="D1285" t="s">
        <v>1143</v>
      </c>
      <c r="E1285" t="s">
        <v>1307</v>
      </c>
      <c r="F1285">
        <v>5877374</v>
      </c>
      <c r="G1285" t="s">
        <v>11</v>
      </c>
      <c r="H1285" s="13">
        <v>0.796879</v>
      </c>
      <c r="I1285" t="s">
        <v>1114</v>
      </c>
      <c r="J1285" t="s">
        <v>3387</v>
      </c>
      <c r="K1285" t="s">
        <v>5</v>
      </c>
      <c r="L1285" s="13" t="s">
        <v>3393</v>
      </c>
      <c r="M1285" t="s">
        <v>1263</v>
      </c>
      <c r="N1285" s="22" t="s">
        <v>3339</v>
      </c>
      <c r="O1285" t="s">
        <v>3340</v>
      </c>
      <c r="P1285" t="s">
        <v>1265</v>
      </c>
    </row>
    <row r="1286" spans="1:16" x14ac:dyDescent="0.2">
      <c r="A1286" t="s">
        <v>3512</v>
      </c>
      <c r="B1286">
        <v>19</v>
      </c>
      <c r="C1286" t="s">
        <v>32</v>
      </c>
      <c r="D1286" t="s">
        <v>1135</v>
      </c>
      <c r="E1286" t="s">
        <v>1307</v>
      </c>
      <c r="F1286">
        <v>5879667</v>
      </c>
      <c r="G1286" t="s">
        <v>1211</v>
      </c>
      <c r="H1286" s="13">
        <v>0.796879</v>
      </c>
      <c r="I1286" t="s">
        <v>1114</v>
      </c>
      <c r="J1286" t="s">
        <v>3390</v>
      </c>
      <c r="K1286" t="s">
        <v>13</v>
      </c>
      <c r="L1286" s="13" t="s">
        <v>3411</v>
      </c>
      <c r="M1286" t="s">
        <v>1263</v>
      </c>
      <c r="N1286" s="22" t="s">
        <v>3339</v>
      </c>
      <c r="O1286" t="s">
        <v>3340</v>
      </c>
      <c r="P1286" t="s">
        <v>1265</v>
      </c>
    </row>
    <row r="1287" spans="1:16" x14ac:dyDescent="0.2">
      <c r="A1287" t="s">
        <v>3513</v>
      </c>
      <c r="B1287">
        <v>19</v>
      </c>
      <c r="C1287" t="s">
        <v>32</v>
      </c>
      <c r="D1287" t="s">
        <v>3400</v>
      </c>
      <c r="E1287" t="s">
        <v>1307</v>
      </c>
      <c r="F1287">
        <v>5878320</v>
      </c>
      <c r="G1287" t="s">
        <v>3401</v>
      </c>
      <c r="H1287" s="13">
        <v>0.796879</v>
      </c>
      <c r="I1287" t="s">
        <v>1114</v>
      </c>
      <c r="J1287" t="s">
        <v>3387</v>
      </c>
      <c r="K1287" t="s">
        <v>1391</v>
      </c>
      <c r="L1287" s="13" t="s">
        <v>1391</v>
      </c>
      <c r="M1287" t="s">
        <v>1263</v>
      </c>
      <c r="N1287" s="22" t="s">
        <v>3339</v>
      </c>
      <c r="O1287" t="s">
        <v>3340</v>
      </c>
      <c r="P1287" t="s">
        <v>1265</v>
      </c>
    </row>
    <row r="1288" spans="1:16" x14ac:dyDescent="0.2">
      <c r="A1288" t="s">
        <v>3514</v>
      </c>
      <c r="B1288">
        <v>19</v>
      </c>
      <c r="C1288" t="s">
        <v>32</v>
      </c>
      <c r="D1288" t="s">
        <v>3395</v>
      </c>
      <c r="E1288" t="s">
        <v>1307</v>
      </c>
      <c r="F1288">
        <v>5878193</v>
      </c>
      <c r="G1288" t="s">
        <v>2068</v>
      </c>
      <c r="H1288" s="13">
        <v>0.796879</v>
      </c>
      <c r="I1288" t="s">
        <v>1114</v>
      </c>
      <c r="J1288" t="s">
        <v>3390</v>
      </c>
      <c r="K1288" t="s">
        <v>1846</v>
      </c>
      <c r="L1288" s="13" t="s">
        <v>3396</v>
      </c>
      <c r="M1288" t="s">
        <v>1263</v>
      </c>
      <c r="N1288" s="22" t="s">
        <v>3339</v>
      </c>
      <c r="O1288" t="s">
        <v>3340</v>
      </c>
      <c r="P1288" t="s">
        <v>1265</v>
      </c>
    </row>
    <row r="1289" spans="1:16" x14ac:dyDescent="0.2">
      <c r="A1289" t="s">
        <v>3515</v>
      </c>
      <c r="B1289">
        <v>19</v>
      </c>
      <c r="C1289" t="s">
        <v>32</v>
      </c>
      <c r="D1289" t="s">
        <v>1138</v>
      </c>
      <c r="E1289" t="s">
        <v>1307</v>
      </c>
      <c r="F1289">
        <v>5878997</v>
      </c>
      <c r="G1289" t="s">
        <v>1226</v>
      </c>
      <c r="H1289" s="13">
        <v>0.796879</v>
      </c>
      <c r="I1289" t="s">
        <v>1114</v>
      </c>
      <c r="J1289" t="s">
        <v>3387</v>
      </c>
      <c r="K1289" t="s">
        <v>6</v>
      </c>
      <c r="L1289" s="13" t="s">
        <v>3407</v>
      </c>
      <c r="M1289" t="s">
        <v>1263</v>
      </c>
      <c r="N1289" s="22" t="s">
        <v>3339</v>
      </c>
      <c r="O1289" t="s">
        <v>3340</v>
      </c>
      <c r="P1289" t="s">
        <v>1265</v>
      </c>
    </row>
    <row r="1290" spans="1:16" x14ac:dyDescent="0.2">
      <c r="A1290" t="s">
        <v>3516</v>
      </c>
      <c r="B1290">
        <v>19</v>
      </c>
      <c r="C1290" t="s">
        <v>32</v>
      </c>
      <c r="D1290" t="s">
        <v>1136</v>
      </c>
      <c r="E1290" t="s">
        <v>1307</v>
      </c>
      <c r="F1290">
        <v>5879295</v>
      </c>
      <c r="G1290" t="s">
        <v>1243</v>
      </c>
      <c r="H1290" s="13">
        <v>0.796879</v>
      </c>
      <c r="I1290" t="s">
        <v>1114</v>
      </c>
      <c r="J1290" t="s">
        <v>3387</v>
      </c>
      <c r="K1290" t="s">
        <v>8</v>
      </c>
      <c r="L1290" s="13" t="s">
        <v>3405</v>
      </c>
      <c r="M1290" t="s">
        <v>1263</v>
      </c>
      <c r="N1290" s="22" t="s">
        <v>3339</v>
      </c>
      <c r="O1290" t="s">
        <v>3340</v>
      </c>
      <c r="P1290" t="s">
        <v>1265</v>
      </c>
    </row>
    <row r="1291" spans="1:16" x14ac:dyDescent="0.2">
      <c r="A1291" t="s">
        <v>3517</v>
      </c>
      <c r="B1291">
        <v>19</v>
      </c>
      <c r="C1291" t="s">
        <v>32</v>
      </c>
      <c r="D1291" t="s">
        <v>1142</v>
      </c>
      <c r="E1291" t="s">
        <v>1307</v>
      </c>
      <c r="F1291">
        <v>5877734</v>
      </c>
      <c r="G1291" t="s">
        <v>1208</v>
      </c>
      <c r="H1291" s="13">
        <v>0.796879</v>
      </c>
      <c r="I1291" t="s">
        <v>1114</v>
      </c>
      <c r="J1291" t="s">
        <v>3390</v>
      </c>
      <c r="K1291" t="s">
        <v>5</v>
      </c>
      <c r="L1291" s="13" t="s">
        <v>3403</v>
      </c>
      <c r="M1291" t="s">
        <v>1263</v>
      </c>
      <c r="N1291" s="22" t="s">
        <v>3339</v>
      </c>
      <c r="O1291" t="s">
        <v>3340</v>
      </c>
      <c r="P1291" t="s">
        <v>1265</v>
      </c>
    </row>
    <row r="1292" spans="1:16" x14ac:dyDescent="0.2">
      <c r="A1292" t="s">
        <v>3518</v>
      </c>
      <c r="B1292">
        <v>19</v>
      </c>
      <c r="C1292" t="s">
        <v>32</v>
      </c>
      <c r="D1292" t="s">
        <v>3386</v>
      </c>
      <c r="E1292" t="s">
        <v>1307</v>
      </c>
      <c r="F1292">
        <v>5879059</v>
      </c>
      <c r="G1292" t="s">
        <v>1887</v>
      </c>
      <c r="H1292" s="13">
        <v>0.796879</v>
      </c>
      <c r="I1292" t="s">
        <v>1265</v>
      </c>
      <c r="J1292" t="s">
        <v>3390</v>
      </c>
      <c r="K1292" t="s">
        <v>13</v>
      </c>
      <c r="L1292" s="13" t="s">
        <v>3388</v>
      </c>
      <c r="M1292" t="s">
        <v>1263</v>
      </c>
      <c r="N1292" s="22" t="s">
        <v>1265</v>
      </c>
      <c r="O1292" t="s">
        <v>1265</v>
      </c>
      <c r="P1292" t="s">
        <v>1265</v>
      </c>
    </row>
    <row r="1293" spans="1:16" x14ac:dyDescent="0.2">
      <c r="A1293" t="s">
        <v>3519</v>
      </c>
      <c r="B1293">
        <v>19</v>
      </c>
      <c r="C1293" t="s">
        <v>32</v>
      </c>
      <c r="D1293" t="s">
        <v>1139</v>
      </c>
      <c r="E1293" t="s">
        <v>1307</v>
      </c>
      <c r="F1293">
        <v>5878549</v>
      </c>
      <c r="G1293" t="s">
        <v>1208</v>
      </c>
      <c r="H1293" s="13">
        <v>0.796879</v>
      </c>
      <c r="I1293" t="s">
        <v>1114</v>
      </c>
      <c r="J1293" t="s">
        <v>3390</v>
      </c>
      <c r="K1293" t="s">
        <v>5</v>
      </c>
      <c r="L1293" s="13" t="s">
        <v>3391</v>
      </c>
      <c r="M1293" t="s">
        <v>1263</v>
      </c>
      <c r="N1293" s="22" t="s">
        <v>3339</v>
      </c>
      <c r="O1293" t="s">
        <v>3340</v>
      </c>
      <c r="P1293" t="s">
        <v>1265</v>
      </c>
    </row>
    <row r="1294" spans="1:16" x14ac:dyDescent="0.2">
      <c r="A1294" t="s">
        <v>3520</v>
      </c>
      <c r="B1294">
        <v>19</v>
      </c>
      <c r="C1294" t="s">
        <v>32</v>
      </c>
      <c r="D1294" t="s">
        <v>1137</v>
      </c>
      <c r="E1294" t="s">
        <v>1307</v>
      </c>
      <c r="F1294">
        <v>5878999</v>
      </c>
      <c r="G1294" t="s">
        <v>11</v>
      </c>
      <c r="H1294" s="13">
        <v>0.796879</v>
      </c>
      <c r="I1294" t="s">
        <v>1114</v>
      </c>
      <c r="J1294" t="s">
        <v>3387</v>
      </c>
      <c r="K1294" t="s">
        <v>5</v>
      </c>
      <c r="L1294" s="13" t="s">
        <v>3409</v>
      </c>
      <c r="M1294" t="s">
        <v>1263</v>
      </c>
      <c r="N1294" s="22" t="s">
        <v>3339</v>
      </c>
      <c r="O1294" t="s">
        <v>3340</v>
      </c>
      <c r="P1294" t="s">
        <v>1265</v>
      </c>
    </row>
    <row r="1295" spans="1:16" x14ac:dyDescent="0.2">
      <c r="A1295" t="s">
        <v>3521</v>
      </c>
      <c r="B1295">
        <v>19</v>
      </c>
      <c r="C1295" t="s">
        <v>32</v>
      </c>
      <c r="D1295" t="s">
        <v>1141</v>
      </c>
      <c r="E1295" t="s">
        <v>1307</v>
      </c>
      <c r="F1295">
        <v>5877764</v>
      </c>
      <c r="G1295" t="s">
        <v>1211</v>
      </c>
      <c r="H1295" s="13">
        <v>0.796879</v>
      </c>
      <c r="I1295" t="s">
        <v>1114</v>
      </c>
      <c r="J1295" t="s">
        <v>3387</v>
      </c>
      <c r="K1295" t="s">
        <v>8</v>
      </c>
      <c r="L1295" s="13" t="s">
        <v>3403</v>
      </c>
      <c r="M1295" t="s">
        <v>1263</v>
      </c>
      <c r="N1295" s="22" t="s">
        <v>3339</v>
      </c>
      <c r="O1295" t="s">
        <v>3340</v>
      </c>
      <c r="P1295" t="s">
        <v>1265</v>
      </c>
    </row>
    <row r="1296" spans="1:16" x14ac:dyDescent="0.2">
      <c r="A1296" t="s">
        <v>3522</v>
      </c>
      <c r="B1296">
        <v>19</v>
      </c>
      <c r="C1296" t="s">
        <v>32</v>
      </c>
      <c r="D1296" t="s">
        <v>1144</v>
      </c>
      <c r="E1296" t="s">
        <v>1307</v>
      </c>
      <c r="F1296">
        <v>5877256</v>
      </c>
      <c r="G1296" t="s">
        <v>1211</v>
      </c>
      <c r="H1296" s="13">
        <v>0.78940100000000002</v>
      </c>
      <c r="I1296" t="s">
        <v>1114</v>
      </c>
      <c r="J1296" t="s">
        <v>3387</v>
      </c>
      <c r="K1296" t="s">
        <v>8</v>
      </c>
      <c r="L1296" s="13" t="s">
        <v>3414</v>
      </c>
      <c r="M1296" t="s">
        <v>1263</v>
      </c>
      <c r="N1296" s="22" t="s">
        <v>3339</v>
      </c>
      <c r="O1296" t="s">
        <v>3340</v>
      </c>
      <c r="P1296" t="s">
        <v>1265</v>
      </c>
    </row>
    <row r="1297" spans="1:16" x14ac:dyDescent="0.2">
      <c r="A1297" t="s">
        <v>3523</v>
      </c>
      <c r="B1297">
        <v>19</v>
      </c>
      <c r="C1297" t="s">
        <v>32</v>
      </c>
      <c r="D1297" t="s">
        <v>1145</v>
      </c>
      <c r="E1297" t="s">
        <v>1307</v>
      </c>
      <c r="F1297">
        <v>5899385</v>
      </c>
      <c r="G1297" t="s">
        <v>1208</v>
      </c>
      <c r="H1297" s="13">
        <v>0.74065999999999999</v>
      </c>
      <c r="I1297" t="s">
        <v>1114</v>
      </c>
      <c r="J1297" t="s">
        <v>3390</v>
      </c>
      <c r="K1297" t="s">
        <v>5</v>
      </c>
      <c r="L1297" s="13" t="s">
        <v>3416</v>
      </c>
      <c r="M1297" t="s">
        <v>1263</v>
      </c>
      <c r="N1297" s="22" t="s">
        <v>3344</v>
      </c>
      <c r="O1297" t="s">
        <v>3345</v>
      </c>
      <c r="P1297" t="s">
        <v>1265</v>
      </c>
    </row>
    <row r="1298" spans="1:16" x14ac:dyDescent="0.2">
      <c r="A1298" t="s">
        <v>3524</v>
      </c>
      <c r="B1298">
        <v>19</v>
      </c>
      <c r="C1298" t="s">
        <v>32</v>
      </c>
      <c r="D1298" t="s">
        <v>1146</v>
      </c>
      <c r="E1298" t="s">
        <v>1307</v>
      </c>
      <c r="F1298">
        <v>5879457</v>
      </c>
      <c r="G1298" t="s">
        <v>1208</v>
      </c>
      <c r="H1298" s="13">
        <v>0.73701399999999995</v>
      </c>
      <c r="I1298" t="s">
        <v>1114</v>
      </c>
      <c r="J1298" t="s">
        <v>3486</v>
      </c>
      <c r="K1298" t="s">
        <v>5</v>
      </c>
      <c r="L1298" s="13" t="s">
        <v>3419</v>
      </c>
      <c r="M1298" t="s">
        <v>1263</v>
      </c>
      <c r="N1298" s="22" t="s">
        <v>3339</v>
      </c>
      <c r="O1298" t="s">
        <v>3340</v>
      </c>
      <c r="P1298" t="s">
        <v>1265</v>
      </c>
    </row>
    <row r="1299" spans="1:16" x14ac:dyDescent="0.2">
      <c r="A1299" t="s">
        <v>3525</v>
      </c>
      <c r="B1299">
        <v>19</v>
      </c>
      <c r="C1299" t="s">
        <v>32</v>
      </c>
      <c r="D1299" t="s">
        <v>1147</v>
      </c>
      <c r="E1299" t="s">
        <v>1307</v>
      </c>
      <c r="F1299">
        <v>5903479</v>
      </c>
      <c r="G1299" t="s">
        <v>1245</v>
      </c>
      <c r="H1299" s="13">
        <v>0.68720400000000004</v>
      </c>
      <c r="I1299" t="s">
        <v>1114</v>
      </c>
      <c r="J1299" t="s">
        <v>1436</v>
      </c>
      <c r="K1299" t="s">
        <v>8</v>
      </c>
      <c r="L1299" s="13" t="s">
        <v>3421</v>
      </c>
      <c r="M1299" t="s">
        <v>1263</v>
      </c>
      <c r="N1299" s="22" t="s">
        <v>3344</v>
      </c>
      <c r="O1299" t="s">
        <v>3345</v>
      </c>
      <c r="P1299" t="s">
        <v>1265</v>
      </c>
    </row>
    <row r="1300" spans="1:16" x14ac:dyDescent="0.2">
      <c r="A1300" t="s">
        <v>3526</v>
      </c>
      <c r="B1300">
        <v>19</v>
      </c>
      <c r="C1300" t="s">
        <v>32</v>
      </c>
      <c r="D1300" t="s">
        <v>1149</v>
      </c>
      <c r="E1300" t="s">
        <v>1307</v>
      </c>
      <c r="F1300">
        <v>5906395</v>
      </c>
      <c r="G1300" t="s">
        <v>1294</v>
      </c>
      <c r="H1300" s="13">
        <v>0.676311</v>
      </c>
      <c r="I1300" t="s">
        <v>1114</v>
      </c>
      <c r="J1300" t="s">
        <v>1436</v>
      </c>
      <c r="K1300" t="s">
        <v>13</v>
      </c>
      <c r="L1300" s="13" t="s">
        <v>3429</v>
      </c>
      <c r="M1300" t="s">
        <v>1263</v>
      </c>
      <c r="N1300" s="22" t="s">
        <v>3424</v>
      </c>
      <c r="O1300" t="s">
        <v>3425</v>
      </c>
      <c r="P1300" t="s">
        <v>1265</v>
      </c>
    </row>
    <row r="1301" spans="1:16" x14ac:dyDescent="0.2">
      <c r="A1301" t="s">
        <v>3527</v>
      </c>
      <c r="B1301">
        <v>19</v>
      </c>
      <c r="C1301" t="s">
        <v>32</v>
      </c>
      <c r="D1301" t="s">
        <v>1148</v>
      </c>
      <c r="E1301" t="s">
        <v>1307</v>
      </c>
      <c r="F1301">
        <v>5907915</v>
      </c>
      <c r="G1301" t="s">
        <v>1208</v>
      </c>
      <c r="H1301" s="13">
        <v>0.676311</v>
      </c>
      <c r="I1301" t="s">
        <v>1114</v>
      </c>
      <c r="J1301" t="s">
        <v>3342</v>
      </c>
      <c r="K1301" t="s">
        <v>5</v>
      </c>
      <c r="L1301" s="13" t="s">
        <v>3423</v>
      </c>
      <c r="M1301" t="s">
        <v>1263</v>
      </c>
      <c r="N1301" s="22" t="s">
        <v>3424</v>
      </c>
      <c r="O1301" t="s">
        <v>3425</v>
      </c>
      <c r="P1301" t="s">
        <v>1265</v>
      </c>
    </row>
    <row r="1302" spans="1:16" x14ac:dyDescent="0.2">
      <c r="A1302" t="s">
        <v>3528</v>
      </c>
      <c r="B1302">
        <v>19</v>
      </c>
      <c r="C1302" t="s">
        <v>32</v>
      </c>
      <c r="D1302" t="s">
        <v>1150</v>
      </c>
      <c r="E1302" t="s">
        <v>1307</v>
      </c>
      <c r="F1302">
        <v>5904788</v>
      </c>
      <c r="G1302" t="s">
        <v>1245</v>
      </c>
      <c r="H1302" s="13">
        <v>0.676311</v>
      </c>
      <c r="I1302" t="s">
        <v>1114</v>
      </c>
      <c r="J1302" t="s">
        <v>3342</v>
      </c>
      <c r="K1302" t="s">
        <v>6</v>
      </c>
      <c r="L1302" s="13" t="s">
        <v>3427</v>
      </c>
      <c r="M1302" t="s">
        <v>1283</v>
      </c>
      <c r="N1302" s="22" t="s">
        <v>1265</v>
      </c>
      <c r="O1302" t="s">
        <v>1265</v>
      </c>
      <c r="P1302" t="s">
        <v>1265</v>
      </c>
    </row>
    <row r="1303" spans="1:16" x14ac:dyDescent="0.2">
      <c r="A1303" t="s">
        <v>3529</v>
      </c>
      <c r="B1303">
        <v>19</v>
      </c>
      <c r="C1303" t="s">
        <v>32</v>
      </c>
      <c r="D1303" t="s">
        <v>1153</v>
      </c>
      <c r="E1303" t="s">
        <v>1307</v>
      </c>
      <c r="F1303">
        <v>5915151</v>
      </c>
      <c r="G1303" t="s">
        <v>1208</v>
      </c>
      <c r="H1303" s="13">
        <v>0.66544700000000001</v>
      </c>
      <c r="I1303" t="s">
        <v>1114</v>
      </c>
      <c r="J1303" t="s">
        <v>3342</v>
      </c>
      <c r="K1303" t="s">
        <v>5</v>
      </c>
      <c r="L1303" s="13" t="s">
        <v>3431</v>
      </c>
      <c r="M1303" t="s">
        <v>2819</v>
      </c>
      <c r="N1303" s="22" t="s">
        <v>1154</v>
      </c>
      <c r="O1303" t="s">
        <v>3432</v>
      </c>
      <c r="P1303" t="s">
        <v>1265</v>
      </c>
    </row>
    <row r="1304" spans="1:16" x14ac:dyDescent="0.2">
      <c r="A1304" t="s">
        <v>3530</v>
      </c>
      <c r="B1304">
        <v>19</v>
      </c>
      <c r="C1304" t="s">
        <v>32</v>
      </c>
      <c r="D1304" t="s">
        <v>1151</v>
      </c>
      <c r="E1304" t="s">
        <v>1307</v>
      </c>
      <c r="F1304">
        <v>5921352</v>
      </c>
      <c r="G1304" t="s">
        <v>1211</v>
      </c>
      <c r="H1304" s="13">
        <v>0.66544700000000001</v>
      </c>
      <c r="I1304" t="s">
        <v>1114</v>
      </c>
      <c r="J1304" t="s">
        <v>3342</v>
      </c>
      <c r="K1304" t="s">
        <v>13</v>
      </c>
      <c r="L1304" s="13" t="s">
        <v>3438</v>
      </c>
      <c r="M1304" t="s">
        <v>1263</v>
      </c>
      <c r="N1304" s="22" t="s">
        <v>1152</v>
      </c>
      <c r="O1304" t="s">
        <v>3439</v>
      </c>
      <c r="P1304" t="s">
        <v>1265</v>
      </c>
    </row>
    <row r="1305" spans="1:16" x14ac:dyDescent="0.2">
      <c r="A1305" t="s">
        <v>3531</v>
      </c>
      <c r="B1305">
        <v>19</v>
      </c>
      <c r="C1305" t="s">
        <v>32</v>
      </c>
      <c r="D1305" t="s">
        <v>1155</v>
      </c>
      <c r="E1305" t="s">
        <v>1307</v>
      </c>
      <c r="F1305">
        <v>5913826</v>
      </c>
      <c r="G1305" t="s">
        <v>11</v>
      </c>
      <c r="H1305" s="13">
        <v>0.66544700000000001</v>
      </c>
      <c r="I1305" t="s">
        <v>1114</v>
      </c>
      <c r="J1305" t="s">
        <v>1436</v>
      </c>
      <c r="K1305" t="s">
        <v>5</v>
      </c>
      <c r="L1305" s="13" t="s">
        <v>3434</v>
      </c>
      <c r="M1305" t="s">
        <v>1291</v>
      </c>
      <c r="N1305" s="22" t="s">
        <v>3435</v>
      </c>
      <c r="O1305" t="s">
        <v>3436</v>
      </c>
      <c r="P1305" t="s">
        <v>1265</v>
      </c>
    </row>
    <row r="1306" spans="1:16" x14ac:dyDescent="0.2">
      <c r="A1306" t="s">
        <v>3532</v>
      </c>
      <c r="B1306">
        <v>19</v>
      </c>
      <c r="C1306" t="s">
        <v>32</v>
      </c>
      <c r="D1306" t="s">
        <v>1156</v>
      </c>
      <c r="E1306" t="s">
        <v>1307</v>
      </c>
      <c r="F1306">
        <v>5871901</v>
      </c>
      <c r="G1306" t="s">
        <v>1203</v>
      </c>
      <c r="H1306" s="13">
        <v>0.65991100000000003</v>
      </c>
      <c r="I1306" t="s">
        <v>1114</v>
      </c>
      <c r="J1306" t="s">
        <v>3441</v>
      </c>
      <c r="K1306" t="s">
        <v>8</v>
      </c>
      <c r="L1306" s="13" t="s">
        <v>3442</v>
      </c>
      <c r="M1306" t="s">
        <v>1263</v>
      </c>
      <c r="N1306" s="22" t="s">
        <v>3339</v>
      </c>
      <c r="O1306" t="s">
        <v>3340</v>
      </c>
      <c r="P1306" t="s">
        <v>1265</v>
      </c>
    </row>
    <row r="1307" spans="1:16" x14ac:dyDescent="0.2">
      <c r="A1307" t="s">
        <v>3533</v>
      </c>
      <c r="B1307">
        <v>19</v>
      </c>
      <c r="C1307" t="s">
        <v>32</v>
      </c>
      <c r="D1307" t="s">
        <v>1163</v>
      </c>
      <c r="E1307" t="s">
        <v>1307</v>
      </c>
      <c r="F1307">
        <v>5943306</v>
      </c>
      <c r="G1307" t="s">
        <v>9</v>
      </c>
      <c r="H1307" s="13">
        <v>0.63697099999999995</v>
      </c>
      <c r="I1307" t="s">
        <v>1114</v>
      </c>
      <c r="J1307" t="s">
        <v>1430</v>
      </c>
      <c r="K1307" t="s">
        <v>5</v>
      </c>
      <c r="L1307" s="13" t="s">
        <v>3444</v>
      </c>
      <c r="M1307" t="s">
        <v>1263</v>
      </c>
      <c r="N1307" s="22" t="s">
        <v>1152</v>
      </c>
      <c r="O1307" t="s">
        <v>3439</v>
      </c>
      <c r="P1307" t="s">
        <v>1265</v>
      </c>
    </row>
    <row r="1308" spans="1:16" x14ac:dyDescent="0.2">
      <c r="A1308" t="s">
        <v>3534</v>
      </c>
      <c r="B1308">
        <v>19</v>
      </c>
      <c r="C1308" t="s">
        <v>32</v>
      </c>
      <c r="D1308" t="s">
        <v>1159</v>
      </c>
      <c r="E1308" t="s">
        <v>1307</v>
      </c>
      <c r="F1308">
        <v>5961848</v>
      </c>
      <c r="G1308" t="s">
        <v>1226</v>
      </c>
      <c r="H1308" s="13">
        <v>0.63697099999999995</v>
      </c>
      <c r="I1308" t="s">
        <v>1114</v>
      </c>
      <c r="J1308" t="s">
        <v>1433</v>
      </c>
      <c r="K1308" t="s">
        <v>13</v>
      </c>
      <c r="L1308" s="13" t="s">
        <v>3373</v>
      </c>
      <c r="M1308" t="s">
        <v>1263</v>
      </c>
      <c r="N1308" s="22" t="s">
        <v>1152</v>
      </c>
      <c r="O1308" t="s">
        <v>3439</v>
      </c>
      <c r="P1308" t="s">
        <v>1265</v>
      </c>
    </row>
    <row r="1309" spans="1:16" x14ac:dyDescent="0.2">
      <c r="A1309" t="s">
        <v>3535</v>
      </c>
      <c r="B1309">
        <v>19</v>
      </c>
      <c r="C1309" t="s">
        <v>32</v>
      </c>
      <c r="D1309" t="s">
        <v>1160</v>
      </c>
      <c r="E1309" t="s">
        <v>1307</v>
      </c>
      <c r="F1309">
        <v>5961287</v>
      </c>
      <c r="G1309" t="s">
        <v>1208</v>
      </c>
      <c r="H1309" s="13">
        <v>0.63697099999999995</v>
      </c>
      <c r="I1309" t="s">
        <v>1114</v>
      </c>
      <c r="J1309" t="s">
        <v>1430</v>
      </c>
      <c r="K1309" t="s">
        <v>6</v>
      </c>
      <c r="L1309" s="13" t="s">
        <v>3373</v>
      </c>
      <c r="M1309" t="s">
        <v>1263</v>
      </c>
      <c r="N1309" s="22" t="s">
        <v>1152</v>
      </c>
      <c r="O1309" t="s">
        <v>3439</v>
      </c>
      <c r="P1309" t="s">
        <v>1265</v>
      </c>
    </row>
    <row r="1310" spans="1:16" x14ac:dyDescent="0.2">
      <c r="A1310" t="s">
        <v>3536</v>
      </c>
      <c r="B1310">
        <v>19</v>
      </c>
      <c r="C1310" t="s">
        <v>32</v>
      </c>
      <c r="D1310" t="s">
        <v>1158</v>
      </c>
      <c r="E1310" t="s">
        <v>1307</v>
      </c>
      <c r="F1310">
        <v>5962553</v>
      </c>
      <c r="G1310" t="s">
        <v>1211</v>
      </c>
      <c r="H1310" s="13">
        <v>0.63697099999999995</v>
      </c>
      <c r="I1310" t="s">
        <v>1114</v>
      </c>
      <c r="J1310" t="s">
        <v>1433</v>
      </c>
      <c r="K1310" t="s">
        <v>13</v>
      </c>
      <c r="L1310" s="13" t="s">
        <v>3438</v>
      </c>
      <c r="M1310" t="s">
        <v>1263</v>
      </c>
      <c r="N1310" s="22" t="s">
        <v>1152</v>
      </c>
      <c r="O1310" t="s">
        <v>3439</v>
      </c>
      <c r="P1310" t="s">
        <v>1265</v>
      </c>
    </row>
    <row r="1311" spans="1:16" x14ac:dyDescent="0.2">
      <c r="A1311" t="s">
        <v>3537</v>
      </c>
      <c r="B1311">
        <v>19</v>
      </c>
      <c r="C1311" t="s">
        <v>32</v>
      </c>
      <c r="D1311" t="s">
        <v>1161</v>
      </c>
      <c r="E1311" t="s">
        <v>1307</v>
      </c>
      <c r="F1311">
        <v>5957571</v>
      </c>
      <c r="G1311" t="s">
        <v>1208</v>
      </c>
      <c r="H1311" s="13">
        <v>0.63697099999999995</v>
      </c>
      <c r="I1311" t="s">
        <v>1114</v>
      </c>
      <c r="J1311" t="s">
        <v>1433</v>
      </c>
      <c r="K1311" t="s">
        <v>5</v>
      </c>
      <c r="L1311" s="13" t="s">
        <v>3373</v>
      </c>
      <c r="M1311" t="s">
        <v>1263</v>
      </c>
      <c r="N1311" s="22" t="s">
        <v>1152</v>
      </c>
      <c r="O1311" t="s">
        <v>3439</v>
      </c>
      <c r="P1311" t="s">
        <v>1265</v>
      </c>
    </row>
    <row r="1312" spans="1:16" x14ac:dyDescent="0.2">
      <c r="A1312" t="s">
        <v>3538</v>
      </c>
      <c r="B1312">
        <v>19</v>
      </c>
      <c r="C1312" t="s">
        <v>32</v>
      </c>
      <c r="D1312" t="s">
        <v>1157</v>
      </c>
      <c r="E1312" t="s">
        <v>1307</v>
      </c>
      <c r="F1312">
        <v>5963488</v>
      </c>
      <c r="G1312" t="s">
        <v>1243</v>
      </c>
      <c r="H1312" s="13">
        <v>0.63697099999999995</v>
      </c>
      <c r="I1312" t="s">
        <v>1114</v>
      </c>
      <c r="J1312" t="s">
        <v>1433</v>
      </c>
      <c r="K1312" t="s">
        <v>5</v>
      </c>
      <c r="L1312" s="13" t="s">
        <v>3373</v>
      </c>
      <c r="M1312" t="s">
        <v>1263</v>
      </c>
      <c r="N1312" s="22" t="s">
        <v>1152</v>
      </c>
      <c r="O1312" t="s">
        <v>3439</v>
      </c>
      <c r="P1312" t="s">
        <v>1265</v>
      </c>
    </row>
    <row r="1313" spans="1:16" x14ac:dyDescent="0.2">
      <c r="A1313" t="s">
        <v>3539</v>
      </c>
      <c r="B1313">
        <v>19</v>
      </c>
      <c r="C1313" t="s">
        <v>32</v>
      </c>
      <c r="D1313" t="s">
        <v>1162</v>
      </c>
      <c r="E1313" t="s">
        <v>1307</v>
      </c>
      <c r="F1313">
        <v>5952713</v>
      </c>
      <c r="G1313" t="s">
        <v>1211</v>
      </c>
      <c r="H1313" s="13">
        <v>0.63697099999999995</v>
      </c>
      <c r="I1313" t="s">
        <v>1114</v>
      </c>
      <c r="J1313" t="s">
        <v>1433</v>
      </c>
      <c r="K1313" t="s">
        <v>13</v>
      </c>
      <c r="L1313" s="13" t="s">
        <v>3451</v>
      </c>
      <c r="M1313" t="s">
        <v>1263</v>
      </c>
      <c r="N1313" s="22" t="s">
        <v>1152</v>
      </c>
      <c r="O1313" t="s">
        <v>3439</v>
      </c>
      <c r="P1313" t="s">
        <v>1265</v>
      </c>
    </row>
    <row r="1314" spans="1:16" x14ac:dyDescent="0.2">
      <c r="A1314" t="s">
        <v>3540</v>
      </c>
      <c r="B1314">
        <v>19</v>
      </c>
      <c r="C1314" t="s">
        <v>32</v>
      </c>
      <c r="D1314" t="s">
        <v>1164</v>
      </c>
      <c r="E1314" t="s">
        <v>1307</v>
      </c>
      <c r="F1314">
        <v>5927857</v>
      </c>
      <c r="G1314" t="s">
        <v>1246</v>
      </c>
      <c r="H1314" s="13">
        <v>0.63490500000000005</v>
      </c>
      <c r="I1314" t="s">
        <v>1114</v>
      </c>
      <c r="J1314" t="s">
        <v>3342</v>
      </c>
      <c r="K1314" t="s">
        <v>8</v>
      </c>
      <c r="L1314" s="13" t="s">
        <v>3453</v>
      </c>
      <c r="M1314" t="s">
        <v>1263</v>
      </c>
      <c r="N1314" s="22" t="s">
        <v>1152</v>
      </c>
      <c r="O1314" t="s">
        <v>3439</v>
      </c>
      <c r="P1314" t="s">
        <v>1265</v>
      </c>
    </row>
    <row r="1315" spans="1:16" x14ac:dyDescent="0.2">
      <c r="A1315" t="s">
        <v>3541</v>
      </c>
      <c r="B1315">
        <v>19</v>
      </c>
      <c r="C1315" t="s">
        <v>32</v>
      </c>
      <c r="D1315" t="s">
        <v>1165</v>
      </c>
      <c r="E1315" t="s">
        <v>1307</v>
      </c>
      <c r="F1315">
        <v>5862470</v>
      </c>
      <c r="G1315" t="s">
        <v>11</v>
      </c>
      <c r="H1315" s="13">
        <v>0.62860700000000003</v>
      </c>
      <c r="I1315" t="s">
        <v>1114</v>
      </c>
      <c r="J1315" t="s">
        <v>3542</v>
      </c>
      <c r="K1315" t="s">
        <v>5</v>
      </c>
      <c r="L1315" s="13" t="s">
        <v>3456</v>
      </c>
      <c r="M1315" t="s">
        <v>1344</v>
      </c>
      <c r="N1315" s="22" t="s">
        <v>1265</v>
      </c>
      <c r="O1315" t="s">
        <v>1265</v>
      </c>
      <c r="P1315" t="s">
        <v>1265</v>
      </c>
    </row>
    <row r="1316" spans="1:16" x14ac:dyDescent="0.2">
      <c r="A1316" t="s">
        <v>3543</v>
      </c>
      <c r="B1316">
        <v>19</v>
      </c>
      <c r="C1316" t="s">
        <v>32</v>
      </c>
      <c r="D1316" t="s">
        <v>3458</v>
      </c>
      <c r="E1316" t="s">
        <v>1307</v>
      </c>
      <c r="F1316">
        <v>5965275</v>
      </c>
      <c r="G1316" t="s">
        <v>2314</v>
      </c>
      <c r="H1316" s="13">
        <v>0.62843700000000002</v>
      </c>
      <c r="I1316" t="s">
        <v>1114</v>
      </c>
      <c r="J1316" t="s">
        <v>1433</v>
      </c>
      <c r="K1316" t="s">
        <v>1391</v>
      </c>
      <c r="L1316" s="13" t="s">
        <v>1391</v>
      </c>
      <c r="M1316" t="s">
        <v>1263</v>
      </c>
      <c r="N1316" s="22" t="s">
        <v>1152</v>
      </c>
      <c r="O1316" t="s">
        <v>3439</v>
      </c>
      <c r="P1316" t="s">
        <v>1265</v>
      </c>
    </row>
    <row r="1317" spans="1:16" x14ac:dyDescent="0.2">
      <c r="A1317" t="s">
        <v>3544</v>
      </c>
      <c r="B1317">
        <v>19</v>
      </c>
      <c r="C1317" t="s">
        <v>32</v>
      </c>
      <c r="D1317" t="s">
        <v>1167</v>
      </c>
      <c r="E1317" t="s">
        <v>1307</v>
      </c>
      <c r="F1317">
        <v>5974323</v>
      </c>
      <c r="G1317" t="s">
        <v>1294</v>
      </c>
      <c r="H1317" s="13">
        <v>0.626197</v>
      </c>
      <c r="I1317" t="s">
        <v>1114</v>
      </c>
      <c r="J1317" t="s">
        <v>3342</v>
      </c>
      <c r="K1317" t="s">
        <v>5</v>
      </c>
      <c r="L1317" s="13" t="s">
        <v>3368</v>
      </c>
      <c r="M1317" t="s">
        <v>1263</v>
      </c>
      <c r="N1317" s="22" t="s">
        <v>1152</v>
      </c>
      <c r="O1317" t="s">
        <v>3439</v>
      </c>
      <c r="P1317" t="s">
        <v>1265</v>
      </c>
    </row>
    <row r="1318" spans="1:16" x14ac:dyDescent="0.2">
      <c r="A1318" t="s">
        <v>3545</v>
      </c>
      <c r="B1318">
        <v>19</v>
      </c>
      <c r="C1318" t="s">
        <v>32</v>
      </c>
      <c r="D1318" t="s">
        <v>1169</v>
      </c>
      <c r="E1318" t="s">
        <v>1307</v>
      </c>
      <c r="F1318">
        <v>5968006</v>
      </c>
      <c r="G1318" t="s">
        <v>11</v>
      </c>
      <c r="H1318" s="13">
        <v>0.626197</v>
      </c>
      <c r="I1318" t="s">
        <v>1114</v>
      </c>
      <c r="J1318" t="s">
        <v>1436</v>
      </c>
      <c r="K1318" t="s">
        <v>5</v>
      </c>
      <c r="L1318" s="13" t="s">
        <v>3460</v>
      </c>
      <c r="M1318" t="s">
        <v>1263</v>
      </c>
      <c r="N1318" s="22" t="s">
        <v>1152</v>
      </c>
      <c r="O1318" t="s">
        <v>3439</v>
      </c>
      <c r="P1318" t="s">
        <v>1265</v>
      </c>
    </row>
    <row r="1319" spans="1:16" x14ac:dyDescent="0.2">
      <c r="A1319" t="s">
        <v>3546</v>
      </c>
      <c r="B1319">
        <v>19</v>
      </c>
      <c r="C1319" t="s">
        <v>32</v>
      </c>
      <c r="D1319" t="s">
        <v>1168</v>
      </c>
      <c r="E1319" t="s">
        <v>1307</v>
      </c>
      <c r="F1319">
        <v>5972080</v>
      </c>
      <c r="G1319" t="s">
        <v>1203</v>
      </c>
      <c r="H1319" s="13">
        <v>0.626197</v>
      </c>
      <c r="I1319" t="s">
        <v>1114</v>
      </c>
      <c r="J1319" t="s">
        <v>3342</v>
      </c>
      <c r="K1319" t="s">
        <v>8</v>
      </c>
      <c r="L1319" s="13" t="s">
        <v>3463</v>
      </c>
      <c r="M1319" t="s">
        <v>1263</v>
      </c>
      <c r="N1319" s="22" t="s">
        <v>1152</v>
      </c>
      <c r="O1319" t="s">
        <v>3439</v>
      </c>
      <c r="P1319" t="s">
        <v>1265</v>
      </c>
    </row>
    <row r="1320" spans="1:16" x14ac:dyDescent="0.2">
      <c r="A1320" t="s">
        <v>3547</v>
      </c>
      <c r="B1320">
        <v>19</v>
      </c>
      <c r="C1320" t="s">
        <v>32</v>
      </c>
      <c r="D1320" t="s">
        <v>1166</v>
      </c>
      <c r="E1320" t="s">
        <v>1307</v>
      </c>
      <c r="F1320">
        <v>5974876</v>
      </c>
      <c r="G1320" t="s">
        <v>1243</v>
      </c>
      <c r="H1320" s="13">
        <v>0.626197</v>
      </c>
      <c r="I1320" t="s">
        <v>1114</v>
      </c>
      <c r="J1320" t="s">
        <v>1436</v>
      </c>
      <c r="K1320" t="s">
        <v>8</v>
      </c>
      <c r="L1320" s="13" t="s">
        <v>3368</v>
      </c>
      <c r="M1320" t="s">
        <v>1263</v>
      </c>
      <c r="N1320" s="22" t="s">
        <v>1152</v>
      </c>
      <c r="O1320" t="s">
        <v>3439</v>
      </c>
      <c r="P1320" t="s">
        <v>1265</v>
      </c>
    </row>
    <row r="1321" spans="1:16" x14ac:dyDescent="0.2">
      <c r="A1321" t="s">
        <v>3548</v>
      </c>
      <c r="B1321">
        <v>19</v>
      </c>
      <c r="C1321" t="s">
        <v>32</v>
      </c>
      <c r="D1321" t="s">
        <v>1170</v>
      </c>
      <c r="E1321" t="s">
        <v>1307</v>
      </c>
      <c r="F1321">
        <v>5936422</v>
      </c>
      <c r="G1321" t="s">
        <v>11</v>
      </c>
      <c r="H1321" s="13">
        <v>0.62008700000000005</v>
      </c>
      <c r="I1321" t="s">
        <v>1114</v>
      </c>
      <c r="J1321" t="s">
        <v>1433</v>
      </c>
      <c r="K1321" t="s">
        <v>6</v>
      </c>
      <c r="L1321" s="13" t="s">
        <v>3466</v>
      </c>
      <c r="M1321" t="s">
        <v>1263</v>
      </c>
      <c r="N1321" s="22" t="s">
        <v>1152</v>
      </c>
      <c r="O1321" t="s">
        <v>3439</v>
      </c>
      <c r="P1321" t="s">
        <v>1265</v>
      </c>
    </row>
    <row r="1322" spans="1:16" x14ac:dyDescent="0.2">
      <c r="A1322" t="s">
        <v>3549</v>
      </c>
      <c r="B1322">
        <v>19</v>
      </c>
      <c r="C1322" t="s">
        <v>32</v>
      </c>
      <c r="D1322" t="s">
        <v>1171</v>
      </c>
      <c r="E1322" t="s">
        <v>1307</v>
      </c>
      <c r="F1322">
        <v>5981598</v>
      </c>
      <c r="G1322" t="s">
        <v>1203</v>
      </c>
      <c r="H1322" s="13">
        <v>0.59406300000000001</v>
      </c>
      <c r="I1322" t="s">
        <v>1114</v>
      </c>
      <c r="J1322" t="s">
        <v>3480</v>
      </c>
      <c r="K1322" t="s">
        <v>13</v>
      </c>
      <c r="L1322" s="13" t="s">
        <v>3474</v>
      </c>
      <c r="M1322" t="s">
        <v>1263</v>
      </c>
      <c r="N1322" s="22" t="s">
        <v>3471</v>
      </c>
      <c r="O1322" t="s">
        <v>3472</v>
      </c>
      <c r="P1322" t="s">
        <v>1265</v>
      </c>
    </row>
    <row r="1323" spans="1:16" x14ac:dyDescent="0.2">
      <c r="A1323" t="s">
        <v>3550</v>
      </c>
      <c r="B1323">
        <v>19</v>
      </c>
      <c r="C1323" t="s">
        <v>32</v>
      </c>
      <c r="D1323" t="s">
        <v>3468</v>
      </c>
      <c r="E1323" t="s">
        <v>1307</v>
      </c>
      <c r="F1323">
        <v>5987573</v>
      </c>
      <c r="G1323" t="s">
        <v>1985</v>
      </c>
      <c r="H1323" s="13">
        <v>0.59406300000000001</v>
      </c>
      <c r="I1323" t="s">
        <v>1114</v>
      </c>
      <c r="J1323" t="s">
        <v>3469</v>
      </c>
      <c r="K1323" t="s">
        <v>1846</v>
      </c>
      <c r="L1323" s="13" t="s">
        <v>3470</v>
      </c>
      <c r="M1323" t="s">
        <v>1263</v>
      </c>
      <c r="N1323" s="22" t="s">
        <v>3471</v>
      </c>
      <c r="O1323" t="s">
        <v>3472</v>
      </c>
      <c r="P1323" t="s">
        <v>1265</v>
      </c>
    </row>
    <row r="1324" spans="1:16" x14ac:dyDescent="0.2">
      <c r="A1324" t="s">
        <v>3551</v>
      </c>
      <c r="B1324">
        <v>19</v>
      </c>
      <c r="C1324" t="s">
        <v>32</v>
      </c>
      <c r="D1324" t="s">
        <v>3476</v>
      </c>
      <c r="E1324" t="s">
        <v>1307</v>
      </c>
      <c r="F1324">
        <v>5979561</v>
      </c>
      <c r="G1324" t="s">
        <v>3477</v>
      </c>
      <c r="H1324" s="13">
        <v>0.58787</v>
      </c>
      <c r="I1324" t="s">
        <v>1114</v>
      </c>
      <c r="J1324" t="s">
        <v>3478</v>
      </c>
      <c r="K1324" t="s">
        <v>1391</v>
      </c>
      <c r="L1324" s="13" t="s">
        <v>1391</v>
      </c>
      <c r="M1324" t="s">
        <v>1263</v>
      </c>
      <c r="N1324" s="22" t="s">
        <v>3471</v>
      </c>
      <c r="O1324" t="s">
        <v>3472</v>
      </c>
      <c r="P1324" t="s">
        <v>1265</v>
      </c>
    </row>
    <row r="1325" spans="1:16" x14ac:dyDescent="0.2">
      <c r="A1325" t="s">
        <v>3552</v>
      </c>
      <c r="B1325">
        <v>19</v>
      </c>
      <c r="C1325" t="s">
        <v>32</v>
      </c>
      <c r="D1325" t="s">
        <v>1172</v>
      </c>
      <c r="E1325" t="s">
        <v>1307</v>
      </c>
      <c r="F1325">
        <v>5988263</v>
      </c>
      <c r="G1325" t="s">
        <v>1208</v>
      </c>
      <c r="H1325" s="13">
        <v>0.57734200000000002</v>
      </c>
      <c r="I1325" t="s">
        <v>1114</v>
      </c>
      <c r="J1325" t="s">
        <v>3469</v>
      </c>
      <c r="K1325" t="s">
        <v>5</v>
      </c>
      <c r="L1325" s="13" t="s">
        <v>3481</v>
      </c>
      <c r="M1325" t="s">
        <v>1263</v>
      </c>
      <c r="N1325" s="22" t="s">
        <v>3471</v>
      </c>
      <c r="O1325" t="s">
        <v>3472</v>
      </c>
      <c r="P1325" t="s">
        <v>1265</v>
      </c>
    </row>
    <row r="1326" spans="1:16" x14ac:dyDescent="0.2">
      <c r="A1326" t="s">
        <v>3553</v>
      </c>
      <c r="B1326">
        <v>19</v>
      </c>
      <c r="C1326" t="s">
        <v>32</v>
      </c>
      <c r="D1326" t="s">
        <v>1173</v>
      </c>
      <c r="E1326" t="s">
        <v>1307</v>
      </c>
      <c r="F1326">
        <v>5918207</v>
      </c>
      <c r="G1326" t="s">
        <v>1203</v>
      </c>
      <c r="H1326" s="13">
        <v>0.56660299999999997</v>
      </c>
      <c r="I1326" t="s">
        <v>1114</v>
      </c>
      <c r="J1326" t="s">
        <v>1481</v>
      </c>
      <c r="K1326" t="s">
        <v>13</v>
      </c>
      <c r="L1326" s="13" t="s">
        <v>3483</v>
      </c>
      <c r="M1326" t="s">
        <v>1263</v>
      </c>
      <c r="N1326" s="22" t="s">
        <v>1152</v>
      </c>
      <c r="O1326" t="s">
        <v>3439</v>
      </c>
      <c r="P1326" t="s">
        <v>1265</v>
      </c>
    </row>
    <row r="1327" spans="1:16" x14ac:dyDescent="0.2">
      <c r="A1327" t="s">
        <v>3554</v>
      </c>
      <c r="B1327">
        <v>19</v>
      </c>
      <c r="C1327" t="s">
        <v>32</v>
      </c>
      <c r="D1327" t="s">
        <v>3485</v>
      </c>
      <c r="E1327" t="s">
        <v>1307</v>
      </c>
      <c r="F1327">
        <v>5950384</v>
      </c>
      <c r="G1327" t="s">
        <v>1208</v>
      </c>
      <c r="H1327" s="13">
        <v>0.50736599999999998</v>
      </c>
      <c r="I1327" t="s">
        <v>1114</v>
      </c>
      <c r="J1327" t="s">
        <v>3418</v>
      </c>
      <c r="K1327" t="s">
        <v>6</v>
      </c>
      <c r="L1327" s="13" t="s">
        <v>3487</v>
      </c>
      <c r="M1327" t="s">
        <v>1263</v>
      </c>
      <c r="N1327" s="22" t="s">
        <v>1152</v>
      </c>
      <c r="O1327" t="s">
        <v>3439</v>
      </c>
      <c r="P1327" t="s">
        <v>1265</v>
      </c>
    </row>
    <row r="1328" spans="1:16" x14ac:dyDescent="0.2">
      <c r="A1328" t="s">
        <v>3555</v>
      </c>
      <c r="B1328">
        <v>20</v>
      </c>
      <c r="C1328" s="3" t="s">
        <v>18</v>
      </c>
      <c r="D1328" s="3" t="s">
        <v>18</v>
      </c>
      <c r="E1328" t="s">
        <v>1278</v>
      </c>
      <c r="F1328">
        <v>136603316</v>
      </c>
      <c r="G1328" t="s">
        <v>2679</v>
      </c>
      <c r="H1328" s="13">
        <v>1</v>
      </c>
      <c r="I1328" t="s">
        <v>1174</v>
      </c>
      <c r="J1328" t="s">
        <v>3556</v>
      </c>
      <c r="K1328" t="s">
        <v>1391</v>
      </c>
      <c r="L1328" s="13" t="s">
        <v>1391</v>
      </c>
      <c r="M1328" t="s">
        <v>1263</v>
      </c>
      <c r="N1328" s="22" t="s">
        <v>3557</v>
      </c>
      <c r="O1328" t="s">
        <v>3558</v>
      </c>
      <c r="P1328" t="s">
        <v>348</v>
      </c>
    </row>
    <row r="1329" spans="1:16" x14ac:dyDescent="0.2">
      <c r="A1329" t="s">
        <v>3559</v>
      </c>
      <c r="B1329">
        <v>20</v>
      </c>
      <c r="C1329" t="s">
        <v>18</v>
      </c>
      <c r="D1329" t="s">
        <v>1175</v>
      </c>
      <c r="E1329" t="s">
        <v>1278</v>
      </c>
      <c r="F1329">
        <v>136601015</v>
      </c>
      <c r="G1329" t="s">
        <v>1211</v>
      </c>
      <c r="H1329" s="13">
        <v>0.73774799999999996</v>
      </c>
      <c r="I1329" t="s">
        <v>1174</v>
      </c>
      <c r="J1329" t="s">
        <v>1584</v>
      </c>
      <c r="K1329" t="s">
        <v>8</v>
      </c>
      <c r="L1329" s="13" t="s">
        <v>2622</v>
      </c>
      <c r="M1329" t="s">
        <v>1263</v>
      </c>
      <c r="N1329" s="22" t="s">
        <v>3557</v>
      </c>
      <c r="O1329" t="s">
        <v>3558</v>
      </c>
      <c r="P1329" t="s">
        <v>1265</v>
      </c>
    </row>
    <row r="1330" spans="1:16" x14ac:dyDescent="0.2">
      <c r="A1330" t="s">
        <v>3560</v>
      </c>
      <c r="B1330">
        <v>20</v>
      </c>
      <c r="C1330" t="s">
        <v>18</v>
      </c>
      <c r="D1330" t="s">
        <v>1176</v>
      </c>
      <c r="E1330" t="s">
        <v>1278</v>
      </c>
      <c r="F1330">
        <v>136571815</v>
      </c>
      <c r="G1330" t="s">
        <v>1246</v>
      </c>
      <c r="H1330" s="13">
        <v>0.68299799999999999</v>
      </c>
      <c r="I1330" t="s">
        <v>1174</v>
      </c>
      <c r="J1330" t="s">
        <v>3561</v>
      </c>
      <c r="K1330" t="s">
        <v>6</v>
      </c>
      <c r="L1330" s="13" t="s">
        <v>3562</v>
      </c>
      <c r="M1330" t="s">
        <v>1263</v>
      </c>
      <c r="N1330" s="22" t="s">
        <v>3557</v>
      </c>
      <c r="O1330" t="s">
        <v>3558</v>
      </c>
      <c r="P1330" t="s">
        <v>1265</v>
      </c>
    </row>
    <row r="1331" spans="1:16" x14ac:dyDescent="0.2">
      <c r="A1331" t="s">
        <v>3563</v>
      </c>
      <c r="B1331">
        <v>20</v>
      </c>
      <c r="C1331" t="s">
        <v>18</v>
      </c>
      <c r="D1331" t="s">
        <v>1177</v>
      </c>
      <c r="E1331" t="s">
        <v>1278</v>
      </c>
      <c r="F1331">
        <v>136576100</v>
      </c>
      <c r="G1331" t="s">
        <v>1203</v>
      </c>
      <c r="H1331" s="13">
        <v>0.66499299999999995</v>
      </c>
      <c r="I1331" t="s">
        <v>1174</v>
      </c>
      <c r="J1331" t="s">
        <v>1730</v>
      </c>
      <c r="K1331" t="s">
        <v>8</v>
      </c>
      <c r="L1331" s="13" t="s">
        <v>2019</v>
      </c>
      <c r="M1331" t="s">
        <v>1263</v>
      </c>
      <c r="N1331" s="22" t="s">
        <v>3557</v>
      </c>
      <c r="O1331" t="s">
        <v>3558</v>
      </c>
      <c r="P1331" t="s">
        <v>302</v>
      </c>
    </row>
    <row r="1332" spans="1:16" x14ac:dyDescent="0.2">
      <c r="A1332" t="s">
        <v>3564</v>
      </c>
      <c r="B1332">
        <v>20</v>
      </c>
      <c r="C1332" t="s">
        <v>18</v>
      </c>
      <c r="D1332" t="s">
        <v>1178</v>
      </c>
      <c r="E1332" t="s">
        <v>1278</v>
      </c>
      <c r="F1332">
        <v>136595548</v>
      </c>
      <c r="G1332" t="s">
        <v>3565</v>
      </c>
      <c r="H1332" s="13">
        <v>0.66016600000000003</v>
      </c>
      <c r="I1332" t="s">
        <v>1174</v>
      </c>
      <c r="J1332" t="s">
        <v>1730</v>
      </c>
      <c r="K1332" t="s">
        <v>1391</v>
      </c>
      <c r="L1332" s="13" t="s">
        <v>1391</v>
      </c>
      <c r="M1332" t="s">
        <v>1263</v>
      </c>
      <c r="N1332" s="22" t="s">
        <v>3557</v>
      </c>
      <c r="O1332" t="s">
        <v>3558</v>
      </c>
      <c r="P1332" t="s">
        <v>1265</v>
      </c>
    </row>
    <row r="1333" spans="1:16" x14ac:dyDescent="0.2">
      <c r="A1333" t="s">
        <v>3566</v>
      </c>
      <c r="B1333">
        <v>20</v>
      </c>
      <c r="C1333" t="s">
        <v>18</v>
      </c>
      <c r="D1333" t="s">
        <v>1179</v>
      </c>
      <c r="E1333" t="s">
        <v>1278</v>
      </c>
      <c r="F1333">
        <v>136595579</v>
      </c>
      <c r="G1333" t="s">
        <v>1217</v>
      </c>
      <c r="H1333" s="13">
        <v>0.65407899999999997</v>
      </c>
      <c r="I1333" t="s">
        <v>1174</v>
      </c>
      <c r="J1333" t="s">
        <v>1371</v>
      </c>
      <c r="K1333" t="s">
        <v>5</v>
      </c>
      <c r="L1333" s="13" t="s">
        <v>3567</v>
      </c>
      <c r="M1333" t="s">
        <v>1263</v>
      </c>
      <c r="N1333" s="22" t="s">
        <v>3557</v>
      </c>
      <c r="O1333" t="s">
        <v>3558</v>
      </c>
      <c r="P1333" t="s">
        <v>1265</v>
      </c>
    </row>
    <row r="1334" spans="1:16" x14ac:dyDescent="0.2">
      <c r="A1334" t="s">
        <v>3568</v>
      </c>
      <c r="B1334">
        <v>20</v>
      </c>
      <c r="C1334" t="s">
        <v>18</v>
      </c>
      <c r="D1334" t="s">
        <v>1180</v>
      </c>
      <c r="E1334" t="s">
        <v>1278</v>
      </c>
      <c r="F1334">
        <v>136582393</v>
      </c>
      <c r="G1334" t="s">
        <v>1243</v>
      </c>
      <c r="H1334" s="13">
        <v>0.64961100000000005</v>
      </c>
      <c r="I1334" t="s">
        <v>1174</v>
      </c>
      <c r="J1334" t="s">
        <v>3569</v>
      </c>
      <c r="K1334" t="s">
        <v>5</v>
      </c>
      <c r="L1334" s="13" t="s">
        <v>3570</v>
      </c>
      <c r="M1334" t="s">
        <v>1263</v>
      </c>
      <c r="N1334" s="22" t="s">
        <v>3557</v>
      </c>
      <c r="O1334" t="s">
        <v>3558</v>
      </c>
      <c r="P1334" t="s">
        <v>1265</v>
      </c>
    </row>
    <row r="1335" spans="1:16" x14ac:dyDescent="0.2">
      <c r="A1335" t="s">
        <v>3571</v>
      </c>
      <c r="B1335">
        <v>20</v>
      </c>
      <c r="C1335" t="s">
        <v>18</v>
      </c>
      <c r="D1335" t="s">
        <v>1181</v>
      </c>
      <c r="E1335" t="s">
        <v>1278</v>
      </c>
      <c r="F1335">
        <v>136575199</v>
      </c>
      <c r="G1335" t="s">
        <v>1203</v>
      </c>
      <c r="H1335" s="13">
        <v>0.64240200000000003</v>
      </c>
      <c r="I1335" t="s">
        <v>1174</v>
      </c>
      <c r="J1335" t="s">
        <v>3572</v>
      </c>
      <c r="K1335" t="s">
        <v>13</v>
      </c>
      <c r="L1335" s="13" t="s">
        <v>3573</v>
      </c>
      <c r="M1335" t="s">
        <v>1263</v>
      </c>
      <c r="N1335" s="22" t="s">
        <v>3557</v>
      </c>
      <c r="O1335" t="s">
        <v>3558</v>
      </c>
      <c r="P1335" t="s">
        <v>1265</v>
      </c>
    </row>
    <row r="1336" spans="1:16" x14ac:dyDescent="0.2">
      <c r="A1336" t="s">
        <v>3574</v>
      </c>
      <c r="B1336">
        <v>20</v>
      </c>
      <c r="C1336" t="s">
        <v>18</v>
      </c>
      <c r="D1336" t="s">
        <v>1182</v>
      </c>
      <c r="E1336" t="s">
        <v>1278</v>
      </c>
      <c r="F1336">
        <v>136597302</v>
      </c>
      <c r="G1336" t="s">
        <v>1245</v>
      </c>
      <c r="H1336" s="13">
        <v>0.63677899999999998</v>
      </c>
      <c r="I1336" t="s">
        <v>1174</v>
      </c>
      <c r="J1336" t="s">
        <v>3572</v>
      </c>
      <c r="K1336" t="s">
        <v>8</v>
      </c>
      <c r="L1336" s="13" t="s">
        <v>3575</v>
      </c>
      <c r="M1336" t="s">
        <v>1263</v>
      </c>
      <c r="N1336" s="22" t="s">
        <v>3557</v>
      </c>
      <c r="O1336" t="s">
        <v>3558</v>
      </c>
      <c r="P1336" t="s">
        <v>1265</v>
      </c>
    </row>
    <row r="1337" spans="1:16" x14ac:dyDescent="0.2">
      <c r="A1337" t="s">
        <v>3576</v>
      </c>
      <c r="B1337">
        <v>20</v>
      </c>
      <c r="C1337" t="s">
        <v>18</v>
      </c>
      <c r="D1337" t="s">
        <v>1183</v>
      </c>
      <c r="E1337" t="s">
        <v>1278</v>
      </c>
      <c r="F1337">
        <v>136606172</v>
      </c>
      <c r="G1337" t="s">
        <v>1214</v>
      </c>
      <c r="H1337" s="13">
        <v>0.61247200000000002</v>
      </c>
      <c r="I1337" t="s">
        <v>1174</v>
      </c>
      <c r="J1337" t="s">
        <v>1749</v>
      </c>
      <c r="K1337" t="s">
        <v>6</v>
      </c>
      <c r="L1337" s="13" t="s">
        <v>3577</v>
      </c>
      <c r="M1337" t="s">
        <v>1263</v>
      </c>
      <c r="N1337" s="22" t="s">
        <v>3557</v>
      </c>
      <c r="O1337" t="s">
        <v>3558</v>
      </c>
      <c r="P1337" t="s">
        <v>1265</v>
      </c>
    </row>
    <row r="1338" spans="1:16" x14ac:dyDescent="0.2">
      <c r="A1338" t="s">
        <v>3578</v>
      </c>
      <c r="B1338">
        <v>20</v>
      </c>
      <c r="C1338" t="s">
        <v>18</v>
      </c>
      <c r="D1338" t="s">
        <v>1184</v>
      </c>
      <c r="E1338" t="s">
        <v>1278</v>
      </c>
      <c r="F1338">
        <v>136602131</v>
      </c>
      <c r="G1338" t="s">
        <v>9</v>
      </c>
      <c r="H1338" s="13">
        <v>0.59053599999999995</v>
      </c>
      <c r="I1338" t="s">
        <v>1174</v>
      </c>
      <c r="J1338" t="s">
        <v>1298</v>
      </c>
      <c r="K1338" t="s">
        <v>5</v>
      </c>
      <c r="L1338" s="13" t="s">
        <v>3579</v>
      </c>
      <c r="M1338" t="s">
        <v>1263</v>
      </c>
      <c r="N1338" s="22" t="s">
        <v>3557</v>
      </c>
      <c r="O1338" t="s">
        <v>3558</v>
      </c>
      <c r="P1338" t="s">
        <v>1265</v>
      </c>
    </row>
    <row r="1339" spans="1:16" x14ac:dyDescent="0.2">
      <c r="A1339" t="s">
        <v>3580</v>
      </c>
      <c r="B1339">
        <v>20</v>
      </c>
      <c r="C1339" t="s">
        <v>18</v>
      </c>
      <c r="D1339" t="s">
        <v>1185</v>
      </c>
      <c r="E1339" t="s">
        <v>1278</v>
      </c>
      <c r="F1339">
        <v>136589094</v>
      </c>
      <c r="G1339" t="s">
        <v>11</v>
      </c>
      <c r="H1339" s="13">
        <v>0.59053599999999995</v>
      </c>
      <c r="I1339" t="s">
        <v>1174</v>
      </c>
      <c r="J1339" t="s">
        <v>1298</v>
      </c>
      <c r="K1339" t="s">
        <v>5</v>
      </c>
      <c r="L1339" s="13" t="s">
        <v>3581</v>
      </c>
      <c r="M1339" t="s">
        <v>1263</v>
      </c>
      <c r="N1339" s="22" t="s">
        <v>3557</v>
      </c>
      <c r="O1339" t="s">
        <v>3558</v>
      </c>
      <c r="P1339" t="s">
        <v>1265</v>
      </c>
    </row>
    <row r="1340" spans="1:16" x14ac:dyDescent="0.2">
      <c r="A1340" t="s">
        <v>3582</v>
      </c>
      <c r="B1340">
        <v>20</v>
      </c>
      <c r="C1340" t="s">
        <v>18</v>
      </c>
      <c r="D1340" t="s">
        <v>1187</v>
      </c>
      <c r="E1340" t="s">
        <v>1278</v>
      </c>
      <c r="F1340">
        <v>136573370</v>
      </c>
      <c r="G1340" t="s">
        <v>11</v>
      </c>
      <c r="H1340" s="13">
        <v>0.58907900000000002</v>
      </c>
      <c r="I1340" t="s">
        <v>1174</v>
      </c>
      <c r="J1340" t="s">
        <v>1295</v>
      </c>
      <c r="K1340" t="s">
        <v>6</v>
      </c>
      <c r="L1340" s="13" t="s">
        <v>3583</v>
      </c>
      <c r="M1340" t="s">
        <v>1263</v>
      </c>
      <c r="N1340" s="22" t="s">
        <v>3557</v>
      </c>
      <c r="O1340" t="s">
        <v>3558</v>
      </c>
      <c r="P1340" t="s">
        <v>1265</v>
      </c>
    </row>
    <row r="1341" spans="1:16" x14ac:dyDescent="0.2">
      <c r="A1341" t="s">
        <v>3584</v>
      </c>
      <c r="B1341">
        <v>20</v>
      </c>
      <c r="C1341" t="s">
        <v>18</v>
      </c>
      <c r="D1341" t="s">
        <v>1186</v>
      </c>
      <c r="E1341" t="s">
        <v>1278</v>
      </c>
      <c r="F1341">
        <v>136573773</v>
      </c>
      <c r="G1341" t="s">
        <v>1208</v>
      </c>
      <c r="H1341" s="13">
        <v>0.58907900000000002</v>
      </c>
      <c r="I1341" t="s">
        <v>1174</v>
      </c>
      <c r="J1341" t="s">
        <v>1295</v>
      </c>
      <c r="K1341" t="s">
        <v>5</v>
      </c>
      <c r="L1341" s="13" t="s">
        <v>3585</v>
      </c>
      <c r="M1341" t="s">
        <v>1263</v>
      </c>
      <c r="N1341" s="22" t="s">
        <v>3557</v>
      </c>
      <c r="O1341" t="s">
        <v>3558</v>
      </c>
      <c r="P1341" t="s">
        <v>1265</v>
      </c>
    </row>
    <row r="1342" spans="1:16" x14ac:dyDescent="0.2">
      <c r="A1342" t="s">
        <v>3586</v>
      </c>
      <c r="B1342">
        <v>20</v>
      </c>
      <c r="C1342" t="s">
        <v>18</v>
      </c>
      <c r="D1342" t="s">
        <v>1189</v>
      </c>
      <c r="E1342" t="s">
        <v>1278</v>
      </c>
      <c r="F1342">
        <v>136638281</v>
      </c>
      <c r="G1342" t="s">
        <v>1226</v>
      </c>
      <c r="H1342" s="13">
        <v>0.56460999999999995</v>
      </c>
      <c r="I1342" t="s">
        <v>1174</v>
      </c>
      <c r="J1342" t="s">
        <v>1584</v>
      </c>
      <c r="K1342" t="s">
        <v>6</v>
      </c>
      <c r="L1342" s="13" t="s">
        <v>3570</v>
      </c>
      <c r="M1342" t="s">
        <v>1263</v>
      </c>
      <c r="N1342" s="22" t="s">
        <v>3557</v>
      </c>
      <c r="O1342" t="s">
        <v>3558</v>
      </c>
      <c r="P1342" t="s">
        <v>1265</v>
      </c>
    </row>
    <row r="1343" spans="1:16" x14ac:dyDescent="0.2">
      <c r="A1343" t="s">
        <v>3587</v>
      </c>
      <c r="B1343">
        <v>20</v>
      </c>
      <c r="C1343" t="s">
        <v>18</v>
      </c>
      <c r="D1343" t="s">
        <v>1190</v>
      </c>
      <c r="E1343" t="s">
        <v>1278</v>
      </c>
      <c r="F1343">
        <v>136633704</v>
      </c>
      <c r="G1343" t="s">
        <v>1208</v>
      </c>
      <c r="H1343" s="13">
        <v>0.56460999999999995</v>
      </c>
      <c r="I1343" t="s">
        <v>1174</v>
      </c>
      <c r="J1343" t="s">
        <v>1584</v>
      </c>
      <c r="K1343" t="s">
        <v>6</v>
      </c>
      <c r="L1343" s="13" t="s">
        <v>3588</v>
      </c>
      <c r="M1343" t="s">
        <v>1263</v>
      </c>
      <c r="N1343" s="22" t="s">
        <v>3557</v>
      </c>
      <c r="O1343" t="s">
        <v>3558</v>
      </c>
      <c r="P1343" t="s">
        <v>1265</v>
      </c>
    </row>
    <row r="1344" spans="1:16" x14ac:dyDescent="0.2">
      <c r="A1344" t="s">
        <v>3589</v>
      </c>
      <c r="B1344">
        <v>20</v>
      </c>
      <c r="C1344" t="s">
        <v>18</v>
      </c>
      <c r="D1344" t="s">
        <v>1188</v>
      </c>
      <c r="E1344" t="s">
        <v>1278</v>
      </c>
      <c r="F1344">
        <v>136605458</v>
      </c>
      <c r="G1344" t="s">
        <v>11</v>
      </c>
      <c r="H1344" s="13">
        <v>0.56289100000000003</v>
      </c>
      <c r="I1344" t="s">
        <v>1174</v>
      </c>
      <c r="J1344" t="s">
        <v>1428</v>
      </c>
      <c r="K1344" t="s">
        <v>5</v>
      </c>
      <c r="L1344" s="13" t="s">
        <v>3590</v>
      </c>
      <c r="M1344" t="s">
        <v>1263</v>
      </c>
      <c r="N1344" s="22" t="s">
        <v>3557</v>
      </c>
      <c r="O1344" t="s">
        <v>3558</v>
      </c>
      <c r="P1344" t="s">
        <v>1265</v>
      </c>
    </row>
    <row r="1345" spans="1:16" x14ac:dyDescent="0.2">
      <c r="A1345" t="s">
        <v>3591</v>
      </c>
      <c r="B1345">
        <v>20</v>
      </c>
      <c r="C1345" t="s">
        <v>18</v>
      </c>
      <c r="D1345" t="s">
        <v>1192</v>
      </c>
      <c r="E1345" t="s">
        <v>1278</v>
      </c>
      <c r="F1345">
        <v>136614588</v>
      </c>
      <c r="G1345" t="s">
        <v>1203</v>
      </c>
      <c r="H1345" s="13">
        <v>0.55415899999999996</v>
      </c>
      <c r="I1345" t="s">
        <v>1174</v>
      </c>
      <c r="J1345" t="s">
        <v>1295</v>
      </c>
      <c r="K1345" t="s">
        <v>8</v>
      </c>
      <c r="L1345" s="13" t="s">
        <v>1842</v>
      </c>
      <c r="M1345" t="s">
        <v>1263</v>
      </c>
      <c r="N1345" s="22" t="s">
        <v>3557</v>
      </c>
      <c r="O1345" t="s">
        <v>3558</v>
      </c>
      <c r="P1345" t="s">
        <v>1265</v>
      </c>
    </row>
    <row r="1346" spans="1:16" x14ac:dyDescent="0.2">
      <c r="A1346" t="s">
        <v>3592</v>
      </c>
      <c r="B1346">
        <v>20</v>
      </c>
      <c r="C1346" t="s">
        <v>18</v>
      </c>
      <c r="D1346" t="s">
        <v>1191</v>
      </c>
      <c r="E1346" t="s">
        <v>1278</v>
      </c>
      <c r="F1346">
        <v>136614591</v>
      </c>
      <c r="G1346" t="s">
        <v>1243</v>
      </c>
      <c r="H1346" s="13">
        <v>0.55415899999999996</v>
      </c>
      <c r="I1346" t="s">
        <v>1174</v>
      </c>
      <c r="J1346" t="s">
        <v>1295</v>
      </c>
      <c r="K1346" t="s">
        <v>5</v>
      </c>
      <c r="L1346" s="13" t="s">
        <v>1842</v>
      </c>
      <c r="M1346" t="s">
        <v>1263</v>
      </c>
      <c r="N1346" s="22" t="s">
        <v>3557</v>
      </c>
      <c r="O1346" t="s">
        <v>3558</v>
      </c>
      <c r="P1346" t="s">
        <v>1265</v>
      </c>
    </row>
    <row r="1347" spans="1:16" x14ac:dyDescent="0.2">
      <c r="A1347" t="s">
        <v>3593</v>
      </c>
      <c r="B1347">
        <v>20</v>
      </c>
      <c r="C1347" t="s">
        <v>18</v>
      </c>
      <c r="D1347" t="s">
        <v>1193</v>
      </c>
      <c r="E1347" t="s">
        <v>1278</v>
      </c>
      <c r="F1347">
        <v>136628299</v>
      </c>
      <c r="G1347" t="s">
        <v>1208</v>
      </c>
      <c r="H1347" s="13">
        <v>0.54504200000000003</v>
      </c>
      <c r="I1347" t="s">
        <v>1174</v>
      </c>
      <c r="J1347" t="s">
        <v>1298</v>
      </c>
      <c r="K1347" t="s">
        <v>6</v>
      </c>
      <c r="L1347" s="13" t="s">
        <v>3594</v>
      </c>
      <c r="M1347" t="s">
        <v>1263</v>
      </c>
      <c r="N1347" s="22" t="s">
        <v>3557</v>
      </c>
      <c r="O1347" t="s">
        <v>3558</v>
      </c>
      <c r="P1347" t="s">
        <v>1265</v>
      </c>
    </row>
    <row r="1348" spans="1:16" x14ac:dyDescent="0.2">
      <c r="A1348" t="s">
        <v>3595</v>
      </c>
      <c r="B1348">
        <v>20</v>
      </c>
      <c r="C1348" t="s">
        <v>18</v>
      </c>
      <c r="D1348" t="s">
        <v>1194</v>
      </c>
      <c r="E1348" t="s">
        <v>1278</v>
      </c>
      <c r="F1348">
        <v>136626027</v>
      </c>
      <c r="G1348" t="s">
        <v>1211</v>
      </c>
      <c r="H1348" s="13">
        <v>0.54424700000000004</v>
      </c>
      <c r="I1348" t="s">
        <v>1174</v>
      </c>
      <c r="J1348" t="s">
        <v>1300</v>
      </c>
      <c r="K1348" t="s">
        <v>13</v>
      </c>
      <c r="L1348" s="13" t="s">
        <v>3596</v>
      </c>
      <c r="M1348" t="s">
        <v>1263</v>
      </c>
      <c r="N1348" s="22" t="s">
        <v>3557</v>
      </c>
      <c r="O1348" t="s">
        <v>3558</v>
      </c>
      <c r="P1348" t="s">
        <v>1265</v>
      </c>
    </row>
    <row r="1349" spans="1:16" x14ac:dyDescent="0.2">
      <c r="A1349" t="s">
        <v>3597</v>
      </c>
      <c r="B1349">
        <v>20</v>
      </c>
      <c r="C1349" t="s">
        <v>18</v>
      </c>
      <c r="D1349" t="s">
        <v>1195</v>
      </c>
      <c r="E1349" t="s">
        <v>1278</v>
      </c>
      <c r="F1349">
        <v>136639436</v>
      </c>
      <c r="G1349" t="s">
        <v>1203</v>
      </c>
      <c r="H1349" s="13">
        <v>0.53029499999999996</v>
      </c>
      <c r="I1349" t="s">
        <v>1174</v>
      </c>
      <c r="J1349" t="s">
        <v>1295</v>
      </c>
      <c r="K1349" t="s">
        <v>8</v>
      </c>
      <c r="L1349" s="13" t="s">
        <v>3598</v>
      </c>
      <c r="M1349" t="s">
        <v>1263</v>
      </c>
      <c r="N1349" s="22" t="s">
        <v>3557</v>
      </c>
      <c r="O1349" t="s">
        <v>3558</v>
      </c>
      <c r="P1349" t="s">
        <v>3599</v>
      </c>
    </row>
    <row r="1350" spans="1:16" x14ac:dyDescent="0.2">
      <c r="A1350" t="s">
        <v>3600</v>
      </c>
      <c r="B1350">
        <v>20</v>
      </c>
      <c r="C1350" t="s">
        <v>18</v>
      </c>
      <c r="D1350" t="s">
        <v>1196</v>
      </c>
      <c r="E1350" t="s">
        <v>1278</v>
      </c>
      <c r="F1350">
        <v>136645907</v>
      </c>
      <c r="G1350" t="s">
        <v>1211</v>
      </c>
      <c r="H1350" s="13">
        <v>0.50356500000000004</v>
      </c>
      <c r="I1350" t="s">
        <v>1174</v>
      </c>
      <c r="J1350" t="s">
        <v>3601</v>
      </c>
      <c r="K1350" t="s">
        <v>13</v>
      </c>
      <c r="L1350" s="13" t="s">
        <v>2676</v>
      </c>
      <c r="M1350" t="s">
        <v>1263</v>
      </c>
      <c r="N1350" s="22" t="s">
        <v>3557</v>
      </c>
      <c r="O1350" t="s">
        <v>3558</v>
      </c>
      <c r="P1350" t="s">
        <v>1197</v>
      </c>
    </row>
    <row r="1351" spans="1:16" x14ac:dyDescent="0.2">
      <c r="A1351" t="s">
        <v>3602</v>
      </c>
      <c r="B1351">
        <v>21</v>
      </c>
      <c r="C1351" s="3" t="s">
        <v>308</v>
      </c>
      <c r="D1351" s="3" t="s">
        <v>308</v>
      </c>
      <c r="E1351" t="s">
        <v>1278</v>
      </c>
      <c r="F1351">
        <v>93539479</v>
      </c>
      <c r="G1351" t="s">
        <v>1211</v>
      </c>
      <c r="H1351" s="13">
        <v>1</v>
      </c>
      <c r="I1351" t="s">
        <v>283</v>
      </c>
      <c r="J1351" t="s">
        <v>1570</v>
      </c>
      <c r="K1351" t="s">
        <v>8</v>
      </c>
      <c r="L1351" s="13" t="s">
        <v>1573</v>
      </c>
      <c r="M1351" t="s">
        <v>1514</v>
      </c>
      <c r="N1351" s="22" t="s">
        <v>306</v>
      </c>
      <c r="O1351" t="s">
        <v>1542</v>
      </c>
      <c r="P1351" t="s">
        <v>1265</v>
      </c>
    </row>
    <row r="1352" spans="1:16" x14ac:dyDescent="0.2">
      <c r="A1352" t="s">
        <v>3603</v>
      </c>
      <c r="B1352">
        <v>21</v>
      </c>
      <c r="C1352" t="s">
        <v>308</v>
      </c>
      <c r="D1352" t="s">
        <v>305</v>
      </c>
      <c r="E1352" t="s">
        <v>1278</v>
      </c>
      <c r="F1352">
        <v>93539527</v>
      </c>
      <c r="G1352" t="s">
        <v>1294</v>
      </c>
      <c r="H1352" s="13">
        <v>1</v>
      </c>
      <c r="I1352" t="s">
        <v>283</v>
      </c>
      <c r="J1352" t="s">
        <v>1570</v>
      </c>
      <c r="K1352" t="s">
        <v>13</v>
      </c>
      <c r="L1352" s="13" t="s">
        <v>1571</v>
      </c>
      <c r="M1352" t="s">
        <v>1514</v>
      </c>
      <c r="N1352" s="22" t="s">
        <v>306</v>
      </c>
      <c r="O1352" t="s">
        <v>1542</v>
      </c>
      <c r="P1352" t="s">
        <v>1265</v>
      </c>
    </row>
    <row r="1353" spans="1:16" x14ac:dyDescent="0.2">
      <c r="A1353" t="s">
        <v>3604</v>
      </c>
      <c r="B1353">
        <v>21</v>
      </c>
      <c r="C1353" t="s">
        <v>308</v>
      </c>
      <c r="D1353" t="s">
        <v>307</v>
      </c>
      <c r="E1353" t="s">
        <v>1278</v>
      </c>
      <c r="F1353">
        <v>93539490</v>
      </c>
      <c r="G1353" t="s">
        <v>1217</v>
      </c>
      <c r="H1353" s="13">
        <v>1</v>
      </c>
      <c r="I1353" t="s">
        <v>283</v>
      </c>
      <c r="J1353" t="s">
        <v>1575</v>
      </c>
      <c r="K1353" t="s">
        <v>13</v>
      </c>
      <c r="L1353" s="13" t="s">
        <v>1573</v>
      </c>
      <c r="M1353" t="s">
        <v>1514</v>
      </c>
      <c r="N1353" s="22" t="s">
        <v>306</v>
      </c>
      <c r="O1353" t="s">
        <v>1542</v>
      </c>
      <c r="P1353" t="s">
        <v>1265</v>
      </c>
    </row>
    <row r="1354" spans="1:16" x14ac:dyDescent="0.2">
      <c r="A1354" t="s">
        <v>3605</v>
      </c>
      <c r="B1354">
        <v>21</v>
      </c>
      <c r="C1354" t="s">
        <v>308</v>
      </c>
      <c r="D1354" t="s">
        <v>310</v>
      </c>
      <c r="E1354" t="s">
        <v>1278</v>
      </c>
      <c r="F1354">
        <v>93537158</v>
      </c>
      <c r="G1354" t="s">
        <v>1208</v>
      </c>
      <c r="H1354" s="13">
        <v>0.96927799999999997</v>
      </c>
      <c r="I1354" t="s">
        <v>283</v>
      </c>
      <c r="J1354" t="s">
        <v>1269</v>
      </c>
      <c r="K1354" t="s">
        <v>6</v>
      </c>
      <c r="L1354" s="13" t="s">
        <v>1582</v>
      </c>
      <c r="M1354" t="s">
        <v>1263</v>
      </c>
      <c r="N1354" s="22" t="s">
        <v>306</v>
      </c>
      <c r="O1354" t="s">
        <v>1542</v>
      </c>
      <c r="P1354" t="s">
        <v>1265</v>
      </c>
    </row>
    <row r="1355" spans="1:16" x14ac:dyDescent="0.2">
      <c r="A1355" t="s">
        <v>3606</v>
      </c>
      <c r="B1355">
        <v>21</v>
      </c>
      <c r="C1355" t="s">
        <v>308</v>
      </c>
      <c r="D1355" t="s">
        <v>285</v>
      </c>
      <c r="E1355" t="s">
        <v>1278</v>
      </c>
      <c r="F1355">
        <v>93547512</v>
      </c>
      <c r="G1355" t="s">
        <v>1211</v>
      </c>
      <c r="H1355" s="13">
        <v>0.93899200000000005</v>
      </c>
      <c r="I1355" t="s">
        <v>283</v>
      </c>
      <c r="J1355" t="s">
        <v>1532</v>
      </c>
      <c r="K1355" t="s">
        <v>8</v>
      </c>
      <c r="L1355" s="13" t="s">
        <v>1537</v>
      </c>
      <c r="M1355" t="s">
        <v>1283</v>
      </c>
      <c r="N1355" s="22" t="s">
        <v>1265</v>
      </c>
      <c r="O1355" t="s">
        <v>1265</v>
      </c>
      <c r="P1355" t="s">
        <v>1265</v>
      </c>
    </row>
    <row r="1356" spans="1:16" x14ac:dyDescent="0.2">
      <c r="A1356" t="s">
        <v>3607</v>
      </c>
      <c r="B1356">
        <v>21</v>
      </c>
      <c r="C1356" t="s">
        <v>308</v>
      </c>
      <c r="D1356" t="s">
        <v>20</v>
      </c>
      <c r="E1356" t="s">
        <v>1278</v>
      </c>
      <c r="F1356">
        <v>93546256</v>
      </c>
      <c r="G1356" t="s">
        <v>11</v>
      </c>
      <c r="H1356" s="13">
        <v>0.93899200000000005</v>
      </c>
      <c r="I1356" t="s">
        <v>283</v>
      </c>
      <c r="J1356" t="s">
        <v>1527</v>
      </c>
      <c r="K1356" t="s">
        <v>6</v>
      </c>
      <c r="L1356" s="13" t="s">
        <v>1528</v>
      </c>
      <c r="M1356" t="s">
        <v>1283</v>
      </c>
      <c r="N1356" s="22" t="s">
        <v>1265</v>
      </c>
      <c r="O1356" t="s">
        <v>1265</v>
      </c>
      <c r="P1356" t="s">
        <v>1265</v>
      </c>
    </row>
    <row r="1357" spans="1:16" x14ac:dyDescent="0.2">
      <c r="A1357" t="s">
        <v>3608</v>
      </c>
      <c r="B1357">
        <v>21</v>
      </c>
      <c r="C1357" t="s">
        <v>308</v>
      </c>
      <c r="D1357" t="s">
        <v>286</v>
      </c>
      <c r="E1357" t="s">
        <v>1278</v>
      </c>
      <c r="F1357">
        <v>93547331</v>
      </c>
      <c r="G1357" t="s">
        <v>1226</v>
      </c>
      <c r="H1357" s="13">
        <v>0.93899200000000005</v>
      </c>
      <c r="I1357" t="s">
        <v>283</v>
      </c>
      <c r="J1357" t="s">
        <v>1532</v>
      </c>
      <c r="K1357" t="s">
        <v>6</v>
      </c>
      <c r="L1357" s="13" t="s">
        <v>1537</v>
      </c>
      <c r="M1357" t="s">
        <v>1283</v>
      </c>
      <c r="N1357" s="22" t="s">
        <v>1265</v>
      </c>
      <c r="O1357" t="s">
        <v>1265</v>
      </c>
      <c r="P1357" t="s">
        <v>1265</v>
      </c>
    </row>
    <row r="1358" spans="1:16" x14ac:dyDescent="0.2">
      <c r="A1358" t="s">
        <v>3609</v>
      </c>
      <c r="B1358">
        <v>21</v>
      </c>
      <c r="C1358" t="s">
        <v>308</v>
      </c>
      <c r="D1358" t="s">
        <v>290</v>
      </c>
      <c r="E1358" t="s">
        <v>1278</v>
      </c>
      <c r="F1358">
        <v>93543481</v>
      </c>
      <c r="G1358" t="s">
        <v>1246</v>
      </c>
      <c r="H1358" s="13">
        <v>0.93899200000000005</v>
      </c>
      <c r="I1358" t="s">
        <v>283</v>
      </c>
      <c r="J1358" t="s">
        <v>1532</v>
      </c>
      <c r="K1358" t="s">
        <v>6</v>
      </c>
      <c r="L1358" s="13" t="s">
        <v>1533</v>
      </c>
      <c r="M1358" t="s">
        <v>1344</v>
      </c>
      <c r="N1358" s="22" t="s">
        <v>1265</v>
      </c>
      <c r="O1358" t="s">
        <v>1265</v>
      </c>
      <c r="P1358" t="s">
        <v>1265</v>
      </c>
    </row>
    <row r="1359" spans="1:16" x14ac:dyDescent="0.2">
      <c r="A1359" t="s">
        <v>3610</v>
      </c>
      <c r="B1359">
        <v>21</v>
      </c>
      <c r="C1359" t="s">
        <v>308</v>
      </c>
      <c r="D1359" t="s">
        <v>284</v>
      </c>
      <c r="E1359" t="s">
        <v>1278</v>
      </c>
      <c r="F1359">
        <v>93547596</v>
      </c>
      <c r="G1359" t="s">
        <v>9</v>
      </c>
      <c r="H1359" s="13">
        <v>0.93899200000000005</v>
      </c>
      <c r="I1359" t="s">
        <v>283</v>
      </c>
      <c r="J1359" t="s">
        <v>1532</v>
      </c>
      <c r="K1359" t="s">
        <v>5</v>
      </c>
      <c r="L1359" s="13" t="s">
        <v>1537</v>
      </c>
      <c r="M1359" t="s">
        <v>1283</v>
      </c>
      <c r="N1359" s="22" t="s">
        <v>1265</v>
      </c>
      <c r="O1359" t="s">
        <v>1265</v>
      </c>
      <c r="P1359" t="s">
        <v>1265</v>
      </c>
    </row>
    <row r="1360" spans="1:16" x14ac:dyDescent="0.2">
      <c r="A1360" t="s">
        <v>3611</v>
      </c>
      <c r="B1360">
        <v>21</v>
      </c>
      <c r="C1360" t="s">
        <v>308</v>
      </c>
      <c r="D1360" t="s">
        <v>291</v>
      </c>
      <c r="E1360" t="s">
        <v>1278</v>
      </c>
      <c r="F1360">
        <v>93542743</v>
      </c>
      <c r="G1360" t="s">
        <v>1211</v>
      </c>
      <c r="H1360" s="13">
        <v>0.93899200000000005</v>
      </c>
      <c r="I1360" t="s">
        <v>283</v>
      </c>
      <c r="J1360" t="s">
        <v>1527</v>
      </c>
      <c r="K1360" t="s">
        <v>13</v>
      </c>
      <c r="L1360" s="13" t="s">
        <v>1530</v>
      </c>
      <c r="M1360" t="s">
        <v>1344</v>
      </c>
      <c r="N1360" s="22" t="s">
        <v>1265</v>
      </c>
      <c r="O1360" t="s">
        <v>1265</v>
      </c>
      <c r="P1360" t="s">
        <v>1265</v>
      </c>
    </row>
    <row r="1361" spans="1:16" x14ac:dyDescent="0.2">
      <c r="A1361" t="s">
        <v>3612</v>
      </c>
      <c r="B1361">
        <v>21</v>
      </c>
      <c r="C1361" t="s">
        <v>308</v>
      </c>
      <c r="D1361" t="s">
        <v>288</v>
      </c>
      <c r="E1361" t="s">
        <v>1278</v>
      </c>
      <c r="F1361">
        <v>93544357</v>
      </c>
      <c r="G1361" t="s">
        <v>1211</v>
      </c>
      <c r="H1361" s="13">
        <v>0.93899200000000005</v>
      </c>
      <c r="I1361" t="s">
        <v>283</v>
      </c>
      <c r="J1361" t="s">
        <v>1532</v>
      </c>
      <c r="K1361" t="s">
        <v>8</v>
      </c>
      <c r="L1361" s="13" t="s">
        <v>1535</v>
      </c>
      <c r="M1361" t="s">
        <v>1344</v>
      </c>
      <c r="N1361" s="22" t="s">
        <v>1265</v>
      </c>
      <c r="O1361" t="s">
        <v>1265</v>
      </c>
      <c r="P1361" t="s">
        <v>1265</v>
      </c>
    </row>
    <row r="1362" spans="1:16" x14ac:dyDescent="0.2">
      <c r="A1362" t="s">
        <v>3613</v>
      </c>
      <c r="B1362">
        <v>21</v>
      </c>
      <c r="C1362" t="s">
        <v>308</v>
      </c>
      <c r="D1362" t="s">
        <v>294</v>
      </c>
      <c r="E1362" t="s">
        <v>1278</v>
      </c>
      <c r="F1362">
        <v>93540348</v>
      </c>
      <c r="G1362" t="s">
        <v>1243</v>
      </c>
      <c r="H1362" s="13">
        <v>0.93899200000000005</v>
      </c>
      <c r="I1362" t="s">
        <v>283</v>
      </c>
      <c r="J1362" t="s">
        <v>1527</v>
      </c>
      <c r="K1362" t="s">
        <v>5</v>
      </c>
      <c r="L1362" s="13" t="s">
        <v>1541</v>
      </c>
      <c r="M1362" t="s">
        <v>1514</v>
      </c>
      <c r="N1362" s="22" t="s">
        <v>306</v>
      </c>
      <c r="O1362" t="s">
        <v>1542</v>
      </c>
      <c r="P1362" t="s">
        <v>1265</v>
      </c>
    </row>
    <row r="1363" spans="1:16" x14ac:dyDescent="0.2">
      <c r="A1363" t="s">
        <v>3614</v>
      </c>
      <c r="B1363">
        <v>21</v>
      </c>
      <c r="C1363" t="s">
        <v>308</v>
      </c>
      <c r="D1363" t="s">
        <v>292</v>
      </c>
      <c r="E1363" t="s">
        <v>1278</v>
      </c>
      <c r="F1363">
        <v>93541129</v>
      </c>
      <c r="G1363" t="s">
        <v>1214</v>
      </c>
      <c r="H1363" s="13">
        <v>0.93899200000000005</v>
      </c>
      <c r="I1363" t="s">
        <v>283</v>
      </c>
      <c r="J1363" t="s">
        <v>1527</v>
      </c>
      <c r="K1363" t="s">
        <v>6</v>
      </c>
      <c r="L1363" s="13" t="s">
        <v>1533</v>
      </c>
      <c r="M1363" t="s">
        <v>1344</v>
      </c>
      <c r="N1363" s="22" t="s">
        <v>1265</v>
      </c>
      <c r="O1363" t="s">
        <v>1265</v>
      </c>
      <c r="P1363" t="s">
        <v>1265</v>
      </c>
    </row>
    <row r="1364" spans="1:16" x14ac:dyDescent="0.2">
      <c r="A1364" t="s">
        <v>3615</v>
      </c>
      <c r="B1364">
        <v>21</v>
      </c>
      <c r="C1364" t="s">
        <v>308</v>
      </c>
      <c r="D1364" t="s">
        <v>289</v>
      </c>
      <c r="E1364" t="s">
        <v>1278</v>
      </c>
      <c r="F1364">
        <v>93543861</v>
      </c>
      <c r="G1364" t="s">
        <v>1217</v>
      </c>
      <c r="H1364" s="13">
        <v>0.93899200000000005</v>
      </c>
      <c r="I1364" t="s">
        <v>283</v>
      </c>
      <c r="J1364" t="s">
        <v>1527</v>
      </c>
      <c r="K1364" t="s">
        <v>13</v>
      </c>
      <c r="L1364" s="13" t="s">
        <v>1535</v>
      </c>
      <c r="M1364" t="s">
        <v>1344</v>
      </c>
      <c r="N1364" s="22" t="s">
        <v>1265</v>
      </c>
      <c r="O1364" t="s">
        <v>1265</v>
      </c>
      <c r="P1364" t="s">
        <v>1265</v>
      </c>
    </row>
    <row r="1365" spans="1:16" x14ac:dyDescent="0.2">
      <c r="A1365" t="s">
        <v>3616</v>
      </c>
      <c r="B1365">
        <v>21</v>
      </c>
      <c r="C1365" t="s">
        <v>308</v>
      </c>
      <c r="D1365" t="s">
        <v>287</v>
      </c>
      <c r="E1365" t="s">
        <v>1278</v>
      </c>
      <c r="F1365">
        <v>93544520</v>
      </c>
      <c r="G1365" t="s">
        <v>1217</v>
      </c>
      <c r="H1365" s="13">
        <v>0.93899200000000005</v>
      </c>
      <c r="I1365" t="s">
        <v>283</v>
      </c>
      <c r="J1365" t="s">
        <v>1532</v>
      </c>
      <c r="K1365" t="s">
        <v>5</v>
      </c>
      <c r="L1365" s="13" t="s">
        <v>1535</v>
      </c>
      <c r="M1365" t="s">
        <v>1344</v>
      </c>
      <c r="N1365" s="22" t="s">
        <v>1265</v>
      </c>
      <c r="O1365" t="s">
        <v>1265</v>
      </c>
      <c r="P1365" t="s">
        <v>1265</v>
      </c>
    </row>
    <row r="1366" spans="1:16" x14ac:dyDescent="0.2">
      <c r="A1366" t="s">
        <v>3617</v>
      </c>
      <c r="B1366">
        <v>21</v>
      </c>
      <c r="C1366" t="s">
        <v>308</v>
      </c>
      <c r="D1366" t="s">
        <v>293</v>
      </c>
      <c r="E1366" t="s">
        <v>1278</v>
      </c>
      <c r="F1366">
        <v>93540542</v>
      </c>
      <c r="G1366" t="s">
        <v>11</v>
      </c>
      <c r="H1366" s="13">
        <v>0.93899200000000005</v>
      </c>
      <c r="I1366" t="s">
        <v>283</v>
      </c>
      <c r="J1366" t="s">
        <v>1532</v>
      </c>
      <c r="K1366" t="s">
        <v>5</v>
      </c>
      <c r="L1366" s="13" t="s">
        <v>1533</v>
      </c>
      <c r="M1366" t="s">
        <v>1514</v>
      </c>
      <c r="N1366" s="22" t="s">
        <v>306</v>
      </c>
      <c r="O1366" t="s">
        <v>1542</v>
      </c>
      <c r="P1366" t="s">
        <v>1265</v>
      </c>
    </row>
    <row r="1367" spans="1:16" x14ac:dyDescent="0.2">
      <c r="A1367" t="s">
        <v>3618</v>
      </c>
      <c r="B1367">
        <v>21</v>
      </c>
      <c r="C1367" t="s">
        <v>308</v>
      </c>
      <c r="D1367" t="s">
        <v>297</v>
      </c>
      <c r="E1367" t="s">
        <v>1278</v>
      </c>
      <c r="F1367">
        <v>93540958</v>
      </c>
      <c r="G1367" t="s">
        <v>1208</v>
      </c>
      <c r="H1367" s="13">
        <v>0.93872599999999995</v>
      </c>
      <c r="I1367" t="s">
        <v>283</v>
      </c>
      <c r="J1367" t="s">
        <v>1532</v>
      </c>
      <c r="K1367" t="s">
        <v>6</v>
      </c>
      <c r="L1367" s="13" t="s">
        <v>1552</v>
      </c>
      <c r="M1367" t="s">
        <v>1344</v>
      </c>
      <c r="N1367" s="22" t="s">
        <v>1265</v>
      </c>
      <c r="O1367" t="s">
        <v>1265</v>
      </c>
      <c r="P1367" t="s">
        <v>1265</v>
      </c>
    </row>
    <row r="1368" spans="1:16" x14ac:dyDescent="0.2">
      <c r="A1368" t="s">
        <v>3619</v>
      </c>
      <c r="B1368">
        <v>21</v>
      </c>
      <c r="C1368" t="s">
        <v>308</v>
      </c>
      <c r="D1368" t="s">
        <v>296</v>
      </c>
      <c r="E1368" t="s">
        <v>1278</v>
      </c>
      <c r="F1368">
        <v>93545351</v>
      </c>
      <c r="G1368" t="s">
        <v>1203</v>
      </c>
      <c r="H1368" s="13">
        <v>0.93472999999999995</v>
      </c>
      <c r="I1368" t="s">
        <v>283</v>
      </c>
      <c r="J1368" t="s">
        <v>1622</v>
      </c>
      <c r="K1368" t="s">
        <v>8</v>
      </c>
      <c r="L1368" s="13" t="s">
        <v>1550</v>
      </c>
      <c r="M1368" t="s">
        <v>1344</v>
      </c>
      <c r="N1368" s="22" t="s">
        <v>1265</v>
      </c>
      <c r="O1368" t="s">
        <v>1265</v>
      </c>
      <c r="P1368" t="s">
        <v>1265</v>
      </c>
    </row>
    <row r="1369" spans="1:16" x14ac:dyDescent="0.2">
      <c r="A1369" t="s">
        <v>3620</v>
      </c>
      <c r="B1369">
        <v>21</v>
      </c>
      <c r="C1369" t="s">
        <v>308</v>
      </c>
      <c r="D1369" t="s">
        <v>295</v>
      </c>
      <c r="E1369" t="s">
        <v>1278</v>
      </c>
      <c r="F1369">
        <v>93544393</v>
      </c>
      <c r="G1369" t="s">
        <v>1211</v>
      </c>
      <c r="H1369" s="13">
        <v>0.93444300000000002</v>
      </c>
      <c r="I1369" t="s">
        <v>283</v>
      </c>
      <c r="J1369" t="s">
        <v>1527</v>
      </c>
      <c r="K1369" t="s">
        <v>13</v>
      </c>
      <c r="L1369" s="13" t="s">
        <v>1530</v>
      </c>
      <c r="M1369" t="s">
        <v>1344</v>
      </c>
      <c r="N1369" s="22" t="s">
        <v>1265</v>
      </c>
      <c r="O1369" t="s">
        <v>1265</v>
      </c>
      <c r="P1369" t="s">
        <v>1265</v>
      </c>
    </row>
    <row r="1370" spans="1:16" x14ac:dyDescent="0.2">
      <c r="A1370" t="s">
        <v>3621</v>
      </c>
      <c r="B1370">
        <v>21</v>
      </c>
      <c r="C1370" t="s">
        <v>308</v>
      </c>
      <c r="D1370" t="s">
        <v>298</v>
      </c>
      <c r="E1370" t="s">
        <v>1278</v>
      </c>
      <c r="F1370">
        <v>93548608</v>
      </c>
      <c r="G1370" t="s">
        <v>1211</v>
      </c>
      <c r="H1370" s="13">
        <v>0.930481</v>
      </c>
      <c r="I1370" t="s">
        <v>283</v>
      </c>
      <c r="J1370" t="s">
        <v>1557</v>
      </c>
      <c r="K1370" t="s">
        <v>13</v>
      </c>
      <c r="L1370" s="13" t="s">
        <v>1555</v>
      </c>
      <c r="M1370" t="s">
        <v>1283</v>
      </c>
      <c r="N1370" s="22" t="s">
        <v>1265</v>
      </c>
      <c r="O1370" t="s">
        <v>1265</v>
      </c>
      <c r="P1370" t="s">
        <v>1265</v>
      </c>
    </row>
    <row r="1371" spans="1:16" x14ac:dyDescent="0.2">
      <c r="A1371" t="s">
        <v>3622</v>
      </c>
      <c r="B1371">
        <v>21</v>
      </c>
      <c r="C1371" t="s">
        <v>308</v>
      </c>
      <c r="D1371" t="s">
        <v>300</v>
      </c>
      <c r="E1371" t="s">
        <v>1278</v>
      </c>
      <c r="F1371">
        <v>93549271</v>
      </c>
      <c r="G1371" t="s">
        <v>1245</v>
      </c>
      <c r="H1371" s="13">
        <v>0.930172</v>
      </c>
      <c r="I1371" t="s">
        <v>283</v>
      </c>
      <c r="J1371" t="s">
        <v>1554</v>
      </c>
      <c r="K1371" t="s">
        <v>8</v>
      </c>
      <c r="L1371" s="13" t="s">
        <v>1558</v>
      </c>
      <c r="M1371" t="s">
        <v>1283</v>
      </c>
      <c r="N1371" s="22" t="s">
        <v>1265</v>
      </c>
      <c r="O1371" t="s">
        <v>1265</v>
      </c>
      <c r="P1371" t="s">
        <v>1265</v>
      </c>
    </row>
    <row r="1372" spans="1:16" x14ac:dyDescent="0.2">
      <c r="A1372" t="s">
        <v>3623</v>
      </c>
      <c r="B1372">
        <v>21</v>
      </c>
      <c r="C1372" t="s">
        <v>308</v>
      </c>
      <c r="D1372" t="s">
        <v>303</v>
      </c>
      <c r="E1372" t="s">
        <v>1278</v>
      </c>
      <c r="F1372">
        <v>93549596</v>
      </c>
      <c r="G1372" t="s">
        <v>1294</v>
      </c>
      <c r="H1372" s="13">
        <v>0.92564299999999999</v>
      </c>
      <c r="I1372" t="s">
        <v>283</v>
      </c>
      <c r="J1372" t="s">
        <v>1557</v>
      </c>
      <c r="K1372" t="s">
        <v>5</v>
      </c>
      <c r="L1372" s="13" t="s">
        <v>1533</v>
      </c>
      <c r="M1372" t="s">
        <v>1283</v>
      </c>
      <c r="N1372" s="22" t="s">
        <v>1265</v>
      </c>
      <c r="O1372" t="s">
        <v>1265</v>
      </c>
      <c r="P1372" t="s">
        <v>1357</v>
      </c>
    </row>
    <row r="1373" spans="1:16" x14ac:dyDescent="0.2">
      <c r="A1373" t="s">
        <v>3624</v>
      </c>
      <c r="B1373">
        <v>21</v>
      </c>
      <c r="C1373" t="s">
        <v>308</v>
      </c>
      <c r="D1373" t="s">
        <v>301</v>
      </c>
      <c r="E1373" t="s">
        <v>1278</v>
      </c>
      <c r="F1373">
        <v>93550415</v>
      </c>
      <c r="G1373" t="s">
        <v>1246</v>
      </c>
      <c r="H1373" s="13">
        <v>0.92564299999999999</v>
      </c>
      <c r="I1373" t="s">
        <v>283</v>
      </c>
      <c r="J1373" t="s">
        <v>1557</v>
      </c>
      <c r="K1373" t="s">
        <v>8</v>
      </c>
      <c r="L1373" s="13" t="s">
        <v>1562</v>
      </c>
      <c r="M1373" t="s">
        <v>1283</v>
      </c>
      <c r="N1373" s="22" t="s">
        <v>1265</v>
      </c>
      <c r="O1373" t="s">
        <v>1265</v>
      </c>
      <c r="P1373" t="s">
        <v>302</v>
      </c>
    </row>
    <row r="1374" spans="1:16" x14ac:dyDescent="0.2">
      <c r="A1374" t="s">
        <v>3625</v>
      </c>
      <c r="B1374">
        <v>21</v>
      </c>
      <c r="C1374" t="s">
        <v>308</v>
      </c>
      <c r="D1374" t="s">
        <v>21</v>
      </c>
      <c r="E1374" t="s">
        <v>1278</v>
      </c>
      <c r="F1374">
        <v>93549363</v>
      </c>
      <c r="G1374" t="s">
        <v>1245</v>
      </c>
      <c r="H1374" s="13">
        <v>0.92564299999999999</v>
      </c>
      <c r="I1374" t="s">
        <v>283</v>
      </c>
      <c r="J1374" t="s">
        <v>1554</v>
      </c>
      <c r="K1374" t="s">
        <v>8</v>
      </c>
      <c r="L1374" s="13" t="s">
        <v>1558</v>
      </c>
      <c r="M1374" t="s">
        <v>1283</v>
      </c>
      <c r="N1374" s="22" t="s">
        <v>1265</v>
      </c>
      <c r="O1374" t="s">
        <v>1265</v>
      </c>
      <c r="P1374" t="s">
        <v>1265</v>
      </c>
    </row>
    <row r="1375" spans="1:16" x14ac:dyDescent="0.2">
      <c r="A1375" t="s">
        <v>3626</v>
      </c>
      <c r="B1375">
        <v>21</v>
      </c>
      <c r="C1375" t="s">
        <v>308</v>
      </c>
      <c r="D1375" t="s">
        <v>299</v>
      </c>
      <c r="E1375" t="s">
        <v>1278</v>
      </c>
      <c r="F1375">
        <v>93550207</v>
      </c>
      <c r="G1375" t="s">
        <v>1245</v>
      </c>
      <c r="H1375" s="13">
        <v>0.92137899999999995</v>
      </c>
      <c r="I1375" t="s">
        <v>283</v>
      </c>
      <c r="J1375" t="s">
        <v>1554</v>
      </c>
      <c r="K1375" t="s">
        <v>8</v>
      </c>
      <c r="L1375" s="13" t="s">
        <v>1560</v>
      </c>
      <c r="M1375" t="s">
        <v>1283</v>
      </c>
      <c r="N1375" s="22" t="s">
        <v>1265</v>
      </c>
      <c r="O1375" t="s">
        <v>1265</v>
      </c>
      <c r="P1375" t="s">
        <v>1265</v>
      </c>
    </row>
    <row r="1376" spans="1:16" x14ac:dyDescent="0.2">
      <c r="A1376" t="s">
        <v>3627</v>
      </c>
      <c r="B1376">
        <v>21</v>
      </c>
      <c r="C1376" t="s">
        <v>308</v>
      </c>
      <c r="D1376" t="s">
        <v>304</v>
      </c>
      <c r="E1376" t="s">
        <v>1278</v>
      </c>
      <c r="F1376">
        <v>93550447</v>
      </c>
      <c r="G1376" t="s">
        <v>11</v>
      </c>
      <c r="H1376" s="13">
        <v>0.91712700000000003</v>
      </c>
      <c r="I1376" t="s">
        <v>283</v>
      </c>
      <c r="J1376" t="s">
        <v>1511</v>
      </c>
      <c r="K1376" t="s">
        <v>6</v>
      </c>
      <c r="L1376" s="13" t="s">
        <v>1567</v>
      </c>
      <c r="M1376" t="s">
        <v>1283</v>
      </c>
      <c r="N1376" s="22" t="s">
        <v>1265</v>
      </c>
      <c r="O1376" t="s">
        <v>1265</v>
      </c>
      <c r="P1376" t="s">
        <v>1568</v>
      </c>
    </row>
    <row r="1377" spans="1:16" x14ac:dyDescent="0.2">
      <c r="A1377" t="s">
        <v>3628</v>
      </c>
      <c r="B1377">
        <v>21</v>
      </c>
      <c r="C1377" t="s">
        <v>308</v>
      </c>
      <c r="D1377" t="s">
        <v>309</v>
      </c>
      <c r="E1377" t="s">
        <v>1278</v>
      </c>
      <c r="F1377">
        <v>93545777</v>
      </c>
      <c r="G1377" t="s">
        <v>1203</v>
      </c>
      <c r="H1377" s="13">
        <v>0.88627900000000004</v>
      </c>
      <c r="I1377" t="s">
        <v>283</v>
      </c>
      <c r="J1377" t="s">
        <v>1649</v>
      </c>
      <c r="K1377" t="s">
        <v>8</v>
      </c>
      <c r="L1377" s="13" t="s">
        <v>1578</v>
      </c>
      <c r="M1377" t="s">
        <v>1306</v>
      </c>
      <c r="N1377" s="22" t="s">
        <v>1265</v>
      </c>
      <c r="O1377" t="s">
        <v>1265</v>
      </c>
      <c r="P1377" t="s">
        <v>1579</v>
      </c>
    </row>
    <row r="1378" spans="1:16" x14ac:dyDescent="0.2">
      <c r="A1378" t="s">
        <v>3629</v>
      </c>
      <c r="B1378">
        <v>21</v>
      </c>
      <c r="C1378" t="s">
        <v>308</v>
      </c>
      <c r="D1378" t="s">
        <v>311</v>
      </c>
      <c r="E1378" t="s">
        <v>1278</v>
      </c>
      <c r="F1378">
        <v>93551000</v>
      </c>
      <c r="G1378" t="s">
        <v>1211</v>
      </c>
      <c r="H1378" s="13">
        <v>0.70169300000000001</v>
      </c>
      <c r="I1378" t="s">
        <v>283</v>
      </c>
      <c r="J1378" t="s">
        <v>1584</v>
      </c>
      <c r="K1378" t="s">
        <v>8</v>
      </c>
      <c r="L1378" s="13" t="s">
        <v>1585</v>
      </c>
      <c r="M1378" t="s">
        <v>1283</v>
      </c>
      <c r="N1378" s="22" t="s">
        <v>1265</v>
      </c>
      <c r="O1378" t="s">
        <v>1265</v>
      </c>
      <c r="P1378" t="s">
        <v>1265</v>
      </c>
    </row>
    <row r="1379" spans="1:16" x14ac:dyDescent="0.2">
      <c r="A1379" t="s">
        <v>3630</v>
      </c>
      <c r="B1379">
        <v>21</v>
      </c>
      <c r="C1379" t="s">
        <v>308</v>
      </c>
      <c r="D1379" t="s">
        <v>312</v>
      </c>
      <c r="E1379" t="s">
        <v>1278</v>
      </c>
      <c r="F1379">
        <v>93551428</v>
      </c>
      <c r="G1379" t="s">
        <v>1208</v>
      </c>
      <c r="H1379" s="13">
        <v>0.64704600000000001</v>
      </c>
      <c r="I1379" t="s">
        <v>283</v>
      </c>
      <c r="J1379" t="s">
        <v>2489</v>
      </c>
      <c r="K1379" t="s">
        <v>6</v>
      </c>
      <c r="L1379" s="13" t="s">
        <v>1588</v>
      </c>
      <c r="M1379" t="s">
        <v>1291</v>
      </c>
      <c r="N1379" s="22" t="s">
        <v>320</v>
      </c>
      <c r="O1379" t="s">
        <v>1589</v>
      </c>
      <c r="P1379" t="s">
        <v>1590</v>
      </c>
    </row>
    <row r="1380" spans="1:16" x14ac:dyDescent="0.2">
      <c r="A1380" t="s">
        <v>3631</v>
      </c>
      <c r="B1380">
        <v>21</v>
      </c>
      <c r="C1380" t="s">
        <v>308</v>
      </c>
      <c r="D1380" t="s">
        <v>1592</v>
      </c>
      <c r="E1380" t="s">
        <v>1278</v>
      </c>
      <c r="F1380">
        <v>93550989</v>
      </c>
      <c r="G1380" t="s">
        <v>2318</v>
      </c>
      <c r="H1380" s="13">
        <v>0.62313399999999997</v>
      </c>
      <c r="I1380" t="s">
        <v>283</v>
      </c>
      <c r="J1380" t="s">
        <v>3632</v>
      </c>
      <c r="K1380" t="s">
        <v>1391</v>
      </c>
      <c r="L1380" s="13" t="s">
        <v>1391</v>
      </c>
      <c r="M1380" t="s">
        <v>1283</v>
      </c>
      <c r="N1380" s="22" t="s">
        <v>1265</v>
      </c>
      <c r="O1380" t="s">
        <v>1265</v>
      </c>
      <c r="P1380" t="s">
        <v>1265</v>
      </c>
    </row>
    <row r="1381" spans="1:16" x14ac:dyDescent="0.2">
      <c r="A1381" t="s">
        <v>3633</v>
      </c>
      <c r="B1381">
        <v>21</v>
      </c>
      <c r="C1381" t="s">
        <v>308</v>
      </c>
      <c r="D1381" t="s">
        <v>314</v>
      </c>
      <c r="E1381" t="s">
        <v>1278</v>
      </c>
      <c r="F1381">
        <v>93549406</v>
      </c>
      <c r="G1381" t="s">
        <v>1203</v>
      </c>
      <c r="H1381" s="13">
        <v>0.58605700000000005</v>
      </c>
      <c r="I1381" t="s">
        <v>283</v>
      </c>
      <c r="J1381" t="s">
        <v>1596</v>
      </c>
      <c r="K1381" t="s">
        <v>13</v>
      </c>
      <c r="L1381" s="13" t="s">
        <v>1597</v>
      </c>
      <c r="M1381" t="s">
        <v>1283</v>
      </c>
      <c r="N1381" s="22" t="s">
        <v>1265</v>
      </c>
      <c r="O1381" t="s">
        <v>1265</v>
      </c>
      <c r="P1381" t="s">
        <v>1265</v>
      </c>
    </row>
    <row r="1382" spans="1:16" x14ac:dyDescent="0.2">
      <c r="A1382" t="s">
        <v>3634</v>
      </c>
      <c r="B1382">
        <v>21</v>
      </c>
      <c r="C1382" t="s">
        <v>308</v>
      </c>
      <c r="D1382" t="s">
        <v>1599</v>
      </c>
      <c r="E1382" t="s">
        <v>1278</v>
      </c>
      <c r="F1382">
        <v>93549401</v>
      </c>
      <c r="G1382" t="s">
        <v>1600</v>
      </c>
      <c r="H1382" s="13">
        <v>0.58605700000000005</v>
      </c>
      <c r="I1382" t="s">
        <v>283</v>
      </c>
      <c r="J1382" t="s">
        <v>1601</v>
      </c>
      <c r="K1382" t="s">
        <v>1391</v>
      </c>
      <c r="L1382" s="13" t="s">
        <v>1391</v>
      </c>
      <c r="M1382" t="s">
        <v>1283</v>
      </c>
      <c r="N1382" s="22" t="s">
        <v>1265</v>
      </c>
      <c r="O1382" t="s">
        <v>1265</v>
      </c>
      <c r="P1382" t="s">
        <v>1265</v>
      </c>
    </row>
    <row r="1383" spans="1:16" x14ac:dyDescent="0.2">
      <c r="A1383" t="s">
        <v>3635</v>
      </c>
      <c r="B1383">
        <v>21</v>
      </c>
      <c r="C1383" t="s">
        <v>308</v>
      </c>
      <c r="D1383" t="s">
        <v>313</v>
      </c>
      <c r="E1383" t="s">
        <v>1278</v>
      </c>
      <c r="F1383">
        <v>93548741</v>
      </c>
      <c r="G1383" t="s">
        <v>1208</v>
      </c>
      <c r="H1383" s="13">
        <v>0.57988099999999998</v>
      </c>
      <c r="I1383" t="s">
        <v>283</v>
      </c>
      <c r="J1383" t="s">
        <v>1603</v>
      </c>
      <c r="K1383" t="s">
        <v>6</v>
      </c>
      <c r="L1383" s="13" t="s">
        <v>1604</v>
      </c>
      <c r="M1383" t="s">
        <v>1283</v>
      </c>
      <c r="N1383" s="22" t="s">
        <v>1265</v>
      </c>
      <c r="O1383" t="s">
        <v>1265</v>
      </c>
      <c r="P1383" t="s">
        <v>1265</v>
      </c>
    </row>
    <row r="1384" spans="1:16" x14ac:dyDescent="0.2">
      <c r="A1384" t="s">
        <v>3636</v>
      </c>
      <c r="B1384">
        <v>21</v>
      </c>
      <c r="C1384" t="s">
        <v>308</v>
      </c>
      <c r="D1384" t="s">
        <v>315</v>
      </c>
      <c r="E1384" t="s">
        <v>1278</v>
      </c>
      <c r="F1384">
        <v>93541594</v>
      </c>
      <c r="G1384" t="s">
        <v>1246</v>
      </c>
      <c r="H1384" s="13">
        <v>0.55713500000000005</v>
      </c>
      <c r="I1384" t="s">
        <v>283</v>
      </c>
      <c r="J1384" t="s">
        <v>1606</v>
      </c>
      <c r="K1384" t="s">
        <v>8</v>
      </c>
      <c r="L1384" s="13" t="s">
        <v>1607</v>
      </c>
      <c r="M1384" t="s">
        <v>1344</v>
      </c>
      <c r="N1384" s="22" t="s">
        <v>1265</v>
      </c>
      <c r="O1384" t="s">
        <v>1265</v>
      </c>
      <c r="P1384" t="s">
        <v>1265</v>
      </c>
    </row>
    <row r="1385" spans="1:16" x14ac:dyDescent="0.2">
      <c r="A1385" t="s">
        <v>3637</v>
      </c>
      <c r="B1385">
        <v>21</v>
      </c>
      <c r="C1385" t="s">
        <v>308</v>
      </c>
      <c r="D1385" t="s">
        <v>316</v>
      </c>
      <c r="E1385" t="s">
        <v>1278</v>
      </c>
      <c r="F1385">
        <v>93541606</v>
      </c>
      <c r="G1385" t="s">
        <v>1208</v>
      </c>
      <c r="H1385" s="13">
        <v>0.551867</v>
      </c>
      <c r="I1385" t="s">
        <v>283</v>
      </c>
      <c r="J1385" t="s">
        <v>1609</v>
      </c>
      <c r="K1385" t="s">
        <v>6</v>
      </c>
      <c r="L1385" s="13" t="s">
        <v>1610</v>
      </c>
      <c r="M1385" t="s">
        <v>1344</v>
      </c>
      <c r="N1385" s="22" t="s">
        <v>1265</v>
      </c>
      <c r="O1385" t="s">
        <v>1265</v>
      </c>
      <c r="P1385" t="s">
        <v>1265</v>
      </c>
    </row>
    <row r="1386" spans="1:16" x14ac:dyDescent="0.2">
      <c r="A1386" t="s">
        <v>3638</v>
      </c>
      <c r="B1386">
        <v>21</v>
      </c>
      <c r="C1386" t="s">
        <v>308</v>
      </c>
      <c r="D1386" t="s">
        <v>317</v>
      </c>
      <c r="E1386" t="s">
        <v>1278</v>
      </c>
      <c r="F1386">
        <v>93549656</v>
      </c>
      <c r="G1386" t="s">
        <v>1208</v>
      </c>
      <c r="H1386" s="13">
        <v>0.54863899999999999</v>
      </c>
      <c r="I1386" t="s">
        <v>283</v>
      </c>
      <c r="J1386" t="s">
        <v>1424</v>
      </c>
      <c r="K1386" t="s">
        <v>5</v>
      </c>
      <c r="L1386" s="13" t="s">
        <v>1612</v>
      </c>
      <c r="M1386" t="s">
        <v>1283</v>
      </c>
      <c r="N1386" s="22" t="s">
        <v>1265</v>
      </c>
      <c r="O1386" t="s">
        <v>1265</v>
      </c>
      <c r="P1386" t="s">
        <v>1265</v>
      </c>
    </row>
    <row r="1387" spans="1:16" x14ac:dyDescent="0.2">
      <c r="A1387" t="s">
        <v>3639</v>
      </c>
      <c r="B1387">
        <v>21</v>
      </c>
      <c r="C1387" t="s">
        <v>308</v>
      </c>
      <c r="D1387" t="s">
        <v>319</v>
      </c>
      <c r="E1387" t="s">
        <v>1278</v>
      </c>
      <c r="F1387">
        <v>93553341</v>
      </c>
      <c r="G1387" t="s">
        <v>1203</v>
      </c>
      <c r="H1387" s="13">
        <v>0.528111</v>
      </c>
      <c r="I1387" t="s">
        <v>283</v>
      </c>
      <c r="J1387" t="s">
        <v>1614</v>
      </c>
      <c r="K1387" t="s">
        <v>13</v>
      </c>
      <c r="L1387" s="13" t="s">
        <v>1615</v>
      </c>
      <c r="M1387" t="s">
        <v>1263</v>
      </c>
      <c r="N1387" s="22" t="s">
        <v>320</v>
      </c>
      <c r="O1387" t="s">
        <v>1589</v>
      </c>
      <c r="P1387" t="s">
        <v>1265</v>
      </c>
    </row>
    <row r="1388" spans="1:16" x14ac:dyDescent="0.2">
      <c r="A1388" t="s">
        <v>3640</v>
      </c>
      <c r="B1388">
        <v>21</v>
      </c>
      <c r="C1388" t="s">
        <v>308</v>
      </c>
      <c r="D1388" t="s">
        <v>318</v>
      </c>
      <c r="E1388" t="s">
        <v>1278</v>
      </c>
      <c r="F1388">
        <v>93539081</v>
      </c>
      <c r="G1388" t="s">
        <v>1214</v>
      </c>
      <c r="H1388" s="13">
        <v>0.52001200000000003</v>
      </c>
      <c r="I1388" t="s">
        <v>283</v>
      </c>
      <c r="J1388" t="s">
        <v>3641</v>
      </c>
      <c r="K1388" t="s">
        <v>6</v>
      </c>
      <c r="L1388" s="13" t="s">
        <v>1618</v>
      </c>
      <c r="M1388" t="s">
        <v>1514</v>
      </c>
      <c r="N1388" s="22" t="s">
        <v>306</v>
      </c>
      <c r="O1388" t="s">
        <v>1542</v>
      </c>
      <c r="P1388" t="s">
        <v>1265</v>
      </c>
    </row>
    <row r="1389" spans="1:16" x14ac:dyDescent="0.2">
      <c r="A1389" t="s">
        <v>3642</v>
      </c>
      <c r="B1389">
        <v>21</v>
      </c>
      <c r="C1389" t="s">
        <v>308</v>
      </c>
      <c r="D1389" t="s">
        <v>3643</v>
      </c>
      <c r="E1389" t="s">
        <v>1278</v>
      </c>
      <c r="F1389">
        <v>93539159</v>
      </c>
      <c r="G1389" t="s">
        <v>3644</v>
      </c>
      <c r="H1389" s="13">
        <v>0.513575</v>
      </c>
      <c r="I1389" t="s">
        <v>283</v>
      </c>
      <c r="J1389" t="s">
        <v>1495</v>
      </c>
      <c r="K1389" t="s">
        <v>1391</v>
      </c>
      <c r="L1389" s="13" t="s">
        <v>1391</v>
      </c>
      <c r="M1389" t="s">
        <v>1514</v>
      </c>
      <c r="N1389" s="22" t="s">
        <v>306</v>
      </c>
      <c r="O1389" t="s">
        <v>1542</v>
      </c>
      <c r="P1389" t="s">
        <v>1265</v>
      </c>
    </row>
    <row r="1390" spans="1:16" x14ac:dyDescent="0.2">
      <c r="A1390" t="s">
        <v>3645</v>
      </c>
      <c r="B1390">
        <v>21</v>
      </c>
      <c r="C1390" t="s">
        <v>308</v>
      </c>
      <c r="D1390" t="s">
        <v>1620</v>
      </c>
      <c r="E1390" t="s">
        <v>1278</v>
      </c>
      <c r="F1390">
        <v>93541370</v>
      </c>
      <c r="G1390" t="s">
        <v>1621</v>
      </c>
      <c r="H1390" s="13">
        <v>0.50098100000000001</v>
      </c>
      <c r="I1390" t="s">
        <v>283</v>
      </c>
      <c r="J1390" t="s">
        <v>1622</v>
      </c>
      <c r="K1390" t="s">
        <v>1391</v>
      </c>
      <c r="L1390" s="13" t="s">
        <v>1391</v>
      </c>
      <c r="M1390" t="s">
        <v>1344</v>
      </c>
      <c r="N1390" s="22" t="s">
        <v>1265</v>
      </c>
      <c r="O1390" t="s">
        <v>1265</v>
      </c>
      <c r="P1390" t="s">
        <v>1265</v>
      </c>
    </row>
    <row r="1391" spans="1:16" x14ac:dyDescent="0.2">
      <c r="A1391" t="s">
        <v>3646</v>
      </c>
      <c r="B1391">
        <v>22</v>
      </c>
      <c r="C1391" s="3" t="s">
        <v>3647</v>
      </c>
      <c r="D1391" s="3" t="s">
        <v>3647</v>
      </c>
      <c r="E1391" t="s">
        <v>1301</v>
      </c>
      <c r="F1391">
        <v>9289315</v>
      </c>
      <c r="G1391" t="s">
        <v>1208</v>
      </c>
      <c r="H1391" s="13">
        <v>1</v>
      </c>
      <c r="I1391" t="s">
        <v>3648</v>
      </c>
      <c r="J1391" t="s">
        <v>3649</v>
      </c>
      <c r="K1391" t="s">
        <v>5</v>
      </c>
      <c r="L1391" s="13" t="s">
        <v>3650</v>
      </c>
      <c r="M1391" t="s">
        <v>1306</v>
      </c>
      <c r="N1391" s="22" t="s">
        <v>1265</v>
      </c>
      <c r="O1391" t="s">
        <v>1265</v>
      </c>
      <c r="P1391" t="s">
        <v>1265</v>
      </c>
    </row>
    <row r="1392" spans="1:16" x14ac:dyDescent="0.2">
      <c r="A1392" t="s">
        <v>3651</v>
      </c>
      <c r="B1392">
        <v>22</v>
      </c>
      <c r="C1392" t="s">
        <v>3647</v>
      </c>
      <c r="D1392" t="s">
        <v>3652</v>
      </c>
      <c r="E1392" t="s">
        <v>1301</v>
      </c>
      <c r="F1392">
        <v>9288556</v>
      </c>
      <c r="G1392" t="s">
        <v>3653</v>
      </c>
      <c r="H1392" s="13">
        <v>0.84863599999999995</v>
      </c>
      <c r="I1392" t="s">
        <v>3648</v>
      </c>
      <c r="J1392" t="s">
        <v>3654</v>
      </c>
      <c r="K1392" t="s">
        <v>1391</v>
      </c>
      <c r="L1392" s="13" t="s">
        <v>1391</v>
      </c>
      <c r="M1392" t="s">
        <v>1306</v>
      </c>
      <c r="N1392" s="22" t="s">
        <v>1265</v>
      </c>
      <c r="O1392" t="s">
        <v>1265</v>
      </c>
      <c r="P1392" t="s">
        <v>1265</v>
      </c>
    </row>
    <row r="1393" spans="1:16" x14ac:dyDescent="0.2">
      <c r="A1393" t="s">
        <v>3655</v>
      </c>
      <c r="B1393">
        <v>22</v>
      </c>
      <c r="C1393" t="s">
        <v>3647</v>
      </c>
      <c r="D1393" t="s">
        <v>3656</v>
      </c>
      <c r="E1393" t="s">
        <v>1301</v>
      </c>
      <c r="F1393">
        <v>9290010</v>
      </c>
      <c r="G1393" t="s">
        <v>2088</v>
      </c>
      <c r="H1393" s="13">
        <v>0.83714999999999995</v>
      </c>
      <c r="I1393" t="s">
        <v>3648</v>
      </c>
      <c r="J1393" t="s">
        <v>3654</v>
      </c>
      <c r="K1393" t="s">
        <v>1391</v>
      </c>
      <c r="L1393" s="13" t="s">
        <v>1391</v>
      </c>
      <c r="M1393" t="s">
        <v>1306</v>
      </c>
      <c r="N1393" s="22" t="s">
        <v>1265</v>
      </c>
      <c r="O1393" t="s">
        <v>1265</v>
      </c>
      <c r="P1393" t="s">
        <v>1265</v>
      </c>
    </row>
    <row r="1394" spans="1:16" x14ac:dyDescent="0.2">
      <c r="A1394" t="s">
        <v>3657</v>
      </c>
      <c r="B1394">
        <v>23</v>
      </c>
      <c r="C1394" s="3" t="s">
        <v>1130</v>
      </c>
      <c r="D1394" s="3" t="s">
        <v>1130</v>
      </c>
      <c r="E1394" t="s">
        <v>1307</v>
      </c>
      <c r="F1394">
        <v>5882857</v>
      </c>
      <c r="G1394" t="s">
        <v>1211</v>
      </c>
      <c r="H1394" s="13">
        <v>1</v>
      </c>
      <c r="I1394" t="s">
        <v>1114</v>
      </c>
      <c r="J1394" t="s">
        <v>3342</v>
      </c>
      <c r="K1394" t="s">
        <v>13</v>
      </c>
      <c r="L1394" s="13" t="s">
        <v>3366</v>
      </c>
      <c r="M1394" t="s">
        <v>1263</v>
      </c>
      <c r="N1394" s="22" t="s">
        <v>3339</v>
      </c>
      <c r="O1394" t="s">
        <v>3340</v>
      </c>
      <c r="P1394" t="s">
        <v>1265</v>
      </c>
    </row>
    <row r="1395" spans="1:16" x14ac:dyDescent="0.2">
      <c r="A1395" t="s">
        <v>3658</v>
      </c>
      <c r="B1395">
        <v>23</v>
      </c>
      <c r="C1395" t="s">
        <v>1130</v>
      </c>
      <c r="D1395" t="s">
        <v>1125</v>
      </c>
      <c r="E1395" t="s">
        <v>1307</v>
      </c>
      <c r="F1395">
        <v>5886764</v>
      </c>
      <c r="G1395" t="s">
        <v>1208</v>
      </c>
      <c r="H1395" s="13">
        <v>0.98860300000000001</v>
      </c>
      <c r="I1395" t="s">
        <v>1114</v>
      </c>
      <c r="J1395" t="s">
        <v>3342</v>
      </c>
      <c r="K1395" t="s">
        <v>5</v>
      </c>
      <c r="L1395" s="13" t="s">
        <v>3364</v>
      </c>
      <c r="M1395" t="s">
        <v>1263</v>
      </c>
      <c r="N1395" s="22" t="s">
        <v>3339</v>
      </c>
      <c r="O1395" t="s">
        <v>3340</v>
      </c>
      <c r="P1395" t="s">
        <v>1265</v>
      </c>
    </row>
    <row r="1396" spans="1:16" x14ac:dyDescent="0.2">
      <c r="A1396" t="s">
        <v>3659</v>
      </c>
      <c r="B1396">
        <v>23</v>
      </c>
      <c r="C1396" t="s">
        <v>1130</v>
      </c>
      <c r="D1396" t="s">
        <v>1129</v>
      </c>
      <c r="E1396" t="s">
        <v>1307</v>
      </c>
      <c r="F1396">
        <v>5872403</v>
      </c>
      <c r="G1396" t="s">
        <v>1203</v>
      </c>
      <c r="H1396" s="13">
        <v>0.97743899999999995</v>
      </c>
      <c r="I1396" t="s">
        <v>1114</v>
      </c>
      <c r="J1396" t="s">
        <v>1436</v>
      </c>
      <c r="K1396" t="s">
        <v>13</v>
      </c>
      <c r="L1396" s="13" t="s">
        <v>3366</v>
      </c>
      <c r="M1396" t="s">
        <v>1263</v>
      </c>
      <c r="N1396" s="22" t="s">
        <v>3339</v>
      </c>
      <c r="O1396" t="s">
        <v>3340</v>
      </c>
      <c r="P1396" t="s">
        <v>391</v>
      </c>
    </row>
    <row r="1397" spans="1:16" x14ac:dyDescent="0.2">
      <c r="A1397" t="s">
        <v>3660</v>
      </c>
      <c r="B1397">
        <v>23</v>
      </c>
      <c r="C1397" t="s">
        <v>1130</v>
      </c>
      <c r="D1397" t="s">
        <v>1126</v>
      </c>
      <c r="E1397" t="s">
        <v>1307</v>
      </c>
      <c r="F1397">
        <v>5875892</v>
      </c>
      <c r="G1397" t="s">
        <v>9</v>
      </c>
      <c r="H1397" s="13">
        <v>0.97743899999999995</v>
      </c>
      <c r="I1397" t="s">
        <v>1114</v>
      </c>
      <c r="J1397" t="s">
        <v>3342</v>
      </c>
      <c r="K1397" t="s">
        <v>8</v>
      </c>
      <c r="L1397" s="13" t="s">
        <v>3373</v>
      </c>
      <c r="M1397" t="s">
        <v>1263</v>
      </c>
      <c r="N1397" s="22" t="s">
        <v>3339</v>
      </c>
      <c r="O1397" t="s">
        <v>3340</v>
      </c>
      <c r="P1397" t="s">
        <v>1265</v>
      </c>
    </row>
    <row r="1398" spans="1:16" x14ac:dyDescent="0.2">
      <c r="A1398" t="s">
        <v>3661</v>
      </c>
      <c r="B1398">
        <v>23</v>
      </c>
      <c r="C1398" t="s">
        <v>1130</v>
      </c>
      <c r="D1398" t="s">
        <v>1128</v>
      </c>
      <c r="E1398" t="s">
        <v>1307</v>
      </c>
      <c r="F1398">
        <v>5873282</v>
      </c>
      <c r="G1398" t="s">
        <v>1203</v>
      </c>
      <c r="H1398" s="13">
        <v>0.97743899999999995</v>
      </c>
      <c r="I1398" t="s">
        <v>1114</v>
      </c>
      <c r="J1398" t="s">
        <v>3342</v>
      </c>
      <c r="K1398" t="s">
        <v>8</v>
      </c>
      <c r="L1398" s="13" t="s">
        <v>3368</v>
      </c>
      <c r="M1398" t="s">
        <v>1263</v>
      </c>
      <c r="N1398" s="22" t="s">
        <v>3339</v>
      </c>
      <c r="O1398" t="s">
        <v>3340</v>
      </c>
      <c r="P1398" t="s">
        <v>1265</v>
      </c>
    </row>
    <row r="1399" spans="1:16" x14ac:dyDescent="0.2">
      <c r="A1399" t="s">
        <v>3662</v>
      </c>
      <c r="B1399">
        <v>23</v>
      </c>
      <c r="C1399" t="s">
        <v>1130</v>
      </c>
      <c r="D1399" t="s">
        <v>1127</v>
      </c>
      <c r="E1399" t="s">
        <v>1307</v>
      </c>
      <c r="F1399">
        <v>5873728</v>
      </c>
      <c r="G1399" t="s">
        <v>11</v>
      </c>
      <c r="H1399" s="13">
        <v>0.97743899999999995</v>
      </c>
      <c r="I1399" t="s">
        <v>1114</v>
      </c>
      <c r="J1399" t="s">
        <v>1436</v>
      </c>
      <c r="K1399" t="s">
        <v>5</v>
      </c>
      <c r="L1399" s="13" t="s">
        <v>3370</v>
      </c>
      <c r="M1399" t="s">
        <v>1263</v>
      </c>
      <c r="N1399" s="22" t="s">
        <v>3339</v>
      </c>
      <c r="O1399" t="s">
        <v>3340</v>
      </c>
      <c r="P1399" t="s">
        <v>3371</v>
      </c>
    </row>
    <row r="1400" spans="1:16" x14ac:dyDescent="0.2">
      <c r="A1400" t="s">
        <v>3663</v>
      </c>
      <c r="B1400">
        <v>23</v>
      </c>
      <c r="C1400" t="s">
        <v>1130</v>
      </c>
      <c r="D1400" t="s">
        <v>1124</v>
      </c>
      <c r="E1400" t="s">
        <v>1307</v>
      </c>
      <c r="F1400">
        <v>5894645</v>
      </c>
      <c r="G1400" t="s">
        <v>1245</v>
      </c>
      <c r="H1400" s="13">
        <v>0.97707999999999995</v>
      </c>
      <c r="I1400" t="s">
        <v>1114</v>
      </c>
      <c r="J1400" t="s">
        <v>3342</v>
      </c>
      <c r="K1400" t="s">
        <v>6</v>
      </c>
      <c r="L1400" s="13" t="s">
        <v>3362</v>
      </c>
      <c r="M1400" t="s">
        <v>1263</v>
      </c>
      <c r="N1400" s="22" t="s">
        <v>3344</v>
      </c>
      <c r="O1400" t="s">
        <v>3345</v>
      </c>
      <c r="P1400" t="s">
        <v>1265</v>
      </c>
    </row>
    <row r="1401" spans="1:16" x14ac:dyDescent="0.2">
      <c r="A1401" t="s">
        <v>3664</v>
      </c>
      <c r="B1401">
        <v>23</v>
      </c>
      <c r="C1401" t="s">
        <v>1130</v>
      </c>
      <c r="D1401" t="s">
        <v>1120</v>
      </c>
      <c r="E1401" t="s">
        <v>1307</v>
      </c>
      <c r="F1401">
        <v>5883973</v>
      </c>
      <c r="G1401" t="s">
        <v>1208</v>
      </c>
      <c r="H1401" s="13">
        <v>0.96650000000000003</v>
      </c>
      <c r="I1401" t="s">
        <v>1114</v>
      </c>
      <c r="J1401" t="s">
        <v>3342</v>
      </c>
      <c r="K1401" t="s">
        <v>5</v>
      </c>
      <c r="L1401" s="13" t="s">
        <v>3356</v>
      </c>
      <c r="M1401" t="s">
        <v>1263</v>
      </c>
      <c r="N1401" s="22" t="s">
        <v>3339</v>
      </c>
      <c r="O1401" t="s">
        <v>3340</v>
      </c>
      <c r="P1401" t="s">
        <v>183</v>
      </c>
    </row>
    <row r="1402" spans="1:16" x14ac:dyDescent="0.2">
      <c r="A1402" t="s">
        <v>3665</v>
      </c>
      <c r="B1402">
        <v>23</v>
      </c>
      <c r="C1402" t="s">
        <v>1130</v>
      </c>
      <c r="D1402" t="s">
        <v>1131</v>
      </c>
      <c r="E1402" t="s">
        <v>1307</v>
      </c>
      <c r="F1402">
        <v>5872968</v>
      </c>
      <c r="G1402" t="s">
        <v>1203</v>
      </c>
      <c r="H1402" s="13">
        <v>0.96650000000000003</v>
      </c>
      <c r="I1402" t="s">
        <v>1114</v>
      </c>
      <c r="J1402" t="s">
        <v>1436</v>
      </c>
      <c r="K1402" t="s">
        <v>13</v>
      </c>
      <c r="L1402" s="13" t="s">
        <v>3376</v>
      </c>
      <c r="M1402" t="s">
        <v>1263</v>
      </c>
      <c r="N1402" s="22" t="s">
        <v>3339</v>
      </c>
      <c r="O1402" t="s">
        <v>3340</v>
      </c>
      <c r="P1402" t="s">
        <v>1265</v>
      </c>
    </row>
    <row r="1403" spans="1:16" x14ac:dyDescent="0.2">
      <c r="A1403" t="s">
        <v>3666</v>
      </c>
      <c r="B1403">
        <v>23</v>
      </c>
      <c r="C1403" t="s">
        <v>1130</v>
      </c>
      <c r="D1403" t="s">
        <v>1132</v>
      </c>
      <c r="E1403" t="s">
        <v>1307</v>
      </c>
      <c r="F1403">
        <v>5879711</v>
      </c>
      <c r="G1403" t="s">
        <v>1208</v>
      </c>
      <c r="H1403" s="13">
        <v>0.96589700000000001</v>
      </c>
      <c r="I1403" t="s">
        <v>1114</v>
      </c>
      <c r="J1403" t="s">
        <v>3342</v>
      </c>
      <c r="K1403" t="s">
        <v>5</v>
      </c>
      <c r="L1403" s="13" t="s">
        <v>3378</v>
      </c>
      <c r="M1403" t="s">
        <v>1263</v>
      </c>
      <c r="N1403" s="22" t="s">
        <v>3339</v>
      </c>
      <c r="O1403" t="s">
        <v>3340</v>
      </c>
      <c r="P1403" t="s">
        <v>1265</v>
      </c>
    </row>
    <row r="1404" spans="1:16" x14ac:dyDescent="0.2">
      <c r="A1404" t="s">
        <v>3667</v>
      </c>
      <c r="B1404">
        <v>23</v>
      </c>
      <c r="C1404" t="s">
        <v>1130</v>
      </c>
      <c r="D1404" t="s">
        <v>1121</v>
      </c>
      <c r="E1404" t="s">
        <v>1307</v>
      </c>
      <c r="F1404">
        <v>5886666</v>
      </c>
      <c r="G1404" t="s">
        <v>1294</v>
      </c>
      <c r="H1404" s="13">
        <v>0.95577999999999996</v>
      </c>
      <c r="I1404" t="s">
        <v>1114</v>
      </c>
      <c r="J1404" t="s">
        <v>3342</v>
      </c>
      <c r="K1404" t="s">
        <v>5</v>
      </c>
      <c r="L1404" s="13" t="s">
        <v>3353</v>
      </c>
      <c r="M1404" t="s">
        <v>1263</v>
      </c>
      <c r="N1404" s="22" t="s">
        <v>3339</v>
      </c>
      <c r="O1404" t="s">
        <v>3340</v>
      </c>
      <c r="P1404" t="s">
        <v>1265</v>
      </c>
    </row>
    <row r="1405" spans="1:16" x14ac:dyDescent="0.2">
      <c r="A1405" t="s">
        <v>3668</v>
      </c>
      <c r="B1405">
        <v>23</v>
      </c>
      <c r="C1405" t="s">
        <v>1130</v>
      </c>
      <c r="D1405" t="s">
        <v>1123</v>
      </c>
      <c r="E1405" t="s">
        <v>1307</v>
      </c>
      <c r="F1405">
        <v>5878583</v>
      </c>
      <c r="G1405" t="s">
        <v>1203</v>
      </c>
      <c r="H1405" s="13">
        <v>0.95577999999999996</v>
      </c>
      <c r="I1405" t="s">
        <v>1114</v>
      </c>
      <c r="J1405" t="s">
        <v>3342</v>
      </c>
      <c r="K1405" t="s">
        <v>8</v>
      </c>
      <c r="L1405" s="13" t="s">
        <v>3358</v>
      </c>
      <c r="M1405" t="s">
        <v>1263</v>
      </c>
      <c r="N1405" s="22" t="s">
        <v>3339</v>
      </c>
      <c r="O1405" t="s">
        <v>3340</v>
      </c>
      <c r="P1405" t="s">
        <v>1265</v>
      </c>
    </row>
    <row r="1406" spans="1:16" x14ac:dyDescent="0.2">
      <c r="A1406" t="s">
        <v>3669</v>
      </c>
      <c r="B1406">
        <v>23</v>
      </c>
      <c r="C1406" t="s">
        <v>1130</v>
      </c>
      <c r="D1406" t="s">
        <v>1122</v>
      </c>
      <c r="E1406" t="s">
        <v>1307</v>
      </c>
      <c r="F1406">
        <v>5878684</v>
      </c>
      <c r="G1406" t="s">
        <v>1217</v>
      </c>
      <c r="H1406" s="13">
        <v>0.95577999999999996</v>
      </c>
      <c r="I1406" t="s">
        <v>1114</v>
      </c>
      <c r="J1406" t="s">
        <v>1436</v>
      </c>
      <c r="K1406" t="s">
        <v>5</v>
      </c>
      <c r="L1406" s="13" t="s">
        <v>3358</v>
      </c>
      <c r="M1406" t="s">
        <v>1263</v>
      </c>
      <c r="N1406" s="22" t="s">
        <v>3339</v>
      </c>
      <c r="O1406" t="s">
        <v>3340</v>
      </c>
      <c r="P1406" t="s">
        <v>1265</v>
      </c>
    </row>
    <row r="1407" spans="1:16" x14ac:dyDescent="0.2">
      <c r="A1407" t="s">
        <v>3670</v>
      </c>
      <c r="B1407">
        <v>23</v>
      </c>
      <c r="C1407" t="s">
        <v>1130</v>
      </c>
      <c r="D1407" t="s">
        <v>32</v>
      </c>
      <c r="E1407" t="s">
        <v>1307</v>
      </c>
      <c r="F1407">
        <v>5894584</v>
      </c>
      <c r="G1407" t="s">
        <v>1211</v>
      </c>
      <c r="H1407" s="13">
        <v>0.95494400000000002</v>
      </c>
      <c r="I1407" t="s">
        <v>1114</v>
      </c>
      <c r="J1407" t="s">
        <v>3342</v>
      </c>
      <c r="K1407" t="s">
        <v>13</v>
      </c>
      <c r="L1407" s="13" t="s">
        <v>3343</v>
      </c>
      <c r="M1407" t="s">
        <v>1263</v>
      </c>
      <c r="N1407" s="22" t="s">
        <v>3344</v>
      </c>
      <c r="O1407" t="s">
        <v>3345</v>
      </c>
      <c r="P1407" t="s">
        <v>3351</v>
      </c>
    </row>
    <row r="1408" spans="1:16" x14ac:dyDescent="0.2">
      <c r="A1408" t="s">
        <v>3671</v>
      </c>
      <c r="B1408">
        <v>23</v>
      </c>
      <c r="C1408" t="s">
        <v>1130</v>
      </c>
      <c r="D1408" t="s">
        <v>31</v>
      </c>
      <c r="E1408" t="s">
        <v>1307</v>
      </c>
      <c r="F1408">
        <v>5889071</v>
      </c>
      <c r="G1408" t="s">
        <v>11</v>
      </c>
      <c r="H1408" s="13">
        <v>0.95494400000000002</v>
      </c>
      <c r="I1408" t="s">
        <v>1114</v>
      </c>
      <c r="J1408" t="s">
        <v>1436</v>
      </c>
      <c r="K1408" t="s">
        <v>5</v>
      </c>
      <c r="L1408" s="13" t="s">
        <v>3338</v>
      </c>
      <c r="M1408" t="s">
        <v>1263</v>
      </c>
      <c r="N1408" s="22" t="s">
        <v>3339</v>
      </c>
      <c r="O1408" t="s">
        <v>3340</v>
      </c>
      <c r="P1408" t="s">
        <v>1265</v>
      </c>
    </row>
    <row r="1409" spans="1:16" x14ac:dyDescent="0.2">
      <c r="A1409" t="s">
        <v>3672</v>
      </c>
      <c r="B1409">
        <v>23</v>
      </c>
      <c r="C1409" t="s">
        <v>1130</v>
      </c>
      <c r="D1409" t="s">
        <v>1119</v>
      </c>
      <c r="E1409" t="s">
        <v>1307</v>
      </c>
      <c r="F1409">
        <v>5890655</v>
      </c>
      <c r="G1409" t="s">
        <v>1208</v>
      </c>
      <c r="H1409" s="13">
        <v>0.95494400000000002</v>
      </c>
      <c r="I1409" t="s">
        <v>1114</v>
      </c>
      <c r="J1409" t="s">
        <v>1436</v>
      </c>
      <c r="K1409" t="s">
        <v>6</v>
      </c>
      <c r="L1409" s="13" t="s">
        <v>3343</v>
      </c>
      <c r="M1409" t="s">
        <v>1263</v>
      </c>
      <c r="N1409" s="22" t="s">
        <v>3339</v>
      </c>
      <c r="O1409" t="s">
        <v>3340</v>
      </c>
      <c r="P1409" t="s">
        <v>1265</v>
      </c>
    </row>
    <row r="1410" spans="1:16" x14ac:dyDescent="0.2">
      <c r="A1410" t="s">
        <v>3673</v>
      </c>
      <c r="B1410">
        <v>23</v>
      </c>
      <c r="C1410" t="s">
        <v>1130</v>
      </c>
      <c r="D1410" t="s">
        <v>1118</v>
      </c>
      <c r="E1410" t="s">
        <v>1307</v>
      </c>
      <c r="F1410">
        <v>5890670</v>
      </c>
      <c r="G1410" t="s">
        <v>11</v>
      </c>
      <c r="H1410" s="13">
        <v>0.95494400000000002</v>
      </c>
      <c r="I1410" t="s">
        <v>1114</v>
      </c>
      <c r="J1410" t="s">
        <v>3342</v>
      </c>
      <c r="K1410" t="s">
        <v>6</v>
      </c>
      <c r="L1410" s="13" t="s">
        <v>3353</v>
      </c>
      <c r="M1410" t="s">
        <v>1263</v>
      </c>
      <c r="N1410" s="22" t="s">
        <v>3339</v>
      </c>
      <c r="O1410" t="s">
        <v>3340</v>
      </c>
      <c r="P1410" t="s">
        <v>1265</v>
      </c>
    </row>
    <row r="1411" spans="1:16" x14ac:dyDescent="0.2">
      <c r="A1411" t="s">
        <v>3674</v>
      </c>
      <c r="B1411">
        <v>23</v>
      </c>
      <c r="C1411" t="s">
        <v>1130</v>
      </c>
      <c r="D1411" t="s">
        <v>1115</v>
      </c>
      <c r="E1411" t="s">
        <v>1307</v>
      </c>
      <c r="F1411">
        <v>5894386</v>
      </c>
      <c r="G1411" t="s">
        <v>1203</v>
      </c>
      <c r="H1411" s="13">
        <v>0.95494400000000002</v>
      </c>
      <c r="I1411" t="s">
        <v>1114</v>
      </c>
      <c r="J1411" t="s">
        <v>1436</v>
      </c>
      <c r="K1411" t="s">
        <v>13</v>
      </c>
      <c r="L1411" s="13" t="s">
        <v>3348</v>
      </c>
      <c r="M1411" t="s">
        <v>1263</v>
      </c>
      <c r="N1411" s="22" t="s">
        <v>3344</v>
      </c>
      <c r="O1411" t="s">
        <v>3345</v>
      </c>
      <c r="P1411" t="s">
        <v>3349</v>
      </c>
    </row>
    <row r="1412" spans="1:16" x14ac:dyDescent="0.2">
      <c r="A1412" t="s">
        <v>3675</v>
      </c>
      <c r="B1412">
        <v>23</v>
      </c>
      <c r="C1412" t="s">
        <v>1130</v>
      </c>
      <c r="D1412" t="s">
        <v>1117</v>
      </c>
      <c r="E1412" t="s">
        <v>1307</v>
      </c>
      <c r="F1412">
        <v>5892274</v>
      </c>
      <c r="G1412" t="s">
        <v>1246</v>
      </c>
      <c r="H1412" s="13">
        <v>0.95494400000000002</v>
      </c>
      <c r="I1412" t="s">
        <v>1114</v>
      </c>
      <c r="J1412" t="s">
        <v>3342</v>
      </c>
      <c r="K1412" t="s">
        <v>8</v>
      </c>
      <c r="L1412" s="13" t="s">
        <v>3343</v>
      </c>
      <c r="M1412" t="s">
        <v>1514</v>
      </c>
      <c r="N1412" s="22" t="s">
        <v>3344</v>
      </c>
      <c r="O1412" t="s">
        <v>3345</v>
      </c>
      <c r="P1412" t="s">
        <v>1265</v>
      </c>
    </row>
    <row r="1413" spans="1:16" x14ac:dyDescent="0.2">
      <c r="A1413" t="s">
        <v>3676</v>
      </c>
      <c r="B1413">
        <v>23</v>
      </c>
      <c r="C1413" t="s">
        <v>1130</v>
      </c>
      <c r="D1413" t="s">
        <v>1116</v>
      </c>
      <c r="E1413" t="s">
        <v>1307</v>
      </c>
      <c r="F1413">
        <v>5893058</v>
      </c>
      <c r="G1413" t="s">
        <v>1211</v>
      </c>
      <c r="H1413" s="13">
        <v>0.95494400000000002</v>
      </c>
      <c r="I1413" t="s">
        <v>1114</v>
      </c>
      <c r="J1413" t="s">
        <v>3342</v>
      </c>
      <c r="K1413" t="s">
        <v>13</v>
      </c>
      <c r="L1413" s="13" t="s">
        <v>3343</v>
      </c>
      <c r="M1413" t="s">
        <v>1688</v>
      </c>
      <c r="N1413" s="22" t="s">
        <v>3344</v>
      </c>
      <c r="O1413" t="s">
        <v>3345</v>
      </c>
      <c r="P1413" t="s">
        <v>391</v>
      </c>
    </row>
    <row r="1414" spans="1:16" x14ac:dyDescent="0.2">
      <c r="A1414" t="s">
        <v>3677</v>
      </c>
      <c r="B1414">
        <v>23</v>
      </c>
      <c r="C1414" t="s">
        <v>1130</v>
      </c>
      <c r="D1414" t="s">
        <v>1133</v>
      </c>
      <c r="E1414" t="s">
        <v>1307</v>
      </c>
      <c r="F1414">
        <v>5896766</v>
      </c>
      <c r="G1414" t="s">
        <v>1208</v>
      </c>
      <c r="H1414" s="13">
        <v>0.84576499999999999</v>
      </c>
      <c r="I1414" t="s">
        <v>1114</v>
      </c>
      <c r="J1414" t="s">
        <v>3342</v>
      </c>
      <c r="K1414" t="s">
        <v>5</v>
      </c>
      <c r="L1414" s="13" t="s">
        <v>3380</v>
      </c>
      <c r="M1414" t="s">
        <v>1263</v>
      </c>
      <c r="N1414" s="22" t="s">
        <v>3344</v>
      </c>
      <c r="O1414" t="s">
        <v>3345</v>
      </c>
      <c r="P1414" t="s">
        <v>1265</v>
      </c>
    </row>
    <row r="1415" spans="1:16" x14ac:dyDescent="0.2">
      <c r="A1415" t="s">
        <v>3678</v>
      </c>
      <c r="B1415">
        <v>23</v>
      </c>
      <c r="C1415" t="s">
        <v>1130</v>
      </c>
      <c r="D1415" t="s">
        <v>1134</v>
      </c>
      <c r="E1415" t="s">
        <v>1307</v>
      </c>
      <c r="F1415">
        <v>5900247</v>
      </c>
      <c r="G1415" t="s">
        <v>11</v>
      </c>
      <c r="H1415" s="13">
        <v>0.80799100000000001</v>
      </c>
      <c r="I1415" t="s">
        <v>1114</v>
      </c>
      <c r="J1415" t="s">
        <v>1439</v>
      </c>
      <c r="K1415" t="s">
        <v>6</v>
      </c>
      <c r="L1415" s="13" t="s">
        <v>3382</v>
      </c>
      <c r="M1415" t="s">
        <v>1263</v>
      </c>
      <c r="N1415" s="22" t="s">
        <v>3383</v>
      </c>
      <c r="O1415" t="s">
        <v>3384</v>
      </c>
      <c r="P1415" t="s">
        <v>1045</v>
      </c>
    </row>
    <row r="1416" spans="1:16" x14ac:dyDescent="0.2">
      <c r="A1416" t="s">
        <v>3679</v>
      </c>
      <c r="B1416">
        <v>23</v>
      </c>
      <c r="C1416" t="s">
        <v>1130</v>
      </c>
      <c r="D1416" t="s">
        <v>3400</v>
      </c>
      <c r="E1416" t="s">
        <v>1307</v>
      </c>
      <c r="F1416">
        <v>5878320</v>
      </c>
      <c r="G1416" t="s">
        <v>3680</v>
      </c>
      <c r="H1416" s="13">
        <v>0.77890000000000004</v>
      </c>
      <c r="I1416" t="s">
        <v>1114</v>
      </c>
      <c r="J1416" t="s">
        <v>3390</v>
      </c>
      <c r="K1416" t="s">
        <v>1391</v>
      </c>
      <c r="L1416" s="13" t="s">
        <v>1391</v>
      </c>
      <c r="M1416" t="s">
        <v>1263</v>
      </c>
      <c r="N1416" s="22" t="s">
        <v>3339</v>
      </c>
      <c r="O1416" t="s">
        <v>3340</v>
      </c>
      <c r="P1416" t="s">
        <v>1265</v>
      </c>
    </row>
    <row r="1417" spans="1:16" x14ac:dyDescent="0.2">
      <c r="A1417" t="s">
        <v>3681</v>
      </c>
      <c r="B1417">
        <v>23</v>
      </c>
      <c r="C1417" t="s">
        <v>1130</v>
      </c>
      <c r="D1417" t="s">
        <v>1141</v>
      </c>
      <c r="E1417" t="s">
        <v>1307</v>
      </c>
      <c r="F1417">
        <v>5877764</v>
      </c>
      <c r="G1417" t="s">
        <v>1203</v>
      </c>
      <c r="H1417" s="13">
        <v>0.77890000000000004</v>
      </c>
      <c r="I1417" t="s">
        <v>1114</v>
      </c>
      <c r="J1417" t="s">
        <v>3390</v>
      </c>
      <c r="K1417" t="s">
        <v>8</v>
      </c>
      <c r="L1417" s="13" t="s">
        <v>3403</v>
      </c>
      <c r="M1417" t="s">
        <v>1263</v>
      </c>
      <c r="N1417" s="22" t="s">
        <v>3339</v>
      </c>
      <c r="O1417" t="s">
        <v>3340</v>
      </c>
      <c r="P1417" t="s">
        <v>1265</v>
      </c>
    </row>
    <row r="1418" spans="1:16" x14ac:dyDescent="0.2">
      <c r="A1418" t="s">
        <v>3682</v>
      </c>
      <c r="B1418">
        <v>23</v>
      </c>
      <c r="C1418" t="s">
        <v>1130</v>
      </c>
      <c r="D1418" t="s">
        <v>1139</v>
      </c>
      <c r="E1418" t="s">
        <v>1307</v>
      </c>
      <c r="F1418">
        <v>5878549</v>
      </c>
      <c r="G1418" t="s">
        <v>1208</v>
      </c>
      <c r="H1418" s="13">
        <v>0.77890000000000004</v>
      </c>
      <c r="I1418" t="s">
        <v>1114</v>
      </c>
      <c r="J1418" t="s">
        <v>3390</v>
      </c>
      <c r="K1418" t="s">
        <v>5</v>
      </c>
      <c r="L1418" s="13" t="s">
        <v>3391</v>
      </c>
      <c r="M1418" t="s">
        <v>1263</v>
      </c>
      <c r="N1418" s="22" t="s">
        <v>3339</v>
      </c>
      <c r="O1418" t="s">
        <v>3340</v>
      </c>
      <c r="P1418" t="s">
        <v>1265</v>
      </c>
    </row>
    <row r="1419" spans="1:16" x14ac:dyDescent="0.2">
      <c r="A1419" t="s">
        <v>3683</v>
      </c>
      <c r="B1419">
        <v>23</v>
      </c>
      <c r="C1419" t="s">
        <v>1130</v>
      </c>
      <c r="D1419" t="s">
        <v>3386</v>
      </c>
      <c r="E1419" t="s">
        <v>1307</v>
      </c>
      <c r="F1419">
        <v>5879059</v>
      </c>
      <c r="G1419" t="s">
        <v>1887</v>
      </c>
      <c r="H1419" s="13">
        <v>0.77890000000000004</v>
      </c>
      <c r="I1419" t="s">
        <v>1265</v>
      </c>
      <c r="J1419" t="s">
        <v>3390</v>
      </c>
      <c r="K1419" t="s">
        <v>13</v>
      </c>
      <c r="L1419" s="13" t="s">
        <v>3388</v>
      </c>
      <c r="M1419" t="s">
        <v>1263</v>
      </c>
      <c r="N1419" s="22" t="s">
        <v>1265</v>
      </c>
      <c r="O1419" t="s">
        <v>1265</v>
      </c>
      <c r="P1419" t="s">
        <v>1265</v>
      </c>
    </row>
    <row r="1420" spans="1:16" x14ac:dyDescent="0.2">
      <c r="A1420" t="s">
        <v>3684</v>
      </c>
      <c r="B1420">
        <v>23</v>
      </c>
      <c r="C1420" t="s">
        <v>1130</v>
      </c>
      <c r="D1420" t="s">
        <v>1143</v>
      </c>
      <c r="E1420" t="s">
        <v>1307</v>
      </c>
      <c r="F1420">
        <v>5877374</v>
      </c>
      <c r="G1420" t="s">
        <v>1208</v>
      </c>
      <c r="H1420" s="13">
        <v>0.77890000000000004</v>
      </c>
      <c r="I1420" t="s">
        <v>1114</v>
      </c>
      <c r="J1420" t="s">
        <v>3390</v>
      </c>
      <c r="K1420" t="s">
        <v>5</v>
      </c>
      <c r="L1420" s="13" t="s">
        <v>3393</v>
      </c>
      <c r="M1420" t="s">
        <v>1263</v>
      </c>
      <c r="N1420" s="22" t="s">
        <v>3339</v>
      </c>
      <c r="O1420" t="s">
        <v>3340</v>
      </c>
      <c r="P1420" t="s">
        <v>1265</v>
      </c>
    </row>
    <row r="1421" spans="1:16" x14ac:dyDescent="0.2">
      <c r="A1421" t="s">
        <v>3685</v>
      </c>
      <c r="B1421">
        <v>23</v>
      </c>
      <c r="C1421" t="s">
        <v>1130</v>
      </c>
      <c r="D1421" t="s">
        <v>1142</v>
      </c>
      <c r="E1421" t="s">
        <v>1307</v>
      </c>
      <c r="F1421">
        <v>5877734</v>
      </c>
      <c r="G1421" t="s">
        <v>1208</v>
      </c>
      <c r="H1421" s="13">
        <v>0.77890000000000004</v>
      </c>
      <c r="I1421" t="s">
        <v>1114</v>
      </c>
      <c r="J1421" t="s">
        <v>3390</v>
      </c>
      <c r="K1421" t="s">
        <v>5</v>
      </c>
      <c r="L1421" s="13" t="s">
        <v>3403</v>
      </c>
      <c r="M1421" t="s">
        <v>1263</v>
      </c>
      <c r="N1421" s="22" t="s">
        <v>3339</v>
      </c>
      <c r="O1421" t="s">
        <v>3340</v>
      </c>
      <c r="P1421" t="s">
        <v>1265</v>
      </c>
    </row>
    <row r="1422" spans="1:16" x14ac:dyDescent="0.2">
      <c r="A1422" t="s">
        <v>3686</v>
      </c>
      <c r="B1422">
        <v>23</v>
      </c>
      <c r="C1422" t="s">
        <v>1130</v>
      </c>
      <c r="D1422" t="s">
        <v>1137</v>
      </c>
      <c r="E1422" t="s">
        <v>1307</v>
      </c>
      <c r="F1422">
        <v>5878999</v>
      </c>
      <c r="G1422" t="s">
        <v>1208</v>
      </c>
      <c r="H1422" s="13">
        <v>0.77890000000000004</v>
      </c>
      <c r="I1422" t="s">
        <v>1114</v>
      </c>
      <c r="J1422" t="s">
        <v>3390</v>
      </c>
      <c r="K1422" t="s">
        <v>5</v>
      </c>
      <c r="L1422" s="13" t="s">
        <v>3409</v>
      </c>
      <c r="M1422" t="s">
        <v>1263</v>
      </c>
      <c r="N1422" s="22" t="s">
        <v>3339</v>
      </c>
      <c r="O1422" t="s">
        <v>3340</v>
      </c>
      <c r="P1422" t="s">
        <v>1265</v>
      </c>
    </row>
    <row r="1423" spans="1:16" x14ac:dyDescent="0.2">
      <c r="A1423" t="s">
        <v>3687</v>
      </c>
      <c r="B1423">
        <v>23</v>
      </c>
      <c r="C1423" t="s">
        <v>1130</v>
      </c>
      <c r="D1423" t="s">
        <v>1136</v>
      </c>
      <c r="E1423" t="s">
        <v>1307</v>
      </c>
      <c r="F1423">
        <v>5879295</v>
      </c>
      <c r="G1423" t="s">
        <v>9</v>
      </c>
      <c r="H1423" s="13">
        <v>0.77890000000000004</v>
      </c>
      <c r="I1423" t="s">
        <v>1114</v>
      </c>
      <c r="J1423" t="s">
        <v>3390</v>
      </c>
      <c r="K1423" t="s">
        <v>8</v>
      </c>
      <c r="L1423" s="13" t="s">
        <v>3405</v>
      </c>
      <c r="M1423" t="s">
        <v>1263</v>
      </c>
      <c r="N1423" s="22" t="s">
        <v>3339</v>
      </c>
      <c r="O1423" t="s">
        <v>3340</v>
      </c>
      <c r="P1423" t="s">
        <v>1265</v>
      </c>
    </row>
    <row r="1424" spans="1:16" x14ac:dyDescent="0.2">
      <c r="A1424" t="s">
        <v>3688</v>
      </c>
      <c r="B1424">
        <v>23</v>
      </c>
      <c r="C1424" t="s">
        <v>1130</v>
      </c>
      <c r="D1424" t="s">
        <v>1135</v>
      </c>
      <c r="E1424" t="s">
        <v>1307</v>
      </c>
      <c r="F1424">
        <v>5879667</v>
      </c>
      <c r="G1424" t="s">
        <v>1203</v>
      </c>
      <c r="H1424" s="13">
        <v>0.77890000000000004</v>
      </c>
      <c r="I1424" t="s">
        <v>1114</v>
      </c>
      <c r="J1424" t="s">
        <v>3387</v>
      </c>
      <c r="K1424" t="s">
        <v>13</v>
      </c>
      <c r="L1424" s="13" t="s">
        <v>3411</v>
      </c>
      <c r="M1424" t="s">
        <v>1263</v>
      </c>
      <c r="N1424" s="22" t="s">
        <v>3339</v>
      </c>
      <c r="O1424" t="s">
        <v>3340</v>
      </c>
      <c r="P1424" t="s">
        <v>1265</v>
      </c>
    </row>
    <row r="1425" spans="1:16" x14ac:dyDescent="0.2">
      <c r="A1425" t="s">
        <v>3689</v>
      </c>
      <c r="B1425">
        <v>23</v>
      </c>
      <c r="C1425" t="s">
        <v>1130</v>
      </c>
      <c r="D1425" t="s">
        <v>1140</v>
      </c>
      <c r="E1425" t="s">
        <v>1307</v>
      </c>
      <c r="F1425">
        <v>5877913</v>
      </c>
      <c r="G1425" t="s">
        <v>11</v>
      </c>
      <c r="H1425" s="13">
        <v>0.77890000000000004</v>
      </c>
      <c r="I1425" t="s">
        <v>1114</v>
      </c>
      <c r="J1425" t="s">
        <v>3387</v>
      </c>
      <c r="K1425" t="s">
        <v>5</v>
      </c>
      <c r="L1425" s="13" t="s">
        <v>3398</v>
      </c>
      <c r="M1425" t="s">
        <v>1263</v>
      </c>
      <c r="N1425" s="22" t="s">
        <v>3339</v>
      </c>
      <c r="O1425" t="s">
        <v>3340</v>
      </c>
      <c r="P1425" t="s">
        <v>1265</v>
      </c>
    </row>
    <row r="1426" spans="1:16" x14ac:dyDescent="0.2">
      <c r="A1426" t="s">
        <v>3690</v>
      </c>
      <c r="B1426">
        <v>23</v>
      </c>
      <c r="C1426" t="s">
        <v>1130</v>
      </c>
      <c r="D1426" t="s">
        <v>3395</v>
      </c>
      <c r="E1426" t="s">
        <v>1307</v>
      </c>
      <c r="F1426">
        <v>5878193</v>
      </c>
      <c r="G1426" t="s">
        <v>2068</v>
      </c>
      <c r="H1426" s="13">
        <v>0.77890000000000004</v>
      </c>
      <c r="I1426" t="s">
        <v>1114</v>
      </c>
      <c r="J1426" t="s">
        <v>3390</v>
      </c>
      <c r="K1426" t="s">
        <v>1846</v>
      </c>
      <c r="L1426" s="13" t="s">
        <v>3396</v>
      </c>
      <c r="M1426" t="s">
        <v>1263</v>
      </c>
      <c r="N1426" s="22" t="s">
        <v>3339</v>
      </c>
      <c r="O1426" t="s">
        <v>3340</v>
      </c>
      <c r="P1426" t="s">
        <v>1265</v>
      </c>
    </row>
    <row r="1427" spans="1:16" x14ac:dyDescent="0.2">
      <c r="A1427" t="s">
        <v>3691</v>
      </c>
      <c r="B1427">
        <v>23</v>
      </c>
      <c r="C1427" t="s">
        <v>1130</v>
      </c>
      <c r="D1427" t="s">
        <v>1138</v>
      </c>
      <c r="E1427" t="s">
        <v>1307</v>
      </c>
      <c r="F1427">
        <v>5878997</v>
      </c>
      <c r="G1427" t="s">
        <v>1226</v>
      </c>
      <c r="H1427" s="13">
        <v>0.77890000000000004</v>
      </c>
      <c r="I1427" t="s">
        <v>1114</v>
      </c>
      <c r="J1427" t="s">
        <v>3387</v>
      </c>
      <c r="K1427" t="s">
        <v>6</v>
      </c>
      <c r="L1427" s="13" t="s">
        <v>3407</v>
      </c>
      <c r="M1427" t="s">
        <v>1263</v>
      </c>
      <c r="N1427" s="22" t="s">
        <v>3339</v>
      </c>
      <c r="O1427" t="s">
        <v>3340</v>
      </c>
      <c r="P1427" t="s">
        <v>1265</v>
      </c>
    </row>
    <row r="1428" spans="1:16" x14ac:dyDescent="0.2">
      <c r="A1428" t="s">
        <v>3692</v>
      </c>
      <c r="B1428">
        <v>23</v>
      </c>
      <c r="C1428" t="s">
        <v>1130</v>
      </c>
      <c r="D1428" t="s">
        <v>1144</v>
      </c>
      <c r="E1428" t="s">
        <v>1307</v>
      </c>
      <c r="F1428">
        <v>5877256</v>
      </c>
      <c r="G1428" t="s">
        <v>1203</v>
      </c>
      <c r="H1428" s="13">
        <v>0.77159</v>
      </c>
      <c r="I1428" t="s">
        <v>1114</v>
      </c>
      <c r="J1428" t="s">
        <v>3390</v>
      </c>
      <c r="K1428" t="s">
        <v>8</v>
      </c>
      <c r="L1428" s="13" t="s">
        <v>3414</v>
      </c>
      <c r="M1428" t="s">
        <v>1263</v>
      </c>
      <c r="N1428" s="22" t="s">
        <v>3339</v>
      </c>
      <c r="O1428" t="s">
        <v>3340</v>
      </c>
      <c r="P1428" t="s">
        <v>1265</v>
      </c>
    </row>
    <row r="1429" spans="1:16" x14ac:dyDescent="0.2">
      <c r="A1429" t="s">
        <v>3693</v>
      </c>
      <c r="B1429">
        <v>23</v>
      </c>
      <c r="C1429" t="s">
        <v>1130</v>
      </c>
      <c r="D1429" t="s">
        <v>1146</v>
      </c>
      <c r="E1429" t="s">
        <v>1307</v>
      </c>
      <c r="F1429">
        <v>5879457</v>
      </c>
      <c r="G1429" t="s">
        <v>11</v>
      </c>
      <c r="H1429" s="13">
        <v>0.71786399999999995</v>
      </c>
      <c r="I1429" t="s">
        <v>1114</v>
      </c>
      <c r="J1429" t="s">
        <v>3418</v>
      </c>
      <c r="K1429" t="s">
        <v>5</v>
      </c>
      <c r="L1429" s="13" t="s">
        <v>3419</v>
      </c>
      <c r="M1429" t="s">
        <v>1263</v>
      </c>
      <c r="N1429" s="22" t="s">
        <v>3339</v>
      </c>
      <c r="O1429" t="s">
        <v>3340</v>
      </c>
      <c r="P1429" t="s">
        <v>1265</v>
      </c>
    </row>
    <row r="1430" spans="1:16" x14ac:dyDescent="0.2">
      <c r="A1430" t="s">
        <v>3694</v>
      </c>
      <c r="B1430">
        <v>23</v>
      </c>
      <c r="C1430" t="s">
        <v>1130</v>
      </c>
      <c r="D1430" t="s">
        <v>1145</v>
      </c>
      <c r="E1430" t="s">
        <v>1307</v>
      </c>
      <c r="F1430">
        <v>5899385</v>
      </c>
      <c r="G1430" t="s">
        <v>11</v>
      </c>
      <c r="H1430" s="13">
        <v>0.70335899999999996</v>
      </c>
      <c r="I1430" t="s">
        <v>1114</v>
      </c>
      <c r="J1430" t="s">
        <v>3387</v>
      </c>
      <c r="K1430" t="s">
        <v>5</v>
      </c>
      <c r="L1430" s="13" t="s">
        <v>3416</v>
      </c>
      <c r="M1430" t="s">
        <v>1263</v>
      </c>
      <c r="N1430" s="22" t="s">
        <v>3344</v>
      </c>
      <c r="O1430" t="s">
        <v>3345</v>
      </c>
      <c r="P1430" t="s">
        <v>1265</v>
      </c>
    </row>
    <row r="1431" spans="1:16" x14ac:dyDescent="0.2">
      <c r="A1431" t="s">
        <v>3695</v>
      </c>
      <c r="B1431">
        <v>23</v>
      </c>
      <c r="C1431" t="s">
        <v>1130</v>
      </c>
      <c r="D1431" t="s">
        <v>1147</v>
      </c>
      <c r="E1431" t="s">
        <v>1307</v>
      </c>
      <c r="F1431">
        <v>5903479</v>
      </c>
      <c r="G1431" t="s">
        <v>1246</v>
      </c>
      <c r="H1431" s="13">
        <v>0.68373600000000001</v>
      </c>
      <c r="I1431" t="s">
        <v>1114</v>
      </c>
      <c r="J1431" t="s">
        <v>3342</v>
      </c>
      <c r="K1431" t="s">
        <v>8</v>
      </c>
      <c r="L1431" s="13" t="s">
        <v>3421</v>
      </c>
      <c r="M1431" t="s">
        <v>1263</v>
      </c>
      <c r="N1431" s="22" t="s">
        <v>3344</v>
      </c>
      <c r="O1431" t="s">
        <v>3345</v>
      </c>
      <c r="P1431" t="s">
        <v>1265</v>
      </c>
    </row>
    <row r="1432" spans="1:16" x14ac:dyDescent="0.2">
      <c r="A1432" t="s">
        <v>3696</v>
      </c>
      <c r="B1432">
        <v>23</v>
      </c>
      <c r="C1432" t="s">
        <v>1130</v>
      </c>
      <c r="D1432" t="s">
        <v>1156</v>
      </c>
      <c r="E1432" t="s">
        <v>1307</v>
      </c>
      <c r="F1432">
        <v>5871901</v>
      </c>
      <c r="G1432" t="s">
        <v>1211</v>
      </c>
      <c r="H1432" s="13">
        <v>0.67671400000000004</v>
      </c>
      <c r="I1432" t="s">
        <v>1114</v>
      </c>
      <c r="J1432" t="s">
        <v>3697</v>
      </c>
      <c r="K1432" t="s">
        <v>8</v>
      </c>
      <c r="L1432" s="13" t="s">
        <v>3442</v>
      </c>
      <c r="M1432" t="s">
        <v>1263</v>
      </c>
      <c r="N1432" s="22" t="s">
        <v>3339</v>
      </c>
      <c r="O1432" t="s">
        <v>3340</v>
      </c>
      <c r="P1432" t="s">
        <v>1265</v>
      </c>
    </row>
    <row r="1433" spans="1:16" x14ac:dyDescent="0.2">
      <c r="A1433" t="s">
        <v>3698</v>
      </c>
      <c r="B1433">
        <v>23</v>
      </c>
      <c r="C1433" t="s">
        <v>1130</v>
      </c>
      <c r="D1433" t="s">
        <v>1149</v>
      </c>
      <c r="E1433" t="s">
        <v>1307</v>
      </c>
      <c r="F1433">
        <v>5906395</v>
      </c>
      <c r="G1433" t="s">
        <v>1217</v>
      </c>
      <c r="H1433" s="13">
        <v>0.672628</v>
      </c>
      <c r="I1433" t="s">
        <v>1114</v>
      </c>
      <c r="J1433" t="s">
        <v>3342</v>
      </c>
      <c r="K1433" t="s">
        <v>13</v>
      </c>
      <c r="L1433" s="13" t="s">
        <v>3429</v>
      </c>
      <c r="M1433" t="s">
        <v>1263</v>
      </c>
      <c r="N1433" s="22" t="s">
        <v>3424</v>
      </c>
      <c r="O1433" t="s">
        <v>3425</v>
      </c>
      <c r="P1433" t="s">
        <v>1265</v>
      </c>
    </row>
    <row r="1434" spans="1:16" x14ac:dyDescent="0.2">
      <c r="A1434" t="s">
        <v>3699</v>
      </c>
      <c r="B1434">
        <v>23</v>
      </c>
      <c r="C1434" t="s">
        <v>1130</v>
      </c>
      <c r="D1434" t="s">
        <v>1148</v>
      </c>
      <c r="E1434" t="s">
        <v>1307</v>
      </c>
      <c r="F1434">
        <v>5907915</v>
      </c>
      <c r="G1434" t="s">
        <v>11</v>
      </c>
      <c r="H1434" s="13">
        <v>0.672628</v>
      </c>
      <c r="I1434" t="s">
        <v>1114</v>
      </c>
      <c r="J1434" t="s">
        <v>1436</v>
      </c>
      <c r="K1434" t="s">
        <v>5</v>
      </c>
      <c r="L1434" s="13" t="s">
        <v>3423</v>
      </c>
      <c r="M1434" t="s">
        <v>1263</v>
      </c>
      <c r="N1434" s="22" t="s">
        <v>3424</v>
      </c>
      <c r="O1434" t="s">
        <v>3425</v>
      </c>
      <c r="P1434" t="s">
        <v>1265</v>
      </c>
    </row>
    <row r="1435" spans="1:16" x14ac:dyDescent="0.2">
      <c r="A1435" t="s">
        <v>3700</v>
      </c>
      <c r="B1435">
        <v>23</v>
      </c>
      <c r="C1435" t="s">
        <v>1130</v>
      </c>
      <c r="D1435" t="s">
        <v>1150</v>
      </c>
      <c r="E1435" t="s">
        <v>1307</v>
      </c>
      <c r="F1435">
        <v>5904788</v>
      </c>
      <c r="G1435" t="s">
        <v>1245</v>
      </c>
      <c r="H1435" s="13">
        <v>0.672628</v>
      </c>
      <c r="I1435" t="s">
        <v>1114</v>
      </c>
      <c r="J1435" t="s">
        <v>3342</v>
      </c>
      <c r="K1435" t="s">
        <v>6</v>
      </c>
      <c r="L1435" s="13" t="s">
        <v>3427</v>
      </c>
      <c r="M1435" t="s">
        <v>1283</v>
      </c>
      <c r="N1435" s="22" t="s">
        <v>1265</v>
      </c>
      <c r="O1435" t="s">
        <v>1265</v>
      </c>
      <c r="P1435" t="s">
        <v>1265</v>
      </c>
    </row>
    <row r="1436" spans="1:16" x14ac:dyDescent="0.2">
      <c r="A1436" t="s">
        <v>3701</v>
      </c>
      <c r="B1436">
        <v>23</v>
      </c>
      <c r="C1436" t="s">
        <v>1130</v>
      </c>
      <c r="D1436" t="s">
        <v>1153</v>
      </c>
      <c r="E1436" t="s">
        <v>1307</v>
      </c>
      <c r="F1436">
        <v>5915151</v>
      </c>
      <c r="G1436" t="s">
        <v>1208</v>
      </c>
      <c r="H1436" s="13">
        <v>0.661551</v>
      </c>
      <c r="I1436" t="s">
        <v>1114</v>
      </c>
      <c r="J1436" t="s">
        <v>3342</v>
      </c>
      <c r="K1436" t="s">
        <v>5</v>
      </c>
      <c r="L1436" s="13" t="s">
        <v>3431</v>
      </c>
      <c r="M1436" t="s">
        <v>2819</v>
      </c>
      <c r="N1436" s="22" t="s">
        <v>1154</v>
      </c>
      <c r="O1436" t="s">
        <v>3432</v>
      </c>
      <c r="P1436" t="s">
        <v>1265</v>
      </c>
    </row>
    <row r="1437" spans="1:16" x14ac:dyDescent="0.2">
      <c r="A1437" t="s">
        <v>3702</v>
      </c>
      <c r="B1437">
        <v>23</v>
      </c>
      <c r="C1437" t="s">
        <v>1130</v>
      </c>
      <c r="D1437" t="s">
        <v>1155</v>
      </c>
      <c r="E1437" t="s">
        <v>1307</v>
      </c>
      <c r="F1437">
        <v>5913826</v>
      </c>
      <c r="G1437" t="s">
        <v>11</v>
      </c>
      <c r="H1437" s="13">
        <v>0.661551</v>
      </c>
      <c r="I1437" t="s">
        <v>1114</v>
      </c>
      <c r="J1437" t="s">
        <v>1436</v>
      </c>
      <c r="K1437" t="s">
        <v>5</v>
      </c>
      <c r="L1437" s="13" t="s">
        <v>3434</v>
      </c>
      <c r="M1437" t="s">
        <v>1291</v>
      </c>
      <c r="N1437" s="22" t="s">
        <v>3435</v>
      </c>
      <c r="O1437" t="s">
        <v>3436</v>
      </c>
      <c r="P1437" t="s">
        <v>1265</v>
      </c>
    </row>
    <row r="1438" spans="1:16" x14ac:dyDescent="0.2">
      <c r="A1438" t="s">
        <v>3703</v>
      </c>
      <c r="B1438">
        <v>23</v>
      </c>
      <c r="C1438" t="s">
        <v>1130</v>
      </c>
      <c r="D1438" t="s">
        <v>1151</v>
      </c>
      <c r="E1438" t="s">
        <v>1307</v>
      </c>
      <c r="F1438">
        <v>5921352</v>
      </c>
      <c r="G1438" t="s">
        <v>1211</v>
      </c>
      <c r="H1438" s="13">
        <v>0.661551</v>
      </c>
      <c r="I1438" t="s">
        <v>1114</v>
      </c>
      <c r="J1438" t="s">
        <v>3342</v>
      </c>
      <c r="K1438" t="s">
        <v>13</v>
      </c>
      <c r="L1438" s="13" t="s">
        <v>3438</v>
      </c>
      <c r="M1438" t="s">
        <v>1263</v>
      </c>
      <c r="N1438" s="22" t="s">
        <v>1152</v>
      </c>
      <c r="O1438" t="s">
        <v>3439</v>
      </c>
      <c r="P1438" t="s">
        <v>1265</v>
      </c>
    </row>
    <row r="1439" spans="1:16" x14ac:dyDescent="0.2">
      <c r="A1439" t="s">
        <v>3704</v>
      </c>
      <c r="B1439">
        <v>23</v>
      </c>
      <c r="C1439" t="s">
        <v>1130</v>
      </c>
      <c r="D1439" t="s">
        <v>1165</v>
      </c>
      <c r="E1439" t="s">
        <v>1307</v>
      </c>
      <c r="F1439">
        <v>5862470</v>
      </c>
      <c r="G1439" t="s">
        <v>1208</v>
      </c>
      <c r="H1439" s="13">
        <v>0.64418600000000004</v>
      </c>
      <c r="I1439" t="s">
        <v>1114</v>
      </c>
      <c r="J1439" t="s">
        <v>3455</v>
      </c>
      <c r="K1439" t="s">
        <v>5</v>
      </c>
      <c r="L1439" s="13" t="s">
        <v>3456</v>
      </c>
      <c r="M1439" t="s">
        <v>1344</v>
      </c>
      <c r="N1439" s="22" t="s">
        <v>1265</v>
      </c>
      <c r="O1439" t="s">
        <v>1265</v>
      </c>
      <c r="P1439" t="s">
        <v>1265</v>
      </c>
    </row>
    <row r="1440" spans="1:16" x14ac:dyDescent="0.2">
      <c r="A1440" t="s">
        <v>3705</v>
      </c>
      <c r="B1440">
        <v>23</v>
      </c>
      <c r="C1440" t="s">
        <v>1130</v>
      </c>
      <c r="D1440" t="s">
        <v>1158</v>
      </c>
      <c r="E1440" t="s">
        <v>1307</v>
      </c>
      <c r="F1440">
        <v>5962553</v>
      </c>
      <c r="G1440" t="s">
        <v>1211</v>
      </c>
      <c r="H1440" s="13">
        <v>0.63302099999999994</v>
      </c>
      <c r="I1440" t="s">
        <v>1114</v>
      </c>
      <c r="J1440" t="s">
        <v>1433</v>
      </c>
      <c r="K1440" t="s">
        <v>13</v>
      </c>
      <c r="L1440" s="13" t="s">
        <v>3438</v>
      </c>
      <c r="M1440" t="s">
        <v>1263</v>
      </c>
      <c r="N1440" s="22" t="s">
        <v>1152</v>
      </c>
      <c r="O1440" t="s">
        <v>3439</v>
      </c>
      <c r="P1440" t="s">
        <v>1265</v>
      </c>
    </row>
    <row r="1441" spans="1:16" x14ac:dyDescent="0.2">
      <c r="A1441" t="s">
        <v>3706</v>
      </c>
      <c r="B1441">
        <v>23</v>
      </c>
      <c r="C1441" t="s">
        <v>1130</v>
      </c>
      <c r="D1441" t="s">
        <v>1160</v>
      </c>
      <c r="E1441" t="s">
        <v>1307</v>
      </c>
      <c r="F1441">
        <v>5961287</v>
      </c>
      <c r="G1441" t="s">
        <v>11</v>
      </c>
      <c r="H1441" s="13">
        <v>0.63302099999999994</v>
      </c>
      <c r="I1441" t="s">
        <v>1114</v>
      </c>
      <c r="J1441" t="s">
        <v>1433</v>
      </c>
      <c r="K1441" t="s">
        <v>6</v>
      </c>
      <c r="L1441" s="13" t="s">
        <v>3373</v>
      </c>
      <c r="M1441" t="s">
        <v>1263</v>
      </c>
      <c r="N1441" s="22" t="s">
        <v>1152</v>
      </c>
      <c r="O1441" t="s">
        <v>3439</v>
      </c>
      <c r="P1441" t="s">
        <v>1265</v>
      </c>
    </row>
    <row r="1442" spans="1:16" x14ac:dyDescent="0.2">
      <c r="A1442" t="s">
        <v>3707</v>
      </c>
      <c r="B1442">
        <v>23</v>
      </c>
      <c r="C1442" t="s">
        <v>1130</v>
      </c>
      <c r="D1442" t="s">
        <v>1157</v>
      </c>
      <c r="E1442" t="s">
        <v>1307</v>
      </c>
      <c r="F1442">
        <v>5963488</v>
      </c>
      <c r="G1442" t="s">
        <v>1243</v>
      </c>
      <c r="H1442" s="13">
        <v>0.63302099999999994</v>
      </c>
      <c r="I1442" t="s">
        <v>1114</v>
      </c>
      <c r="J1442" t="s">
        <v>1433</v>
      </c>
      <c r="K1442" t="s">
        <v>5</v>
      </c>
      <c r="L1442" s="13" t="s">
        <v>3373</v>
      </c>
      <c r="M1442" t="s">
        <v>1263</v>
      </c>
      <c r="N1442" s="22" t="s">
        <v>1152</v>
      </c>
      <c r="O1442" t="s">
        <v>3439</v>
      </c>
      <c r="P1442" t="s">
        <v>1265</v>
      </c>
    </row>
    <row r="1443" spans="1:16" x14ac:dyDescent="0.2">
      <c r="A1443" t="s">
        <v>3708</v>
      </c>
      <c r="B1443">
        <v>23</v>
      </c>
      <c r="C1443" t="s">
        <v>1130</v>
      </c>
      <c r="D1443" t="s">
        <v>1162</v>
      </c>
      <c r="E1443" t="s">
        <v>1307</v>
      </c>
      <c r="F1443">
        <v>5952713</v>
      </c>
      <c r="G1443" t="s">
        <v>1203</v>
      </c>
      <c r="H1443" s="13">
        <v>0.63302099999999994</v>
      </c>
      <c r="I1443" t="s">
        <v>1114</v>
      </c>
      <c r="J1443" t="s">
        <v>1430</v>
      </c>
      <c r="K1443" t="s">
        <v>13</v>
      </c>
      <c r="L1443" s="13" t="s">
        <v>3451</v>
      </c>
      <c r="M1443" t="s">
        <v>1263</v>
      </c>
      <c r="N1443" s="22" t="s">
        <v>1152</v>
      </c>
      <c r="O1443" t="s">
        <v>3439</v>
      </c>
      <c r="P1443" t="s">
        <v>1265</v>
      </c>
    </row>
    <row r="1444" spans="1:16" x14ac:dyDescent="0.2">
      <c r="A1444" t="s">
        <v>3709</v>
      </c>
      <c r="B1444">
        <v>23</v>
      </c>
      <c r="C1444" t="s">
        <v>1130</v>
      </c>
      <c r="D1444" t="s">
        <v>1163</v>
      </c>
      <c r="E1444" t="s">
        <v>1307</v>
      </c>
      <c r="F1444">
        <v>5943306</v>
      </c>
      <c r="G1444" t="s">
        <v>1243</v>
      </c>
      <c r="H1444" s="13">
        <v>0.63302099999999994</v>
      </c>
      <c r="I1444" t="s">
        <v>1114</v>
      </c>
      <c r="J1444" t="s">
        <v>1433</v>
      </c>
      <c r="K1444" t="s">
        <v>5</v>
      </c>
      <c r="L1444" s="13" t="s">
        <v>3444</v>
      </c>
      <c r="M1444" t="s">
        <v>1263</v>
      </c>
      <c r="N1444" s="22" t="s">
        <v>1152</v>
      </c>
      <c r="O1444" t="s">
        <v>3439</v>
      </c>
      <c r="P1444" t="s">
        <v>1265</v>
      </c>
    </row>
    <row r="1445" spans="1:16" x14ac:dyDescent="0.2">
      <c r="A1445" t="s">
        <v>3710</v>
      </c>
      <c r="B1445">
        <v>23</v>
      </c>
      <c r="C1445" t="s">
        <v>1130</v>
      </c>
      <c r="D1445" t="s">
        <v>1159</v>
      </c>
      <c r="E1445" t="s">
        <v>1307</v>
      </c>
      <c r="F1445">
        <v>5961848</v>
      </c>
      <c r="G1445" t="s">
        <v>1226</v>
      </c>
      <c r="H1445" s="13">
        <v>0.63302099999999994</v>
      </c>
      <c r="I1445" t="s">
        <v>1114</v>
      </c>
      <c r="J1445" t="s">
        <v>1433</v>
      </c>
      <c r="K1445" t="s">
        <v>13</v>
      </c>
      <c r="L1445" s="13" t="s">
        <v>3373</v>
      </c>
      <c r="M1445" t="s">
        <v>1263</v>
      </c>
      <c r="N1445" s="22" t="s">
        <v>1152</v>
      </c>
      <c r="O1445" t="s">
        <v>3439</v>
      </c>
      <c r="P1445" t="s">
        <v>1265</v>
      </c>
    </row>
    <row r="1446" spans="1:16" x14ac:dyDescent="0.2">
      <c r="A1446" t="s">
        <v>3711</v>
      </c>
      <c r="B1446">
        <v>23</v>
      </c>
      <c r="C1446" t="s">
        <v>1130</v>
      </c>
      <c r="D1446" t="s">
        <v>1161</v>
      </c>
      <c r="E1446" t="s">
        <v>1307</v>
      </c>
      <c r="F1446">
        <v>5957571</v>
      </c>
      <c r="G1446" t="s">
        <v>1208</v>
      </c>
      <c r="H1446" s="13">
        <v>0.63302099999999994</v>
      </c>
      <c r="I1446" t="s">
        <v>1114</v>
      </c>
      <c r="J1446" t="s">
        <v>1433</v>
      </c>
      <c r="K1446" t="s">
        <v>5</v>
      </c>
      <c r="L1446" s="13" t="s">
        <v>3373</v>
      </c>
      <c r="M1446" t="s">
        <v>1263</v>
      </c>
      <c r="N1446" s="22" t="s">
        <v>1152</v>
      </c>
      <c r="O1446" t="s">
        <v>3439</v>
      </c>
      <c r="P1446" t="s">
        <v>1265</v>
      </c>
    </row>
    <row r="1447" spans="1:16" x14ac:dyDescent="0.2">
      <c r="A1447" t="s">
        <v>3712</v>
      </c>
      <c r="B1447">
        <v>23</v>
      </c>
      <c r="C1447" t="s">
        <v>1130</v>
      </c>
      <c r="D1447" t="s">
        <v>1164</v>
      </c>
      <c r="E1447" t="s">
        <v>1307</v>
      </c>
      <c r="F1447">
        <v>5927857</v>
      </c>
      <c r="G1447" t="s">
        <v>1246</v>
      </c>
      <c r="H1447" s="13">
        <v>0.63066900000000004</v>
      </c>
      <c r="I1447" t="s">
        <v>1114</v>
      </c>
      <c r="J1447" t="s">
        <v>3342</v>
      </c>
      <c r="K1447" t="s">
        <v>8</v>
      </c>
      <c r="L1447" s="13" t="s">
        <v>3453</v>
      </c>
      <c r="M1447" t="s">
        <v>1263</v>
      </c>
      <c r="N1447" s="22" t="s">
        <v>1152</v>
      </c>
      <c r="O1447" t="s">
        <v>3439</v>
      </c>
      <c r="P1447" t="s">
        <v>1265</v>
      </c>
    </row>
    <row r="1448" spans="1:16" x14ac:dyDescent="0.2">
      <c r="A1448" t="s">
        <v>3713</v>
      </c>
      <c r="B1448">
        <v>23</v>
      </c>
      <c r="C1448" t="s">
        <v>1130</v>
      </c>
      <c r="D1448" t="s">
        <v>3458</v>
      </c>
      <c r="E1448" t="s">
        <v>1307</v>
      </c>
      <c r="F1448">
        <v>5965275</v>
      </c>
      <c r="G1448" t="s">
        <v>1427</v>
      </c>
      <c r="H1448" s="13">
        <v>0.62456400000000001</v>
      </c>
      <c r="I1448" t="s">
        <v>1114</v>
      </c>
      <c r="J1448" t="s">
        <v>1430</v>
      </c>
      <c r="K1448" t="s">
        <v>1391</v>
      </c>
      <c r="L1448" s="13" t="s">
        <v>1391</v>
      </c>
      <c r="M1448" t="s">
        <v>1263</v>
      </c>
      <c r="N1448" s="22" t="s">
        <v>1152</v>
      </c>
      <c r="O1448" t="s">
        <v>3439</v>
      </c>
      <c r="P1448" t="s">
        <v>1265</v>
      </c>
    </row>
    <row r="1449" spans="1:16" x14ac:dyDescent="0.2">
      <c r="A1449" t="s">
        <v>3714</v>
      </c>
      <c r="B1449">
        <v>23</v>
      </c>
      <c r="C1449" t="s">
        <v>1130</v>
      </c>
      <c r="D1449" t="s">
        <v>1168</v>
      </c>
      <c r="E1449" t="s">
        <v>1307</v>
      </c>
      <c r="F1449">
        <v>5972080</v>
      </c>
      <c r="G1449" t="s">
        <v>1211</v>
      </c>
      <c r="H1449" s="13">
        <v>0.62204199999999998</v>
      </c>
      <c r="I1449" t="s">
        <v>1114</v>
      </c>
      <c r="J1449" t="s">
        <v>1436</v>
      </c>
      <c r="K1449" t="s">
        <v>8</v>
      </c>
      <c r="L1449" s="13" t="s">
        <v>3463</v>
      </c>
      <c r="M1449" t="s">
        <v>1263</v>
      </c>
      <c r="N1449" s="22" t="s">
        <v>1152</v>
      </c>
      <c r="O1449" t="s">
        <v>3439</v>
      </c>
      <c r="P1449" t="s">
        <v>1265</v>
      </c>
    </row>
    <row r="1450" spans="1:16" x14ac:dyDescent="0.2">
      <c r="A1450" t="s">
        <v>3715</v>
      </c>
      <c r="B1450">
        <v>23</v>
      </c>
      <c r="C1450" t="s">
        <v>1130</v>
      </c>
      <c r="D1450" t="s">
        <v>1167</v>
      </c>
      <c r="E1450" t="s">
        <v>1307</v>
      </c>
      <c r="F1450">
        <v>5974323</v>
      </c>
      <c r="G1450" t="s">
        <v>1217</v>
      </c>
      <c r="H1450" s="13">
        <v>0.62204199999999998</v>
      </c>
      <c r="I1450" t="s">
        <v>1114</v>
      </c>
      <c r="J1450" t="s">
        <v>1436</v>
      </c>
      <c r="K1450" t="s">
        <v>5</v>
      </c>
      <c r="L1450" s="13" t="s">
        <v>3368</v>
      </c>
      <c r="M1450" t="s">
        <v>1263</v>
      </c>
      <c r="N1450" s="22" t="s">
        <v>1152</v>
      </c>
      <c r="O1450" t="s">
        <v>3439</v>
      </c>
      <c r="P1450" t="s">
        <v>1265</v>
      </c>
    </row>
    <row r="1451" spans="1:16" x14ac:dyDescent="0.2">
      <c r="A1451" t="s">
        <v>3716</v>
      </c>
      <c r="B1451">
        <v>23</v>
      </c>
      <c r="C1451" t="s">
        <v>1130</v>
      </c>
      <c r="D1451" t="s">
        <v>1169</v>
      </c>
      <c r="E1451" t="s">
        <v>1307</v>
      </c>
      <c r="F1451">
        <v>5968006</v>
      </c>
      <c r="G1451" t="s">
        <v>1208</v>
      </c>
      <c r="H1451" s="13">
        <v>0.62204199999999998</v>
      </c>
      <c r="I1451" t="s">
        <v>1114</v>
      </c>
      <c r="J1451" t="s">
        <v>3342</v>
      </c>
      <c r="K1451" t="s">
        <v>5</v>
      </c>
      <c r="L1451" s="13" t="s">
        <v>3460</v>
      </c>
      <c r="M1451" t="s">
        <v>1263</v>
      </c>
      <c r="N1451" s="22" t="s">
        <v>1152</v>
      </c>
      <c r="O1451" t="s">
        <v>3439</v>
      </c>
      <c r="P1451" t="s">
        <v>1265</v>
      </c>
    </row>
    <row r="1452" spans="1:16" x14ac:dyDescent="0.2">
      <c r="A1452" t="s">
        <v>3717</v>
      </c>
      <c r="B1452">
        <v>23</v>
      </c>
      <c r="C1452" t="s">
        <v>1130</v>
      </c>
      <c r="D1452" t="s">
        <v>1166</v>
      </c>
      <c r="E1452" t="s">
        <v>1307</v>
      </c>
      <c r="F1452">
        <v>5974876</v>
      </c>
      <c r="G1452" t="s">
        <v>9</v>
      </c>
      <c r="H1452" s="13">
        <v>0.62204199999999998</v>
      </c>
      <c r="I1452" t="s">
        <v>1114</v>
      </c>
      <c r="J1452" t="s">
        <v>3342</v>
      </c>
      <c r="K1452" t="s">
        <v>8</v>
      </c>
      <c r="L1452" s="13" t="s">
        <v>3368</v>
      </c>
      <c r="M1452" t="s">
        <v>1263</v>
      </c>
      <c r="N1452" s="22" t="s">
        <v>1152</v>
      </c>
      <c r="O1452" t="s">
        <v>3439</v>
      </c>
      <c r="P1452" t="s">
        <v>1265</v>
      </c>
    </row>
    <row r="1453" spans="1:16" x14ac:dyDescent="0.2">
      <c r="A1453" t="s">
        <v>3718</v>
      </c>
      <c r="B1453">
        <v>23</v>
      </c>
      <c r="C1453" t="s">
        <v>1130</v>
      </c>
      <c r="D1453" t="s">
        <v>1170</v>
      </c>
      <c r="E1453" t="s">
        <v>1307</v>
      </c>
      <c r="F1453">
        <v>5936422</v>
      </c>
      <c r="G1453" t="s">
        <v>1208</v>
      </c>
      <c r="H1453" s="13">
        <v>0.61628899999999998</v>
      </c>
      <c r="I1453" t="s">
        <v>1114</v>
      </c>
      <c r="J1453" t="s">
        <v>1430</v>
      </c>
      <c r="K1453" t="s">
        <v>6</v>
      </c>
      <c r="L1453" s="13" t="s">
        <v>3466</v>
      </c>
      <c r="M1453" t="s">
        <v>1263</v>
      </c>
      <c r="N1453" s="22" t="s">
        <v>1152</v>
      </c>
      <c r="O1453" t="s">
        <v>3439</v>
      </c>
      <c r="P1453" t="s">
        <v>1265</v>
      </c>
    </row>
    <row r="1454" spans="1:16" x14ac:dyDescent="0.2">
      <c r="A1454" t="s">
        <v>3719</v>
      </c>
      <c r="B1454">
        <v>23</v>
      </c>
      <c r="C1454" t="s">
        <v>1130</v>
      </c>
      <c r="D1454" t="s">
        <v>3468</v>
      </c>
      <c r="E1454" t="s">
        <v>1307</v>
      </c>
      <c r="F1454">
        <v>5987573</v>
      </c>
      <c r="G1454" t="s">
        <v>1985</v>
      </c>
      <c r="H1454" s="13">
        <v>0.58930300000000002</v>
      </c>
      <c r="I1454" t="s">
        <v>1114</v>
      </c>
      <c r="J1454" t="s">
        <v>3469</v>
      </c>
      <c r="K1454" t="s">
        <v>1846</v>
      </c>
      <c r="L1454" s="13" t="s">
        <v>3470</v>
      </c>
      <c r="M1454" t="s">
        <v>1263</v>
      </c>
      <c r="N1454" s="22" t="s">
        <v>3471</v>
      </c>
      <c r="O1454" t="s">
        <v>3472</v>
      </c>
      <c r="P1454" t="s">
        <v>1265</v>
      </c>
    </row>
    <row r="1455" spans="1:16" x14ac:dyDescent="0.2">
      <c r="A1455" t="s">
        <v>3720</v>
      </c>
      <c r="B1455">
        <v>23</v>
      </c>
      <c r="C1455" t="s">
        <v>1130</v>
      </c>
      <c r="D1455" t="s">
        <v>1171</v>
      </c>
      <c r="E1455" t="s">
        <v>1307</v>
      </c>
      <c r="F1455">
        <v>5981598</v>
      </c>
      <c r="G1455" t="s">
        <v>1211</v>
      </c>
      <c r="H1455" s="13">
        <v>0.58930300000000002</v>
      </c>
      <c r="I1455" t="s">
        <v>1114</v>
      </c>
      <c r="J1455" t="s">
        <v>3469</v>
      </c>
      <c r="K1455" t="s">
        <v>13</v>
      </c>
      <c r="L1455" s="13" t="s">
        <v>3474</v>
      </c>
      <c r="M1455" t="s">
        <v>1263</v>
      </c>
      <c r="N1455" s="22" t="s">
        <v>3471</v>
      </c>
      <c r="O1455" t="s">
        <v>3472</v>
      </c>
      <c r="P1455" t="s">
        <v>1265</v>
      </c>
    </row>
    <row r="1456" spans="1:16" x14ac:dyDescent="0.2">
      <c r="A1456" t="s">
        <v>3721</v>
      </c>
      <c r="B1456">
        <v>23</v>
      </c>
      <c r="C1456" t="s">
        <v>1130</v>
      </c>
      <c r="D1456" t="s">
        <v>3476</v>
      </c>
      <c r="E1456" t="s">
        <v>1307</v>
      </c>
      <c r="F1456">
        <v>5979561</v>
      </c>
      <c r="G1456" t="s">
        <v>3477</v>
      </c>
      <c r="H1456" s="13">
        <v>0.58347099999999996</v>
      </c>
      <c r="I1456" t="s">
        <v>1114</v>
      </c>
      <c r="J1456" t="s">
        <v>3478</v>
      </c>
      <c r="K1456" t="s">
        <v>1391</v>
      </c>
      <c r="L1456" s="13" t="s">
        <v>1391</v>
      </c>
      <c r="M1456" t="s">
        <v>1263</v>
      </c>
      <c r="N1456" s="22" t="s">
        <v>3471</v>
      </c>
      <c r="O1456" t="s">
        <v>3472</v>
      </c>
      <c r="P1456" t="s">
        <v>1265</v>
      </c>
    </row>
    <row r="1457" spans="1:16" x14ac:dyDescent="0.2">
      <c r="A1457" t="s">
        <v>3722</v>
      </c>
      <c r="B1457">
        <v>23</v>
      </c>
      <c r="C1457" t="s">
        <v>1130</v>
      </c>
      <c r="D1457" t="s">
        <v>1172</v>
      </c>
      <c r="E1457" t="s">
        <v>1307</v>
      </c>
      <c r="F1457">
        <v>5988263</v>
      </c>
      <c r="G1457" t="s">
        <v>11</v>
      </c>
      <c r="H1457" s="13">
        <v>0.57275200000000004</v>
      </c>
      <c r="I1457" t="s">
        <v>1114</v>
      </c>
      <c r="J1457" t="s">
        <v>3480</v>
      </c>
      <c r="K1457" t="s">
        <v>5</v>
      </c>
      <c r="L1457" s="13" t="s">
        <v>3481</v>
      </c>
      <c r="M1457" t="s">
        <v>1263</v>
      </c>
      <c r="N1457" s="22" t="s">
        <v>3471</v>
      </c>
      <c r="O1457" t="s">
        <v>3472</v>
      </c>
      <c r="P1457" t="s">
        <v>1265</v>
      </c>
    </row>
    <row r="1458" spans="1:16" x14ac:dyDescent="0.2">
      <c r="A1458" t="s">
        <v>3723</v>
      </c>
      <c r="B1458">
        <v>23</v>
      </c>
      <c r="C1458" t="s">
        <v>1130</v>
      </c>
      <c r="D1458" t="s">
        <v>1173</v>
      </c>
      <c r="E1458" t="s">
        <v>1307</v>
      </c>
      <c r="F1458">
        <v>5918207</v>
      </c>
      <c r="G1458" t="s">
        <v>1211</v>
      </c>
      <c r="H1458" s="13">
        <v>0.56384199999999995</v>
      </c>
      <c r="I1458" t="s">
        <v>1114</v>
      </c>
      <c r="J1458" t="s">
        <v>1439</v>
      </c>
      <c r="K1458" t="s">
        <v>13</v>
      </c>
      <c r="L1458" s="13" t="s">
        <v>3483</v>
      </c>
      <c r="M1458" t="s">
        <v>1263</v>
      </c>
      <c r="N1458" s="22" t="s">
        <v>1152</v>
      </c>
      <c r="O1458" t="s">
        <v>3439</v>
      </c>
      <c r="P1458" t="s">
        <v>1265</v>
      </c>
    </row>
    <row r="1459" spans="1:16" x14ac:dyDescent="0.2">
      <c r="A1459" t="s">
        <v>3724</v>
      </c>
      <c r="B1459">
        <v>23</v>
      </c>
      <c r="C1459" t="s">
        <v>1130</v>
      </c>
      <c r="D1459" t="s">
        <v>3485</v>
      </c>
      <c r="E1459" t="s">
        <v>1307</v>
      </c>
      <c r="F1459">
        <v>5950384</v>
      </c>
      <c r="G1459" t="s">
        <v>1208</v>
      </c>
      <c r="H1459" s="13">
        <v>0.50457799999999997</v>
      </c>
      <c r="I1459" t="s">
        <v>1114</v>
      </c>
      <c r="J1459" t="s">
        <v>3418</v>
      </c>
      <c r="K1459" t="s">
        <v>6</v>
      </c>
      <c r="L1459" s="13" t="s">
        <v>3487</v>
      </c>
      <c r="M1459" t="s">
        <v>1263</v>
      </c>
      <c r="N1459" s="22" t="s">
        <v>1152</v>
      </c>
      <c r="O1459" t="s">
        <v>3439</v>
      </c>
      <c r="P1459" t="s">
        <v>1265</v>
      </c>
    </row>
    <row r="1460" spans="1:16" x14ac:dyDescent="0.2">
      <c r="I1460" s="12"/>
      <c r="K1460" s="13"/>
    </row>
    <row r="1461" spans="1:16" x14ac:dyDescent="0.2">
      <c r="I1461" s="12"/>
      <c r="K1461" s="13"/>
    </row>
    <row r="1462" spans="1:16" x14ac:dyDescent="0.2">
      <c r="I1462" s="12"/>
      <c r="K1462" s="13"/>
    </row>
    <row r="1463" spans="1:16" x14ac:dyDescent="0.2">
      <c r="I1463" s="12"/>
      <c r="K1463" s="13"/>
    </row>
    <row r="1464" spans="1:16" x14ac:dyDescent="0.2">
      <c r="I1464" s="12"/>
      <c r="K1464" s="13"/>
    </row>
    <row r="1465" spans="1:16" x14ac:dyDescent="0.2">
      <c r="I1465" s="12"/>
      <c r="K1465" s="13"/>
    </row>
    <row r="1466" spans="1:16" x14ac:dyDescent="0.2">
      <c r="I1466" s="12"/>
      <c r="K1466" s="13"/>
    </row>
    <row r="1467" spans="1:16" x14ac:dyDescent="0.2">
      <c r="I1467" s="12"/>
      <c r="K1467" s="13"/>
    </row>
    <row r="1468" spans="1:16" x14ac:dyDescent="0.2">
      <c r="I1468" s="12"/>
      <c r="K1468" s="13"/>
    </row>
    <row r="1469" spans="1:16" x14ac:dyDescent="0.2">
      <c r="I1469" s="12"/>
      <c r="K1469" s="13"/>
    </row>
    <row r="1470" spans="1:16" x14ac:dyDescent="0.2">
      <c r="I1470" s="12"/>
      <c r="K1470" s="13"/>
    </row>
    <row r="1471" spans="1:16" x14ac:dyDescent="0.2">
      <c r="I1471" s="12"/>
      <c r="K1471" s="13"/>
    </row>
    <row r="1472" spans="1:16" x14ac:dyDescent="0.2">
      <c r="I1472" s="12"/>
      <c r="K1472" s="13"/>
    </row>
    <row r="1473" spans="9:11" x14ac:dyDescent="0.2">
      <c r="I1473" s="12"/>
      <c r="K1473" s="13"/>
    </row>
    <row r="1474" spans="9:11" x14ac:dyDescent="0.2">
      <c r="I1474" s="12"/>
      <c r="K1474" s="13"/>
    </row>
    <row r="1475" spans="9:11" x14ac:dyDescent="0.2">
      <c r="I1475" s="12"/>
      <c r="K1475" s="13"/>
    </row>
    <row r="1476" spans="9:11" x14ac:dyDescent="0.2">
      <c r="I1476" s="12"/>
      <c r="K1476" s="13"/>
    </row>
    <row r="1477" spans="9:11" x14ac:dyDescent="0.2">
      <c r="I1477" s="12"/>
      <c r="K1477" s="13"/>
    </row>
    <row r="1478" spans="9:11" x14ac:dyDescent="0.2">
      <c r="I1478" s="12"/>
      <c r="K1478" s="13"/>
    </row>
    <row r="1479" spans="9:11" x14ac:dyDescent="0.2">
      <c r="I1479" s="12"/>
      <c r="K1479" s="13"/>
    </row>
    <row r="1480" spans="9:11" x14ac:dyDescent="0.2">
      <c r="I1480" s="12"/>
      <c r="K1480" s="13"/>
    </row>
    <row r="1481" spans="9:11" x14ac:dyDescent="0.2">
      <c r="I1481" s="12"/>
      <c r="K1481" s="13"/>
    </row>
    <row r="1482" spans="9:11" x14ac:dyDescent="0.2">
      <c r="I1482" s="12"/>
      <c r="K1482" s="13"/>
    </row>
    <row r="1483" spans="9:11" x14ac:dyDescent="0.2">
      <c r="I1483" s="12"/>
      <c r="K1483" s="13"/>
    </row>
    <row r="1484" spans="9:11" x14ac:dyDescent="0.2">
      <c r="I1484" s="12"/>
      <c r="K1484" s="13"/>
    </row>
    <row r="1485" spans="9:11" x14ac:dyDescent="0.2">
      <c r="I1485" s="12"/>
      <c r="K1485" s="13"/>
    </row>
    <row r="1486" spans="9:11" x14ac:dyDescent="0.2">
      <c r="I1486" s="12"/>
      <c r="K1486" s="13"/>
    </row>
    <row r="1487" spans="9:11" x14ac:dyDescent="0.2">
      <c r="I1487" s="12"/>
      <c r="K1487" s="13"/>
    </row>
    <row r="1488" spans="9:11" x14ac:dyDescent="0.2">
      <c r="I1488" s="12"/>
      <c r="K1488" s="13"/>
    </row>
    <row r="1489" spans="9:11" x14ac:dyDescent="0.2">
      <c r="I1489" s="12"/>
      <c r="K1489" s="13"/>
    </row>
    <row r="1490" spans="9:11" x14ac:dyDescent="0.2">
      <c r="I1490" s="12"/>
      <c r="K1490" s="13"/>
    </row>
    <row r="1491" spans="9:11" x14ac:dyDescent="0.2">
      <c r="I1491" s="12"/>
      <c r="K1491" s="13"/>
    </row>
    <row r="1492" spans="9:11" x14ac:dyDescent="0.2">
      <c r="I1492" s="12"/>
      <c r="K1492" s="13"/>
    </row>
    <row r="1493" spans="9:11" x14ac:dyDescent="0.2">
      <c r="I1493" s="12"/>
      <c r="K1493" s="13"/>
    </row>
    <row r="1494" spans="9:11" x14ac:dyDescent="0.2">
      <c r="I1494" s="12"/>
      <c r="K1494" s="13"/>
    </row>
    <row r="1495" spans="9:11" x14ac:dyDescent="0.2">
      <c r="I1495" s="12"/>
      <c r="K1495" s="13"/>
    </row>
    <row r="1496" spans="9:11" x14ac:dyDescent="0.2">
      <c r="I1496" s="12"/>
      <c r="K1496" s="13"/>
    </row>
    <row r="1497" spans="9:11" x14ac:dyDescent="0.2">
      <c r="I1497" s="12"/>
      <c r="K1497" s="13"/>
    </row>
    <row r="1498" spans="9:11" x14ac:dyDescent="0.2">
      <c r="I1498" s="12"/>
      <c r="K1498" s="13"/>
    </row>
    <row r="1499" spans="9:11" x14ac:dyDescent="0.2">
      <c r="I1499" s="12"/>
      <c r="K1499" s="13"/>
    </row>
    <row r="1500" spans="9:11" x14ac:dyDescent="0.2">
      <c r="I1500" s="12"/>
      <c r="K1500" s="13"/>
    </row>
    <row r="1501" spans="9:11" x14ac:dyDescent="0.2">
      <c r="I1501" s="12"/>
      <c r="K1501" s="13"/>
    </row>
    <row r="1502" spans="9:11" x14ac:dyDescent="0.2">
      <c r="I1502" s="12"/>
      <c r="K1502" s="13"/>
    </row>
    <row r="1503" spans="9:11" x14ac:dyDescent="0.2">
      <c r="I1503" s="12"/>
      <c r="K1503" s="13"/>
    </row>
    <row r="1504" spans="9:11" x14ac:dyDescent="0.2">
      <c r="I1504" s="12"/>
      <c r="K1504" s="13"/>
    </row>
    <row r="1505" spans="9:11" x14ac:dyDescent="0.2">
      <c r="I1505" s="12"/>
      <c r="K1505" s="13"/>
    </row>
    <row r="1506" spans="9:11" x14ac:dyDescent="0.2">
      <c r="I1506" s="12"/>
      <c r="K1506" s="13"/>
    </row>
    <row r="1507" spans="9:11" x14ac:dyDescent="0.2">
      <c r="I1507" s="12"/>
      <c r="K1507" s="13"/>
    </row>
    <row r="1508" spans="9:11" x14ac:dyDescent="0.2">
      <c r="I1508" s="12"/>
      <c r="K1508" s="13"/>
    </row>
    <row r="1509" spans="9:11" x14ac:dyDescent="0.2">
      <c r="I1509" s="12"/>
      <c r="K1509" s="13"/>
    </row>
    <row r="1510" spans="9:11" x14ac:dyDescent="0.2">
      <c r="I1510" s="12"/>
      <c r="K1510" s="13"/>
    </row>
    <row r="1511" spans="9:11" x14ac:dyDescent="0.2">
      <c r="I1511" s="12"/>
      <c r="K1511" s="13"/>
    </row>
    <row r="1512" spans="9:11" x14ac:dyDescent="0.2">
      <c r="I1512" s="12"/>
      <c r="K1512" s="13"/>
    </row>
    <row r="1513" spans="9:11" x14ac:dyDescent="0.2">
      <c r="I1513" s="12"/>
      <c r="K1513" s="13"/>
    </row>
    <row r="1514" spans="9:11" x14ac:dyDescent="0.2">
      <c r="I1514" s="12"/>
      <c r="K1514" s="13"/>
    </row>
    <row r="1515" spans="9:11" x14ac:dyDescent="0.2">
      <c r="I1515" s="12"/>
      <c r="K1515" s="13"/>
    </row>
    <row r="1516" spans="9:11" x14ac:dyDescent="0.2">
      <c r="I1516" s="12"/>
      <c r="K1516" s="13"/>
    </row>
    <row r="1517" spans="9:11" x14ac:dyDescent="0.2">
      <c r="I1517" s="12"/>
      <c r="K1517" s="13"/>
    </row>
    <row r="1518" spans="9:11" x14ac:dyDescent="0.2">
      <c r="I1518" s="12"/>
      <c r="K1518" s="13"/>
    </row>
    <row r="1519" spans="9:11" x14ac:dyDescent="0.2">
      <c r="I1519" s="12"/>
      <c r="K1519" s="13"/>
    </row>
    <row r="1520" spans="9:11" x14ac:dyDescent="0.2">
      <c r="I1520" s="12"/>
      <c r="K1520" s="13"/>
    </row>
    <row r="1521" spans="9:11" x14ac:dyDescent="0.2">
      <c r="I1521" s="12"/>
      <c r="K1521" s="13"/>
    </row>
    <row r="1522" spans="9:11" x14ac:dyDescent="0.2">
      <c r="I1522" s="12"/>
      <c r="K1522" s="13"/>
    </row>
    <row r="1523" spans="9:11" x14ac:dyDescent="0.2">
      <c r="I1523" s="12"/>
      <c r="K1523" s="13"/>
    </row>
    <row r="1524" spans="9:11" x14ac:dyDescent="0.2">
      <c r="I1524" s="12"/>
      <c r="K1524" s="13"/>
    </row>
    <row r="1525" spans="9:11" x14ac:dyDescent="0.2">
      <c r="I1525" s="12"/>
      <c r="K1525" s="13"/>
    </row>
    <row r="1526" spans="9:11" x14ac:dyDescent="0.2">
      <c r="I1526" s="12"/>
      <c r="K1526" s="13"/>
    </row>
    <row r="1527" spans="9:11" x14ac:dyDescent="0.2">
      <c r="I1527" s="12"/>
      <c r="K1527" s="13"/>
    </row>
    <row r="1528" spans="9:11" x14ac:dyDescent="0.2">
      <c r="I1528" s="12"/>
      <c r="K1528" s="13"/>
    </row>
    <row r="1529" spans="9:11" x14ac:dyDescent="0.2">
      <c r="I1529" s="12"/>
      <c r="K1529" s="13"/>
    </row>
    <row r="1530" spans="9:11" x14ac:dyDescent="0.2">
      <c r="I1530" s="12"/>
      <c r="K1530" s="13"/>
    </row>
    <row r="1531" spans="9:11" x14ac:dyDescent="0.2">
      <c r="I1531" s="12"/>
      <c r="K1531" s="13"/>
    </row>
    <row r="1532" spans="9:11" x14ac:dyDescent="0.2">
      <c r="I1532" s="12"/>
      <c r="K1532" s="13"/>
    </row>
    <row r="1533" spans="9:11" x14ac:dyDescent="0.2">
      <c r="I1533" s="12"/>
      <c r="K1533" s="13"/>
    </row>
    <row r="1534" spans="9:11" x14ac:dyDescent="0.2">
      <c r="I1534" s="12"/>
      <c r="K1534" s="13"/>
    </row>
    <row r="1535" spans="9:11" x14ac:dyDescent="0.2">
      <c r="I1535" s="12"/>
      <c r="K1535" s="13"/>
    </row>
    <row r="1536" spans="9:11" x14ac:dyDescent="0.2">
      <c r="I1536" s="12"/>
      <c r="K1536" s="13"/>
    </row>
    <row r="1537" spans="9:11" x14ac:dyDescent="0.2">
      <c r="I1537" s="12"/>
      <c r="K1537" s="13"/>
    </row>
    <row r="1538" spans="9:11" x14ac:dyDescent="0.2">
      <c r="I1538" s="12"/>
      <c r="K1538" s="13"/>
    </row>
    <row r="1539" spans="9:11" x14ac:dyDescent="0.2">
      <c r="I1539" s="12"/>
      <c r="K1539" s="13"/>
    </row>
    <row r="1540" spans="9:11" x14ac:dyDescent="0.2">
      <c r="I1540" s="12"/>
      <c r="K1540" s="13"/>
    </row>
    <row r="1541" spans="9:11" x14ac:dyDescent="0.2">
      <c r="I1541" s="12"/>
      <c r="K1541" s="13"/>
    </row>
    <row r="1542" spans="9:11" x14ac:dyDescent="0.2">
      <c r="I1542" s="12"/>
      <c r="K1542" s="13"/>
    </row>
    <row r="1543" spans="9:11" x14ac:dyDescent="0.2">
      <c r="I1543" s="12"/>
      <c r="K1543" s="13"/>
    </row>
    <row r="1544" spans="9:11" x14ac:dyDescent="0.2">
      <c r="I1544" s="12"/>
      <c r="K1544" s="13"/>
    </row>
    <row r="1545" spans="9:11" x14ac:dyDescent="0.2">
      <c r="I1545" s="12"/>
      <c r="K1545" s="13"/>
    </row>
    <row r="1546" spans="9:11" x14ac:dyDescent="0.2">
      <c r="I1546" s="12"/>
      <c r="K1546" s="13"/>
    </row>
    <row r="1547" spans="9:11" x14ac:dyDescent="0.2">
      <c r="I1547" s="12"/>
      <c r="K1547" s="13"/>
    </row>
    <row r="1548" spans="9:11" x14ac:dyDescent="0.2">
      <c r="I1548" s="12"/>
      <c r="K1548" s="13"/>
    </row>
    <row r="1549" spans="9:11" x14ac:dyDescent="0.2">
      <c r="I1549" s="12"/>
      <c r="K1549" s="13"/>
    </row>
    <row r="1550" spans="9:11" x14ac:dyDescent="0.2">
      <c r="I1550" s="12"/>
      <c r="K1550" s="13"/>
    </row>
    <row r="1551" spans="9:11" x14ac:dyDescent="0.2">
      <c r="I1551" s="12"/>
      <c r="K1551" s="13"/>
    </row>
    <row r="1552" spans="9:11" x14ac:dyDescent="0.2">
      <c r="I1552" s="12"/>
      <c r="K1552" s="13"/>
    </row>
    <row r="1553" spans="9:11" x14ac:dyDescent="0.2">
      <c r="I1553" s="12"/>
      <c r="K1553" s="13"/>
    </row>
    <row r="1554" spans="9:11" x14ac:dyDescent="0.2">
      <c r="I1554" s="12"/>
      <c r="K1554" s="13"/>
    </row>
    <row r="1555" spans="9:11" x14ac:dyDescent="0.2">
      <c r="I1555" s="12"/>
      <c r="K1555" s="13"/>
    </row>
    <row r="1556" spans="9:11" x14ac:dyDescent="0.2">
      <c r="I1556" s="12"/>
      <c r="K1556" s="13"/>
    </row>
    <row r="1557" spans="9:11" x14ac:dyDescent="0.2">
      <c r="I1557" s="12"/>
      <c r="K1557" s="13"/>
    </row>
    <row r="1558" spans="9:11" x14ac:dyDescent="0.2">
      <c r="I1558" s="12"/>
      <c r="K1558" s="13"/>
    </row>
    <row r="1559" spans="9:11" x14ac:dyDescent="0.2">
      <c r="I1559" s="12"/>
      <c r="K1559" s="13"/>
    </row>
    <row r="1560" spans="9:11" x14ac:dyDescent="0.2">
      <c r="I1560" s="12"/>
      <c r="K1560" s="13"/>
    </row>
    <row r="1561" spans="9:11" x14ac:dyDescent="0.2">
      <c r="I1561" s="12"/>
      <c r="K1561" s="13"/>
    </row>
    <row r="1562" spans="9:11" x14ac:dyDescent="0.2">
      <c r="I1562" s="12"/>
      <c r="K1562" s="13"/>
    </row>
    <row r="1563" spans="9:11" x14ac:dyDescent="0.2">
      <c r="I1563" s="12"/>
      <c r="K1563" s="13"/>
    </row>
    <row r="1564" spans="9:11" x14ac:dyDescent="0.2">
      <c r="I1564" s="12"/>
      <c r="K1564" s="13"/>
    </row>
    <row r="1565" spans="9:11" x14ac:dyDescent="0.2">
      <c r="I1565" s="12"/>
      <c r="K1565" s="13"/>
    </row>
    <row r="1566" spans="9:11" x14ac:dyDescent="0.2">
      <c r="I1566" s="12"/>
      <c r="K1566" s="13"/>
    </row>
    <row r="1567" spans="9:11" x14ac:dyDescent="0.2">
      <c r="I1567" s="12"/>
      <c r="K1567" s="13"/>
    </row>
    <row r="1568" spans="9:11" x14ac:dyDescent="0.2">
      <c r="I1568" s="12"/>
      <c r="K1568" s="13"/>
    </row>
    <row r="1569" spans="9:11" x14ac:dyDescent="0.2">
      <c r="I1569" s="12"/>
      <c r="K1569" s="13"/>
    </row>
    <row r="1570" spans="9:11" x14ac:dyDescent="0.2">
      <c r="I1570" s="12"/>
      <c r="K1570" s="13"/>
    </row>
    <row r="1571" spans="9:11" x14ac:dyDescent="0.2">
      <c r="I1571" s="12"/>
      <c r="K1571" s="13"/>
    </row>
    <row r="1572" spans="9:11" x14ac:dyDescent="0.2">
      <c r="I1572" s="12"/>
      <c r="K1572" s="13"/>
    </row>
    <row r="1573" spans="9:11" x14ac:dyDescent="0.2">
      <c r="I1573" s="12"/>
      <c r="K1573" s="13"/>
    </row>
    <row r="1574" spans="9:11" x14ac:dyDescent="0.2">
      <c r="I1574" s="12"/>
      <c r="K1574" s="13"/>
    </row>
    <row r="1575" spans="9:11" x14ac:dyDescent="0.2">
      <c r="I1575" s="12"/>
      <c r="K1575" s="13"/>
    </row>
    <row r="1576" spans="9:11" x14ac:dyDescent="0.2">
      <c r="I1576" s="12"/>
      <c r="K1576" s="13"/>
    </row>
    <row r="1577" spans="9:11" x14ac:dyDescent="0.2">
      <c r="I1577" s="12"/>
      <c r="K1577" s="13"/>
    </row>
    <row r="1578" spans="9:11" x14ac:dyDescent="0.2">
      <c r="I1578" s="12"/>
      <c r="K1578" s="13"/>
    </row>
    <row r="1579" spans="9:11" x14ac:dyDescent="0.2">
      <c r="I1579" s="12"/>
      <c r="K1579" s="13"/>
    </row>
    <row r="1580" spans="9:11" x14ac:dyDescent="0.2">
      <c r="I1580" s="12"/>
      <c r="K1580" s="13"/>
    </row>
    <row r="1581" spans="9:11" x14ac:dyDescent="0.2">
      <c r="I1581" s="12"/>
      <c r="K1581" s="13"/>
    </row>
    <row r="1582" spans="9:11" x14ac:dyDescent="0.2">
      <c r="I1582" s="12"/>
      <c r="K1582" s="13"/>
    </row>
    <row r="1583" spans="9:11" x14ac:dyDescent="0.2">
      <c r="I1583" s="12"/>
      <c r="K1583" s="13"/>
    </row>
    <row r="1584" spans="9:11" x14ac:dyDescent="0.2">
      <c r="I1584" s="12"/>
      <c r="K1584" s="13"/>
    </row>
    <row r="1585" spans="9:11" x14ac:dyDescent="0.2">
      <c r="I1585" s="12"/>
      <c r="K1585" s="13"/>
    </row>
    <row r="1586" spans="9:11" x14ac:dyDescent="0.2">
      <c r="I1586" s="12"/>
      <c r="K1586" s="13"/>
    </row>
    <row r="1587" spans="9:11" x14ac:dyDescent="0.2">
      <c r="I1587" s="12"/>
      <c r="K1587" s="13"/>
    </row>
    <row r="1588" spans="9:11" x14ac:dyDescent="0.2">
      <c r="I1588" s="12"/>
      <c r="K1588" s="13"/>
    </row>
    <row r="1589" spans="9:11" x14ac:dyDescent="0.2">
      <c r="I1589" s="12"/>
      <c r="K1589" s="13"/>
    </row>
    <row r="1590" spans="9:11" x14ac:dyDescent="0.2">
      <c r="I1590" s="12"/>
      <c r="K1590" s="13"/>
    </row>
    <row r="1591" spans="9:11" x14ac:dyDescent="0.2">
      <c r="I1591" s="12"/>
      <c r="K1591" s="13"/>
    </row>
    <row r="1592" spans="9:11" x14ac:dyDescent="0.2">
      <c r="I1592" s="12"/>
      <c r="K1592" s="13"/>
    </row>
    <row r="1593" spans="9:11" x14ac:dyDescent="0.2">
      <c r="I1593" s="12"/>
      <c r="K1593" s="13"/>
    </row>
    <row r="1594" spans="9:11" x14ac:dyDescent="0.2">
      <c r="I1594" s="12"/>
      <c r="K1594" s="13"/>
    </row>
    <row r="1595" spans="9:11" x14ac:dyDescent="0.2">
      <c r="I1595" s="12"/>
      <c r="K1595" s="13"/>
    </row>
    <row r="1596" spans="9:11" x14ac:dyDescent="0.2">
      <c r="I1596" s="12"/>
      <c r="K1596" s="13"/>
    </row>
    <row r="1597" spans="9:11" x14ac:dyDescent="0.2">
      <c r="I1597" s="12"/>
      <c r="K1597" s="13"/>
    </row>
    <row r="1598" spans="9:11" x14ac:dyDescent="0.2">
      <c r="I1598" s="12"/>
      <c r="K1598" s="13"/>
    </row>
    <row r="1599" spans="9:11" x14ac:dyDescent="0.2">
      <c r="I1599" s="12"/>
      <c r="K1599" s="13"/>
    </row>
    <row r="1600" spans="9:11" x14ac:dyDescent="0.2">
      <c r="I1600" s="12"/>
      <c r="K1600" s="13"/>
    </row>
    <row r="1601" spans="9:11" x14ac:dyDescent="0.2">
      <c r="I1601" s="12"/>
      <c r="K1601" s="13"/>
    </row>
    <row r="1602" spans="9:11" x14ac:dyDescent="0.2">
      <c r="I1602" s="12"/>
      <c r="K1602" s="13"/>
    </row>
    <row r="1603" spans="9:11" x14ac:dyDescent="0.2">
      <c r="I1603" s="12"/>
      <c r="K1603" s="13"/>
    </row>
    <row r="1604" spans="9:11" x14ac:dyDescent="0.2">
      <c r="I1604" s="12"/>
      <c r="K1604" s="13"/>
    </row>
    <row r="1605" spans="9:11" x14ac:dyDescent="0.2">
      <c r="I1605" s="12"/>
      <c r="K1605" s="13"/>
    </row>
    <row r="1606" spans="9:11" x14ac:dyDescent="0.2">
      <c r="I1606" s="12"/>
      <c r="K1606" s="13"/>
    </row>
    <row r="1607" spans="9:11" x14ac:dyDescent="0.2">
      <c r="I1607" s="12"/>
      <c r="K1607" s="13"/>
    </row>
    <row r="1608" spans="9:11" x14ac:dyDescent="0.2">
      <c r="I1608" s="12"/>
      <c r="K1608" s="13"/>
    </row>
    <row r="1609" spans="9:11" x14ac:dyDescent="0.2">
      <c r="I1609" s="12"/>
      <c r="K1609" s="13"/>
    </row>
    <row r="1610" spans="9:11" x14ac:dyDescent="0.2">
      <c r="I1610" s="12"/>
      <c r="K1610" s="13"/>
    </row>
    <row r="1611" spans="9:11" x14ac:dyDescent="0.2">
      <c r="I1611" s="12"/>
      <c r="K1611" s="13"/>
    </row>
    <row r="1612" spans="9:11" x14ac:dyDescent="0.2">
      <c r="I1612" s="12"/>
      <c r="K1612" s="13"/>
    </row>
    <row r="1613" spans="9:11" x14ac:dyDescent="0.2">
      <c r="I1613" s="12"/>
      <c r="K1613" s="13"/>
    </row>
    <row r="1614" spans="9:11" x14ac:dyDescent="0.2">
      <c r="I1614" s="12"/>
      <c r="K1614" s="13"/>
    </row>
    <row r="1615" spans="9:11" x14ac:dyDescent="0.2">
      <c r="I1615" s="12"/>
      <c r="K1615" s="13"/>
    </row>
    <row r="1616" spans="9:11" x14ac:dyDescent="0.2">
      <c r="I1616" s="12"/>
      <c r="K1616" s="13"/>
    </row>
    <row r="1617" spans="9:11" x14ac:dyDescent="0.2">
      <c r="I1617" s="12"/>
      <c r="K1617" s="13"/>
    </row>
    <row r="1618" spans="9:11" x14ac:dyDescent="0.2">
      <c r="I1618" s="12"/>
      <c r="K1618" s="13"/>
    </row>
    <row r="1619" spans="9:11" x14ac:dyDescent="0.2">
      <c r="I1619" s="12"/>
      <c r="K1619" s="13"/>
    </row>
    <row r="1620" spans="9:11" x14ac:dyDescent="0.2">
      <c r="I1620" s="12"/>
      <c r="K1620" s="13"/>
    </row>
    <row r="1621" spans="9:11" x14ac:dyDescent="0.2">
      <c r="I1621" s="12"/>
      <c r="K1621" s="13"/>
    </row>
    <row r="1622" spans="9:11" x14ac:dyDescent="0.2">
      <c r="I1622" s="12"/>
      <c r="K1622" s="13"/>
    </row>
    <row r="1623" spans="9:11" x14ac:dyDescent="0.2">
      <c r="I1623" s="12"/>
      <c r="K1623" s="13"/>
    </row>
    <row r="1624" spans="9:11" x14ac:dyDescent="0.2">
      <c r="I1624" s="12"/>
      <c r="K1624" s="13"/>
    </row>
    <row r="1625" spans="9:11" x14ac:dyDescent="0.2">
      <c r="I1625" s="12"/>
      <c r="K1625" s="13"/>
    </row>
    <row r="1626" spans="9:11" x14ac:dyDescent="0.2">
      <c r="I1626" s="12"/>
      <c r="K1626" s="13"/>
    </row>
    <row r="1627" spans="9:11" x14ac:dyDescent="0.2">
      <c r="I1627" s="12"/>
      <c r="K1627" s="13"/>
    </row>
    <row r="1628" spans="9:11" x14ac:dyDescent="0.2">
      <c r="I1628" s="12"/>
      <c r="K1628" s="13"/>
    </row>
    <row r="1629" spans="9:11" x14ac:dyDescent="0.2">
      <c r="I1629" s="12"/>
      <c r="K1629" s="13"/>
    </row>
    <row r="1630" spans="9:11" x14ac:dyDescent="0.2">
      <c r="I1630" s="12"/>
      <c r="K1630" s="13"/>
    </row>
    <row r="1631" spans="9:11" x14ac:dyDescent="0.2">
      <c r="I1631" s="12"/>
      <c r="K1631" s="13"/>
    </row>
    <row r="1632" spans="9:11" x14ac:dyDescent="0.2">
      <c r="I1632" s="12"/>
      <c r="K1632" s="13"/>
    </row>
    <row r="1633" spans="9:11" x14ac:dyDescent="0.2">
      <c r="I1633" s="12"/>
      <c r="K1633" s="13"/>
    </row>
    <row r="1634" spans="9:11" x14ac:dyDescent="0.2">
      <c r="I1634" s="12"/>
      <c r="K1634" s="13"/>
    </row>
    <row r="1635" spans="9:11" x14ac:dyDescent="0.2">
      <c r="I1635" s="12"/>
      <c r="K1635" s="13"/>
    </row>
    <row r="1636" spans="9:11" x14ac:dyDescent="0.2">
      <c r="I1636" s="12"/>
      <c r="K1636" s="13"/>
    </row>
    <row r="1637" spans="9:11" x14ac:dyDescent="0.2">
      <c r="I1637" s="12"/>
      <c r="K1637" s="13"/>
    </row>
    <row r="1638" spans="9:11" x14ac:dyDescent="0.2">
      <c r="I1638" s="12"/>
      <c r="K1638" s="13"/>
    </row>
    <row r="1639" spans="9:11" x14ac:dyDescent="0.2">
      <c r="I1639" s="12"/>
      <c r="K1639" s="13"/>
    </row>
    <row r="1640" spans="9:11" x14ac:dyDescent="0.2">
      <c r="I1640" s="12"/>
      <c r="K1640" s="13"/>
    </row>
    <row r="1641" spans="9:11" x14ac:dyDescent="0.2">
      <c r="I1641" s="12"/>
      <c r="K1641" s="13"/>
    </row>
    <row r="1642" spans="9:11" x14ac:dyDescent="0.2">
      <c r="I1642" s="12"/>
      <c r="K1642" s="13"/>
    </row>
    <row r="1643" spans="9:11" x14ac:dyDescent="0.2">
      <c r="I1643" s="12"/>
      <c r="K1643" s="13"/>
    </row>
    <row r="1644" spans="9:11" x14ac:dyDescent="0.2">
      <c r="I1644" s="12"/>
      <c r="K1644" s="13"/>
    </row>
    <row r="1645" spans="9:11" x14ac:dyDescent="0.2">
      <c r="I1645" s="12"/>
      <c r="K1645" s="13"/>
    </row>
    <row r="1646" spans="9:11" x14ac:dyDescent="0.2">
      <c r="I1646" s="12"/>
      <c r="K1646" s="13"/>
    </row>
    <row r="1647" spans="9:11" x14ac:dyDescent="0.2">
      <c r="I1647" s="12"/>
      <c r="K1647" s="13"/>
    </row>
    <row r="1648" spans="9:11" x14ac:dyDescent="0.2">
      <c r="I1648" s="12"/>
      <c r="K1648" s="13"/>
    </row>
    <row r="1649" spans="9:11" x14ac:dyDescent="0.2">
      <c r="I1649" s="12"/>
      <c r="K1649" s="13"/>
    </row>
    <row r="1650" spans="9:11" x14ac:dyDescent="0.2">
      <c r="I1650" s="12"/>
      <c r="K1650" s="13"/>
    </row>
    <row r="1651" spans="9:11" x14ac:dyDescent="0.2">
      <c r="I1651" s="12"/>
      <c r="K1651" s="13"/>
    </row>
    <row r="1652" spans="9:11" x14ac:dyDescent="0.2">
      <c r="I1652" s="12"/>
      <c r="K1652" s="13"/>
    </row>
    <row r="1653" spans="9:11" x14ac:dyDescent="0.2">
      <c r="I1653" s="12"/>
      <c r="K1653" s="13"/>
    </row>
    <row r="1654" spans="9:11" x14ac:dyDescent="0.2">
      <c r="I1654" s="12"/>
      <c r="K1654" s="13"/>
    </row>
    <row r="1655" spans="9:11" x14ac:dyDescent="0.2">
      <c r="I1655" s="12"/>
      <c r="K1655" s="13"/>
    </row>
    <row r="1656" spans="9:11" x14ac:dyDescent="0.2">
      <c r="I1656" s="12"/>
      <c r="K1656" s="13"/>
    </row>
    <row r="1657" spans="9:11" x14ac:dyDescent="0.2">
      <c r="I1657" s="12"/>
      <c r="K1657" s="13"/>
    </row>
    <row r="1658" spans="9:11" x14ac:dyDescent="0.2">
      <c r="I1658" s="12"/>
      <c r="K1658" s="13"/>
    </row>
    <row r="1659" spans="9:11" x14ac:dyDescent="0.2">
      <c r="I1659" s="12"/>
      <c r="K1659" s="13"/>
    </row>
    <row r="1660" spans="9:11" x14ac:dyDescent="0.2">
      <c r="I1660" s="12"/>
      <c r="K1660" s="13"/>
    </row>
    <row r="1661" spans="9:11" x14ac:dyDescent="0.2">
      <c r="I1661" s="12"/>
      <c r="K1661" s="13"/>
    </row>
    <row r="1662" spans="9:11" x14ac:dyDescent="0.2">
      <c r="I1662" s="12"/>
      <c r="K1662" s="13"/>
    </row>
    <row r="1663" spans="9:11" x14ac:dyDescent="0.2">
      <c r="I1663" s="12"/>
      <c r="K1663" s="13"/>
    </row>
    <row r="1664" spans="9:11" x14ac:dyDescent="0.2">
      <c r="I1664" s="12"/>
      <c r="K1664" s="13"/>
    </row>
    <row r="1665" spans="9:11" x14ac:dyDescent="0.2">
      <c r="I1665" s="12"/>
      <c r="K1665" s="13"/>
    </row>
    <row r="1666" spans="9:11" x14ac:dyDescent="0.2">
      <c r="I1666" s="12"/>
      <c r="K1666" s="13"/>
    </row>
    <row r="1667" spans="9:11" x14ac:dyDescent="0.2">
      <c r="I1667" s="12"/>
      <c r="K1667" s="13"/>
    </row>
    <row r="1668" spans="9:11" x14ac:dyDescent="0.2">
      <c r="I1668" s="12"/>
      <c r="K1668" s="13"/>
    </row>
    <row r="1669" spans="9:11" x14ac:dyDescent="0.2">
      <c r="I1669" s="12"/>
      <c r="K1669" s="13"/>
    </row>
    <row r="1670" spans="9:11" x14ac:dyDescent="0.2">
      <c r="I1670" s="12"/>
      <c r="K1670" s="13"/>
    </row>
    <row r="1671" spans="9:11" x14ac:dyDescent="0.2">
      <c r="I1671" s="12"/>
      <c r="K1671" s="13"/>
    </row>
    <row r="1672" spans="9:11" x14ac:dyDescent="0.2">
      <c r="I1672" s="12"/>
      <c r="K1672" s="13"/>
    </row>
    <row r="1673" spans="9:11" x14ac:dyDescent="0.2">
      <c r="I1673" s="12"/>
      <c r="K1673" s="13"/>
    </row>
    <row r="1674" spans="9:11" x14ac:dyDescent="0.2">
      <c r="I1674" s="12"/>
      <c r="K1674" s="13"/>
    </row>
    <row r="1675" spans="9:11" x14ac:dyDescent="0.2">
      <c r="I1675" s="12"/>
      <c r="K1675" s="13"/>
    </row>
    <row r="1676" spans="9:11" x14ac:dyDescent="0.2">
      <c r="I1676" s="12"/>
      <c r="K1676" s="13"/>
    </row>
    <row r="1677" spans="9:11" x14ac:dyDescent="0.2">
      <c r="I1677" s="12"/>
      <c r="K1677" s="13"/>
    </row>
    <row r="1678" spans="9:11" x14ac:dyDescent="0.2">
      <c r="I1678" s="12"/>
      <c r="K1678" s="13"/>
    </row>
    <row r="1679" spans="9:11" x14ac:dyDescent="0.2">
      <c r="I1679" s="12"/>
      <c r="K1679" s="13"/>
    </row>
    <row r="1680" spans="9:11" x14ac:dyDescent="0.2">
      <c r="I1680" s="12"/>
      <c r="K1680" s="13"/>
    </row>
    <row r="1681" spans="9:11" x14ac:dyDescent="0.2">
      <c r="I1681" s="12"/>
      <c r="K1681" s="13"/>
    </row>
    <row r="1682" spans="9:11" x14ac:dyDescent="0.2">
      <c r="I1682" s="12"/>
      <c r="K1682" s="13"/>
    </row>
    <row r="1683" spans="9:11" x14ac:dyDescent="0.2">
      <c r="I1683" s="12"/>
      <c r="K1683" s="13"/>
    </row>
    <row r="1684" spans="9:11" x14ac:dyDescent="0.2">
      <c r="I1684" s="12"/>
      <c r="K1684" s="13"/>
    </row>
    <row r="1685" spans="9:11" x14ac:dyDescent="0.2">
      <c r="I1685" s="12"/>
      <c r="K1685" s="13"/>
    </row>
    <row r="1686" spans="9:11" x14ac:dyDescent="0.2">
      <c r="I1686" s="12"/>
      <c r="K1686" s="13"/>
    </row>
    <row r="1687" spans="9:11" x14ac:dyDescent="0.2">
      <c r="I1687" s="12"/>
      <c r="K1687" s="13"/>
    </row>
    <row r="1688" spans="9:11" x14ac:dyDescent="0.2">
      <c r="I1688" s="12"/>
      <c r="K1688" s="13"/>
    </row>
    <row r="1689" spans="9:11" x14ac:dyDescent="0.2">
      <c r="I1689" s="12"/>
      <c r="K1689" s="13"/>
    </row>
    <row r="1690" spans="9:11" x14ac:dyDescent="0.2">
      <c r="I1690" s="12"/>
      <c r="K1690" s="13"/>
    </row>
    <row r="1691" spans="9:11" x14ac:dyDescent="0.2">
      <c r="I1691" s="12"/>
      <c r="K1691" s="13"/>
    </row>
    <row r="1692" spans="9:11" x14ac:dyDescent="0.2">
      <c r="I1692" s="12"/>
      <c r="K1692" s="13"/>
    </row>
    <row r="1693" spans="9:11" x14ac:dyDescent="0.2">
      <c r="I1693" s="12"/>
      <c r="K1693" s="13"/>
    </row>
    <row r="1694" spans="9:11" x14ac:dyDescent="0.2">
      <c r="I1694" s="12"/>
      <c r="K1694" s="13"/>
    </row>
    <row r="1695" spans="9:11" x14ac:dyDescent="0.2">
      <c r="I1695" s="12"/>
      <c r="K1695" s="13"/>
    </row>
    <row r="1696" spans="9:11" x14ac:dyDescent="0.2">
      <c r="I1696" s="12"/>
      <c r="K1696" s="13"/>
    </row>
    <row r="1697" spans="9:11" x14ac:dyDescent="0.2">
      <c r="I1697" s="12"/>
      <c r="K1697" s="13"/>
    </row>
    <row r="1698" spans="9:11" x14ac:dyDescent="0.2">
      <c r="I1698" s="12"/>
      <c r="K1698" s="13"/>
    </row>
    <row r="1699" spans="9:11" x14ac:dyDescent="0.2">
      <c r="I1699" s="12"/>
      <c r="K1699" s="13"/>
    </row>
    <row r="1700" spans="9:11" x14ac:dyDescent="0.2">
      <c r="I1700" s="12"/>
      <c r="K1700" s="13"/>
    </row>
    <row r="1701" spans="9:11" x14ac:dyDescent="0.2">
      <c r="I1701" s="12"/>
      <c r="K1701" s="13"/>
    </row>
    <row r="1702" spans="9:11" x14ac:dyDescent="0.2">
      <c r="I1702" s="12"/>
      <c r="K1702" s="13"/>
    </row>
    <row r="1703" spans="9:11" x14ac:dyDescent="0.2">
      <c r="I1703" s="12"/>
      <c r="K1703" s="13"/>
    </row>
    <row r="1704" spans="9:11" x14ac:dyDescent="0.2">
      <c r="I1704" s="12"/>
      <c r="K1704" s="13"/>
    </row>
    <row r="1705" spans="9:11" x14ac:dyDescent="0.2">
      <c r="I1705" s="12"/>
      <c r="K1705" s="13"/>
    </row>
    <row r="1706" spans="9:11" x14ac:dyDescent="0.2">
      <c r="I1706" s="12"/>
      <c r="K1706" s="13"/>
    </row>
    <row r="1707" spans="9:11" x14ac:dyDescent="0.2">
      <c r="I1707" s="12"/>
      <c r="K1707" s="13"/>
    </row>
    <row r="1708" spans="9:11" x14ac:dyDescent="0.2">
      <c r="I1708" s="12"/>
      <c r="K1708" s="13"/>
    </row>
    <row r="1709" spans="9:11" x14ac:dyDescent="0.2">
      <c r="I1709" s="12"/>
      <c r="K1709" s="13"/>
    </row>
    <row r="1710" spans="9:11" x14ac:dyDescent="0.2">
      <c r="I1710" s="12"/>
      <c r="K1710" s="13"/>
    </row>
    <row r="1711" spans="9:11" x14ac:dyDescent="0.2">
      <c r="I1711" s="12"/>
      <c r="K1711" s="13"/>
    </row>
    <row r="1712" spans="9:11" x14ac:dyDescent="0.2">
      <c r="I1712" s="12"/>
      <c r="K1712" s="13"/>
    </row>
    <row r="1713" spans="9:11" x14ac:dyDescent="0.2">
      <c r="I1713" s="12"/>
      <c r="K1713" s="13"/>
    </row>
    <row r="1714" spans="9:11" x14ac:dyDescent="0.2">
      <c r="I1714" s="12"/>
      <c r="K1714" s="13"/>
    </row>
    <row r="1715" spans="9:11" x14ac:dyDescent="0.2">
      <c r="I1715" s="12"/>
      <c r="K1715" s="13"/>
    </row>
    <row r="1716" spans="9:11" x14ac:dyDescent="0.2">
      <c r="I1716" s="12"/>
      <c r="K1716" s="13"/>
    </row>
    <row r="1717" spans="9:11" x14ac:dyDescent="0.2">
      <c r="I1717" s="12"/>
      <c r="K1717" s="13"/>
    </row>
    <row r="1718" spans="9:11" x14ac:dyDescent="0.2">
      <c r="I1718" s="12"/>
      <c r="K1718" s="13"/>
    </row>
    <row r="1719" spans="9:11" x14ac:dyDescent="0.2">
      <c r="I1719" s="12"/>
      <c r="K1719" s="13"/>
    </row>
    <row r="1720" spans="9:11" x14ac:dyDescent="0.2">
      <c r="I1720" s="12"/>
      <c r="K1720" s="13"/>
    </row>
    <row r="1721" spans="9:11" x14ac:dyDescent="0.2">
      <c r="I1721" s="12"/>
      <c r="K1721" s="13"/>
    </row>
    <row r="1722" spans="9:11" x14ac:dyDescent="0.2">
      <c r="I1722" s="12"/>
      <c r="K1722" s="13"/>
    </row>
    <row r="1723" spans="9:11" x14ac:dyDescent="0.2">
      <c r="I1723" s="12"/>
      <c r="K1723" s="13"/>
    </row>
    <row r="1724" spans="9:11" x14ac:dyDescent="0.2">
      <c r="I1724" s="12"/>
      <c r="K1724" s="13"/>
    </row>
    <row r="1725" spans="9:11" x14ac:dyDescent="0.2">
      <c r="I1725" s="12"/>
      <c r="K1725" s="13"/>
    </row>
    <row r="1726" spans="9:11" x14ac:dyDescent="0.2">
      <c r="I1726" s="12"/>
      <c r="K1726" s="13"/>
    </row>
    <row r="1727" spans="9:11" x14ac:dyDescent="0.2">
      <c r="I1727" s="12"/>
      <c r="K1727" s="13"/>
    </row>
    <row r="1728" spans="9:11" x14ac:dyDescent="0.2">
      <c r="I1728" s="12"/>
      <c r="K1728" s="13"/>
    </row>
    <row r="1729" spans="9:11" x14ac:dyDescent="0.2">
      <c r="I1729" s="12"/>
      <c r="K1729" s="13"/>
    </row>
    <row r="1730" spans="9:11" x14ac:dyDescent="0.2">
      <c r="I1730" s="12"/>
      <c r="K1730" s="13"/>
    </row>
    <row r="1731" spans="9:11" x14ac:dyDescent="0.2">
      <c r="I1731" s="12"/>
      <c r="K1731" s="13"/>
    </row>
    <row r="1732" spans="9:11" x14ac:dyDescent="0.2">
      <c r="I1732" s="12"/>
      <c r="K1732" s="13"/>
    </row>
    <row r="1733" spans="9:11" x14ac:dyDescent="0.2">
      <c r="I1733" s="12"/>
      <c r="K1733" s="13"/>
    </row>
    <row r="1734" spans="9:11" x14ac:dyDescent="0.2">
      <c r="I1734" s="12"/>
      <c r="K1734" s="13"/>
    </row>
    <row r="1735" spans="9:11" x14ac:dyDescent="0.2">
      <c r="I1735" s="12"/>
      <c r="K1735" s="13"/>
    </row>
    <row r="1736" spans="9:11" x14ac:dyDescent="0.2">
      <c r="I1736" s="12"/>
      <c r="K1736" s="13"/>
    </row>
    <row r="1737" spans="9:11" x14ac:dyDescent="0.2">
      <c r="I1737" s="12"/>
      <c r="K1737" s="13"/>
    </row>
    <row r="1738" spans="9:11" x14ac:dyDescent="0.2">
      <c r="I1738" s="12"/>
      <c r="K1738" s="13"/>
    </row>
    <row r="1739" spans="9:11" x14ac:dyDescent="0.2">
      <c r="I1739" s="12"/>
      <c r="K1739" s="13"/>
    </row>
    <row r="1740" spans="9:11" x14ac:dyDescent="0.2">
      <c r="I1740" s="12"/>
      <c r="K1740" s="13"/>
    </row>
    <row r="1741" spans="9:11" x14ac:dyDescent="0.2">
      <c r="I1741" s="12"/>
      <c r="K1741" s="13"/>
    </row>
    <row r="1742" spans="9:11" x14ac:dyDescent="0.2">
      <c r="I1742" s="12"/>
      <c r="K1742" s="13"/>
    </row>
    <row r="1743" spans="9:11" x14ac:dyDescent="0.2">
      <c r="I1743" s="12"/>
      <c r="K1743" s="13"/>
    </row>
    <row r="1744" spans="9:11" x14ac:dyDescent="0.2">
      <c r="I1744" s="12"/>
      <c r="K1744" s="13"/>
    </row>
    <row r="1745" spans="9:11" x14ac:dyDescent="0.2">
      <c r="I1745" s="12"/>
      <c r="K1745" s="13"/>
    </row>
    <row r="1746" spans="9:11" x14ac:dyDescent="0.2">
      <c r="I1746" s="12"/>
      <c r="K1746" s="13"/>
    </row>
    <row r="1747" spans="9:11" x14ac:dyDescent="0.2">
      <c r="I1747" s="12"/>
      <c r="K1747" s="13"/>
    </row>
    <row r="1748" spans="9:11" x14ac:dyDescent="0.2">
      <c r="I1748" s="12"/>
      <c r="K1748" s="13"/>
    </row>
    <row r="1749" spans="9:11" x14ac:dyDescent="0.2">
      <c r="I1749" s="12"/>
      <c r="K1749" s="13"/>
    </row>
    <row r="1750" spans="9:11" x14ac:dyDescent="0.2">
      <c r="I1750" s="12"/>
      <c r="K1750" s="13"/>
    </row>
    <row r="1751" spans="9:11" x14ac:dyDescent="0.2">
      <c r="I1751" s="12"/>
      <c r="K1751" s="13"/>
    </row>
    <row r="1752" spans="9:11" x14ac:dyDescent="0.2">
      <c r="I1752" s="12"/>
      <c r="K1752" s="13"/>
    </row>
    <row r="1753" spans="9:11" x14ac:dyDescent="0.2">
      <c r="I1753" s="12"/>
      <c r="K1753" s="13"/>
    </row>
    <row r="1754" spans="9:11" x14ac:dyDescent="0.2">
      <c r="I1754" s="12"/>
      <c r="K1754" s="13"/>
    </row>
    <row r="1755" spans="9:11" x14ac:dyDescent="0.2">
      <c r="I1755" s="12"/>
      <c r="K1755" s="13"/>
    </row>
    <row r="1756" spans="9:11" x14ac:dyDescent="0.2">
      <c r="I1756" s="12"/>
      <c r="K1756" s="13"/>
    </row>
    <row r="1757" spans="9:11" x14ac:dyDescent="0.2">
      <c r="I1757" s="12"/>
      <c r="K1757" s="13"/>
    </row>
    <row r="1758" spans="9:11" x14ac:dyDescent="0.2">
      <c r="I1758" s="12"/>
      <c r="K1758" s="13"/>
    </row>
    <row r="1759" spans="9:11" x14ac:dyDescent="0.2">
      <c r="I1759" s="12"/>
      <c r="K1759" s="13"/>
    </row>
    <row r="1760" spans="9:11" x14ac:dyDescent="0.2">
      <c r="I1760" s="12"/>
      <c r="K1760" s="13"/>
    </row>
    <row r="1761" spans="9:11" x14ac:dyDescent="0.2">
      <c r="I1761" s="12"/>
      <c r="K1761" s="13"/>
    </row>
    <row r="1762" spans="9:11" x14ac:dyDescent="0.2">
      <c r="I1762" s="12"/>
      <c r="K1762" s="13"/>
    </row>
    <row r="1763" spans="9:11" x14ac:dyDescent="0.2">
      <c r="I1763" s="12"/>
      <c r="K1763" s="13"/>
    </row>
    <row r="1764" spans="9:11" x14ac:dyDescent="0.2">
      <c r="I1764" s="12"/>
      <c r="K1764" s="13"/>
    </row>
    <row r="1765" spans="9:11" x14ac:dyDescent="0.2">
      <c r="I1765" s="12"/>
      <c r="K1765" s="13"/>
    </row>
    <row r="1766" spans="9:11" x14ac:dyDescent="0.2">
      <c r="I1766" s="12"/>
      <c r="K1766" s="13"/>
    </row>
    <row r="1767" spans="9:11" x14ac:dyDescent="0.2">
      <c r="I1767" s="12"/>
      <c r="K1767" s="13"/>
    </row>
    <row r="1768" spans="9:11" x14ac:dyDescent="0.2">
      <c r="I1768" s="12"/>
      <c r="K1768" s="13"/>
    </row>
    <row r="1769" spans="9:11" x14ac:dyDescent="0.2">
      <c r="I1769" s="12"/>
      <c r="K1769" s="13"/>
    </row>
    <row r="1770" spans="9:11" x14ac:dyDescent="0.2">
      <c r="I1770" s="12"/>
      <c r="K1770" s="13"/>
    </row>
    <row r="1771" spans="9:11" x14ac:dyDescent="0.2">
      <c r="I1771" s="12"/>
      <c r="K1771" s="13"/>
    </row>
    <row r="1772" spans="9:11" x14ac:dyDescent="0.2">
      <c r="I1772" s="12"/>
      <c r="K1772" s="13"/>
    </row>
    <row r="1773" spans="9:11" x14ac:dyDescent="0.2">
      <c r="I1773" s="12"/>
      <c r="K1773" s="13"/>
    </row>
    <row r="1774" spans="9:11" x14ac:dyDescent="0.2">
      <c r="I1774" s="12"/>
      <c r="K1774" s="13"/>
    </row>
    <row r="1775" spans="9:11" x14ac:dyDescent="0.2">
      <c r="I1775" s="12"/>
      <c r="K1775" s="13"/>
    </row>
    <row r="1776" spans="9:11" x14ac:dyDescent="0.2">
      <c r="I1776" s="12"/>
      <c r="K1776" s="13"/>
    </row>
    <row r="1777" spans="9:11" x14ac:dyDescent="0.2">
      <c r="I1777" s="12"/>
      <c r="K1777" s="13"/>
    </row>
    <row r="1778" spans="9:11" x14ac:dyDescent="0.2">
      <c r="I1778" s="12"/>
      <c r="K1778" s="13"/>
    </row>
    <row r="1779" spans="9:11" x14ac:dyDescent="0.2">
      <c r="I1779" s="12"/>
      <c r="K1779" s="13"/>
    </row>
    <row r="1780" spans="9:11" x14ac:dyDescent="0.2">
      <c r="I1780" s="12"/>
      <c r="K1780" s="13"/>
    </row>
    <row r="1781" spans="9:11" x14ac:dyDescent="0.2">
      <c r="I1781" s="12"/>
      <c r="K1781" s="13"/>
    </row>
    <row r="1782" spans="9:11" x14ac:dyDescent="0.2">
      <c r="I1782" s="12"/>
      <c r="K1782" s="13"/>
    </row>
    <row r="1783" spans="9:11" x14ac:dyDescent="0.2">
      <c r="I1783" s="12"/>
      <c r="K1783" s="13"/>
    </row>
    <row r="1784" spans="9:11" x14ac:dyDescent="0.2">
      <c r="I1784" s="12"/>
      <c r="K1784" s="13"/>
    </row>
    <row r="1785" spans="9:11" x14ac:dyDescent="0.2">
      <c r="I1785" s="12"/>
      <c r="K1785" s="13"/>
    </row>
    <row r="1786" spans="9:11" x14ac:dyDescent="0.2">
      <c r="I1786" s="12"/>
      <c r="K1786" s="13"/>
    </row>
    <row r="1787" spans="9:11" x14ac:dyDescent="0.2">
      <c r="I1787" s="12"/>
      <c r="K1787" s="13"/>
    </row>
    <row r="1788" spans="9:11" x14ac:dyDescent="0.2">
      <c r="I1788" s="12"/>
      <c r="K1788" s="13"/>
    </row>
    <row r="1789" spans="9:11" x14ac:dyDescent="0.2">
      <c r="I1789" s="12"/>
      <c r="K1789" s="13"/>
    </row>
    <row r="1790" spans="9:11" x14ac:dyDescent="0.2">
      <c r="I1790" s="12"/>
      <c r="K1790" s="13"/>
    </row>
    <row r="1791" spans="9:11" x14ac:dyDescent="0.2">
      <c r="I1791" s="12"/>
      <c r="K1791" s="13"/>
    </row>
    <row r="1792" spans="9:11" x14ac:dyDescent="0.2">
      <c r="I1792" s="12"/>
      <c r="K1792" s="13"/>
    </row>
    <row r="1793" spans="9:11" x14ac:dyDescent="0.2">
      <c r="I1793" s="12"/>
      <c r="K1793" s="13"/>
    </row>
    <row r="1794" spans="9:11" x14ac:dyDescent="0.2">
      <c r="I1794" s="12"/>
      <c r="K1794" s="13"/>
    </row>
    <row r="1795" spans="9:11" x14ac:dyDescent="0.2">
      <c r="I1795" s="12"/>
      <c r="K1795" s="13"/>
    </row>
    <row r="1796" spans="9:11" x14ac:dyDescent="0.2">
      <c r="I1796" s="12"/>
      <c r="K1796" s="13"/>
    </row>
    <row r="1797" spans="9:11" x14ac:dyDescent="0.2">
      <c r="I1797" s="12"/>
      <c r="K1797" s="13"/>
    </row>
    <row r="1798" spans="9:11" x14ac:dyDescent="0.2">
      <c r="I1798" s="12"/>
      <c r="K1798" s="13"/>
    </row>
    <row r="1799" spans="9:11" x14ac:dyDescent="0.2">
      <c r="I1799" s="12"/>
      <c r="K1799" s="13"/>
    </row>
    <row r="1800" spans="9:11" x14ac:dyDescent="0.2">
      <c r="I1800" s="12"/>
      <c r="K1800" s="13"/>
    </row>
    <row r="1801" spans="9:11" x14ac:dyDescent="0.2">
      <c r="I1801" s="12"/>
      <c r="K1801" s="13"/>
    </row>
    <row r="1802" spans="9:11" x14ac:dyDescent="0.2">
      <c r="I1802" s="12"/>
      <c r="K1802" s="13"/>
    </row>
    <row r="1803" spans="9:11" x14ac:dyDescent="0.2">
      <c r="I1803" s="12"/>
      <c r="K1803" s="13"/>
    </row>
    <row r="1804" spans="9:11" x14ac:dyDescent="0.2">
      <c r="I1804" s="12"/>
      <c r="K1804" s="13"/>
    </row>
    <row r="1805" spans="9:11" x14ac:dyDescent="0.2">
      <c r="I1805" s="12"/>
      <c r="K1805" s="13"/>
    </row>
    <row r="1806" spans="9:11" x14ac:dyDescent="0.2">
      <c r="I1806" s="12"/>
      <c r="K1806" s="13"/>
    </row>
    <row r="1807" spans="9:11" x14ac:dyDescent="0.2">
      <c r="I1807" s="12"/>
      <c r="K1807" s="13"/>
    </row>
    <row r="1808" spans="9:11" x14ac:dyDescent="0.2">
      <c r="I1808" s="12"/>
      <c r="K1808" s="13"/>
    </row>
    <row r="1809" spans="9:11" x14ac:dyDescent="0.2">
      <c r="I1809" s="12"/>
      <c r="K1809" s="13"/>
    </row>
    <row r="1810" spans="9:11" x14ac:dyDescent="0.2">
      <c r="I1810" s="12"/>
      <c r="K1810" s="13"/>
    </row>
    <row r="1811" spans="9:11" x14ac:dyDescent="0.2">
      <c r="I1811" s="12"/>
      <c r="K1811" s="13"/>
    </row>
    <row r="1812" spans="9:11" x14ac:dyDescent="0.2">
      <c r="I1812" s="12"/>
      <c r="K1812" s="13"/>
    </row>
    <row r="1813" spans="9:11" x14ac:dyDescent="0.2">
      <c r="I1813" s="12"/>
      <c r="K1813" s="13"/>
    </row>
    <row r="1814" spans="9:11" x14ac:dyDescent="0.2">
      <c r="I1814" s="12"/>
      <c r="K1814" s="13"/>
    </row>
    <row r="1815" spans="9:11" x14ac:dyDescent="0.2">
      <c r="I1815" s="12"/>
      <c r="K1815" s="13"/>
    </row>
    <row r="1816" spans="9:11" x14ac:dyDescent="0.2">
      <c r="I1816" s="12"/>
      <c r="K1816" s="13"/>
    </row>
    <row r="1817" spans="9:11" x14ac:dyDescent="0.2">
      <c r="I1817" s="12"/>
      <c r="K1817" s="13"/>
    </row>
    <row r="1818" spans="9:11" x14ac:dyDescent="0.2">
      <c r="I1818" s="12"/>
      <c r="K1818" s="13"/>
    </row>
    <row r="1819" spans="9:11" x14ac:dyDescent="0.2">
      <c r="I1819" s="12"/>
      <c r="K1819" s="13"/>
    </row>
    <row r="1820" spans="9:11" x14ac:dyDescent="0.2">
      <c r="I1820" s="12"/>
      <c r="K1820" s="13"/>
    </row>
    <row r="1821" spans="9:11" x14ac:dyDescent="0.2">
      <c r="I1821" s="12"/>
      <c r="K1821" s="13"/>
    </row>
    <row r="1822" spans="9:11" x14ac:dyDescent="0.2">
      <c r="I1822" s="12"/>
      <c r="K1822" s="13"/>
    </row>
    <row r="1823" spans="9:11" x14ac:dyDescent="0.2">
      <c r="I1823" s="12"/>
      <c r="K1823" s="13"/>
    </row>
    <row r="1824" spans="9:11" x14ac:dyDescent="0.2">
      <c r="I1824" s="12"/>
      <c r="K1824" s="13"/>
    </row>
    <row r="1825" spans="9:11" x14ac:dyDescent="0.2">
      <c r="I1825" s="12"/>
      <c r="K1825" s="13"/>
    </row>
    <row r="1826" spans="9:11" x14ac:dyDescent="0.2">
      <c r="I1826" s="12"/>
      <c r="K1826" s="13"/>
    </row>
    <row r="1827" spans="9:11" x14ac:dyDescent="0.2">
      <c r="I1827" s="12"/>
      <c r="K1827" s="13"/>
    </row>
    <row r="1828" spans="9:11" x14ac:dyDescent="0.2">
      <c r="I1828" s="12"/>
      <c r="K1828" s="13"/>
    </row>
    <row r="1829" spans="9:11" x14ac:dyDescent="0.2">
      <c r="I1829" s="12"/>
      <c r="K1829" s="13"/>
    </row>
    <row r="1830" spans="9:11" x14ac:dyDescent="0.2">
      <c r="I1830" s="12"/>
      <c r="K1830" s="13"/>
    </row>
    <row r="1831" spans="9:11" x14ac:dyDescent="0.2">
      <c r="I1831" s="12"/>
      <c r="K1831" s="13"/>
    </row>
    <row r="1832" spans="9:11" x14ac:dyDescent="0.2">
      <c r="I1832" s="12"/>
      <c r="K1832" s="13"/>
    </row>
    <row r="1833" spans="9:11" x14ac:dyDescent="0.2">
      <c r="I1833" s="12"/>
      <c r="K1833" s="13"/>
    </row>
    <row r="1834" spans="9:11" x14ac:dyDescent="0.2">
      <c r="I1834" s="12"/>
      <c r="K1834" s="13"/>
    </row>
    <row r="1835" spans="9:11" x14ac:dyDescent="0.2">
      <c r="I1835" s="12"/>
      <c r="K1835" s="13"/>
    </row>
    <row r="1836" spans="9:11" x14ac:dyDescent="0.2">
      <c r="I1836" s="12"/>
      <c r="K1836" s="13"/>
    </row>
    <row r="1837" spans="9:11" x14ac:dyDescent="0.2">
      <c r="I1837" s="12"/>
      <c r="K1837" s="13"/>
    </row>
    <row r="1838" spans="9:11" x14ac:dyDescent="0.2">
      <c r="I1838" s="12"/>
      <c r="K1838" s="13"/>
    </row>
    <row r="1839" spans="9:11" x14ac:dyDescent="0.2">
      <c r="I1839" s="12"/>
      <c r="K1839" s="13"/>
    </row>
    <row r="1840" spans="9:11" x14ac:dyDescent="0.2">
      <c r="I1840" s="12"/>
      <c r="K1840" s="13"/>
    </row>
    <row r="1841" spans="3:11" x14ac:dyDescent="0.2">
      <c r="I1841" s="12"/>
      <c r="K1841" s="13"/>
    </row>
    <row r="1842" spans="3:11" x14ac:dyDescent="0.2">
      <c r="I1842" s="12"/>
      <c r="K1842" s="13"/>
    </row>
    <row r="1843" spans="3:11" x14ac:dyDescent="0.2">
      <c r="I1843" s="12"/>
      <c r="K1843" s="13"/>
    </row>
    <row r="1844" spans="3:11" x14ac:dyDescent="0.2">
      <c r="I1844" s="12"/>
      <c r="K1844" s="13"/>
    </row>
    <row r="1845" spans="3:11" x14ac:dyDescent="0.2">
      <c r="I1845" s="12"/>
      <c r="K1845" s="13"/>
    </row>
    <row r="1846" spans="3:11" x14ac:dyDescent="0.2">
      <c r="I1846" s="12"/>
      <c r="K1846" s="13"/>
    </row>
    <row r="1847" spans="3:11" x14ac:dyDescent="0.2">
      <c r="I1847" s="12"/>
      <c r="K1847" s="13"/>
    </row>
    <row r="1848" spans="3:11" x14ac:dyDescent="0.2">
      <c r="I1848" s="12"/>
      <c r="K1848" s="13"/>
    </row>
    <row r="1849" spans="3:11" x14ac:dyDescent="0.2">
      <c r="I1849" s="12"/>
      <c r="K1849" s="13"/>
    </row>
    <row r="1850" spans="3:11" x14ac:dyDescent="0.2">
      <c r="I1850" s="12"/>
      <c r="K1850" s="13"/>
    </row>
    <row r="1851" spans="3:11" x14ac:dyDescent="0.2">
      <c r="C1851" s="3"/>
      <c r="D1851" s="3"/>
      <c r="I1851" s="12"/>
      <c r="K1851" s="13"/>
    </row>
    <row r="1852" spans="3:11" x14ac:dyDescent="0.2">
      <c r="I1852" s="12"/>
      <c r="K1852" s="13"/>
    </row>
    <row r="1853" spans="3:11" x14ac:dyDescent="0.2">
      <c r="I1853" s="12"/>
      <c r="K1853" s="13"/>
    </row>
    <row r="1854" spans="3:11" x14ac:dyDescent="0.2">
      <c r="I1854" s="12"/>
      <c r="K1854" s="13"/>
    </row>
    <row r="1855" spans="3:11" x14ac:dyDescent="0.2">
      <c r="I1855" s="12"/>
      <c r="K1855" s="13"/>
    </row>
    <row r="1856" spans="3:11" x14ac:dyDescent="0.2">
      <c r="I1856" s="12"/>
      <c r="K1856" s="13"/>
    </row>
    <row r="1857" spans="9:11" x14ac:dyDescent="0.2">
      <c r="I1857" s="12"/>
      <c r="K1857" s="13"/>
    </row>
    <row r="1858" spans="9:11" x14ac:dyDescent="0.2">
      <c r="I1858" s="12"/>
      <c r="K1858" s="13"/>
    </row>
    <row r="1859" spans="9:11" x14ac:dyDescent="0.2">
      <c r="I1859" s="12"/>
      <c r="K1859" s="13"/>
    </row>
    <row r="1860" spans="9:11" x14ac:dyDescent="0.2">
      <c r="I1860" s="12"/>
      <c r="K1860" s="13"/>
    </row>
    <row r="1861" spans="9:11" x14ac:dyDescent="0.2">
      <c r="I1861" s="12"/>
      <c r="K1861" s="13"/>
    </row>
    <row r="1862" spans="9:11" x14ac:dyDescent="0.2">
      <c r="I1862" s="12"/>
      <c r="K1862" s="13"/>
    </row>
    <row r="1863" spans="9:11" x14ac:dyDescent="0.2">
      <c r="I1863" s="12"/>
      <c r="K1863" s="13"/>
    </row>
    <row r="1864" spans="9:11" x14ac:dyDescent="0.2">
      <c r="I1864" s="12"/>
      <c r="K1864" s="13"/>
    </row>
    <row r="1865" spans="9:11" x14ac:dyDescent="0.2">
      <c r="I1865" s="12"/>
      <c r="K1865" s="13"/>
    </row>
    <row r="1866" spans="9:11" x14ac:dyDescent="0.2">
      <c r="I1866" s="12"/>
      <c r="K1866" s="13"/>
    </row>
    <row r="1867" spans="9:11" x14ac:dyDescent="0.2">
      <c r="I1867" s="12"/>
      <c r="K1867" s="13"/>
    </row>
    <row r="1868" spans="9:11" x14ac:dyDescent="0.2">
      <c r="I1868" s="12"/>
      <c r="K1868" s="13"/>
    </row>
    <row r="1869" spans="9:11" x14ac:dyDescent="0.2">
      <c r="I1869" s="12"/>
      <c r="K1869" s="13"/>
    </row>
    <row r="1870" spans="9:11" x14ac:dyDescent="0.2">
      <c r="I1870" s="12"/>
      <c r="K1870" s="13"/>
    </row>
    <row r="1871" spans="9:11" x14ac:dyDescent="0.2">
      <c r="I1871" s="12"/>
      <c r="K1871" s="13"/>
    </row>
    <row r="1872" spans="9:11" x14ac:dyDescent="0.2">
      <c r="I1872" s="12"/>
      <c r="K1872" s="13"/>
    </row>
    <row r="1873" spans="9:11" x14ac:dyDescent="0.2">
      <c r="I1873" s="12"/>
      <c r="K1873" s="13"/>
    </row>
    <row r="1874" spans="9:11" x14ac:dyDescent="0.2">
      <c r="I1874" s="12"/>
      <c r="K1874" s="13"/>
    </row>
    <row r="1875" spans="9:11" x14ac:dyDescent="0.2">
      <c r="I1875" s="12"/>
      <c r="K1875" s="13"/>
    </row>
    <row r="1876" spans="9:11" x14ac:dyDescent="0.2">
      <c r="I1876" s="12"/>
      <c r="K1876" s="13"/>
    </row>
    <row r="1877" spans="9:11" x14ac:dyDescent="0.2">
      <c r="I1877" s="12"/>
      <c r="K1877" s="13"/>
    </row>
    <row r="1878" spans="9:11" x14ac:dyDescent="0.2">
      <c r="I1878" s="12"/>
      <c r="K1878" s="13"/>
    </row>
    <row r="1879" spans="9:11" x14ac:dyDescent="0.2">
      <c r="I1879" s="12"/>
      <c r="K1879" s="13"/>
    </row>
    <row r="1880" spans="9:11" x14ac:dyDescent="0.2">
      <c r="I1880" s="12"/>
      <c r="K1880" s="13"/>
    </row>
    <row r="1881" spans="9:11" x14ac:dyDescent="0.2">
      <c r="I1881" s="12"/>
      <c r="K1881" s="13"/>
    </row>
    <row r="1882" spans="9:11" x14ac:dyDescent="0.2">
      <c r="I1882" s="12"/>
      <c r="K1882" s="13"/>
    </row>
    <row r="1883" spans="9:11" x14ac:dyDescent="0.2">
      <c r="I1883" s="12"/>
      <c r="K1883" s="13"/>
    </row>
    <row r="1884" spans="9:11" x14ac:dyDescent="0.2">
      <c r="I1884" s="12"/>
      <c r="K1884" s="13"/>
    </row>
    <row r="1885" spans="9:11" x14ac:dyDescent="0.2">
      <c r="I1885" s="12"/>
      <c r="K1885" s="13"/>
    </row>
    <row r="1886" spans="9:11" x14ac:dyDescent="0.2">
      <c r="I1886" s="12"/>
      <c r="K1886" s="13"/>
    </row>
    <row r="1887" spans="9:11" x14ac:dyDescent="0.2">
      <c r="I1887" s="12"/>
      <c r="K1887" s="13"/>
    </row>
    <row r="1888" spans="9:11" x14ac:dyDescent="0.2">
      <c r="I1888" s="12"/>
      <c r="K1888" s="13"/>
    </row>
    <row r="1889" spans="9:11" x14ac:dyDescent="0.2">
      <c r="I1889" s="12"/>
      <c r="K1889" s="13"/>
    </row>
    <row r="1890" spans="9:11" x14ac:dyDescent="0.2">
      <c r="I1890" s="12"/>
      <c r="K1890" s="13"/>
    </row>
    <row r="1891" spans="9:11" x14ac:dyDescent="0.2">
      <c r="I1891" s="12"/>
      <c r="K1891" s="13"/>
    </row>
    <row r="1892" spans="9:11" x14ac:dyDescent="0.2">
      <c r="I1892" s="12"/>
      <c r="K1892" s="13"/>
    </row>
    <row r="1893" spans="9:11" x14ac:dyDescent="0.2">
      <c r="I1893" s="12"/>
      <c r="K1893" s="13"/>
    </row>
    <row r="1894" spans="9:11" x14ac:dyDescent="0.2">
      <c r="I1894" s="12"/>
      <c r="K1894" s="13"/>
    </row>
    <row r="1895" spans="9:11" x14ac:dyDescent="0.2">
      <c r="I1895" s="12"/>
      <c r="K1895" s="13"/>
    </row>
    <row r="1896" spans="9:11" x14ac:dyDescent="0.2">
      <c r="I1896" s="12"/>
      <c r="K1896" s="13"/>
    </row>
    <row r="1897" spans="9:11" x14ac:dyDescent="0.2">
      <c r="I1897" s="12"/>
      <c r="K1897" s="13"/>
    </row>
    <row r="1898" spans="9:11" x14ac:dyDescent="0.2">
      <c r="I1898" s="12"/>
      <c r="K1898" s="13"/>
    </row>
    <row r="1899" spans="9:11" x14ac:dyDescent="0.2">
      <c r="I1899" s="12"/>
      <c r="K1899" s="13"/>
    </row>
    <row r="1900" spans="9:11" x14ac:dyDescent="0.2">
      <c r="I1900" s="12"/>
      <c r="K1900" s="13"/>
    </row>
    <row r="1901" spans="9:11" x14ac:dyDescent="0.2">
      <c r="I1901" s="12"/>
      <c r="K1901" s="13"/>
    </row>
    <row r="1902" spans="9:11" x14ac:dyDescent="0.2">
      <c r="I1902" s="12"/>
      <c r="K1902" s="13"/>
    </row>
    <row r="1903" spans="9:11" x14ac:dyDescent="0.2">
      <c r="I1903" s="12"/>
      <c r="K1903" s="13"/>
    </row>
    <row r="1904" spans="9:11" x14ac:dyDescent="0.2">
      <c r="I1904" s="12"/>
      <c r="K1904" s="13"/>
    </row>
    <row r="1905" spans="9:11" x14ac:dyDescent="0.2">
      <c r="I1905" s="12"/>
      <c r="K1905" s="13"/>
    </row>
    <row r="1906" spans="9:11" x14ac:dyDescent="0.2">
      <c r="I1906" s="12"/>
      <c r="K1906" s="13"/>
    </row>
    <row r="1907" spans="9:11" x14ac:dyDescent="0.2">
      <c r="I1907" s="12"/>
      <c r="K1907" s="13"/>
    </row>
    <row r="1908" spans="9:11" x14ac:dyDescent="0.2">
      <c r="I1908" s="12"/>
      <c r="K1908" s="13"/>
    </row>
    <row r="1909" spans="9:11" x14ac:dyDescent="0.2">
      <c r="I1909" s="12"/>
      <c r="K1909" s="13"/>
    </row>
    <row r="1910" spans="9:11" x14ac:dyDescent="0.2">
      <c r="I1910" s="12"/>
      <c r="K1910" s="13"/>
    </row>
    <row r="1911" spans="9:11" x14ac:dyDescent="0.2">
      <c r="I1911" s="12"/>
      <c r="K1911" s="13"/>
    </row>
    <row r="1912" spans="9:11" x14ac:dyDescent="0.2">
      <c r="I1912" s="12"/>
      <c r="K1912" s="13"/>
    </row>
    <row r="1913" spans="9:11" x14ac:dyDescent="0.2">
      <c r="I1913" s="12"/>
      <c r="K1913" s="13"/>
    </row>
    <row r="1914" spans="9:11" x14ac:dyDescent="0.2">
      <c r="I1914" s="12"/>
      <c r="K1914" s="13"/>
    </row>
    <row r="1915" spans="9:11" x14ac:dyDescent="0.2">
      <c r="I1915" s="12"/>
      <c r="K1915" s="13"/>
    </row>
    <row r="1916" spans="9:11" x14ac:dyDescent="0.2">
      <c r="I1916" s="12"/>
      <c r="K1916" s="13"/>
    </row>
    <row r="1917" spans="9:11" x14ac:dyDescent="0.2">
      <c r="I1917" s="12"/>
      <c r="K1917" s="13"/>
    </row>
    <row r="1918" spans="9:11" x14ac:dyDescent="0.2">
      <c r="I1918" s="12"/>
      <c r="K1918" s="13"/>
    </row>
    <row r="1919" spans="9:11" x14ac:dyDescent="0.2">
      <c r="I1919" s="12"/>
      <c r="K1919" s="13"/>
    </row>
    <row r="1920" spans="9:11" x14ac:dyDescent="0.2">
      <c r="I1920" s="12"/>
      <c r="K1920" s="13"/>
    </row>
    <row r="1921" spans="9:11" x14ac:dyDescent="0.2">
      <c r="I1921" s="12"/>
      <c r="K1921" s="13"/>
    </row>
    <row r="1922" spans="9:11" x14ac:dyDescent="0.2">
      <c r="I1922" s="12"/>
      <c r="K1922" s="13"/>
    </row>
    <row r="1923" spans="9:11" x14ac:dyDescent="0.2">
      <c r="I1923" s="12"/>
      <c r="K1923" s="13"/>
    </row>
    <row r="1924" spans="9:11" x14ac:dyDescent="0.2">
      <c r="I1924" s="12"/>
      <c r="K1924" s="13"/>
    </row>
    <row r="1925" spans="9:11" x14ac:dyDescent="0.2">
      <c r="I1925" s="12"/>
      <c r="K1925" s="13"/>
    </row>
    <row r="1926" spans="9:11" x14ac:dyDescent="0.2">
      <c r="I1926" s="12"/>
      <c r="K1926" s="13"/>
    </row>
    <row r="1927" spans="9:11" x14ac:dyDescent="0.2">
      <c r="I1927" s="12"/>
      <c r="K1927" s="13"/>
    </row>
    <row r="1928" spans="9:11" x14ac:dyDescent="0.2">
      <c r="I1928" s="12"/>
      <c r="K1928" s="13"/>
    </row>
    <row r="1929" spans="9:11" x14ac:dyDescent="0.2">
      <c r="I1929" s="12"/>
      <c r="K1929" s="13"/>
    </row>
    <row r="1930" spans="9:11" x14ac:dyDescent="0.2">
      <c r="I1930" s="12"/>
      <c r="K1930" s="13"/>
    </row>
    <row r="1931" spans="9:11" x14ac:dyDescent="0.2">
      <c r="I1931" s="12"/>
      <c r="K1931" s="13"/>
    </row>
    <row r="1932" spans="9:11" x14ac:dyDescent="0.2">
      <c r="I1932" s="12"/>
      <c r="K1932" s="13"/>
    </row>
    <row r="1933" spans="9:11" x14ac:dyDescent="0.2">
      <c r="I1933" s="12"/>
      <c r="K1933" s="13"/>
    </row>
    <row r="1934" spans="9:11" x14ac:dyDescent="0.2">
      <c r="I1934" s="12"/>
      <c r="K1934" s="13"/>
    </row>
    <row r="1935" spans="9:11" x14ac:dyDescent="0.2">
      <c r="I1935" s="12"/>
      <c r="K1935" s="13"/>
    </row>
    <row r="1936" spans="9:11" x14ac:dyDescent="0.2">
      <c r="I1936" s="12"/>
      <c r="K1936" s="13"/>
    </row>
    <row r="1937" spans="9:11" x14ac:dyDescent="0.2">
      <c r="I1937" s="12"/>
      <c r="K1937" s="13"/>
    </row>
    <row r="1938" spans="9:11" x14ac:dyDescent="0.2">
      <c r="I1938" s="12"/>
      <c r="K1938" s="13"/>
    </row>
    <row r="1939" spans="9:11" x14ac:dyDescent="0.2">
      <c r="I1939" s="12"/>
      <c r="K1939" s="13"/>
    </row>
    <row r="1940" spans="9:11" x14ac:dyDescent="0.2">
      <c r="I1940" s="12"/>
      <c r="K1940" s="13"/>
    </row>
    <row r="1941" spans="9:11" x14ac:dyDescent="0.2">
      <c r="I1941" s="12"/>
      <c r="K1941" s="13"/>
    </row>
    <row r="1942" spans="9:11" x14ac:dyDescent="0.2">
      <c r="I1942" s="12"/>
      <c r="K1942" s="13"/>
    </row>
    <row r="1943" spans="9:11" x14ac:dyDescent="0.2">
      <c r="I1943" s="12"/>
      <c r="K1943" s="13"/>
    </row>
    <row r="1944" spans="9:11" x14ac:dyDescent="0.2">
      <c r="I1944" s="12"/>
      <c r="K1944" s="13"/>
    </row>
    <row r="1945" spans="9:11" x14ac:dyDescent="0.2">
      <c r="I1945" s="12"/>
      <c r="K1945" s="13"/>
    </row>
    <row r="1946" spans="9:11" x14ac:dyDescent="0.2">
      <c r="I1946" s="12"/>
      <c r="K1946" s="13"/>
    </row>
    <row r="1947" spans="9:11" x14ac:dyDescent="0.2">
      <c r="I1947" s="12"/>
      <c r="K1947" s="13"/>
    </row>
    <row r="1948" spans="9:11" x14ac:dyDescent="0.2">
      <c r="I1948" s="12"/>
      <c r="K1948" s="13"/>
    </row>
    <row r="1949" spans="9:11" x14ac:dyDescent="0.2">
      <c r="I1949" s="12"/>
      <c r="K1949" s="13"/>
    </row>
    <row r="1950" spans="9:11" x14ac:dyDescent="0.2">
      <c r="I1950" s="12"/>
      <c r="K1950" s="13"/>
    </row>
    <row r="1951" spans="9:11" x14ac:dyDescent="0.2">
      <c r="I1951" s="12"/>
      <c r="K1951" s="13"/>
    </row>
    <row r="1952" spans="9:11" x14ac:dyDescent="0.2">
      <c r="I1952" s="12"/>
      <c r="K1952" s="13"/>
    </row>
    <row r="1953" spans="9:11" x14ac:dyDescent="0.2">
      <c r="I1953" s="12"/>
      <c r="K1953" s="13"/>
    </row>
    <row r="1954" spans="9:11" x14ac:dyDescent="0.2">
      <c r="I1954" s="12"/>
      <c r="K1954" s="13"/>
    </row>
    <row r="1955" spans="9:11" x14ac:dyDescent="0.2">
      <c r="I1955" s="12"/>
      <c r="K1955" s="13"/>
    </row>
    <row r="1956" spans="9:11" x14ac:dyDescent="0.2">
      <c r="I1956" s="12"/>
      <c r="K1956" s="13"/>
    </row>
    <row r="1957" spans="9:11" x14ac:dyDescent="0.2">
      <c r="I1957" s="12"/>
      <c r="K1957" s="13"/>
    </row>
    <row r="1958" spans="9:11" x14ac:dyDescent="0.2">
      <c r="I1958" s="12"/>
      <c r="K1958" s="13"/>
    </row>
    <row r="1959" spans="9:11" x14ac:dyDescent="0.2">
      <c r="I1959" s="12"/>
      <c r="K1959" s="13"/>
    </row>
    <row r="1960" spans="9:11" x14ac:dyDescent="0.2">
      <c r="I1960" s="12"/>
      <c r="K1960" s="13"/>
    </row>
    <row r="1961" spans="9:11" x14ac:dyDescent="0.2">
      <c r="I1961" s="12"/>
      <c r="K1961" s="13"/>
    </row>
    <row r="1962" spans="9:11" x14ac:dyDescent="0.2">
      <c r="I1962" s="12"/>
      <c r="K1962" s="13"/>
    </row>
    <row r="1963" spans="9:11" x14ac:dyDescent="0.2">
      <c r="I1963" s="12"/>
      <c r="K1963" s="13"/>
    </row>
    <row r="1964" spans="9:11" x14ac:dyDescent="0.2">
      <c r="I1964" s="12"/>
      <c r="K1964" s="13"/>
    </row>
    <row r="1965" spans="9:11" x14ac:dyDescent="0.2">
      <c r="I1965" s="12"/>
      <c r="K1965" s="13"/>
    </row>
    <row r="1966" spans="9:11" x14ac:dyDescent="0.2">
      <c r="I1966" s="12"/>
      <c r="K1966" s="13"/>
    </row>
    <row r="1967" spans="9:11" x14ac:dyDescent="0.2">
      <c r="I1967" s="12"/>
      <c r="K1967" s="13"/>
    </row>
    <row r="1968" spans="9:11" x14ac:dyDescent="0.2">
      <c r="I1968" s="12"/>
      <c r="K1968" s="13"/>
    </row>
    <row r="1969" spans="9:11" x14ac:dyDescent="0.2">
      <c r="I1969" s="12"/>
      <c r="K1969" s="13"/>
    </row>
    <row r="1970" spans="9:11" x14ac:dyDescent="0.2">
      <c r="I1970" s="12"/>
      <c r="K1970" s="13"/>
    </row>
    <row r="1971" spans="9:11" x14ac:dyDescent="0.2">
      <c r="I1971" s="12"/>
      <c r="K1971" s="13"/>
    </row>
    <row r="1972" spans="9:11" x14ac:dyDescent="0.2">
      <c r="I1972" s="12"/>
      <c r="K1972" s="13"/>
    </row>
    <row r="1973" spans="9:11" x14ac:dyDescent="0.2">
      <c r="I1973" s="12"/>
      <c r="K1973" s="13"/>
    </row>
    <row r="1974" spans="9:11" x14ac:dyDescent="0.2">
      <c r="I1974" s="12"/>
      <c r="K1974" s="13"/>
    </row>
    <row r="1975" spans="9:11" x14ac:dyDescent="0.2">
      <c r="I1975" s="12"/>
      <c r="K1975" s="13"/>
    </row>
    <row r="1976" spans="9:11" x14ac:dyDescent="0.2">
      <c r="I1976" s="12"/>
      <c r="K1976" s="13"/>
    </row>
    <row r="1977" spans="9:11" x14ac:dyDescent="0.2">
      <c r="I1977" s="12"/>
      <c r="K1977" s="13"/>
    </row>
    <row r="1978" spans="9:11" x14ac:dyDescent="0.2">
      <c r="I1978" s="12"/>
      <c r="K1978" s="13"/>
    </row>
    <row r="1979" spans="9:11" x14ac:dyDescent="0.2">
      <c r="I1979" s="12"/>
      <c r="K1979" s="13"/>
    </row>
    <row r="1980" spans="9:11" x14ac:dyDescent="0.2">
      <c r="I1980" s="12"/>
      <c r="K1980" s="13"/>
    </row>
    <row r="1981" spans="9:11" x14ac:dyDescent="0.2">
      <c r="I1981" s="12"/>
      <c r="K1981" s="13"/>
    </row>
    <row r="1982" spans="9:11" x14ac:dyDescent="0.2">
      <c r="I1982" s="12"/>
      <c r="K1982" s="13"/>
    </row>
    <row r="1983" spans="9:11" x14ac:dyDescent="0.2">
      <c r="I1983" s="12"/>
      <c r="K1983" s="13"/>
    </row>
    <row r="1984" spans="9:11" x14ac:dyDescent="0.2">
      <c r="I1984" s="12"/>
      <c r="K1984" s="13"/>
    </row>
    <row r="1985" spans="9:11" x14ac:dyDescent="0.2">
      <c r="I1985" s="12"/>
      <c r="K1985" s="13"/>
    </row>
    <row r="1986" spans="9:11" x14ac:dyDescent="0.2">
      <c r="I1986" s="12"/>
      <c r="K1986" s="13"/>
    </row>
    <row r="1987" spans="9:11" x14ac:dyDescent="0.2">
      <c r="I1987" s="12"/>
      <c r="K1987" s="13"/>
    </row>
    <row r="1988" spans="9:11" x14ac:dyDescent="0.2">
      <c r="I1988" s="12"/>
      <c r="K1988" s="13"/>
    </row>
    <row r="1989" spans="9:11" x14ac:dyDescent="0.2">
      <c r="I1989" s="12"/>
      <c r="K1989" s="13"/>
    </row>
    <row r="1990" spans="9:11" x14ac:dyDescent="0.2">
      <c r="I1990" s="12"/>
      <c r="K1990" s="13"/>
    </row>
    <row r="1991" spans="9:11" x14ac:dyDescent="0.2">
      <c r="I1991" s="12"/>
      <c r="K1991" s="13"/>
    </row>
    <row r="1992" spans="9:11" x14ac:dyDescent="0.2">
      <c r="I1992" s="12"/>
      <c r="K1992" s="13"/>
    </row>
    <row r="1993" spans="9:11" x14ac:dyDescent="0.2">
      <c r="I1993" s="12"/>
      <c r="K1993" s="13"/>
    </row>
    <row r="1994" spans="9:11" x14ac:dyDescent="0.2">
      <c r="I1994" s="12"/>
      <c r="K1994" s="13"/>
    </row>
    <row r="1995" spans="9:11" x14ac:dyDescent="0.2">
      <c r="I1995" s="12"/>
      <c r="K1995" s="13"/>
    </row>
    <row r="1996" spans="9:11" x14ac:dyDescent="0.2">
      <c r="I1996" s="12"/>
      <c r="K1996" s="13"/>
    </row>
    <row r="1997" spans="9:11" x14ac:dyDescent="0.2">
      <c r="I1997" s="12"/>
      <c r="K1997" s="13"/>
    </row>
    <row r="1998" spans="9:11" x14ac:dyDescent="0.2">
      <c r="I1998" s="12"/>
      <c r="K1998" s="13"/>
    </row>
    <row r="1999" spans="9:11" x14ac:dyDescent="0.2">
      <c r="I1999" s="12"/>
      <c r="K1999" s="13"/>
    </row>
    <row r="2000" spans="9:11" x14ac:dyDescent="0.2">
      <c r="I2000" s="12"/>
      <c r="K2000" s="13"/>
    </row>
    <row r="2001" spans="9:11" x14ac:dyDescent="0.2">
      <c r="I2001" s="12"/>
      <c r="K2001" s="13"/>
    </row>
    <row r="2002" spans="9:11" x14ac:dyDescent="0.2">
      <c r="I2002" s="12"/>
      <c r="K2002" s="13"/>
    </row>
    <row r="2003" spans="9:11" x14ac:dyDescent="0.2">
      <c r="I2003" s="12"/>
      <c r="K2003" s="13"/>
    </row>
    <row r="2004" spans="9:11" x14ac:dyDescent="0.2">
      <c r="I2004" s="12"/>
      <c r="K2004" s="13"/>
    </row>
    <row r="2005" spans="9:11" x14ac:dyDescent="0.2">
      <c r="I2005" s="12"/>
      <c r="K2005" s="13"/>
    </row>
    <row r="2006" spans="9:11" x14ac:dyDescent="0.2">
      <c r="I2006" s="12"/>
      <c r="K2006" s="13"/>
    </row>
    <row r="2007" spans="9:11" x14ac:dyDescent="0.2">
      <c r="I2007" s="12"/>
      <c r="K2007" s="13"/>
    </row>
    <row r="2008" spans="9:11" x14ac:dyDescent="0.2">
      <c r="I2008" s="12"/>
      <c r="K2008" s="13"/>
    </row>
    <row r="2009" spans="9:11" x14ac:dyDescent="0.2">
      <c r="I2009" s="12"/>
      <c r="K2009" s="13"/>
    </row>
    <row r="2010" spans="9:11" x14ac:dyDescent="0.2">
      <c r="I2010" s="12"/>
      <c r="K2010" s="13"/>
    </row>
    <row r="2011" spans="9:11" x14ac:dyDescent="0.2">
      <c r="I2011" s="12"/>
      <c r="K2011" s="13"/>
    </row>
    <row r="2012" spans="9:11" x14ac:dyDescent="0.2">
      <c r="I2012" s="12"/>
      <c r="K2012" s="13"/>
    </row>
    <row r="2013" spans="9:11" x14ac:dyDescent="0.2">
      <c r="I2013" s="12"/>
      <c r="K2013" s="13"/>
    </row>
    <row r="2014" spans="9:11" x14ac:dyDescent="0.2">
      <c r="I2014" s="12"/>
      <c r="K2014" s="13"/>
    </row>
    <row r="2015" spans="9:11" x14ac:dyDescent="0.2">
      <c r="I2015" s="12"/>
      <c r="K2015" s="13"/>
    </row>
    <row r="2016" spans="9:11" x14ac:dyDescent="0.2">
      <c r="I2016" s="12"/>
      <c r="K2016" s="13"/>
    </row>
    <row r="2017" spans="9:11" x14ac:dyDescent="0.2">
      <c r="I2017" s="12"/>
      <c r="K2017" s="13"/>
    </row>
    <row r="2018" spans="9:11" x14ac:dyDescent="0.2">
      <c r="I2018" s="12"/>
      <c r="K2018" s="13"/>
    </row>
    <row r="2019" spans="9:11" x14ac:dyDescent="0.2">
      <c r="I2019" s="12"/>
      <c r="K2019" s="13"/>
    </row>
    <row r="2020" spans="9:11" x14ac:dyDescent="0.2">
      <c r="I2020" s="12"/>
      <c r="K2020" s="13"/>
    </row>
    <row r="2021" spans="9:11" x14ac:dyDescent="0.2">
      <c r="I2021" s="12"/>
      <c r="K2021" s="13"/>
    </row>
    <row r="2022" spans="9:11" x14ac:dyDescent="0.2">
      <c r="I2022" s="12"/>
      <c r="K2022" s="13"/>
    </row>
    <row r="2023" spans="9:11" x14ac:dyDescent="0.2">
      <c r="I2023" s="12"/>
      <c r="K2023" s="13"/>
    </row>
    <row r="2024" spans="9:11" x14ac:dyDescent="0.2">
      <c r="I2024" s="12"/>
      <c r="K2024" s="13"/>
    </row>
    <row r="2025" spans="9:11" x14ac:dyDescent="0.2">
      <c r="I2025" s="12"/>
      <c r="K2025" s="13"/>
    </row>
    <row r="2026" spans="9:11" x14ac:dyDescent="0.2">
      <c r="I2026" s="12"/>
      <c r="K2026" s="13"/>
    </row>
    <row r="2027" spans="9:11" x14ac:dyDescent="0.2">
      <c r="I2027" s="12"/>
      <c r="K2027" s="13"/>
    </row>
    <row r="2028" spans="9:11" x14ac:dyDescent="0.2">
      <c r="I2028" s="12"/>
      <c r="K2028" s="13"/>
    </row>
    <row r="2029" spans="9:11" x14ac:dyDescent="0.2">
      <c r="I2029" s="12"/>
      <c r="K2029" s="13"/>
    </row>
    <row r="2030" spans="9:11" x14ac:dyDescent="0.2">
      <c r="I2030" s="12"/>
      <c r="K2030" s="13"/>
    </row>
    <row r="2031" spans="9:11" x14ac:dyDescent="0.2">
      <c r="I2031" s="12"/>
      <c r="K2031" s="13"/>
    </row>
    <row r="2032" spans="9:11" x14ac:dyDescent="0.2">
      <c r="I2032" s="12"/>
      <c r="K2032" s="13"/>
    </row>
    <row r="2033" spans="3:11" x14ac:dyDescent="0.2">
      <c r="I2033" s="12"/>
      <c r="K2033" s="13"/>
    </row>
    <row r="2034" spans="3:11" x14ac:dyDescent="0.2">
      <c r="C2034" s="3"/>
      <c r="D2034" s="3"/>
      <c r="I2034" s="12"/>
      <c r="K2034" s="13"/>
    </row>
    <row r="2035" spans="3:11" x14ac:dyDescent="0.2">
      <c r="I2035" s="12"/>
      <c r="K2035" s="13"/>
    </row>
    <row r="2036" spans="3:11" x14ac:dyDescent="0.2">
      <c r="C2036" s="3"/>
      <c r="D2036" s="3"/>
      <c r="I2036" s="12"/>
      <c r="K2036" s="13"/>
    </row>
    <row r="2037" spans="3:11" x14ac:dyDescent="0.2">
      <c r="I2037" s="12"/>
      <c r="K2037" s="13"/>
    </row>
    <row r="2038" spans="3:11" x14ac:dyDescent="0.2">
      <c r="I2038" s="12"/>
      <c r="K2038" s="13"/>
    </row>
    <row r="2039" spans="3:11" x14ac:dyDescent="0.2">
      <c r="I2039" s="12"/>
      <c r="K2039" s="13"/>
    </row>
    <row r="2040" spans="3:11" x14ac:dyDescent="0.2">
      <c r="I2040" s="12"/>
      <c r="K2040" s="13"/>
    </row>
    <row r="2041" spans="3:11" x14ac:dyDescent="0.2">
      <c r="I2041" s="12"/>
      <c r="K2041" s="13"/>
    </row>
    <row r="2042" spans="3:11" x14ac:dyDescent="0.2">
      <c r="I2042" s="12"/>
      <c r="K2042" s="13"/>
    </row>
    <row r="2043" spans="3:11" x14ac:dyDescent="0.2">
      <c r="I2043" s="12"/>
      <c r="K2043" s="13"/>
    </row>
    <row r="2044" spans="3:11" x14ac:dyDescent="0.2">
      <c r="I2044" s="12"/>
      <c r="K2044" s="13"/>
    </row>
    <row r="2045" spans="3:11" x14ac:dyDescent="0.2">
      <c r="I2045" s="12"/>
      <c r="K2045" s="13"/>
    </row>
    <row r="2046" spans="3:11" x14ac:dyDescent="0.2">
      <c r="I2046" s="12"/>
      <c r="K2046" s="13"/>
    </row>
    <row r="2047" spans="3:11" x14ac:dyDescent="0.2">
      <c r="I2047" s="12"/>
      <c r="K2047" s="13"/>
    </row>
    <row r="2048" spans="3:11" x14ac:dyDescent="0.2">
      <c r="I2048" s="12"/>
      <c r="K2048" s="13"/>
    </row>
    <row r="2049" spans="9:11" x14ac:dyDescent="0.2">
      <c r="I2049" s="12"/>
      <c r="K2049" s="13"/>
    </row>
    <row r="2050" spans="9:11" x14ac:dyDescent="0.2">
      <c r="I2050" s="12"/>
      <c r="K2050" s="13"/>
    </row>
    <row r="2051" spans="9:11" x14ac:dyDescent="0.2">
      <c r="I2051" s="12"/>
      <c r="K2051" s="13"/>
    </row>
    <row r="2052" spans="9:11" x14ac:dyDescent="0.2">
      <c r="I2052" s="12"/>
      <c r="K2052" s="13"/>
    </row>
    <row r="2053" spans="9:11" x14ac:dyDescent="0.2">
      <c r="I2053" s="12"/>
      <c r="K2053" s="13"/>
    </row>
    <row r="2054" spans="9:11" x14ac:dyDescent="0.2">
      <c r="I2054" s="12"/>
      <c r="K2054" s="13"/>
    </row>
    <row r="2055" spans="9:11" x14ac:dyDescent="0.2">
      <c r="I2055" s="12"/>
      <c r="K2055" s="13"/>
    </row>
    <row r="2056" spans="9:11" x14ac:dyDescent="0.2">
      <c r="I2056" s="12"/>
      <c r="K2056" s="13"/>
    </row>
    <row r="2057" spans="9:11" x14ac:dyDescent="0.2">
      <c r="I2057" s="12"/>
      <c r="K2057" s="13"/>
    </row>
    <row r="2058" spans="9:11" x14ac:dyDescent="0.2">
      <c r="I2058" s="12"/>
      <c r="K2058" s="13"/>
    </row>
    <row r="2059" spans="9:11" x14ac:dyDescent="0.2">
      <c r="I2059" s="12"/>
      <c r="K2059" s="13"/>
    </row>
    <row r="2060" spans="9:11" x14ac:dyDescent="0.2">
      <c r="I2060" s="12"/>
      <c r="K2060" s="13"/>
    </row>
    <row r="2061" spans="9:11" x14ac:dyDescent="0.2">
      <c r="I2061" s="12"/>
      <c r="K2061" s="13"/>
    </row>
    <row r="2062" spans="9:11" x14ac:dyDescent="0.2">
      <c r="I2062" s="12"/>
      <c r="K2062" s="13"/>
    </row>
    <row r="2063" spans="9:11" x14ac:dyDescent="0.2">
      <c r="I2063" s="12"/>
      <c r="K2063" s="13"/>
    </row>
    <row r="2064" spans="9:11" x14ac:dyDescent="0.2">
      <c r="I2064" s="12"/>
      <c r="K2064" s="13"/>
    </row>
    <row r="2065" spans="9:11" x14ac:dyDescent="0.2">
      <c r="I2065" s="12"/>
      <c r="K2065" s="13"/>
    </row>
    <row r="2066" spans="9:11" x14ac:dyDescent="0.2">
      <c r="I2066" s="12"/>
      <c r="K2066" s="13"/>
    </row>
    <row r="2067" spans="9:11" x14ac:dyDescent="0.2">
      <c r="I2067" s="12"/>
      <c r="K2067" s="13"/>
    </row>
    <row r="2068" spans="9:11" x14ac:dyDescent="0.2">
      <c r="I2068" s="12"/>
      <c r="K2068" s="13"/>
    </row>
    <row r="2069" spans="9:11" x14ac:dyDescent="0.2">
      <c r="I2069" s="12"/>
      <c r="K2069" s="13"/>
    </row>
    <row r="2070" spans="9:11" x14ac:dyDescent="0.2">
      <c r="I2070" s="12"/>
      <c r="K2070" s="13"/>
    </row>
    <row r="2071" spans="9:11" x14ac:dyDescent="0.2">
      <c r="I2071" s="12"/>
      <c r="K2071" s="13"/>
    </row>
    <row r="2072" spans="9:11" x14ac:dyDescent="0.2">
      <c r="I2072" s="12"/>
      <c r="K2072" s="13"/>
    </row>
    <row r="2073" spans="9:11" x14ac:dyDescent="0.2">
      <c r="I2073" s="12"/>
      <c r="K2073" s="13"/>
    </row>
    <row r="2074" spans="9:11" x14ac:dyDescent="0.2">
      <c r="I2074" s="12"/>
      <c r="K2074" s="13"/>
    </row>
    <row r="2075" spans="9:11" x14ac:dyDescent="0.2">
      <c r="I2075" s="12"/>
      <c r="K2075" s="13"/>
    </row>
    <row r="2076" spans="9:11" x14ac:dyDescent="0.2">
      <c r="I2076" s="12"/>
      <c r="K2076" s="13"/>
    </row>
    <row r="2077" spans="9:11" x14ac:dyDescent="0.2">
      <c r="I2077" s="12"/>
      <c r="K2077" s="13"/>
    </row>
    <row r="2078" spans="9:11" x14ac:dyDescent="0.2">
      <c r="I2078" s="12"/>
      <c r="K2078" s="13"/>
    </row>
    <row r="2079" spans="9:11" x14ac:dyDescent="0.2">
      <c r="I2079" s="12"/>
      <c r="K2079" s="13"/>
    </row>
    <row r="2080" spans="9:11" x14ac:dyDescent="0.2">
      <c r="I2080" s="12"/>
      <c r="K2080" s="13"/>
    </row>
    <row r="2081" spans="9:11" x14ac:dyDescent="0.2">
      <c r="I2081" s="12"/>
      <c r="K2081" s="13"/>
    </row>
    <row r="2082" spans="9:11" x14ac:dyDescent="0.2">
      <c r="I2082" s="12"/>
      <c r="K2082" s="13"/>
    </row>
    <row r="2083" spans="9:11" x14ac:dyDescent="0.2">
      <c r="I2083" s="12"/>
      <c r="K2083" s="13"/>
    </row>
    <row r="2084" spans="9:11" x14ac:dyDescent="0.2">
      <c r="I2084" s="12"/>
      <c r="K2084" s="13"/>
    </row>
    <row r="2085" spans="9:11" x14ac:dyDescent="0.2">
      <c r="I2085" s="12"/>
      <c r="K2085" s="13"/>
    </row>
    <row r="2086" spans="9:11" x14ac:dyDescent="0.2">
      <c r="I2086" s="12"/>
      <c r="K2086" s="13"/>
    </row>
    <row r="2087" spans="9:11" x14ac:dyDescent="0.2">
      <c r="I2087" s="12"/>
      <c r="K2087" s="13"/>
    </row>
    <row r="2088" spans="9:11" x14ac:dyDescent="0.2">
      <c r="I2088" s="12"/>
      <c r="K2088" s="13"/>
    </row>
    <row r="2089" spans="9:11" x14ac:dyDescent="0.2">
      <c r="I2089" s="12"/>
      <c r="K2089" s="13"/>
    </row>
    <row r="2090" spans="9:11" x14ac:dyDescent="0.2">
      <c r="I2090" s="12"/>
      <c r="K2090" s="13"/>
    </row>
    <row r="2091" spans="9:11" x14ac:dyDescent="0.2">
      <c r="I2091" s="12"/>
      <c r="K2091" s="13"/>
    </row>
    <row r="2092" spans="9:11" x14ac:dyDescent="0.2">
      <c r="I2092" s="12"/>
      <c r="K2092" s="13"/>
    </row>
    <row r="2093" spans="9:11" x14ac:dyDescent="0.2">
      <c r="I2093" s="12"/>
      <c r="K2093" s="13"/>
    </row>
    <row r="2094" spans="9:11" x14ac:dyDescent="0.2">
      <c r="I2094" s="12"/>
      <c r="K2094" s="13"/>
    </row>
    <row r="2095" spans="9:11" x14ac:dyDescent="0.2">
      <c r="I2095" s="12"/>
      <c r="K2095" s="13"/>
    </row>
    <row r="2096" spans="9:11" x14ac:dyDescent="0.2">
      <c r="I2096" s="12"/>
      <c r="K2096" s="13"/>
    </row>
    <row r="2097" spans="9:11" x14ac:dyDescent="0.2">
      <c r="I2097" s="12"/>
      <c r="K2097" s="13"/>
    </row>
    <row r="2098" spans="9:11" x14ac:dyDescent="0.2">
      <c r="I2098" s="12"/>
      <c r="K2098" s="13"/>
    </row>
    <row r="2099" spans="9:11" x14ac:dyDescent="0.2">
      <c r="I2099" s="12"/>
      <c r="K2099" s="13"/>
    </row>
    <row r="2100" spans="9:11" x14ac:dyDescent="0.2">
      <c r="I2100" s="12"/>
      <c r="K2100" s="13"/>
    </row>
    <row r="2101" spans="9:11" x14ac:dyDescent="0.2">
      <c r="I2101" s="12"/>
      <c r="K2101" s="13"/>
    </row>
    <row r="2102" spans="9:11" x14ac:dyDescent="0.2">
      <c r="I2102" s="12"/>
      <c r="K2102" s="13"/>
    </row>
    <row r="2103" spans="9:11" x14ac:dyDescent="0.2">
      <c r="I2103" s="12"/>
      <c r="K2103" s="13"/>
    </row>
    <row r="2104" spans="9:11" x14ac:dyDescent="0.2">
      <c r="I2104" s="12"/>
      <c r="K2104" s="13"/>
    </row>
    <row r="2105" spans="9:11" x14ac:dyDescent="0.2">
      <c r="I2105" s="12"/>
      <c r="K2105" s="13"/>
    </row>
    <row r="2106" spans="9:11" x14ac:dyDescent="0.2">
      <c r="I2106" s="12"/>
      <c r="K2106" s="13"/>
    </row>
    <row r="2107" spans="9:11" x14ac:dyDescent="0.2">
      <c r="I2107" s="12"/>
      <c r="K2107" s="13"/>
    </row>
    <row r="2108" spans="9:11" x14ac:dyDescent="0.2">
      <c r="I2108" s="12"/>
      <c r="K2108" s="13"/>
    </row>
    <row r="2109" spans="9:11" x14ac:dyDescent="0.2">
      <c r="I2109" s="12"/>
      <c r="K2109" s="13"/>
    </row>
    <row r="2110" spans="9:11" x14ac:dyDescent="0.2">
      <c r="I2110" s="12"/>
      <c r="K2110" s="13"/>
    </row>
    <row r="2111" spans="9:11" x14ac:dyDescent="0.2">
      <c r="I2111" s="12"/>
      <c r="K2111" s="13"/>
    </row>
    <row r="2112" spans="9:11" x14ac:dyDescent="0.2">
      <c r="I2112" s="12"/>
      <c r="K2112" s="13"/>
    </row>
    <row r="2113" spans="9:11" x14ac:dyDescent="0.2">
      <c r="I2113" s="12"/>
      <c r="K2113" s="13"/>
    </row>
    <row r="2114" spans="9:11" x14ac:dyDescent="0.2">
      <c r="I2114" s="12"/>
      <c r="K2114" s="13"/>
    </row>
    <row r="2115" spans="9:11" x14ac:dyDescent="0.2">
      <c r="I2115" s="12"/>
      <c r="K2115" s="13"/>
    </row>
    <row r="2116" spans="9:11" x14ac:dyDescent="0.2">
      <c r="I2116" s="12"/>
      <c r="K2116" s="13"/>
    </row>
    <row r="2117" spans="9:11" x14ac:dyDescent="0.2">
      <c r="I2117" s="12"/>
      <c r="K2117" s="13"/>
    </row>
    <row r="2118" spans="9:11" x14ac:dyDescent="0.2">
      <c r="I2118" s="12"/>
      <c r="K2118" s="13"/>
    </row>
    <row r="2119" spans="9:11" x14ac:dyDescent="0.2">
      <c r="I2119" s="12"/>
      <c r="K2119" s="13"/>
    </row>
    <row r="2120" spans="9:11" x14ac:dyDescent="0.2">
      <c r="I2120" s="12"/>
      <c r="K2120" s="13"/>
    </row>
    <row r="2121" spans="9:11" x14ac:dyDescent="0.2">
      <c r="I2121" s="12"/>
      <c r="K2121" s="13"/>
    </row>
    <row r="2122" spans="9:11" x14ac:dyDescent="0.2">
      <c r="I2122" s="12"/>
      <c r="K2122" s="13"/>
    </row>
    <row r="2123" spans="9:11" x14ac:dyDescent="0.2">
      <c r="I2123" s="12"/>
      <c r="K2123" s="13"/>
    </row>
    <row r="2124" spans="9:11" x14ac:dyDescent="0.2">
      <c r="I2124" s="12"/>
      <c r="K2124" s="13"/>
    </row>
    <row r="2125" spans="9:11" x14ac:dyDescent="0.2">
      <c r="I2125" s="12"/>
      <c r="K2125" s="13"/>
    </row>
    <row r="2126" spans="9:11" x14ac:dyDescent="0.2">
      <c r="I2126" s="12"/>
      <c r="K2126" s="13"/>
    </row>
    <row r="2127" spans="9:11" x14ac:dyDescent="0.2">
      <c r="I2127" s="12"/>
      <c r="K2127" s="13"/>
    </row>
    <row r="2128" spans="9:11" x14ac:dyDescent="0.2">
      <c r="I2128" s="12"/>
      <c r="K2128" s="13"/>
    </row>
    <row r="2129" spans="9:11" x14ac:dyDescent="0.2">
      <c r="I2129" s="12"/>
      <c r="K2129" s="13"/>
    </row>
    <row r="2130" spans="9:11" x14ac:dyDescent="0.2">
      <c r="I2130" s="12"/>
      <c r="K2130" s="13"/>
    </row>
    <row r="2131" spans="9:11" x14ac:dyDescent="0.2">
      <c r="I2131" s="12"/>
      <c r="K2131" s="13"/>
    </row>
    <row r="2132" spans="9:11" x14ac:dyDescent="0.2">
      <c r="I2132" s="12"/>
      <c r="K2132" s="13"/>
    </row>
    <row r="2133" spans="9:11" x14ac:dyDescent="0.2">
      <c r="I2133" s="12"/>
      <c r="K2133" s="13"/>
    </row>
    <row r="2134" spans="9:11" x14ac:dyDescent="0.2">
      <c r="I2134" s="12"/>
      <c r="K2134" s="13"/>
    </row>
    <row r="2135" spans="9:11" x14ac:dyDescent="0.2">
      <c r="I2135" s="12"/>
      <c r="K2135" s="13"/>
    </row>
    <row r="2136" spans="9:11" x14ac:dyDescent="0.2">
      <c r="I2136" s="12"/>
      <c r="K2136" s="13"/>
    </row>
    <row r="2137" spans="9:11" x14ac:dyDescent="0.2">
      <c r="I2137" s="12"/>
      <c r="K2137" s="13"/>
    </row>
    <row r="2138" spans="9:11" x14ac:dyDescent="0.2">
      <c r="I2138" s="12"/>
      <c r="K2138" s="13"/>
    </row>
    <row r="2139" spans="9:11" x14ac:dyDescent="0.2">
      <c r="I2139" s="12"/>
      <c r="K2139" s="13"/>
    </row>
    <row r="2140" spans="9:11" x14ac:dyDescent="0.2">
      <c r="I2140" s="12"/>
      <c r="K2140" s="13"/>
    </row>
    <row r="2141" spans="9:11" x14ac:dyDescent="0.2">
      <c r="I2141" s="12"/>
      <c r="K2141" s="13"/>
    </row>
    <row r="2142" spans="9:11" x14ac:dyDescent="0.2">
      <c r="I2142" s="12"/>
      <c r="K2142" s="13"/>
    </row>
    <row r="2143" spans="9:11" x14ac:dyDescent="0.2">
      <c r="I2143" s="12"/>
      <c r="K2143" s="13"/>
    </row>
    <row r="2144" spans="9:11" x14ac:dyDescent="0.2">
      <c r="I2144" s="12"/>
      <c r="K2144" s="13"/>
    </row>
    <row r="2145" spans="9:11" x14ac:dyDescent="0.2">
      <c r="I2145" s="12"/>
      <c r="K2145" s="13"/>
    </row>
    <row r="2146" spans="9:11" x14ac:dyDescent="0.2">
      <c r="I2146" s="12"/>
      <c r="K2146" s="13"/>
    </row>
    <row r="2147" spans="9:11" x14ac:dyDescent="0.2">
      <c r="I2147" s="12"/>
      <c r="K2147" s="13"/>
    </row>
    <row r="2148" spans="9:11" x14ac:dyDescent="0.2">
      <c r="I2148" s="12"/>
      <c r="K2148" s="13"/>
    </row>
    <row r="2149" spans="9:11" x14ac:dyDescent="0.2">
      <c r="I2149" s="12"/>
      <c r="K2149" s="13"/>
    </row>
    <row r="2150" spans="9:11" x14ac:dyDescent="0.2">
      <c r="I2150" s="12"/>
      <c r="K2150" s="13"/>
    </row>
    <row r="2151" spans="9:11" x14ac:dyDescent="0.2">
      <c r="I2151" s="12"/>
      <c r="K2151" s="13"/>
    </row>
    <row r="2152" spans="9:11" x14ac:dyDescent="0.2">
      <c r="I2152" s="12"/>
      <c r="K2152" s="13"/>
    </row>
    <row r="2153" spans="9:11" x14ac:dyDescent="0.2">
      <c r="I2153" s="12"/>
      <c r="K2153" s="13"/>
    </row>
    <row r="2154" spans="9:11" x14ac:dyDescent="0.2">
      <c r="I2154" s="12"/>
      <c r="K2154" s="13"/>
    </row>
    <row r="2155" spans="9:11" x14ac:dyDescent="0.2">
      <c r="I2155" s="12"/>
      <c r="K2155" s="13"/>
    </row>
    <row r="2156" spans="9:11" x14ac:dyDescent="0.2">
      <c r="I2156" s="12"/>
      <c r="K2156" s="13"/>
    </row>
    <row r="2157" spans="9:11" x14ac:dyDescent="0.2">
      <c r="I2157" s="12"/>
      <c r="K2157" s="13"/>
    </row>
    <row r="2158" spans="9:11" x14ac:dyDescent="0.2">
      <c r="I2158" s="12"/>
      <c r="K2158" s="13"/>
    </row>
    <row r="2159" spans="9:11" x14ac:dyDescent="0.2">
      <c r="I2159" s="12"/>
      <c r="K2159" s="13"/>
    </row>
    <row r="2160" spans="9:11" x14ac:dyDescent="0.2">
      <c r="I2160" s="12"/>
      <c r="K2160" s="13"/>
    </row>
    <row r="2161" spans="9:11" x14ac:dyDescent="0.2">
      <c r="I2161" s="12"/>
      <c r="K2161" s="13"/>
    </row>
    <row r="2162" spans="9:11" x14ac:dyDescent="0.2">
      <c r="I2162" s="12"/>
      <c r="K2162" s="13"/>
    </row>
    <row r="2163" spans="9:11" x14ac:dyDescent="0.2">
      <c r="I2163" s="12"/>
      <c r="K2163" s="13"/>
    </row>
    <row r="2164" spans="9:11" x14ac:dyDescent="0.2">
      <c r="I2164" s="12"/>
      <c r="K2164" s="13"/>
    </row>
    <row r="2165" spans="9:11" x14ac:dyDescent="0.2">
      <c r="I2165" s="12"/>
      <c r="K2165" s="13"/>
    </row>
    <row r="2166" spans="9:11" x14ac:dyDescent="0.2">
      <c r="I2166" s="12"/>
      <c r="K2166" s="13"/>
    </row>
    <row r="2167" spans="9:11" x14ac:dyDescent="0.2">
      <c r="I2167" s="12"/>
      <c r="K2167" s="13"/>
    </row>
    <row r="2168" spans="9:11" x14ac:dyDescent="0.2">
      <c r="I2168" s="12"/>
      <c r="K2168" s="13"/>
    </row>
    <row r="2169" spans="9:11" x14ac:dyDescent="0.2">
      <c r="I2169" s="12"/>
      <c r="K2169" s="13"/>
    </row>
    <row r="2170" spans="9:11" x14ac:dyDescent="0.2">
      <c r="I2170" s="12"/>
      <c r="K2170" s="13"/>
    </row>
    <row r="2171" spans="9:11" x14ac:dyDescent="0.2">
      <c r="I2171" s="12"/>
      <c r="K2171" s="13"/>
    </row>
    <row r="2172" spans="9:11" x14ac:dyDescent="0.2">
      <c r="I2172" s="12"/>
      <c r="K2172" s="13"/>
    </row>
    <row r="2173" spans="9:11" x14ac:dyDescent="0.2">
      <c r="I2173" s="12"/>
      <c r="K2173" s="13"/>
    </row>
    <row r="2174" spans="9:11" x14ac:dyDescent="0.2">
      <c r="I2174" s="12"/>
      <c r="K2174" s="13"/>
    </row>
    <row r="2175" spans="9:11" x14ac:dyDescent="0.2">
      <c r="I2175" s="12"/>
      <c r="K2175" s="13"/>
    </row>
    <row r="2176" spans="9:11" x14ac:dyDescent="0.2">
      <c r="I2176" s="12"/>
      <c r="K2176" s="13"/>
    </row>
    <row r="2177" spans="3:11" x14ac:dyDescent="0.2">
      <c r="C2177" s="3"/>
      <c r="D2177" s="3"/>
      <c r="I2177" s="12"/>
      <c r="K2177" s="13"/>
    </row>
    <row r="2178" spans="3:11" x14ac:dyDescent="0.2">
      <c r="I2178" s="12"/>
      <c r="K2178" s="13"/>
    </row>
    <row r="2179" spans="3:11" x14ac:dyDescent="0.2">
      <c r="I2179" s="12"/>
      <c r="K2179" s="13"/>
    </row>
    <row r="2180" spans="3:11" x14ac:dyDescent="0.2">
      <c r="I2180" s="12"/>
      <c r="K2180" s="13"/>
    </row>
    <row r="2181" spans="3:11" x14ac:dyDescent="0.2">
      <c r="I2181" s="12"/>
      <c r="K2181" s="13"/>
    </row>
    <row r="2182" spans="3:11" x14ac:dyDescent="0.2">
      <c r="I2182" s="12"/>
      <c r="K2182" s="13"/>
    </row>
    <row r="2183" spans="3:11" x14ac:dyDescent="0.2">
      <c r="I2183" s="12"/>
      <c r="K2183" s="13"/>
    </row>
    <row r="2184" spans="3:11" x14ac:dyDescent="0.2">
      <c r="I2184" s="12"/>
      <c r="K2184" s="13"/>
    </row>
    <row r="2185" spans="3:11" x14ac:dyDescent="0.2">
      <c r="I2185" s="12"/>
      <c r="K2185" s="13"/>
    </row>
    <row r="2186" spans="3:11" x14ac:dyDescent="0.2">
      <c r="I2186" s="12"/>
      <c r="K2186" s="13"/>
    </row>
    <row r="2187" spans="3:11" x14ac:dyDescent="0.2">
      <c r="I2187" s="12"/>
      <c r="K2187" s="13"/>
    </row>
    <row r="2188" spans="3:11" x14ac:dyDescent="0.2">
      <c r="I2188" s="12"/>
      <c r="K2188" s="13"/>
    </row>
    <row r="2189" spans="3:11" x14ac:dyDescent="0.2">
      <c r="I2189" s="12"/>
      <c r="K2189" s="13"/>
    </row>
    <row r="2190" spans="3:11" x14ac:dyDescent="0.2">
      <c r="I2190" s="12"/>
      <c r="K2190" s="13"/>
    </row>
    <row r="2191" spans="3:11" x14ac:dyDescent="0.2">
      <c r="I2191" s="12"/>
      <c r="K2191" s="13"/>
    </row>
    <row r="2192" spans="3:11" x14ac:dyDescent="0.2">
      <c r="I2192" s="12"/>
      <c r="K2192" s="13"/>
    </row>
    <row r="2193" spans="9:11" x14ac:dyDescent="0.2">
      <c r="I2193" s="12"/>
      <c r="K2193" s="13"/>
    </row>
    <row r="2194" spans="9:11" x14ac:dyDescent="0.2">
      <c r="I2194" s="12"/>
      <c r="K2194" s="13"/>
    </row>
    <row r="2195" spans="9:11" x14ac:dyDescent="0.2">
      <c r="I2195" s="12"/>
      <c r="K2195" s="13"/>
    </row>
    <row r="2196" spans="9:11" x14ac:dyDescent="0.2">
      <c r="I2196" s="12"/>
      <c r="K2196" s="13"/>
    </row>
    <row r="2197" spans="9:11" x14ac:dyDescent="0.2">
      <c r="I2197" s="12"/>
      <c r="K2197" s="13"/>
    </row>
    <row r="2198" spans="9:11" x14ac:dyDescent="0.2">
      <c r="I2198" s="12"/>
      <c r="K2198" s="13"/>
    </row>
    <row r="2199" spans="9:11" x14ac:dyDescent="0.2">
      <c r="I2199" s="12"/>
      <c r="K2199" s="13"/>
    </row>
    <row r="2200" spans="9:11" x14ac:dyDescent="0.2">
      <c r="I2200" s="12"/>
      <c r="K2200" s="13"/>
    </row>
    <row r="2201" spans="9:11" x14ac:dyDescent="0.2">
      <c r="I2201" s="12"/>
      <c r="K2201" s="13"/>
    </row>
    <row r="2202" spans="9:11" x14ac:dyDescent="0.2">
      <c r="I2202" s="12"/>
      <c r="K2202" s="13"/>
    </row>
    <row r="2203" spans="9:11" x14ac:dyDescent="0.2">
      <c r="I2203" s="12"/>
      <c r="K2203" s="13"/>
    </row>
    <row r="2204" spans="9:11" x14ac:dyDescent="0.2">
      <c r="I2204" s="12"/>
      <c r="K2204" s="13"/>
    </row>
    <row r="2205" spans="9:11" x14ac:dyDescent="0.2">
      <c r="I2205" s="12"/>
      <c r="K2205" s="13"/>
    </row>
    <row r="2206" spans="9:11" x14ac:dyDescent="0.2">
      <c r="I2206" s="12"/>
      <c r="K2206" s="13"/>
    </row>
    <row r="2207" spans="9:11" x14ac:dyDescent="0.2">
      <c r="I2207" s="12"/>
      <c r="K2207" s="13"/>
    </row>
    <row r="2208" spans="9:11" x14ac:dyDescent="0.2">
      <c r="I2208" s="12"/>
      <c r="K2208" s="13"/>
    </row>
    <row r="2209" spans="9:11" x14ac:dyDescent="0.2">
      <c r="I2209" s="12"/>
      <c r="K2209" s="13"/>
    </row>
    <row r="2210" spans="9:11" x14ac:dyDescent="0.2">
      <c r="I2210" s="12"/>
      <c r="K2210" s="13"/>
    </row>
    <row r="2211" spans="9:11" x14ac:dyDescent="0.2">
      <c r="I2211" s="12"/>
      <c r="K2211" s="13"/>
    </row>
    <row r="2212" spans="9:11" x14ac:dyDescent="0.2">
      <c r="I2212" s="12"/>
      <c r="K2212" s="13"/>
    </row>
    <row r="2213" spans="9:11" x14ac:dyDescent="0.2">
      <c r="I2213" s="12"/>
      <c r="K2213" s="13"/>
    </row>
    <row r="2214" spans="9:11" x14ac:dyDescent="0.2">
      <c r="I2214" s="12"/>
      <c r="K2214" s="13"/>
    </row>
    <row r="2215" spans="9:11" x14ac:dyDescent="0.2">
      <c r="I2215" s="12"/>
      <c r="K2215" s="13"/>
    </row>
    <row r="2216" spans="9:11" x14ac:dyDescent="0.2">
      <c r="I2216" s="12"/>
      <c r="K2216" s="13"/>
    </row>
    <row r="2217" spans="9:11" x14ac:dyDescent="0.2">
      <c r="I2217" s="12"/>
      <c r="K2217" s="13"/>
    </row>
    <row r="2218" spans="9:11" x14ac:dyDescent="0.2">
      <c r="I2218" s="12"/>
      <c r="K2218" s="13"/>
    </row>
    <row r="2219" spans="9:11" x14ac:dyDescent="0.2">
      <c r="I2219" s="12"/>
      <c r="K2219" s="13"/>
    </row>
    <row r="2220" spans="9:11" x14ac:dyDescent="0.2">
      <c r="I2220" s="12"/>
      <c r="K2220" s="13"/>
    </row>
    <row r="2221" spans="9:11" x14ac:dyDescent="0.2">
      <c r="I2221" s="12"/>
      <c r="K2221" s="13"/>
    </row>
    <row r="2222" spans="9:11" x14ac:dyDescent="0.2">
      <c r="I2222" s="12"/>
      <c r="K2222" s="13"/>
    </row>
    <row r="2223" spans="9:11" x14ac:dyDescent="0.2">
      <c r="I2223" s="12"/>
      <c r="K2223" s="13"/>
    </row>
    <row r="2224" spans="9:11" x14ac:dyDescent="0.2">
      <c r="I2224" s="12"/>
      <c r="K2224" s="13"/>
    </row>
    <row r="2225" spans="3:11" x14ac:dyDescent="0.2">
      <c r="I2225" s="12"/>
      <c r="K2225" s="13"/>
    </row>
    <row r="2226" spans="3:11" x14ac:dyDescent="0.2">
      <c r="I2226" s="12"/>
      <c r="K2226" s="13"/>
    </row>
    <row r="2227" spans="3:11" x14ac:dyDescent="0.2">
      <c r="I2227" s="12"/>
      <c r="K2227" s="13"/>
    </row>
    <row r="2228" spans="3:11" x14ac:dyDescent="0.2">
      <c r="I2228" s="12"/>
      <c r="K2228" s="13"/>
    </row>
    <row r="2229" spans="3:11" x14ac:dyDescent="0.2">
      <c r="I2229" s="12"/>
      <c r="K2229" s="13"/>
    </row>
    <row r="2230" spans="3:11" x14ac:dyDescent="0.2">
      <c r="I2230" s="12"/>
      <c r="K2230" s="13"/>
    </row>
    <row r="2231" spans="3:11" x14ac:dyDescent="0.2">
      <c r="I2231" s="12"/>
      <c r="K2231" s="13"/>
    </row>
    <row r="2232" spans="3:11" x14ac:dyDescent="0.2">
      <c r="I2232" s="12"/>
      <c r="K2232" s="13"/>
    </row>
    <row r="2233" spans="3:11" x14ac:dyDescent="0.2">
      <c r="I2233" s="12"/>
      <c r="K2233" s="13"/>
    </row>
    <row r="2234" spans="3:11" x14ac:dyDescent="0.2">
      <c r="I2234" s="12"/>
      <c r="K2234" s="13"/>
    </row>
    <row r="2235" spans="3:11" x14ac:dyDescent="0.2">
      <c r="I2235" s="12"/>
      <c r="K2235" s="13"/>
    </row>
    <row r="2236" spans="3:11" x14ac:dyDescent="0.2">
      <c r="C2236" s="3"/>
      <c r="D2236" s="3"/>
      <c r="I2236" s="12"/>
      <c r="K2236" s="13"/>
    </row>
    <row r="2237" spans="3:11" x14ac:dyDescent="0.2">
      <c r="I2237" s="12"/>
      <c r="K2237" s="13"/>
    </row>
    <row r="2238" spans="3:11" x14ac:dyDescent="0.2">
      <c r="I2238" s="12"/>
      <c r="K2238" s="13"/>
    </row>
    <row r="2239" spans="3:11" x14ac:dyDescent="0.2">
      <c r="I2239" s="12"/>
      <c r="K2239" s="13"/>
    </row>
    <row r="2240" spans="3:11" x14ac:dyDescent="0.2">
      <c r="I2240" s="12"/>
      <c r="K2240" s="13"/>
    </row>
    <row r="2241" spans="9:11" x14ac:dyDescent="0.2">
      <c r="I2241" s="12"/>
      <c r="K2241" s="13"/>
    </row>
    <row r="2242" spans="9:11" x14ac:dyDescent="0.2">
      <c r="I2242" s="12"/>
      <c r="K2242" s="13"/>
    </row>
    <row r="2243" spans="9:11" x14ac:dyDescent="0.2">
      <c r="I2243" s="12"/>
      <c r="K2243" s="13"/>
    </row>
    <row r="2244" spans="9:11" x14ac:dyDescent="0.2">
      <c r="I2244" s="12"/>
      <c r="K2244" s="13"/>
    </row>
    <row r="2245" spans="9:11" x14ac:dyDescent="0.2">
      <c r="I2245" s="12"/>
      <c r="K2245" s="13"/>
    </row>
    <row r="2246" spans="9:11" x14ac:dyDescent="0.2">
      <c r="I2246" s="12"/>
      <c r="K2246" s="13"/>
    </row>
    <row r="2247" spans="9:11" x14ac:dyDescent="0.2">
      <c r="I2247" s="12"/>
      <c r="K2247" s="13"/>
    </row>
    <row r="2248" spans="9:11" x14ac:dyDescent="0.2">
      <c r="I2248" s="12"/>
      <c r="K2248" s="13"/>
    </row>
    <row r="2249" spans="9:11" x14ac:dyDescent="0.2">
      <c r="I2249" s="12"/>
      <c r="K2249" s="13"/>
    </row>
    <row r="2250" spans="9:11" x14ac:dyDescent="0.2">
      <c r="I2250" s="12"/>
      <c r="K2250" s="13"/>
    </row>
    <row r="2251" spans="9:11" x14ac:dyDescent="0.2">
      <c r="I2251" s="12"/>
      <c r="K2251" s="13"/>
    </row>
    <row r="2252" spans="9:11" x14ac:dyDescent="0.2">
      <c r="I2252" s="12"/>
      <c r="K2252" s="13"/>
    </row>
    <row r="2253" spans="9:11" x14ac:dyDescent="0.2">
      <c r="I2253" s="12"/>
      <c r="K2253" s="13"/>
    </row>
    <row r="2254" spans="9:11" x14ac:dyDescent="0.2">
      <c r="I2254" s="12"/>
      <c r="K2254" s="13"/>
    </row>
    <row r="2255" spans="9:11" x14ac:dyDescent="0.2">
      <c r="I2255" s="12"/>
      <c r="K2255" s="13"/>
    </row>
    <row r="2256" spans="9:11" x14ac:dyDescent="0.2">
      <c r="I2256" s="12"/>
      <c r="K2256" s="13"/>
    </row>
    <row r="2257" spans="9:11" x14ac:dyDescent="0.2">
      <c r="I2257" s="12"/>
      <c r="K2257" s="13"/>
    </row>
    <row r="2258" spans="9:11" x14ac:dyDescent="0.2">
      <c r="I2258" s="12"/>
      <c r="K2258" s="13"/>
    </row>
    <row r="2259" spans="9:11" x14ac:dyDescent="0.2">
      <c r="I2259" s="12"/>
      <c r="K2259" s="13"/>
    </row>
    <row r="2260" spans="9:11" x14ac:dyDescent="0.2">
      <c r="I2260" s="12"/>
      <c r="K2260" s="13"/>
    </row>
    <row r="2261" spans="9:11" x14ac:dyDescent="0.2">
      <c r="I2261" s="12"/>
      <c r="K2261" s="13"/>
    </row>
    <row r="2262" spans="9:11" x14ac:dyDescent="0.2">
      <c r="I2262" s="12"/>
      <c r="K2262" s="13"/>
    </row>
    <row r="2263" spans="9:11" x14ac:dyDescent="0.2">
      <c r="I2263" s="12"/>
      <c r="K2263" s="13"/>
    </row>
    <row r="2264" spans="9:11" x14ac:dyDescent="0.2">
      <c r="I2264" s="12"/>
      <c r="K2264" s="13"/>
    </row>
    <row r="2265" spans="9:11" x14ac:dyDescent="0.2">
      <c r="I2265" s="12"/>
      <c r="K2265" s="13"/>
    </row>
    <row r="2266" spans="9:11" x14ac:dyDescent="0.2">
      <c r="I2266" s="12"/>
      <c r="K2266" s="13"/>
    </row>
    <row r="2267" spans="9:11" x14ac:dyDescent="0.2">
      <c r="I2267" s="12"/>
      <c r="K2267" s="13"/>
    </row>
    <row r="2268" spans="9:11" x14ac:dyDescent="0.2">
      <c r="I2268" s="12"/>
      <c r="K2268" s="13"/>
    </row>
    <row r="2269" spans="9:11" x14ac:dyDescent="0.2">
      <c r="I2269" s="12"/>
      <c r="K2269" s="13"/>
    </row>
    <row r="2270" spans="9:11" x14ac:dyDescent="0.2">
      <c r="I2270" s="12"/>
      <c r="K2270" s="13"/>
    </row>
    <row r="2271" spans="9:11" x14ac:dyDescent="0.2">
      <c r="I2271" s="12"/>
      <c r="K2271" s="13"/>
    </row>
    <row r="2272" spans="9:11" x14ac:dyDescent="0.2">
      <c r="I2272" s="12"/>
      <c r="K2272" s="13"/>
    </row>
    <row r="2273" spans="9:11" x14ac:dyDescent="0.2">
      <c r="I2273" s="12"/>
      <c r="K2273" s="13"/>
    </row>
    <row r="2274" spans="9:11" x14ac:dyDescent="0.2">
      <c r="I2274" s="12"/>
      <c r="K2274" s="13"/>
    </row>
    <row r="2275" spans="9:11" x14ac:dyDescent="0.2">
      <c r="I2275" s="12"/>
      <c r="K2275" s="13"/>
    </row>
    <row r="2276" spans="9:11" x14ac:dyDescent="0.2">
      <c r="I2276" s="12"/>
      <c r="K2276" s="13"/>
    </row>
    <row r="2277" spans="9:11" x14ac:dyDescent="0.2">
      <c r="I2277" s="12"/>
      <c r="K2277" s="13"/>
    </row>
    <row r="2278" spans="9:11" x14ac:dyDescent="0.2">
      <c r="I2278" s="12"/>
      <c r="K2278" s="13"/>
    </row>
    <row r="2279" spans="9:11" x14ac:dyDescent="0.2">
      <c r="I2279" s="12"/>
      <c r="K2279" s="13"/>
    </row>
    <row r="2280" spans="9:11" x14ac:dyDescent="0.2">
      <c r="I2280" s="12"/>
      <c r="K2280" s="13"/>
    </row>
    <row r="2281" spans="9:11" x14ac:dyDescent="0.2">
      <c r="I2281" s="12"/>
      <c r="K2281" s="13"/>
    </row>
    <row r="2282" spans="9:11" x14ac:dyDescent="0.2">
      <c r="I2282" s="12"/>
      <c r="K2282" s="13"/>
    </row>
    <row r="2283" spans="9:11" x14ac:dyDescent="0.2">
      <c r="I2283" s="12"/>
      <c r="K2283" s="13"/>
    </row>
    <row r="2284" spans="9:11" x14ac:dyDescent="0.2">
      <c r="I2284" s="12"/>
      <c r="K2284" s="13"/>
    </row>
    <row r="2285" spans="9:11" x14ac:dyDescent="0.2">
      <c r="I2285" s="12"/>
      <c r="K2285" s="13"/>
    </row>
    <row r="2286" spans="9:11" x14ac:dyDescent="0.2">
      <c r="I2286" s="12"/>
      <c r="K2286" s="13"/>
    </row>
    <row r="2287" spans="9:11" x14ac:dyDescent="0.2">
      <c r="I2287" s="12"/>
      <c r="K2287" s="13"/>
    </row>
    <row r="2288" spans="9:11" x14ac:dyDescent="0.2">
      <c r="I2288" s="12"/>
      <c r="K2288" s="13"/>
    </row>
    <row r="2289" spans="3:11" x14ac:dyDescent="0.2">
      <c r="I2289" s="12"/>
      <c r="K2289" s="13"/>
    </row>
    <row r="2290" spans="3:11" x14ac:dyDescent="0.2">
      <c r="I2290" s="12"/>
      <c r="K2290" s="13"/>
    </row>
    <row r="2291" spans="3:11" x14ac:dyDescent="0.2">
      <c r="I2291" s="12"/>
      <c r="K2291" s="13"/>
    </row>
    <row r="2292" spans="3:11" x14ac:dyDescent="0.2">
      <c r="I2292" s="12"/>
      <c r="K2292" s="13"/>
    </row>
    <row r="2293" spans="3:11" x14ac:dyDescent="0.2">
      <c r="I2293" s="12"/>
      <c r="K2293" s="13"/>
    </row>
    <row r="2294" spans="3:11" x14ac:dyDescent="0.2">
      <c r="I2294" s="12"/>
      <c r="K2294" s="13"/>
    </row>
    <row r="2295" spans="3:11" x14ac:dyDescent="0.2">
      <c r="C2295" s="3"/>
      <c r="D2295" s="3"/>
      <c r="I2295" s="12"/>
      <c r="K2295" s="13"/>
    </row>
    <row r="2296" spans="3:11" x14ac:dyDescent="0.2">
      <c r="I2296" s="12"/>
      <c r="K2296" s="13"/>
    </row>
    <row r="2297" spans="3:11" x14ac:dyDescent="0.2">
      <c r="I2297" s="12"/>
      <c r="K2297" s="13"/>
    </row>
    <row r="2298" spans="3:11" x14ac:dyDescent="0.2">
      <c r="I2298" s="12"/>
      <c r="K2298" s="13"/>
    </row>
    <row r="2299" spans="3:11" x14ac:dyDescent="0.2">
      <c r="I2299" s="12"/>
      <c r="K2299" s="13"/>
    </row>
    <row r="2300" spans="3:11" x14ac:dyDescent="0.2">
      <c r="I2300" s="12"/>
      <c r="K2300" s="13"/>
    </row>
    <row r="2301" spans="3:11" x14ac:dyDescent="0.2">
      <c r="I2301" s="12"/>
      <c r="K2301" s="13"/>
    </row>
    <row r="2302" spans="3:11" x14ac:dyDescent="0.2">
      <c r="I2302" s="12"/>
      <c r="K2302" s="13"/>
    </row>
    <row r="2303" spans="3:11" x14ac:dyDescent="0.2">
      <c r="I2303" s="12"/>
      <c r="K2303" s="13"/>
    </row>
    <row r="2304" spans="3:11" x14ac:dyDescent="0.2">
      <c r="I2304" s="12"/>
      <c r="K2304" s="13"/>
    </row>
    <row r="2305" spans="9:11" customFormat="1" x14ac:dyDescent="0.2">
      <c r="I2305" s="12"/>
      <c r="K2305" s="13"/>
    </row>
    <row r="2306" spans="9:11" customFormat="1" x14ac:dyDescent="0.2">
      <c r="I2306" s="12"/>
      <c r="K2306" s="13"/>
    </row>
    <row r="2307" spans="9:11" customFormat="1" x14ac:dyDescent="0.2">
      <c r="I2307" s="12"/>
      <c r="K2307" s="13"/>
    </row>
    <row r="2308" spans="9:11" customFormat="1" x14ac:dyDescent="0.2">
      <c r="I2308" s="12"/>
      <c r="K2308" s="13"/>
    </row>
    <row r="2309" spans="9:11" customFormat="1" x14ac:dyDescent="0.2">
      <c r="I2309" s="12"/>
      <c r="K2309" s="13"/>
    </row>
    <row r="2310" spans="9:11" customFormat="1" x14ac:dyDescent="0.2">
      <c r="I2310" s="12"/>
      <c r="K2310" s="13"/>
    </row>
    <row r="2311" spans="9:11" customFormat="1" x14ac:dyDescent="0.2">
      <c r="I2311" s="12"/>
      <c r="K2311" s="13"/>
    </row>
    <row r="2312" spans="9:11" customFormat="1" x14ac:dyDescent="0.2">
      <c r="I2312" s="12"/>
      <c r="K2312" s="13"/>
    </row>
    <row r="2313" spans="9:11" customFormat="1" x14ac:dyDescent="0.2">
      <c r="I2313" s="12"/>
      <c r="K2313" s="13"/>
    </row>
    <row r="2314" spans="9:11" customFormat="1" x14ac:dyDescent="0.2">
      <c r="I2314" s="12"/>
      <c r="K2314" s="13"/>
    </row>
    <row r="2315" spans="9:11" customFormat="1" x14ac:dyDescent="0.2">
      <c r="I2315" s="12"/>
      <c r="K2315" s="13"/>
    </row>
    <row r="2316" spans="9:11" customFormat="1" x14ac:dyDescent="0.2">
      <c r="I2316" s="12"/>
      <c r="K2316" s="13"/>
    </row>
    <row r="2317" spans="9:11" customFormat="1" x14ac:dyDescent="0.2">
      <c r="I2317" s="12"/>
      <c r="K2317" s="13"/>
    </row>
    <row r="2318" spans="9:11" customFormat="1" x14ac:dyDescent="0.2">
      <c r="I2318" s="12"/>
      <c r="K2318" s="13"/>
    </row>
    <row r="2319" spans="9:11" customFormat="1" x14ac:dyDescent="0.2">
      <c r="I2319" s="12"/>
      <c r="K2319" s="13"/>
    </row>
    <row r="2320" spans="9:11" customFormat="1" x14ac:dyDescent="0.2">
      <c r="I2320" s="12"/>
      <c r="K2320" s="13"/>
    </row>
    <row r="2321" spans="9:11" customFormat="1" x14ac:dyDescent="0.2">
      <c r="I2321" s="12"/>
      <c r="K2321" s="13"/>
    </row>
  </sheetData>
  <conditionalFormatting sqref="D2296:D2321">
    <cfRule type="duplicateValues" dxfId="4" priority="9"/>
  </conditionalFormatting>
  <conditionalFormatting sqref="H4:H1459">
    <cfRule type="cellIs" dxfId="3" priority="1" operator="lessThan">
      <formula>0.8</formula>
    </cfRule>
    <cfRule type="cellIs" dxfId="2" priority="2" operator="greaterThan">
      <formula>0.799999999999999</formula>
    </cfRule>
  </conditionalFormatting>
  <conditionalFormatting sqref="I1460:I2321">
    <cfRule type="cellIs" dxfId="1" priority="10" operator="lessThan">
      <formula>0.8</formula>
    </cfRule>
    <cfRule type="cellIs" dxfId="0" priority="11" operator="greaterThan">
      <formula>0.799999999999999</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29"/>
  <sheetViews>
    <sheetView workbookViewId="0">
      <selection activeCell="B1" sqref="B1:L1"/>
    </sheetView>
  </sheetViews>
  <sheetFormatPr baseColWidth="10" defaultColWidth="8.83203125" defaultRowHeight="15" x14ac:dyDescent="0.2"/>
  <cols>
    <col min="3" max="3" width="12" style="5" customWidth="1"/>
    <col min="4" max="4" width="14.5" customWidth="1"/>
    <col min="5" max="5" width="13.5" customWidth="1"/>
    <col min="6" max="6" width="14.5" customWidth="1"/>
    <col min="7" max="7" width="17.5" customWidth="1"/>
    <col min="10" max="10" width="15.83203125" customWidth="1"/>
    <col min="11" max="11" width="12.83203125" customWidth="1"/>
    <col min="12" max="12" width="19.5" customWidth="1"/>
    <col min="13" max="13" width="20.1640625" customWidth="1"/>
  </cols>
  <sheetData>
    <row r="1" spans="1:13" ht="16" x14ac:dyDescent="0.2">
      <c r="B1" s="61" t="s">
        <v>3965</v>
      </c>
      <c r="C1" s="61"/>
      <c r="D1" s="61"/>
      <c r="E1" s="61"/>
      <c r="F1" s="61"/>
      <c r="G1" s="61"/>
      <c r="H1" s="61"/>
      <c r="I1" s="61"/>
      <c r="J1" s="61"/>
      <c r="K1" s="61"/>
      <c r="L1" s="61"/>
    </row>
    <row r="2" spans="1:13" ht="16" x14ac:dyDescent="0.2">
      <c r="C2" s="31"/>
      <c r="D2" s="14"/>
      <c r="E2" s="14"/>
      <c r="F2" s="14"/>
      <c r="G2" s="14"/>
      <c r="H2" s="14"/>
      <c r="I2" s="14"/>
      <c r="J2" s="14"/>
      <c r="K2" s="14"/>
      <c r="L2" s="14"/>
    </row>
    <row r="3" spans="1:13" x14ac:dyDescent="0.2">
      <c r="A3" t="s">
        <v>0</v>
      </c>
      <c r="B3" s="2" t="s">
        <v>0</v>
      </c>
      <c r="C3" s="4" t="s">
        <v>170</v>
      </c>
      <c r="D3" s="2" t="s">
        <v>1</v>
      </c>
      <c r="E3" s="2" t="s">
        <v>1198</v>
      </c>
      <c r="F3" s="2" t="s">
        <v>1199</v>
      </c>
      <c r="G3" s="2" t="s">
        <v>2</v>
      </c>
      <c r="H3" s="2" t="s">
        <v>1200</v>
      </c>
      <c r="I3" s="59" t="s">
        <v>1201</v>
      </c>
      <c r="J3" s="59"/>
      <c r="K3" s="59"/>
      <c r="L3" s="59" t="s">
        <v>3729</v>
      </c>
      <c r="M3" s="59"/>
    </row>
    <row r="4" spans="1:13" x14ac:dyDescent="0.2">
      <c r="B4" s="2"/>
      <c r="C4" s="4"/>
      <c r="D4" s="2"/>
      <c r="E4" s="2"/>
      <c r="F4" s="2"/>
      <c r="G4" s="2"/>
      <c r="H4" s="2"/>
      <c r="I4" s="2" t="s">
        <v>1202</v>
      </c>
      <c r="J4" s="2" t="s">
        <v>3762</v>
      </c>
      <c r="K4" s="2" t="s">
        <v>1251</v>
      </c>
      <c r="L4" s="2" t="s">
        <v>3763</v>
      </c>
      <c r="M4" s="2" t="s">
        <v>1251</v>
      </c>
    </row>
    <row r="5" spans="1:13" x14ac:dyDescent="0.2">
      <c r="A5">
        <v>1</v>
      </c>
      <c r="B5">
        <v>1</v>
      </c>
      <c r="C5" s="5">
        <v>19</v>
      </c>
      <c r="D5" t="s">
        <v>32</v>
      </c>
      <c r="E5">
        <v>5845584</v>
      </c>
      <c r="F5" s="22" t="s">
        <v>3810</v>
      </c>
      <c r="G5" t="s">
        <v>4</v>
      </c>
      <c r="H5" t="s">
        <v>1203</v>
      </c>
      <c r="I5">
        <v>7.8E-2</v>
      </c>
      <c r="J5" s="23" t="s">
        <v>1204</v>
      </c>
      <c r="K5">
        <v>4.5699999999999997E-46</v>
      </c>
      <c r="L5" t="s">
        <v>3764</v>
      </c>
      <c r="M5" s="18">
        <v>2.4000000000000002E-41</v>
      </c>
    </row>
    <row r="6" spans="1:13" ht="22" x14ac:dyDescent="0.25">
      <c r="D6" t="s">
        <v>1115</v>
      </c>
      <c r="E6">
        <v>5845386</v>
      </c>
      <c r="F6" s="22"/>
      <c r="G6" t="s">
        <v>3765</v>
      </c>
      <c r="H6" t="s">
        <v>1203</v>
      </c>
      <c r="I6">
        <v>7.2999999999999995E-2</v>
      </c>
      <c r="J6" t="s">
        <v>1205</v>
      </c>
      <c r="K6">
        <v>1.91E-41</v>
      </c>
      <c r="L6" t="s">
        <v>3764</v>
      </c>
      <c r="M6" s="18">
        <v>2.3000000000000001E-41</v>
      </c>
    </row>
    <row r="7" spans="1:13" x14ac:dyDescent="0.2">
      <c r="D7" t="s">
        <v>1116</v>
      </c>
      <c r="E7">
        <v>5844058</v>
      </c>
      <c r="F7" s="22"/>
      <c r="G7" t="s">
        <v>17</v>
      </c>
      <c r="H7" t="s">
        <v>1203</v>
      </c>
      <c r="I7">
        <v>7.5999999999999998E-2</v>
      </c>
      <c r="J7" t="s">
        <v>1206</v>
      </c>
      <c r="K7">
        <v>2.3000000000000001E-23</v>
      </c>
      <c r="L7" t="s">
        <v>3766</v>
      </c>
      <c r="M7" s="18">
        <v>6.7999999999999994E-20</v>
      </c>
    </row>
    <row r="8" spans="1:13" x14ac:dyDescent="0.2">
      <c r="A8">
        <v>2</v>
      </c>
      <c r="B8">
        <v>2</v>
      </c>
      <c r="C8" s="5">
        <v>12</v>
      </c>
      <c r="D8" t="s">
        <v>358</v>
      </c>
      <c r="E8">
        <v>24663234</v>
      </c>
      <c r="F8" s="22" t="s">
        <v>1207</v>
      </c>
      <c r="G8" t="s">
        <v>17</v>
      </c>
      <c r="H8" t="s">
        <v>1208</v>
      </c>
      <c r="I8">
        <v>0.86299999999999999</v>
      </c>
      <c r="J8" t="s">
        <v>1209</v>
      </c>
      <c r="K8">
        <v>9.3299999999999995E-31</v>
      </c>
      <c r="L8" t="s">
        <v>3767</v>
      </c>
      <c r="M8" s="18">
        <v>2.5000000000000001E-27</v>
      </c>
    </row>
    <row r="9" spans="1:13" x14ac:dyDescent="0.2">
      <c r="F9" s="22"/>
      <c r="G9" t="s">
        <v>4</v>
      </c>
      <c r="I9">
        <v>0.86199999999999999</v>
      </c>
      <c r="J9" t="s">
        <v>1210</v>
      </c>
      <c r="K9">
        <v>2.4499999999999999E-29</v>
      </c>
      <c r="L9" t="s">
        <v>3768</v>
      </c>
      <c r="M9" s="18">
        <v>1.2E-33</v>
      </c>
    </row>
    <row r="10" spans="1:13" x14ac:dyDescent="0.2">
      <c r="A10">
        <v>3</v>
      </c>
      <c r="B10">
        <v>3</v>
      </c>
      <c r="C10" s="5">
        <v>6</v>
      </c>
      <c r="D10" t="s">
        <v>16</v>
      </c>
      <c r="E10">
        <v>36928543</v>
      </c>
      <c r="F10" s="22" t="s">
        <v>263</v>
      </c>
      <c r="G10" t="s">
        <v>17</v>
      </c>
      <c r="H10" t="s">
        <v>1211</v>
      </c>
      <c r="I10">
        <v>0.65100000000000002</v>
      </c>
      <c r="J10" t="s">
        <v>1212</v>
      </c>
      <c r="K10">
        <v>3.7000000000000001E-25</v>
      </c>
      <c r="L10" t="s">
        <v>3769</v>
      </c>
      <c r="M10" s="18">
        <v>9.1999999999999997E-20</v>
      </c>
    </row>
    <row r="11" spans="1:13" x14ac:dyDescent="0.2">
      <c r="F11" s="22"/>
      <c r="G11" t="s">
        <v>4</v>
      </c>
      <c r="I11">
        <v>0.65500000000000003</v>
      </c>
      <c r="J11" t="s">
        <v>1213</v>
      </c>
      <c r="K11">
        <v>9.1E-17</v>
      </c>
      <c r="L11" t="s">
        <v>3770</v>
      </c>
      <c r="M11" s="18">
        <v>6.2999999999999998E-16</v>
      </c>
    </row>
    <row r="12" spans="1:13" x14ac:dyDescent="0.2">
      <c r="A12">
        <v>4</v>
      </c>
      <c r="B12">
        <v>4</v>
      </c>
      <c r="C12" s="5">
        <v>12</v>
      </c>
      <c r="D12" t="s">
        <v>369</v>
      </c>
      <c r="E12">
        <v>33468257</v>
      </c>
      <c r="F12" s="22" t="s">
        <v>367</v>
      </c>
      <c r="G12" t="s">
        <v>4</v>
      </c>
      <c r="H12" t="s">
        <v>1214</v>
      </c>
      <c r="I12">
        <v>0.39</v>
      </c>
      <c r="J12" t="s">
        <v>1215</v>
      </c>
      <c r="K12">
        <v>3.19E-20</v>
      </c>
      <c r="L12" t="s">
        <v>3771</v>
      </c>
      <c r="M12" s="18">
        <v>2.7999999999999997E-23</v>
      </c>
    </row>
    <row r="13" spans="1:13" ht="22" x14ac:dyDescent="0.25">
      <c r="D13" t="s">
        <v>399</v>
      </c>
      <c r="E13">
        <v>33490042</v>
      </c>
      <c r="F13" s="22"/>
      <c r="G13" t="s">
        <v>3772</v>
      </c>
      <c r="H13" t="s">
        <v>1211</v>
      </c>
      <c r="I13">
        <v>0.437</v>
      </c>
      <c r="J13" t="s">
        <v>1216</v>
      </c>
      <c r="K13">
        <v>5.7000000000000003E-15</v>
      </c>
      <c r="L13" t="s">
        <v>3773</v>
      </c>
      <c r="M13" s="18">
        <v>1.9E-19</v>
      </c>
    </row>
    <row r="14" spans="1:13" x14ac:dyDescent="0.2">
      <c r="D14" t="s">
        <v>390</v>
      </c>
      <c r="E14">
        <v>33514166</v>
      </c>
      <c r="F14" s="22"/>
      <c r="G14" t="s">
        <v>17</v>
      </c>
      <c r="H14" t="s">
        <v>1217</v>
      </c>
      <c r="I14">
        <v>0.432</v>
      </c>
      <c r="J14" t="s">
        <v>1218</v>
      </c>
      <c r="K14">
        <v>7.3699999999999999E-13</v>
      </c>
      <c r="L14" t="s">
        <v>3774</v>
      </c>
      <c r="M14" s="18">
        <v>2.0999999999999999E-13</v>
      </c>
    </row>
    <row r="15" spans="1:13" x14ac:dyDescent="0.2">
      <c r="A15">
        <v>5</v>
      </c>
      <c r="B15">
        <v>5</v>
      </c>
      <c r="C15" s="5">
        <v>7</v>
      </c>
      <c r="D15" t="s">
        <v>312</v>
      </c>
      <c r="E15">
        <v>93389364</v>
      </c>
      <c r="F15" s="22" t="s">
        <v>320</v>
      </c>
      <c r="G15" t="s">
        <v>17</v>
      </c>
      <c r="H15" t="s">
        <v>1208</v>
      </c>
      <c r="I15">
        <v>0.39</v>
      </c>
      <c r="J15" t="s">
        <v>1219</v>
      </c>
      <c r="K15">
        <v>4.2599999999999998E-17</v>
      </c>
      <c r="L15" t="s">
        <v>3775</v>
      </c>
      <c r="M15" s="18">
        <v>9.6999999999999995E-12</v>
      </c>
    </row>
    <row r="16" spans="1:13" x14ac:dyDescent="0.2">
      <c r="D16" t="s">
        <v>304</v>
      </c>
      <c r="E16">
        <v>93388383</v>
      </c>
      <c r="F16" s="22"/>
      <c r="G16" t="s">
        <v>4</v>
      </c>
      <c r="H16" t="s">
        <v>1208</v>
      </c>
      <c r="I16">
        <v>0.33300000000000002</v>
      </c>
      <c r="J16" t="s">
        <v>1220</v>
      </c>
      <c r="K16">
        <v>7.9899999999999997E-16</v>
      </c>
      <c r="L16" t="s">
        <v>3776</v>
      </c>
      <c r="M16" s="18">
        <v>1.8000000000000001E-15</v>
      </c>
    </row>
    <row r="17" spans="1:15" x14ac:dyDescent="0.2">
      <c r="A17">
        <v>6</v>
      </c>
      <c r="B17">
        <v>6</v>
      </c>
      <c r="C17" s="5" t="s">
        <v>1221</v>
      </c>
      <c r="D17" t="s">
        <v>1240</v>
      </c>
      <c r="E17">
        <v>71534015</v>
      </c>
      <c r="F17" s="22" t="s">
        <v>963</v>
      </c>
      <c r="G17" t="s">
        <v>17</v>
      </c>
      <c r="H17" t="s">
        <v>11</v>
      </c>
      <c r="I17">
        <v>0.253</v>
      </c>
      <c r="J17" t="s">
        <v>1222</v>
      </c>
      <c r="K17">
        <v>3.1299999999999998E-13</v>
      </c>
      <c r="L17" t="s">
        <v>3777</v>
      </c>
      <c r="M17" s="18">
        <v>6.4000000000000005E-4</v>
      </c>
    </row>
    <row r="18" spans="1:15" x14ac:dyDescent="0.2">
      <c r="D18" t="s">
        <v>1241</v>
      </c>
      <c r="E18">
        <v>71556806</v>
      </c>
      <c r="F18" s="22"/>
      <c r="G18" t="s">
        <v>4</v>
      </c>
      <c r="H18" t="s">
        <v>11</v>
      </c>
      <c r="I18">
        <v>0.16500000000000001</v>
      </c>
      <c r="J18" t="s">
        <v>1223</v>
      </c>
      <c r="K18">
        <v>3.5600000000000001E-10</v>
      </c>
      <c r="L18" t="s">
        <v>3778</v>
      </c>
      <c r="M18" s="1">
        <v>7.7999999999999996E-3</v>
      </c>
    </row>
    <row r="19" spans="1:15" x14ac:dyDescent="0.2">
      <c r="C19" s="5" t="s">
        <v>1224</v>
      </c>
      <c r="D19" t="s">
        <v>1225</v>
      </c>
      <c r="E19">
        <v>71883022</v>
      </c>
      <c r="F19" s="22"/>
      <c r="G19" t="s">
        <v>17</v>
      </c>
      <c r="H19" t="s">
        <v>1226</v>
      </c>
      <c r="I19">
        <v>0.42899999999999999</v>
      </c>
      <c r="J19" t="s">
        <v>1227</v>
      </c>
      <c r="K19">
        <v>1.8800000000000001E-12</v>
      </c>
      <c r="L19" t="s">
        <v>3779</v>
      </c>
      <c r="M19" s="18">
        <v>4.3000000000000003E-6</v>
      </c>
    </row>
    <row r="20" spans="1:15" x14ac:dyDescent="0.2">
      <c r="C20" s="5" t="s">
        <v>1228</v>
      </c>
      <c r="D20" t="s">
        <v>1229</v>
      </c>
      <c r="E20">
        <v>71422955</v>
      </c>
      <c r="F20" s="22"/>
      <c r="G20" t="s">
        <v>17</v>
      </c>
      <c r="H20" t="s">
        <v>9</v>
      </c>
      <c r="I20">
        <v>0.129</v>
      </c>
      <c r="J20" t="s">
        <v>1230</v>
      </c>
      <c r="K20">
        <v>6.2499999999999996E-13</v>
      </c>
      <c r="L20" t="s">
        <v>3780</v>
      </c>
      <c r="M20" s="18">
        <v>4.0999999999999999E-7</v>
      </c>
    </row>
    <row r="21" spans="1:15" x14ac:dyDescent="0.2">
      <c r="F21" s="22"/>
      <c r="G21" t="s">
        <v>4</v>
      </c>
      <c r="I21">
        <v>0.127</v>
      </c>
      <c r="J21" t="s">
        <v>1231</v>
      </c>
      <c r="K21">
        <v>5.3600000000000001E-11</v>
      </c>
      <c r="L21" t="s">
        <v>3781</v>
      </c>
      <c r="M21" s="18">
        <v>2.9E-4</v>
      </c>
    </row>
    <row r="22" spans="1:15" x14ac:dyDescent="0.2">
      <c r="A22">
        <v>7</v>
      </c>
      <c r="B22">
        <v>7</v>
      </c>
      <c r="C22" s="5" t="s">
        <v>1232</v>
      </c>
      <c r="D22" t="s">
        <v>1233</v>
      </c>
      <c r="E22">
        <v>71440538</v>
      </c>
      <c r="F22" s="22" t="s">
        <v>971</v>
      </c>
      <c r="G22" t="s">
        <v>17</v>
      </c>
      <c r="H22" t="s">
        <v>1203</v>
      </c>
      <c r="I22">
        <v>0.77700000000000002</v>
      </c>
      <c r="J22" t="s">
        <v>1234</v>
      </c>
      <c r="K22">
        <v>4.8800000000000002E-11</v>
      </c>
      <c r="L22" t="s">
        <v>3782</v>
      </c>
      <c r="M22" s="18">
        <v>2.5000000000000001E-5</v>
      </c>
    </row>
    <row r="23" spans="1:15" x14ac:dyDescent="0.2">
      <c r="C23" s="5" t="s">
        <v>1235</v>
      </c>
      <c r="D23" t="s">
        <v>1014</v>
      </c>
      <c r="E23">
        <v>71294557</v>
      </c>
      <c r="F23" s="22" t="s">
        <v>966</v>
      </c>
      <c r="G23" t="s">
        <v>4</v>
      </c>
      <c r="H23" t="s">
        <v>1214</v>
      </c>
      <c r="I23">
        <v>0.41799999999999998</v>
      </c>
      <c r="J23" t="s">
        <v>1236</v>
      </c>
      <c r="K23">
        <v>5.1799999999999997E-10</v>
      </c>
      <c r="L23" t="s">
        <v>3783</v>
      </c>
      <c r="M23" s="18">
        <v>2.3999999999999998E-7</v>
      </c>
    </row>
    <row r="24" spans="1:15" x14ac:dyDescent="0.2">
      <c r="A24">
        <v>8</v>
      </c>
      <c r="B24">
        <v>8</v>
      </c>
      <c r="C24" s="5">
        <v>20</v>
      </c>
      <c r="D24" t="s">
        <v>1237</v>
      </c>
      <c r="E24">
        <v>36273570</v>
      </c>
      <c r="F24" s="22" t="s">
        <v>1238</v>
      </c>
      <c r="G24" t="s">
        <v>4</v>
      </c>
      <c r="H24" t="s">
        <v>11</v>
      </c>
      <c r="I24">
        <v>0.53400000000000003</v>
      </c>
      <c r="J24" t="s">
        <v>1239</v>
      </c>
      <c r="K24" s="1">
        <v>1.3000000000000001E-8</v>
      </c>
      <c r="L24" t="s">
        <v>3784</v>
      </c>
      <c r="M24" s="18">
        <v>1.2999999999999999E-3</v>
      </c>
    </row>
    <row r="25" spans="1:15" x14ac:dyDescent="0.2">
      <c r="F25" s="22"/>
    </row>
    <row r="26" spans="1:15" x14ac:dyDescent="0.2">
      <c r="F26" s="22"/>
    </row>
    <row r="27" spans="1:15" x14ac:dyDescent="0.2">
      <c r="F27" s="22"/>
    </row>
    <row r="29" spans="1:15" ht="76.5" customHeight="1" x14ac:dyDescent="0.2">
      <c r="D29" s="60" t="s">
        <v>3785</v>
      </c>
      <c r="E29" s="60"/>
      <c r="F29" s="60"/>
      <c r="G29" s="60"/>
      <c r="H29" s="60"/>
      <c r="I29" s="60"/>
      <c r="J29" s="60"/>
      <c r="K29" s="60"/>
      <c r="L29" s="60"/>
      <c r="M29" s="60"/>
      <c r="N29" s="60"/>
      <c r="O29" s="60"/>
    </row>
  </sheetData>
  <mergeCells count="4">
    <mergeCell ref="D29:O29"/>
    <mergeCell ref="I3:K3"/>
    <mergeCell ref="L3:M3"/>
    <mergeCell ref="B1:L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G16"/>
  <sheetViews>
    <sheetView workbookViewId="0">
      <selection activeCell="A2" sqref="A2"/>
    </sheetView>
  </sheetViews>
  <sheetFormatPr baseColWidth="10" defaultColWidth="8.83203125" defaultRowHeight="15" x14ac:dyDescent="0.2"/>
  <cols>
    <col min="3" max="4" width="14.6640625" customWidth="1"/>
    <col min="5" max="5" width="14.83203125" customWidth="1"/>
    <col min="6" max="6" width="14.5" customWidth="1"/>
    <col min="7" max="7" width="46.83203125" customWidth="1"/>
  </cols>
  <sheetData>
    <row r="2" spans="1:7" x14ac:dyDescent="0.2">
      <c r="A2" t="s">
        <v>3966</v>
      </c>
    </row>
    <row r="4" spans="1:7" x14ac:dyDescent="0.2">
      <c r="B4" s="2" t="s">
        <v>1247</v>
      </c>
      <c r="C4" t="s">
        <v>4</v>
      </c>
      <c r="D4" t="s">
        <v>15</v>
      </c>
      <c r="E4" s="1" t="s">
        <v>17</v>
      </c>
      <c r="F4" t="s">
        <v>19</v>
      </c>
    </row>
    <row r="5" spans="1:7" x14ac:dyDescent="0.2">
      <c r="B5" t="s">
        <v>4</v>
      </c>
      <c r="C5" s="24" t="s">
        <v>3796</v>
      </c>
      <c r="D5" t="s">
        <v>3790</v>
      </c>
      <c r="E5" t="s">
        <v>3791</v>
      </c>
      <c r="F5" t="s">
        <v>3792</v>
      </c>
    </row>
    <row r="6" spans="1:7" x14ac:dyDescent="0.2">
      <c r="B6" t="s">
        <v>15</v>
      </c>
      <c r="D6" s="24" t="s">
        <v>3797</v>
      </c>
      <c r="E6" s="1" t="s">
        <v>3793</v>
      </c>
      <c r="F6" t="s">
        <v>3794</v>
      </c>
    </row>
    <row r="7" spans="1:7" x14ac:dyDescent="0.2">
      <c r="B7" t="s">
        <v>17</v>
      </c>
      <c r="D7" s="1"/>
      <c r="E7" s="24" t="s">
        <v>3798</v>
      </c>
      <c r="F7" t="s">
        <v>3795</v>
      </c>
    </row>
    <row r="8" spans="1:7" x14ac:dyDescent="0.2">
      <c r="B8" t="s">
        <v>19</v>
      </c>
      <c r="F8" s="24" t="s">
        <v>3799</v>
      </c>
    </row>
    <row r="10" spans="1:7" ht="15" customHeight="1" x14ac:dyDescent="0.2">
      <c r="B10" s="62" t="s">
        <v>3808</v>
      </c>
      <c r="C10" s="62"/>
      <c r="D10" s="62"/>
      <c r="E10" s="62"/>
      <c r="F10" s="62"/>
      <c r="G10" s="62"/>
    </row>
    <row r="11" spans="1:7" ht="38.25" customHeight="1" x14ac:dyDescent="0.2">
      <c r="B11" s="62"/>
      <c r="C11" s="62"/>
      <c r="D11" s="62"/>
      <c r="E11" s="62"/>
      <c r="F11" s="62"/>
      <c r="G11" s="62"/>
    </row>
    <row r="12" spans="1:7" ht="15" customHeight="1" x14ac:dyDescent="0.2"/>
    <row r="13" spans="1:7" x14ac:dyDescent="0.2">
      <c r="B13" s="2"/>
      <c r="E13" s="1"/>
    </row>
    <row r="15" spans="1:7" x14ac:dyDescent="0.2">
      <c r="E15" s="1"/>
    </row>
    <row r="16" spans="1:7" x14ac:dyDescent="0.2">
      <c r="D16" s="1"/>
    </row>
  </sheetData>
  <mergeCells count="1">
    <mergeCell ref="B10:G1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N19"/>
  <sheetViews>
    <sheetView workbookViewId="0">
      <selection activeCell="A2" sqref="A2"/>
    </sheetView>
  </sheetViews>
  <sheetFormatPr baseColWidth="10" defaultColWidth="8.83203125" defaultRowHeight="15" x14ac:dyDescent="0.2"/>
  <cols>
    <col min="1" max="1" width="32.83203125" customWidth="1"/>
    <col min="2" max="2" width="14.1640625" customWidth="1"/>
    <col min="3" max="3" width="12.83203125" bestFit="1" customWidth="1"/>
  </cols>
  <sheetData>
    <row r="2" spans="1:14" x14ac:dyDescent="0.2">
      <c r="A2" s="15" t="s">
        <v>3967</v>
      </c>
      <c r="B2" s="16"/>
    </row>
    <row r="3" spans="1:14" x14ac:dyDescent="0.2">
      <c r="A3" s="2"/>
      <c r="B3" s="2"/>
      <c r="C3" s="2" t="s">
        <v>4</v>
      </c>
      <c r="D3" s="2"/>
      <c r="E3" s="2"/>
      <c r="F3" s="2" t="s">
        <v>15</v>
      </c>
      <c r="G3" s="2"/>
      <c r="H3" s="2"/>
      <c r="I3" s="2" t="s">
        <v>17</v>
      </c>
      <c r="J3" s="2"/>
      <c r="K3" s="2"/>
      <c r="L3" s="2" t="s">
        <v>19</v>
      </c>
      <c r="M3" s="2"/>
      <c r="N3" s="2"/>
    </row>
    <row r="4" spans="1:14" x14ac:dyDescent="0.2">
      <c r="A4" s="2" t="s">
        <v>2</v>
      </c>
      <c r="B4" s="2" t="s">
        <v>1250</v>
      </c>
      <c r="C4" s="2" t="s">
        <v>1249</v>
      </c>
      <c r="D4" s="2" t="s">
        <v>1248</v>
      </c>
      <c r="E4" s="2" t="s">
        <v>1251</v>
      </c>
      <c r="F4" s="2" t="s">
        <v>1249</v>
      </c>
      <c r="G4" s="2" t="s">
        <v>1248</v>
      </c>
      <c r="H4" s="2" t="s">
        <v>1252</v>
      </c>
      <c r="I4" s="2" t="s">
        <v>1249</v>
      </c>
      <c r="J4" s="2" t="s">
        <v>1248</v>
      </c>
      <c r="K4" s="2" t="s">
        <v>1252</v>
      </c>
      <c r="L4" s="2" t="s">
        <v>1249</v>
      </c>
      <c r="M4" s="2" t="s">
        <v>1248</v>
      </c>
      <c r="N4" s="2" t="s">
        <v>1252</v>
      </c>
    </row>
    <row r="5" spans="1:14" x14ac:dyDescent="0.2">
      <c r="A5" t="s">
        <v>3728</v>
      </c>
      <c r="B5">
        <v>30224653</v>
      </c>
      <c r="C5">
        <v>-0.1361</v>
      </c>
      <c r="D5">
        <v>4.2299999999999997E-2</v>
      </c>
      <c r="E5" s="2">
        <v>1.2999999999999999E-3</v>
      </c>
      <c r="F5">
        <v>-0.13539999999999999</v>
      </c>
      <c r="G5">
        <v>4.5499999999999999E-2</v>
      </c>
      <c r="H5">
        <v>2.8999999999999998E-3</v>
      </c>
      <c r="I5">
        <v>-0.15010000000000001</v>
      </c>
      <c r="J5">
        <v>4.4699999999999997E-2</v>
      </c>
      <c r="K5" s="2">
        <v>8.0000000000000004E-4</v>
      </c>
      <c r="L5">
        <v>-0.14280000000000001</v>
      </c>
      <c r="M5">
        <v>4.7699999999999999E-2</v>
      </c>
      <c r="N5" s="2">
        <v>2.8E-3</v>
      </c>
    </row>
    <row r="6" spans="1:14" x14ac:dyDescent="0.2">
      <c r="A6" t="s">
        <v>188</v>
      </c>
      <c r="B6">
        <v>30224653</v>
      </c>
      <c r="C6">
        <v>-0.25280000000000002</v>
      </c>
      <c r="D6">
        <v>4.19E-2</v>
      </c>
      <c r="E6" s="18">
        <v>1.57E-9</v>
      </c>
      <c r="F6">
        <v>-0.2064</v>
      </c>
      <c r="G6">
        <v>4.3299999999999998E-2</v>
      </c>
      <c r="H6" s="18">
        <v>1.86E-6</v>
      </c>
      <c r="I6">
        <v>-0.22109999999999999</v>
      </c>
      <c r="J6">
        <v>4.1799999999999997E-2</v>
      </c>
      <c r="K6" s="18">
        <v>1.2100000000000001E-7</v>
      </c>
      <c r="L6">
        <v>-0.1444</v>
      </c>
      <c r="M6">
        <v>4.4299999999999999E-2</v>
      </c>
      <c r="N6" s="2">
        <v>1.1000000000000001E-3</v>
      </c>
    </row>
    <row r="7" spans="1:14" x14ac:dyDescent="0.2">
      <c r="A7" t="s">
        <v>3786</v>
      </c>
      <c r="B7">
        <v>23583979</v>
      </c>
      <c r="C7">
        <v>-0.74450000000000005</v>
      </c>
      <c r="D7">
        <v>8.0100000000000005E-2</v>
      </c>
      <c r="E7" s="18">
        <v>1.4800000000000001E-20</v>
      </c>
      <c r="F7">
        <v>-0.54220000000000002</v>
      </c>
      <c r="G7">
        <v>8.8499999999999995E-2</v>
      </c>
      <c r="H7" s="18">
        <v>9.0699999999999997E-10</v>
      </c>
      <c r="I7">
        <v>-0.59609999999999996</v>
      </c>
      <c r="J7">
        <v>8.3699999999999997E-2</v>
      </c>
      <c r="K7" s="18">
        <v>1.0700000000000001E-12</v>
      </c>
      <c r="L7">
        <v>-0.28789999999999999</v>
      </c>
      <c r="M7">
        <v>9.9000000000000005E-2</v>
      </c>
      <c r="N7" s="2">
        <v>3.5999999999999999E-3</v>
      </c>
    </row>
    <row r="8" spans="1:14" x14ac:dyDescent="0.2">
      <c r="A8" t="s">
        <v>3787</v>
      </c>
      <c r="B8">
        <v>31919418</v>
      </c>
      <c r="C8">
        <v>-0.22670000000000001</v>
      </c>
      <c r="D8">
        <v>6.8500000000000005E-2</v>
      </c>
      <c r="E8" s="18">
        <v>8.9999999999999998E-4</v>
      </c>
      <c r="F8">
        <v>-0.24729999999999999</v>
      </c>
      <c r="G8">
        <v>7.1300000000000002E-2</v>
      </c>
      <c r="H8" s="18">
        <v>5.0000000000000001E-3</v>
      </c>
      <c r="I8">
        <v>-0.33579999999999999</v>
      </c>
      <c r="J8">
        <v>7.5800000000000006E-2</v>
      </c>
      <c r="K8" s="18">
        <v>9.5599999999999999E-6</v>
      </c>
      <c r="L8">
        <v>-0.36780000000000002</v>
      </c>
      <c r="M8">
        <v>8.4599999999999995E-2</v>
      </c>
      <c r="N8" s="18">
        <v>1.3699999999999999E-5</v>
      </c>
    </row>
    <row r="9" spans="1:14" x14ac:dyDescent="0.2">
      <c r="A9" t="s">
        <v>193</v>
      </c>
      <c r="B9">
        <v>29892015</v>
      </c>
      <c r="C9">
        <v>-6.7000000000000002E-3</v>
      </c>
      <c r="D9">
        <v>5.9900000000000002E-2</v>
      </c>
      <c r="E9" s="1">
        <v>0.91069999999999995</v>
      </c>
      <c r="F9">
        <v>-1.8700000000000001E-2</v>
      </c>
      <c r="G9">
        <v>6.2E-2</v>
      </c>
      <c r="H9" s="1">
        <v>0.76300000000000001</v>
      </c>
      <c r="I9">
        <v>-5.79E-2</v>
      </c>
      <c r="J9">
        <v>6.1199999999999997E-2</v>
      </c>
      <c r="K9" s="1">
        <v>0.34410000000000002</v>
      </c>
      <c r="L9">
        <v>-8.2400000000000001E-2</v>
      </c>
      <c r="M9">
        <v>6.54E-2</v>
      </c>
      <c r="N9">
        <v>0.21079999999999999</v>
      </c>
    </row>
    <row r="10" spans="1:14" x14ac:dyDescent="0.2">
      <c r="A10" t="s">
        <v>3788</v>
      </c>
      <c r="B10">
        <v>29212778</v>
      </c>
      <c r="C10">
        <v>-0.1555</v>
      </c>
      <c r="D10">
        <v>4.2599999999999999E-2</v>
      </c>
      <c r="E10" s="18">
        <v>2.9999999999999997E-4</v>
      </c>
      <c r="F10">
        <v>-0.1552</v>
      </c>
      <c r="G10">
        <v>4.4499999999999998E-2</v>
      </c>
      <c r="H10" s="18">
        <v>5.0000000000000001E-3</v>
      </c>
      <c r="I10">
        <v>-0.19409999999999999</v>
      </c>
      <c r="J10">
        <v>4.5999999999999999E-2</v>
      </c>
      <c r="K10" s="18">
        <v>2.4000000000000001E-5</v>
      </c>
      <c r="L10">
        <v>-0.19189999999999999</v>
      </c>
      <c r="M10">
        <v>4.9299999999999997E-2</v>
      </c>
      <c r="N10" s="18">
        <v>9.9300000000000001E-5</v>
      </c>
    </row>
    <row r="11" spans="1:14" x14ac:dyDescent="0.2">
      <c r="A11" t="s">
        <v>350</v>
      </c>
      <c r="B11">
        <v>32439900</v>
      </c>
      <c r="C11">
        <v>-2.0799999999999999E-2</v>
      </c>
      <c r="D11">
        <v>3.8600000000000002E-2</v>
      </c>
      <c r="E11" s="1">
        <v>0.59060000000000001</v>
      </c>
      <c r="F11">
        <v>-2.7699999999999999E-2</v>
      </c>
      <c r="G11">
        <v>3.8199999999999998E-2</v>
      </c>
      <c r="H11" s="1">
        <v>0.4677</v>
      </c>
      <c r="I11">
        <v>-7.3000000000000001E-3</v>
      </c>
      <c r="J11">
        <v>4.1700000000000001E-2</v>
      </c>
      <c r="K11" s="1">
        <v>0.86019999999999996</v>
      </c>
      <c r="L11">
        <v>-1.0800000000000001E-2</v>
      </c>
      <c r="M11">
        <v>4.4900000000000002E-2</v>
      </c>
      <c r="N11">
        <v>0.81069999999999998</v>
      </c>
    </row>
    <row r="12" spans="1:14" x14ac:dyDescent="0.2">
      <c r="A12" t="s">
        <v>3789</v>
      </c>
      <c r="B12">
        <v>22885922</v>
      </c>
      <c r="C12">
        <v>-0.48089999999999999</v>
      </c>
      <c r="D12">
        <v>0.22819999999999999</v>
      </c>
      <c r="E12" s="2">
        <v>3.5099999999999999E-2</v>
      </c>
      <c r="F12">
        <v>-0.34920000000000001</v>
      </c>
      <c r="G12">
        <v>0.1338</v>
      </c>
      <c r="H12" s="2">
        <v>8.9999999999999993E-3</v>
      </c>
      <c r="I12">
        <v>-0.3488</v>
      </c>
      <c r="J12">
        <v>0.1231</v>
      </c>
      <c r="K12" s="2">
        <v>4.5999999999999999E-3</v>
      </c>
      <c r="L12">
        <v>-0.36</v>
      </c>
      <c r="M12">
        <v>0.128</v>
      </c>
      <c r="N12" s="2">
        <v>4.8999999999999998E-3</v>
      </c>
    </row>
    <row r="13" spans="1:14" x14ac:dyDescent="0.2">
      <c r="A13" t="s">
        <v>1253</v>
      </c>
      <c r="B13">
        <v>27089181</v>
      </c>
      <c r="C13">
        <v>0.11600000000000001</v>
      </c>
      <c r="D13">
        <v>0.21959999999999999</v>
      </c>
      <c r="E13">
        <v>0.59750000000000003</v>
      </c>
      <c r="F13">
        <v>2.5700000000000001E-2</v>
      </c>
      <c r="G13">
        <v>9.4E-2</v>
      </c>
      <c r="H13">
        <v>0.7843</v>
      </c>
      <c r="I13">
        <v>-0.02</v>
      </c>
      <c r="J13">
        <v>9.5299999999999996E-2</v>
      </c>
      <c r="K13">
        <v>0.83330000000000004</v>
      </c>
      <c r="L13">
        <v>1.7299999999999999E-2</v>
      </c>
      <c r="M13">
        <v>0.10970000000000001</v>
      </c>
      <c r="N13">
        <v>0.87439999999999996</v>
      </c>
    </row>
    <row r="14" spans="1:14" x14ac:dyDescent="0.2">
      <c r="A14" t="s">
        <v>1254</v>
      </c>
      <c r="B14">
        <v>19915575</v>
      </c>
      <c r="C14">
        <v>-0.24809999999999999</v>
      </c>
      <c r="D14">
        <v>0.32179999999999997</v>
      </c>
      <c r="E14">
        <v>0.44080000000000003</v>
      </c>
      <c r="F14">
        <v>-0.1368</v>
      </c>
      <c r="G14">
        <v>9.8599999999999993E-2</v>
      </c>
      <c r="H14">
        <v>0.16539999999999999</v>
      </c>
      <c r="I14">
        <v>-6.7400000000000002E-2</v>
      </c>
      <c r="J14">
        <v>9.6199999999999994E-2</v>
      </c>
      <c r="K14">
        <v>0.48370000000000002</v>
      </c>
      <c r="L14">
        <v>-6.7900000000000002E-2</v>
      </c>
      <c r="M14">
        <v>0.107</v>
      </c>
      <c r="N14">
        <v>0.52569999999999995</v>
      </c>
    </row>
    <row r="15" spans="1:14" ht="15" customHeight="1" x14ac:dyDescent="0.2">
      <c r="A15" t="s">
        <v>1255</v>
      </c>
      <c r="B15">
        <v>24162737</v>
      </c>
      <c r="C15">
        <v>-0.17480000000000001</v>
      </c>
      <c r="D15">
        <v>0.13109999999999999</v>
      </c>
      <c r="E15">
        <v>0.1825</v>
      </c>
      <c r="F15">
        <v>-0.1007</v>
      </c>
      <c r="G15">
        <v>0.13220000000000001</v>
      </c>
      <c r="H15">
        <v>0.44619999999999999</v>
      </c>
      <c r="I15">
        <v>-5.7599999999999998E-2</v>
      </c>
      <c r="J15">
        <v>0.1283</v>
      </c>
      <c r="K15">
        <v>0.65349999999999997</v>
      </c>
      <c r="L15">
        <v>6.2600000000000003E-2</v>
      </c>
      <c r="M15">
        <v>0.14050000000000001</v>
      </c>
      <c r="N15">
        <v>0.65580000000000005</v>
      </c>
    </row>
    <row r="16" spans="1:14" x14ac:dyDescent="0.2">
      <c r="A16" s="62"/>
      <c r="B16" s="62"/>
      <c r="C16" s="62"/>
      <c r="D16" s="62"/>
      <c r="E16" s="62"/>
      <c r="F16" s="62"/>
    </row>
    <row r="18" spans="1:14" ht="15" customHeight="1" x14ac:dyDescent="0.2">
      <c r="A18" s="62" t="s">
        <v>3807</v>
      </c>
      <c r="B18" s="62"/>
      <c r="C18" s="62"/>
      <c r="D18" s="62"/>
      <c r="E18" s="62"/>
      <c r="F18" s="62"/>
      <c r="G18" s="62"/>
      <c r="H18" s="62"/>
      <c r="I18" s="62"/>
      <c r="J18" s="62"/>
      <c r="K18" s="62"/>
      <c r="L18" s="62"/>
      <c r="M18" s="62"/>
      <c r="N18" s="62"/>
    </row>
    <row r="19" spans="1:14" ht="70.5" customHeight="1" x14ac:dyDescent="0.2">
      <c r="A19" s="62"/>
      <c r="B19" s="62"/>
      <c r="C19" s="62"/>
      <c r="D19" s="62"/>
      <c r="E19" s="62"/>
      <c r="F19" s="62"/>
      <c r="G19" s="62"/>
      <c r="H19" s="62"/>
      <c r="I19" s="62"/>
      <c r="J19" s="62"/>
      <c r="K19" s="62"/>
      <c r="L19" s="62"/>
      <c r="M19" s="62"/>
      <c r="N19" s="62"/>
    </row>
  </sheetData>
  <mergeCells count="2">
    <mergeCell ref="A16:F16"/>
    <mergeCell ref="A18:N19"/>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3BA9F-72BD-41C4-9865-54F934651D79}">
  <dimension ref="B1:G13"/>
  <sheetViews>
    <sheetView workbookViewId="0">
      <selection activeCell="B1" sqref="B1"/>
    </sheetView>
  </sheetViews>
  <sheetFormatPr baseColWidth="10" defaultColWidth="8.83203125" defaultRowHeight="15" x14ac:dyDescent="0.2"/>
  <cols>
    <col min="2" max="2" width="64.33203125" customWidth="1"/>
    <col min="3" max="3" width="11.6640625" customWidth="1"/>
    <col min="5" max="5" width="13.5" customWidth="1"/>
    <col min="6" max="6" width="16.5" customWidth="1"/>
  </cols>
  <sheetData>
    <row r="1" spans="2:7" ht="16" x14ac:dyDescent="0.2">
      <c r="B1" s="68" t="s">
        <v>3968</v>
      </c>
    </row>
    <row r="2" spans="2:7" x14ac:dyDescent="0.2">
      <c r="C2" s="27" t="s">
        <v>3802</v>
      </c>
      <c r="D2" s="27"/>
      <c r="E2" s="2" t="s">
        <v>112</v>
      </c>
      <c r="F2" s="2"/>
    </row>
    <row r="3" spans="2:7" x14ac:dyDescent="0.2">
      <c r="C3" s="4" t="s">
        <v>4</v>
      </c>
      <c r="D3" s="4" t="s">
        <v>17</v>
      </c>
      <c r="E3" s="4" t="s">
        <v>4</v>
      </c>
      <c r="F3" s="4" t="s">
        <v>17</v>
      </c>
    </row>
    <row r="4" spans="2:7" x14ac:dyDescent="0.2">
      <c r="B4" t="s">
        <v>3800</v>
      </c>
      <c r="C4">
        <v>412891</v>
      </c>
      <c r="D4">
        <v>412891</v>
      </c>
      <c r="E4">
        <v>412891</v>
      </c>
      <c r="F4">
        <v>412891</v>
      </c>
    </row>
    <row r="5" spans="2:7" x14ac:dyDescent="0.2">
      <c r="B5" t="s">
        <v>3801</v>
      </c>
      <c r="C5">
        <v>0.05</v>
      </c>
      <c r="D5">
        <v>0.05</v>
      </c>
      <c r="E5">
        <v>0.05</v>
      </c>
      <c r="F5">
        <v>0.05</v>
      </c>
    </row>
    <row r="6" spans="2:7" x14ac:dyDescent="0.2">
      <c r="B6" t="s">
        <v>3803</v>
      </c>
      <c r="C6">
        <v>4.2000000000000003E-2</v>
      </c>
      <c r="D6">
        <v>4.2000000000000003E-2</v>
      </c>
      <c r="E6">
        <v>8.9999999999999993E-3</v>
      </c>
      <c r="F6">
        <v>8.9999999999999993E-3</v>
      </c>
    </row>
    <row r="7" spans="2:7" s="26" customFormat="1" ht="16" x14ac:dyDescent="0.2">
      <c r="B7" s="25" t="s">
        <v>3804</v>
      </c>
      <c r="C7" s="26">
        <v>1.86</v>
      </c>
      <c r="D7" s="26">
        <v>2.2000000000000002</v>
      </c>
      <c r="E7" s="26">
        <v>1.78</v>
      </c>
      <c r="F7" s="26">
        <v>2.13</v>
      </c>
    </row>
    <row r="8" spans="2:7" s="26" customFormat="1" ht="16" x14ac:dyDescent="0.2">
      <c r="B8" s="25" t="s">
        <v>3805</v>
      </c>
      <c r="C8" s="26">
        <v>2.4E-2</v>
      </c>
      <c r="D8" s="26">
        <v>1.4E-2</v>
      </c>
      <c r="E8" s="26">
        <v>2.4E-2</v>
      </c>
      <c r="F8" s="26">
        <v>1.4E-2</v>
      </c>
    </row>
    <row r="9" spans="2:7" ht="17" x14ac:dyDescent="0.2">
      <c r="B9" t="s">
        <v>3806</v>
      </c>
      <c r="C9" s="28">
        <v>1</v>
      </c>
      <c r="D9" s="28">
        <v>1</v>
      </c>
      <c r="E9" s="28">
        <v>1</v>
      </c>
      <c r="F9" s="28">
        <v>1</v>
      </c>
    </row>
    <row r="12" spans="2:7" x14ac:dyDescent="0.2">
      <c r="B12" s="62" t="s">
        <v>3811</v>
      </c>
      <c r="C12" s="62"/>
      <c r="D12" s="62"/>
      <c r="E12" s="62"/>
      <c r="F12" s="62"/>
      <c r="G12" s="62"/>
    </row>
    <row r="13" spans="2:7" ht="61.5" customHeight="1" x14ac:dyDescent="0.2">
      <c r="B13" s="62"/>
      <c r="C13" s="62"/>
      <c r="D13" s="62"/>
      <c r="E13" s="62"/>
      <c r="F13" s="62"/>
      <c r="G13" s="62"/>
    </row>
  </sheetData>
  <mergeCells count="1">
    <mergeCell ref="B12:G1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90701-E057-C34B-AD7C-81E33B86FE0D}">
  <dimension ref="A1:K20"/>
  <sheetViews>
    <sheetView workbookViewId="0"/>
  </sheetViews>
  <sheetFormatPr baseColWidth="10" defaultColWidth="10.83203125" defaultRowHeight="15" x14ac:dyDescent="0.2"/>
  <sheetData>
    <row r="1" spans="1:11" ht="16" x14ac:dyDescent="0.2">
      <c r="A1" s="7" t="s">
        <v>3969</v>
      </c>
    </row>
    <row r="3" spans="1:11" x14ac:dyDescent="0.2">
      <c r="C3" s="2" t="s">
        <v>3815</v>
      </c>
      <c r="D3" s="2"/>
      <c r="E3" s="2"/>
    </row>
    <row r="4" spans="1:11" x14ac:dyDescent="0.2">
      <c r="B4" s="4" t="s">
        <v>143</v>
      </c>
      <c r="C4" s="4" t="s">
        <v>114</v>
      </c>
      <c r="D4" s="4" t="s">
        <v>115</v>
      </c>
      <c r="E4" s="4" t="s">
        <v>36</v>
      </c>
    </row>
    <row r="5" spans="1:11" x14ac:dyDescent="0.2">
      <c r="A5" t="s">
        <v>116</v>
      </c>
      <c r="B5" s="5">
        <v>1</v>
      </c>
      <c r="C5" s="5">
        <v>1.31</v>
      </c>
      <c r="D5" s="5" t="s">
        <v>117</v>
      </c>
      <c r="E5" s="20">
        <v>9.2899999999999995E-5</v>
      </c>
    </row>
    <row r="6" spans="1:11" x14ac:dyDescent="0.2">
      <c r="B6" s="5">
        <v>2</v>
      </c>
      <c r="C6" s="5">
        <v>0.95</v>
      </c>
      <c r="D6" s="5" t="s">
        <v>119</v>
      </c>
      <c r="E6" s="20">
        <v>0.501</v>
      </c>
    </row>
    <row r="7" spans="1:11" x14ac:dyDescent="0.2">
      <c r="B7" s="5">
        <v>3</v>
      </c>
      <c r="C7" s="5">
        <v>0.96</v>
      </c>
      <c r="D7" s="5" t="s">
        <v>121</v>
      </c>
      <c r="E7" s="20">
        <v>0.56399999999999995</v>
      </c>
    </row>
    <row r="8" spans="1:11" x14ac:dyDescent="0.2">
      <c r="B8" s="5">
        <v>4</v>
      </c>
      <c r="C8" s="5">
        <v>1</v>
      </c>
      <c r="D8" s="5">
        <v>1</v>
      </c>
      <c r="E8" s="5"/>
    </row>
    <row r="9" spans="1:11" x14ac:dyDescent="0.2">
      <c r="A9" t="s">
        <v>130</v>
      </c>
      <c r="B9" s="5">
        <v>1</v>
      </c>
      <c r="C9" s="5">
        <v>1.64</v>
      </c>
      <c r="D9" s="5" t="s">
        <v>3812</v>
      </c>
      <c r="E9" s="20">
        <v>8.8999999999999995E-6</v>
      </c>
    </row>
    <row r="10" spans="1:11" x14ac:dyDescent="0.2">
      <c r="B10" s="5">
        <v>2</v>
      </c>
      <c r="C10" s="5">
        <v>1.1200000000000001</v>
      </c>
      <c r="D10" s="5" t="s">
        <v>3813</v>
      </c>
      <c r="E10" s="20">
        <v>0.3599</v>
      </c>
    </row>
    <row r="11" spans="1:11" x14ac:dyDescent="0.2">
      <c r="B11" s="5">
        <v>3</v>
      </c>
      <c r="C11" s="5">
        <v>1.32</v>
      </c>
      <c r="D11" s="5" t="s">
        <v>3814</v>
      </c>
      <c r="E11" s="20">
        <v>1.7999999999999999E-2</v>
      </c>
    </row>
    <row r="12" spans="1:11" x14ac:dyDescent="0.2">
      <c r="B12" s="5">
        <v>4</v>
      </c>
      <c r="C12" s="5">
        <v>1</v>
      </c>
      <c r="D12" s="5">
        <v>1</v>
      </c>
      <c r="E12" s="5"/>
    </row>
    <row r="13" spans="1:11" x14ac:dyDescent="0.2">
      <c r="B13" s="5"/>
      <c r="C13" s="5"/>
      <c r="D13" s="5"/>
      <c r="E13" s="5"/>
    </row>
    <row r="14" spans="1:11" ht="57" customHeight="1" x14ac:dyDescent="0.2">
      <c r="B14" s="58" t="s">
        <v>3816</v>
      </c>
      <c r="C14" s="58"/>
      <c r="D14" s="58"/>
      <c r="E14" s="58"/>
      <c r="F14" s="58"/>
      <c r="G14" s="58"/>
      <c r="H14" s="58"/>
      <c r="I14" s="58"/>
      <c r="J14" s="58"/>
      <c r="K14" s="58"/>
    </row>
    <row r="15" spans="1:11" ht="15" customHeight="1" x14ac:dyDescent="0.2"/>
    <row r="16" spans="1:11" ht="15" customHeight="1" x14ac:dyDescent="0.2"/>
    <row r="17" ht="15" customHeight="1" x14ac:dyDescent="0.2"/>
    <row r="18" ht="15" customHeight="1" x14ac:dyDescent="0.2"/>
    <row r="19" ht="15" customHeight="1" x14ac:dyDescent="0.2"/>
    <row r="20" ht="15" customHeight="1" x14ac:dyDescent="0.2"/>
  </sheetData>
  <mergeCells count="1">
    <mergeCell ref="B14:K14"/>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65A8D-D975-8043-9B8D-0157A7AF6BF2}">
  <dimension ref="A1:T16"/>
  <sheetViews>
    <sheetView zoomScale="120" zoomScaleNormal="120" workbookViewId="0">
      <selection sqref="A1:S1"/>
    </sheetView>
  </sheetViews>
  <sheetFormatPr baseColWidth="10" defaultColWidth="8.83203125" defaultRowHeight="15" x14ac:dyDescent="0.2"/>
  <cols>
    <col min="8" max="8" width="10.1640625" bestFit="1" customWidth="1"/>
    <col min="11" max="11" width="9.1640625" bestFit="1" customWidth="1"/>
  </cols>
  <sheetData>
    <row r="1" spans="1:20" ht="16" x14ac:dyDescent="0.2">
      <c r="A1" s="63" t="s">
        <v>3970</v>
      </c>
      <c r="B1" s="63"/>
      <c r="C1" s="63"/>
      <c r="D1" s="63"/>
      <c r="E1" s="63"/>
      <c r="F1" s="63"/>
      <c r="G1" s="63"/>
      <c r="H1" s="63"/>
      <c r="I1" s="63"/>
      <c r="J1" s="63"/>
      <c r="K1" s="63"/>
      <c r="L1" s="63"/>
      <c r="M1" s="63"/>
      <c r="N1" s="63"/>
      <c r="O1" s="63"/>
      <c r="P1" s="63"/>
      <c r="Q1" s="63"/>
      <c r="R1" s="63"/>
      <c r="S1" s="63"/>
    </row>
    <row r="3" spans="1:20" x14ac:dyDescent="0.2">
      <c r="C3" s="59" t="s">
        <v>3802</v>
      </c>
      <c r="D3" s="59"/>
      <c r="E3" s="59"/>
      <c r="F3" s="59"/>
      <c r="G3" s="59"/>
      <c r="H3" s="59"/>
      <c r="I3" s="59"/>
      <c r="J3" s="59"/>
      <c r="K3" s="59"/>
      <c r="L3" s="59" t="s">
        <v>112</v>
      </c>
      <c r="M3" s="59"/>
      <c r="N3" s="59"/>
      <c r="O3" s="59"/>
      <c r="P3" s="59"/>
      <c r="Q3" s="59"/>
      <c r="R3" s="59"/>
      <c r="S3" s="59"/>
      <c r="T3" s="59"/>
    </row>
    <row r="4" spans="1:20" x14ac:dyDescent="0.2">
      <c r="C4" s="59" t="s">
        <v>3819</v>
      </c>
      <c r="D4" s="59"/>
      <c r="E4" s="59"/>
      <c r="F4" s="59" t="s">
        <v>3820</v>
      </c>
      <c r="G4" s="59"/>
      <c r="H4" s="59"/>
      <c r="I4" s="59" t="s">
        <v>3821</v>
      </c>
      <c r="J4" s="59"/>
      <c r="K4" s="59"/>
      <c r="L4" s="59" t="s">
        <v>3819</v>
      </c>
      <c r="M4" s="59"/>
      <c r="N4" s="59"/>
      <c r="O4" s="59" t="s">
        <v>3820</v>
      </c>
      <c r="P4" s="59"/>
      <c r="Q4" s="59"/>
      <c r="R4" s="59" t="s">
        <v>3821</v>
      </c>
      <c r="S4" s="59"/>
      <c r="T4" s="59"/>
    </row>
    <row r="5" spans="1:20" x14ac:dyDescent="0.2">
      <c r="B5" s="4" t="s">
        <v>143</v>
      </c>
      <c r="C5" s="4" t="s">
        <v>114</v>
      </c>
      <c r="D5" s="4" t="s">
        <v>115</v>
      </c>
      <c r="E5" s="4" t="s">
        <v>36</v>
      </c>
      <c r="F5" s="4" t="s">
        <v>114</v>
      </c>
      <c r="G5" s="4" t="s">
        <v>115</v>
      </c>
      <c r="H5" s="4" t="s">
        <v>36</v>
      </c>
      <c r="I5" s="4" t="s">
        <v>114</v>
      </c>
      <c r="J5" s="4" t="s">
        <v>115</v>
      </c>
      <c r="K5" s="4" t="s">
        <v>36</v>
      </c>
      <c r="L5" s="4" t="s">
        <v>114</v>
      </c>
      <c r="M5" s="4" t="s">
        <v>115</v>
      </c>
      <c r="N5" s="4" t="s">
        <v>36</v>
      </c>
      <c r="O5" s="4" t="s">
        <v>114</v>
      </c>
      <c r="P5" s="4" t="s">
        <v>115</v>
      </c>
      <c r="Q5" s="4" t="s">
        <v>36</v>
      </c>
      <c r="R5" s="4" t="s">
        <v>114</v>
      </c>
      <c r="S5" s="4" t="s">
        <v>115</v>
      </c>
      <c r="T5" s="4" t="s">
        <v>36</v>
      </c>
    </row>
    <row r="6" spans="1:20" x14ac:dyDescent="0.2">
      <c r="A6" t="s">
        <v>116</v>
      </c>
      <c r="B6" s="5">
        <v>1</v>
      </c>
      <c r="C6" s="5">
        <v>1.31</v>
      </c>
      <c r="D6" s="5" t="s">
        <v>117</v>
      </c>
      <c r="E6" s="20">
        <v>9.2899999999999995E-5</v>
      </c>
      <c r="F6" s="5">
        <v>1.25</v>
      </c>
      <c r="G6" t="s">
        <v>3818</v>
      </c>
      <c r="H6" s="20">
        <v>1.2999999999999999E-3</v>
      </c>
      <c r="I6">
        <v>1.21</v>
      </c>
      <c r="J6" t="s">
        <v>3830</v>
      </c>
      <c r="K6" s="1">
        <v>8.6999999999999994E-3</v>
      </c>
      <c r="L6" s="5">
        <v>1.34</v>
      </c>
      <c r="M6" s="5" t="s">
        <v>118</v>
      </c>
      <c r="N6" s="20">
        <v>6.2100000000000002E-2</v>
      </c>
      <c r="O6" s="5">
        <v>1.26</v>
      </c>
      <c r="P6" t="s">
        <v>3833</v>
      </c>
      <c r="Q6" s="20">
        <v>0.14199999999999999</v>
      </c>
      <c r="R6">
        <v>1.1399999999999999</v>
      </c>
      <c r="S6" t="s">
        <v>3839</v>
      </c>
      <c r="T6" s="1">
        <v>0.41399999999999998</v>
      </c>
    </row>
    <row r="7" spans="1:20" x14ac:dyDescent="0.2">
      <c r="B7" s="5">
        <v>2</v>
      </c>
      <c r="C7" s="5">
        <v>0.95</v>
      </c>
      <c r="D7" s="5" t="s">
        <v>119</v>
      </c>
      <c r="E7" s="20">
        <v>0.501</v>
      </c>
      <c r="F7" s="5">
        <v>0.93</v>
      </c>
      <c r="G7" t="s">
        <v>3822</v>
      </c>
      <c r="H7" s="20">
        <v>0.39100000000000001</v>
      </c>
      <c r="I7">
        <v>0.92</v>
      </c>
      <c r="J7" t="s">
        <v>3831</v>
      </c>
      <c r="K7" s="1">
        <v>0.309</v>
      </c>
      <c r="L7" s="5">
        <v>1.03</v>
      </c>
      <c r="M7" s="5" t="s">
        <v>120</v>
      </c>
      <c r="N7" s="20">
        <v>0.876</v>
      </c>
      <c r="O7" s="5">
        <v>1.06</v>
      </c>
      <c r="P7" t="s">
        <v>3834</v>
      </c>
      <c r="Q7" s="20">
        <v>0.72699999999999998</v>
      </c>
      <c r="R7">
        <v>0.93</v>
      </c>
      <c r="S7" t="s">
        <v>3840</v>
      </c>
      <c r="T7" s="1">
        <v>0.70299999999999996</v>
      </c>
    </row>
    <row r="8" spans="1:20" x14ac:dyDescent="0.2">
      <c r="B8" s="5">
        <v>3</v>
      </c>
      <c r="C8" s="5">
        <v>0.96</v>
      </c>
      <c r="D8" s="5" t="s">
        <v>121</v>
      </c>
      <c r="E8" s="20">
        <v>0.56399999999999995</v>
      </c>
      <c r="F8" s="5">
        <v>0.92</v>
      </c>
      <c r="G8" t="s">
        <v>3823</v>
      </c>
      <c r="H8" s="20">
        <v>0.31900000000000001</v>
      </c>
      <c r="I8">
        <v>0.92</v>
      </c>
      <c r="J8" t="s">
        <v>3832</v>
      </c>
      <c r="K8" s="1">
        <v>0.36099999999999999</v>
      </c>
      <c r="L8" s="5">
        <v>0.99</v>
      </c>
      <c r="M8" s="5" t="s">
        <v>122</v>
      </c>
      <c r="N8" s="20">
        <v>0.96299999999999997</v>
      </c>
      <c r="O8">
        <v>0.95</v>
      </c>
      <c r="P8" t="s">
        <v>3835</v>
      </c>
      <c r="Q8" s="1">
        <v>0.81799999999999995</v>
      </c>
      <c r="R8">
        <v>0.85</v>
      </c>
      <c r="S8" t="s">
        <v>3841</v>
      </c>
      <c r="T8" s="1">
        <v>0.41299999999999998</v>
      </c>
    </row>
    <row r="9" spans="1:20" x14ac:dyDescent="0.2">
      <c r="B9" s="5">
        <v>4</v>
      </c>
      <c r="C9" s="5">
        <v>1</v>
      </c>
      <c r="D9" s="5">
        <v>1</v>
      </c>
      <c r="E9" s="5"/>
      <c r="F9" s="5">
        <v>1</v>
      </c>
      <c r="G9" s="5">
        <v>1</v>
      </c>
      <c r="H9" s="1"/>
      <c r="I9" s="5">
        <v>1</v>
      </c>
      <c r="J9" s="5">
        <v>1</v>
      </c>
      <c r="K9" s="1"/>
      <c r="L9" s="5">
        <v>1</v>
      </c>
      <c r="M9" s="5">
        <v>1</v>
      </c>
      <c r="N9" s="5"/>
      <c r="O9" s="5">
        <v>1</v>
      </c>
      <c r="P9" s="5">
        <v>1</v>
      </c>
      <c r="Q9" s="1"/>
      <c r="R9" s="5">
        <v>1</v>
      </c>
      <c r="S9" s="5">
        <v>1</v>
      </c>
      <c r="T9" s="1"/>
    </row>
    <row r="10" spans="1:20" x14ac:dyDescent="0.2">
      <c r="A10" t="s">
        <v>130</v>
      </c>
      <c r="B10" s="5">
        <v>1</v>
      </c>
      <c r="C10" s="5">
        <v>1.46</v>
      </c>
      <c r="D10" s="5" t="s">
        <v>131</v>
      </c>
      <c r="E10" s="20">
        <v>1.1600000000000001E-7</v>
      </c>
      <c r="F10" s="5">
        <v>1.41</v>
      </c>
      <c r="G10" t="s">
        <v>3824</v>
      </c>
      <c r="H10" s="20">
        <v>2.2000000000000001E-6</v>
      </c>
      <c r="I10">
        <v>1.39</v>
      </c>
      <c r="J10" t="s">
        <v>3827</v>
      </c>
      <c r="K10" s="1">
        <v>2.0999999999999999E-5</v>
      </c>
      <c r="L10" s="5">
        <v>1.1499999999999999</v>
      </c>
      <c r="M10" s="5" t="s">
        <v>132</v>
      </c>
      <c r="N10" s="20">
        <v>0.36</v>
      </c>
      <c r="O10" s="5">
        <v>1.1299999999999999</v>
      </c>
      <c r="P10" t="s">
        <v>3836</v>
      </c>
      <c r="Q10" s="20">
        <v>0.41499999999999998</v>
      </c>
      <c r="R10">
        <v>1.03</v>
      </c>
      <c r="S10" t="s">
        <v>120</v>
      </c>
      <c r="T10" s="1">
        <v>0.83099999999999996</v>
      </c>
    </row>
    <row r="11" spans="1:20" x14ac:dyDescent="0.2">
      <c r="B11" s="5">
        <v>2</v>
      </c>
      <c r="C11" s="5">
        <v>1.1299999999999999</v>
      </c>
      <c r="D11" s="5" t="s">
        <v>133</v>
      </c>
      <c r="E11" s="20">
        <v>7.8299999999999995E-2</v>
      </c>
      <c r="F11" s="5">
        <v>1.1100000000000001</v>
      </c>
      <c r="G11" t="s">
        <v>3825</v>
      </c>
      <c r="H11" s="20">
        <v>0.159</v>
      </c>
      <c r="I11">
        <v>1.1499999999999999</v>
      </c>
      <c r="J11" t="s">
        <v>3828</v>
      </c>
      <c r="K11" s="1">
        <v>8.8999999999999996E-2</v>
      </c>
      <c r="L11" s="5">
        <v>1.19</v>
      </c>
      <c r="M11" s="5" t="s">
        <v>134</v>
      </c>
      <c r="N11" s="20">
        <v>0.26600000000000001</v>
      </c>
      <c r="O11" s="5">
        <v>1.1599999999999999</v>
      </c>
      <c r="P11" t="s">
        <v>3837</v>
      </c>
      <c r="Q11" s="20">
        <v>0.36099999999999999</v>
      </c>
      <c r="R11">
        <v>1.04</v>
      </c>
      <c r="S11" t="s">
        <v>3842</v>
      </c>
      <c r="T11" s="1">
        <v>0.78</v>
      </c>
    </row>
    <row r="12" spans="1:20" x14ac:dyDescent="0.2">
      <c r="B12" s="5">
        <v>3</v>
      </c>
      <c r="C12" s="5">
        <v>1.1000000000000001</v>
      </c>
      <c r="D12" s="5" t="s">
        <v>135</v>
      </c>
      <c r="E12" s="20">
        <v>0.214</v>
      </c>
      <c r="F12" s="5">
        <v>1.08</v>
      </c>
      <c r="G12" t="s">
        <v>3826</v>
      </c>
      <c r="H12" s="20">
        <v>0.29099999999999998</v>
      </c>
      <c r="I12">
        <v>1.1299999999999999</v>
      </c>
      <c r="J12" t="s">
        <v>3829</v>
      </c>
      <c r="K12" s="1">
        <v>0.127</v>
      </c>
      <c r="L12" s="5">
        <v>0.68</v>
      </c>
      <c r="M12" s="5" t="s">
        <v>136</v>
      </c>
      <c r="N12" s="20">
        <v>4.02E-2</v>
      </c>
      <c r="O12" s="5">
        <v>0.69</v>
      </c>
      <c r="P12" t="s">
        <v>3838</v>
      </c>
      <c r="Q12" s="20">
        <v>5.4999999999999997E-3</v>
      </c>
      <c r="R12">
        <v>0.7</v>
      </c>
      <c r="S12" t="s">
        <v>3843</v>
      </c>
      <c r="T12" s="1">
        <v>7.9000000000000001E-2</v>
      </c>
    </row>
    <row r="13" spans="1:20" x14ac:dyDescent="0.2">
      <c r="B13" s="5">
        <v>4</v>
      </c>
      <c r="C13" s="5">
        <v>1</v>
      </c>
      <c r="D13" s="5">
        <v>1</v>
      </c>
      <c r="E13" s="5"/>
      <c r="F13" s="5">
        <v>1</v>
      </c>
      <c r="G13" s="5">
        <v>1</v>
      </c>
      <c r="H13" s="20"/>
      <c r="I13" s="5">
        <v>1</v>
      </c>
      <c r="J13" s="5">
        <v>1</v>
      </c>
      <c r="L13" s="5">
        <v>1</v>
      </c>
      <c r="M13" s="5">
        <v>1</v>
      </c>
      <c r="N13" s="5"/>
      <c r="O13" s="5">
        <v>1</v>
      </c>
      <c r="P13" s="5">
        <v>1</v>
      </c>
      <c r="R13" s="5">
        <v>1</v>
      </c>
      <c r="S13" s="5">
        <v>1</v>
      </c>
    </row>
    <row r="14" spans="1:20" x14ac:dyDescent="0.2">
      <c r="B14" s="5"/>
      <c r="C14" s="5"/>
      <c r="D14" s="5"/>
      <c r="E14" s="5"/>
      <c r="F14" s="5"/>
      <c r="G14" s="5"/>
      <c r="H14" s="5"/>
      <c r="I14" s="5"/>
      <c r="J14" s="5"/>
    </row>
    <row r="15" spans="1:20" ht="62" customHeight="1" x14ac:dyDescent="0.2">
      <c r="C15" s="58" t="s">
        <v>3817</v>
      </c>
      <c r="D15" s="58"/>
      <c r="E15" s="58"/>
      <c r="F15" s="58"/>
      <c r="G15" s="58"/>
      <c r="H15" s="58"/>
      <c r="I15" s="58"/>
      <c r="J15" s="58"/>
      <c r="K15" s="58"/>
      <c r="L15" s="58"/>
    </row>
    <row r="16" spans="1:20" ht="16" x14ac:dyDescent="0.2">
      <c r="B16" s="6"/>
      <c r="C16" s="17"/>
    </row>
  </sheetData>
  <mergeCells count="10">
    <mergeCell ref="A1:S1"/>
    <mergeCell ref="C15:L15"/>
    <mergeCell ref="C4:E4"/>
    <mergeCell ref="F4:H4"/>
    <mergeCell ref="I4:K4"/>
    <mergeCell ref="C3:K3"/>
    <mergeCell ref="L3:T3"/>
    <mergeCell ref="L4:N4"/>
    <mergeCell ref="O4:Q4"/>
    <mergeCell ref="R4:T4"/>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6B3BA-0292-6048-983C-6EC0E24093DF}">
  <dimension ref="A1:O30"/>
  <sheetViews>
    <sheetView workbookViewId="0">
      <selection sqref="A1:O1"/>
    </sheetView>
  </sheetViews>
  <sheetFormatPr baseColWidth="10" defaultColWidth="10.83203125" defaultRowHeight="15" x14ac:dyDescent="0.2"/>
  <cols>
    <col min="5" max="5" width="7.5" customWidth="1"/>
  </cols>
  <sheetData>
    <row r="1" spans="1:15" ht="52" customHeight="1" x14ac:dyDescent="0.2">
      <c r="A1" s="64" t="s">
        <v>3971</v>
      </c>
      <c r="B1" s="64"/>
      <c r="C1" s="64"/>
      <c r="D1" s="64"/>
      <c r="E1" s="64"/>
      <c r="F1" s="64"/>
      <c r="G1" s="64"/>
      <c r="H1" s="64"/>
      <c r="I1" s="64"/>
      <c r="J1" s="64"/>
      <c r="K1" s="64"/>
      <c r="L1" s="64"/>
      <c r="M1" s="64"/>
      <c r="N1" s="64"/>
      <c r="O1" s="64"/>
    </row>
    <row r="2" spans="1:15" ht="16" x14ac:dyDescent="0.2">
      <c r="F2" s="65" t="s">
        <v>3849</v>
      </c>
      <c r="G2" s="65"/>
      <c r="H2" s="65"/>
      <c r="I2" s="65"/>
      <c r="J2" s="65" t="s">
        <v>3847</v>
      </c>
      <c r="K2" s="65"/>
      <c r="L2" s="65"/>
      <c r="M2" s="65" t="s">
        <v>3848</v>
      </c>
      <c r="N2" s="65"/>
      <c r="O2" s="65"/>
    </row>
    <row r="3" spans="1:15" x14ac:dyDescent="0.2">
      <c r="A3" s="2" t="s">
        <v>2</v>
      </c>
      <c r="B3" s="2" t="s">
        <v>1</v>
      </c>
      <c r="C3" s="2" t="s">
        <v>3844</v>
      </c>
      <c r="D3" s="2" t="s">
        <v>3885</v>
      </c>
      <c r="E3" s="2" t="s">
        <v>3884</v>
      </c>
      <c r="F3" s="2" t="s">
        <v>1202</v>
      </c>
      <c r="G3" s="2" t="s">
        <v>3845</v>
      </c>
      <c r="H3" s="2" t="s">
        <v>3846</v>
      </c>
      <c r="I3" s="2" t="s">
        <v>1251</v>
      </c>
      <c r="J3" s="2" t="s">
        <v>3845</v>
      </c>
      <c r="K3" s="2" t="s">
        <v>3846</v>
      </c>
      <c r="L3" s="2" t="s">
        <v>1251</v>
      </c>
      <c r="M3" s="2" t="s">
        <v>3845</v>
      </c>
      <c r="N3" s="2" t="s">
        <v>3846</v>
      </c>
      <c r="O3" s="2" t="s">
        <v>1251</v>
      </c>
    </row>
    <row r="4" spans="1:15" x14ac:dyDescent="0.2">
      <c r="A4" s="66" t="s">
        <v>4</v>
      </c>
      <c r="B4" t="s">
        <v>3</v>
      </c>
      <c r="C4">
        <v>1</v>
      </c>
      <c r="D4" t="s">
        <v>5</v>
      </c>
      <c r="E4" t="s">
        <v>6</v>
      </c>
      <c r="F4">
        <v>0.27700000000000002</v>
      </c>
      <c r="G4">
        <v>-2.3E-2</v>
      </c>
      <c r="H4">
        <v>4.0000000000000001E-3</v>
      </c>
      <c r="I4" s="1">
        <v>4.3000000000000001E-8</v>
      </c>
      <c r="J4" s="32">
        <v>-2.4144700000000002E-2</v>
      </c>
      <c r="K4" s="32">
        <v>4.53397E-3</v>
      </c>
      <c r="L4" s="1">
        <v>9.9999999999999995E-8</v>
      </c>
      <c r="M4" s="32">
        <v>-2.4020099999999999E-2</v>
      </c>
      <c r="N4" s="32">
        <v>4.5351799999999998E-3</v>
      </c>
      <c r="O4" s="1">
        <v>1.1999999999999999E-7</v>
      </c>
    </row>
    <row r="5" spans="1:15" x14ac:dyDescent="0.2">
      <c r="A5" s="66"/>
      <c r="B5" t="s">
        <v>7</v>
      </c>
      <c r="C5">
        <v>3</v>
      </c>
      <c r="D5" t="s">
        <v>8</v>
      </c>
      <c r="E5" t="s">
        <v>5</v>
      </c>
      <c r="F5">
        <v>0.80300000000000005</v>
      </c>
      <c r="G5">
        <v>-2.9000000000000001E-2</v>
      </c>
      <c r="H5">
        <v>5.0000000000000001E-3</v>
      </c>
      <c r="I5" s="1">
        <v>5.7E-10</v>
      </c>
      <c r="J5" s="32">
        <v>-2.8282600000000001E-2</v>
      </c>
      <c r="K5" s="32">
        <v>5.2555199999999996E-3</v>
      </c>
      <c r="L5" s="1">
        <v>7.4000000000000001E-8</v>
      </c>
      <c r="M5" s="32">
        <v>-2.8438700000000001E-2</v>
      </c>
      <c r="N5" s="32">
        <v>5.2570799999999999E-3</v>
      </c>
      <c r="O5" s="1">
        <v>6.2999999999999995E-8</v>
      </c>
    </row>
    <row r="6" spans="1:15" x14ac:dyDescent="0.2">
      <c r="A6" s="66"/>
      <c r="B6" t="s">
        <v>10</v>
      </c>
      <c r="C6">
        <v>3</v>
      </c>
      <c r="D6" t="s">
        <v>6</v>
      </c>
      <c r="E6" t="s">
        <v>5</v>
      </c>
      <c r="F6">
        <v>0.58299999999999996</v>
      </c>
      <c r="G6">
        <v>-2.1999999999999999E-2</v>
      </c>
      <c r="H6">
        <v>4.0000000000000001E-3</v>
      </c>
      <c r="I6" s="1">
        <v>5.5999999999999997E-9</v>
      </c>
      <c r="J6" s="32">
        <v>-1.75446E-2</v>
      </c>
      <c r="K6" s="32">
        <v>4.1556900000000001E-3</v>
      </c>
      <c r="L6" s="1">
        <v>2.4000000000000001E-5</v>
      </c>
      <c r="M6" s="32">
        <v>-1.7408400000000001E-2</v>
      </c>
      <c r="N6" s="32">
        <v>4.1575099999999997E-3</v>
      </c>
      <c r="O6" s="1">
        <v>2.8E-5</v>
      </c>
    </row>
    <row r="7" spans="1:15" x14ac:dyDescent="0.2">
      <c r="A7" s="66"/>
      <c r="B7" t="s">
        <v>12</v>
      </c>
      <c r="C7">
        <v>5</v>
      </c>
      <c r="D7" t="s">
        <v>6</v>
      </c>
      <c r="E7" t="s">
        <v>13</v>
      </c>
      <c r="F7">
        <v>0.82099999999999995</v>
      </c>
      <c r="G7">
        <v>-0.03</v>
      </c>
      <c r="H7">
        <v>5.0000000000000001E-3</v>
      </c>
      <c r="I7" s="1">
        <v>1.2E-9</v>
      </c>
      <c r="J7" s="32">
        <v>-2.9850399999999999E-2</v>
      </c>
      <c r="K7" s="32">
        <v>5.2639000000000002E-3</v>
      </c>
      <c r="L7" s="1">
        <v>1.4E-8</v>
      </c>
      <c r="M7" s="32">
        <v>-3.00104E-2</v>
      </c>
      <c r="N7" s="32">
        <v>5.2660199999999997E-3</v>
      </c>
      <c r="O7" s="1">
        <v>1.2E-8</v>
      </c>
    </row>
    <row r="8" spans="1:15" x14ac:dyDescent="0.2">
      <c r="A8" s="66"/>
      <c r="B8" t="s">
        <v>16</v>
      </c>
      <c r="C8">
        <v>6</v>
      </c>
      <c r="D8" t="s">
        <v>8</v>
      </c>
      <c r="E8" t="s">
        <v>13</v>
      </c>
      <c r="F8">
        <v>0.65800000000000003</v>
      </c>
      <c r="G8">
        <v>-2.9000000000000001E-2</v>
      </c>
      <c r="H8">
        <v>4.0000000000000001E-3</v>
      </c>
      <c r="I8" s="1">
        <v>1.3999999999999999E-9</v>
      </c>
      <c r="J8">
        <v>-3.1E-2</v>
      </c>
      <c r="K8" s="32">
        <v>4.2841299999999997E-3</v>
      </c>
      <c r="L8" s="1">
        <v>5.9000000000000001E-13</v>
      </c>
      <c r="M8" s="32">
        <v>3.07394E-2</v>
      </c>
      <c r="N8" s="32">
        <v>4.2850099999999997E-3</v>
      </c>
      <c r="O8" s="1">
        <v>7.3000000000000002E-13</v>
      </c>
    </row>
    <row r="9" spans="1:15" x14ac:dyDescent="0.2">
      <c r="A9" s="66"/>
      <c r="B9" t="s">
        <v>18</v>
      </c>
      <c r="C9">
        <v>7</v>
      </c>
      <c r="D9" t="s">
        <v>3881</v>
      </c>
      <c r="E9" t="s">
        <v>5</v>
      </c>
      <c r="F9">
        <v>0.22600000000000001</v>
      </c>
      <c r="G9">
        <v>-2.5000000000000001E-2</v>
      </c>
      <c r="H9">
        <v>5.0000000000000001E-3</v>
      </c>
      <c r="I9" s="1">
        <v>2.9000000000000002E-8</v>
      </c>
      <c r="J9">
        <v>-2.5999999999999999E-2</v>
      </c>
      <c r="K9" s="32">
        <v>5.0251200000000001E-3</v>
      </c>
      <c r="L9" s="1">
        <v>1.4000000000000001E-7</v>
      </c>
      <c r="M9" s="32">
        <v>2.63942E-2</v>
      </c>
      <c r="N9" s="32">
        <v>5.0273200000000001E-3</v>
      </c>
      <c r="O9" s="1">
        <v>1.4999999999999999E-7</v>
      </c>
    </row>
    <row r="10" spans="1:15" x14ac:dyDescent="0.2">
      <c r="A10" s="66"/>
      <c r="B10" t="s">
        <v>20</v>
      </c>
      <c r="C10">
        <v>7</v>
      </c>
      <c r="D10" t="s">
        <v>6</v>
      </c>
      <c r="E10" t="s">
        <v>5</v>
      </c>
      <c r="F10">
        <v>0.35099999999999998</v>
      </c>
      <c r="G10">
        <v>-3.2000000000000001E-2</v>
      </c>
      <c r="H10">
        <v>4.0000000000000001E-3</v>
      </c>
      <c r="I10" s="1">
        <v>1.2999999999999999E-16</v>
      </c>
      <c r="J10" s="32">
        <v>-2.8825199999999999E-2</v>
      </c>
      <c r="K10" s="32">
        <v>4.2764099999999996E-3</v>
      </c>
      <c r="L10" s="1">
        <v>1.6E-11</v>
      </c>
      <c r="M10" s="32">
        <v>-2.9056100000000001E-2</v>
      </c>
      <c r="N10" s="32">
        <v>4.2784800000000003E-3</v>
      </c>
      <c r="O10" s="1">
        <v>1.1000000000000001E-11</v>
      </c>
    </row>
    <row r="11" spans="1:15" x14ac:dyDescent="0.2">
      <c r="A11" s="66"/>
      <c r="B11" t="s">
        <v>22</v>
      </c>
      <c r="C11">
        <v>11</v>
      </c>
      <c r="D11" t="s">
        <v>8</v>
      </c>
      <c r="E11" t="s">
        <v>13</v>
      </c>
      <c r="F11">
        <v>0.91400000000000003</v>
      </c>
      <c r="G11">
        <v>-5.1999999999999998E-2</v>
      </c>
      <c r="H11">
        <v>7.0000000000000001E-3</v>
      </c>
      <c r="I11" s="1">
        <v>5.2000000000000001E-15</v>
      </c>
      <c r="J11" s="32">
        <v>-4.9822699999999998E-2</v>
      </c>
      <c r="K11" s="32">
        <v>7.1918599999999996E-3</v>
      </c>
      <c r="L11" s="1">
        <v>4.2999999999999999E-12</v>
      </c>
      <c r="M11" s="32">
        <v>-5.0140400000000002E-2</v>
      </c>
      <c r="N11" s="32">
        <v>7.1932699999999999E-3</v>
      </c>
      <c r="O11" s="1">
        <v>3.2000000000000001E-12</v>
      </c>
    </row>
    <row r="12" spans="1:15" x14ac:dyDescent="0.2">
      <c r="A12" s="66"/>
      <c r="B12" t="s">
        <v>23</v>
      </c>
      <c r="C12">
        <v>11</v>
      </c>
      <c r="D12" t="s">
        <v>6</v>
      </c>
      <c r="E12" t="s">
        <v>8</v>
      </c>
      <c r="F12">
        <v>1.7000000000000001E-2</v>
      </c>
      <c r="G12">
        <v>-8.6999999999999994E-2</v>
      </c>
      <c r="H12">
        <v>1.4999999999999999E-2</v>
      </c>
      <c r="I12" s="1">
        <v>5.3000000000000003E-9</v>
      </c>
      <c r="J12" s="32">
        <v>-9.1105800000000001E-2</v>
      </c>
      <c r="K12" s="32">
        <v>1.5704800000000001E-2</v>
      </c>
      <c r="L12" s="1">
        <v>6.6000000000000004E-9</v>
      </c>
      <c r="M12" s="32">
        <v>-9.1707300000000005E-2</v>
      </c>
      <c r="N12" s="32">
        <v>1.5712500000000001E-2</v>
      </c>
      <c r="O12" s="1">
        <v>5.3000000000000003E-9</v>
      </c>
    </row>
    <row r="13" spans="1:15" x14ac:dyDescent="0.2">
      <c r="A13" s="66"/>
      <c r="B13" t="s">
        <v>24</v>
      </c>
      <c r="C13">
        <v>12</v>
      </c>
      <c r="D13" t="s">
        <v>8</v>
      </c>
      <c r="E13" t="s">
        <v>13</v>
      </c>
      <c r="F13">
        <v>0.63200000000000001</v>
      </c>
      <c r="G13">
        <v>-2.4E-2</v>
      </c>
      <c r="H13">
        <v>4.0000000000000001E-3</v>
      </c>
      <c r="I13" s="1">
        <v>4.0999999999999998E-10</v>
      </c>
      <c r="J13" s="32">
        <v>-2.6293199999999999E-2</v>
      </c>
      <c r="K13" s="32">
        <v>4.2252499999999998E-3</v>
      </c>
      <c r="L13" s="1">
        <v>4.8999999999999996E-10</v>
      </c>
      <c r="M13" s="32">
        <v>-2.6638499999999999E-2</v>
      </c>
      <c r="N13" s="32">
        <v>4.2269300000000003E-3</v>
      </c>
      <c r="O13" s="1">
        <v>2.8999999999999998E-10</v>
      </c>
    </row>
    <row r="14" spans="1:15" x14ac:dyDescent="0.2">
      <c r="A14" s="66"/>
      <c r="B14" t="s">
        <v>25</v>
      </c>
      <c r="C14">
        <v>12</v>
      </c>
      <c r="D14" t="s">
        <v>8</v>
      </c>
      <c r="E14" t="s">
        <v>13</v>
      </c>
      <c r="F14">
        <v>0.84899999999999998</v>
      </c>
      <c r="G14">
        <v>-6.5000000000000002E-2</v>
      </c>
      <c r="H14">
        <v>5.0000000000000001E-3</v>
      </c>
      <c r="I14" s="1">
        <v>2.9999999999999999E-35</v>
      </c>
      <c r="J14" s="32">
        <v>-6.7739900000000006E-2</v>
      </c>
      <c r="K14" s="32">
        <v>5.6557500000000002E-3</v>
      </c>
      <c r="L14" s="1">
        <v>4.7000000000000002E-33</v>
      </c>
      <c r="M14" s="32">
        <v>-6.7505200000000001E-2</v>
      </c>
      <c r="N14" s="32">
        <v>5.6561700000000003E-3</v>
      </c>
      <c r="O14" s="1">
        <v>7.7999999999999995E-33</v>
      </c>
    </row>
    <row r="15" spans="1:15" x14ac:dyDescent="0.2">
      <c r="A15" s="66"/>
      <c r="B15" t="s">
        <v>26</v>
      </c>
      <c r="C15">
        <v>12</v>
      </c>
      <c r="D15" t="s">
        <v>5</v>
      </c>
      <c r="E15" t="s">
        <v>6</v>
      </c>
      <c r="F15">
        <v>0.41899999999999998</v>
      </c>
      <c r="G15">
        <v>-4.1000000000000002E-2</v>
      </c>
      <c r="H15">
        <v>4.0000000000000001E-3</v>
      </c>
      <c r="I15" s="1">
        <v>1.7000000000000001E-26</v>
      </c>
      <c r="J15" s="32">
        <v>-3.7353600000000001E-2</v>
      </c>
      <c r="K15" s="32">
        <v>4.1231000000000002E-3</v>
      </c>
      <c r="L15" s="1">
        <v>1.3000000000000001E-19</v>
      </c>
      <c r="M15" s="32">
        <v>-3.6998900000000001E-2</v>
      </c>
      <c r="N15" s="32">
        <v>4.1240499999999998E-3</v>
      </c>
      <c r="O15" s="1">
        <v>2.9E-19</v>
      </c>
    </row>
    <row r="16" spans="1:15" x14ac:dyDescent="0.2">
      <c r="A16" s="66"/>
      <c r="B16" t="s">
        <v>27</v>
      </c>
      <c r="C16">
        <v>12</v>
      </c>
      <c r="D16" t="s">
        <v>5</v>
      </c>
      <c r="E16" t="s">
        <v>6</v>
      </c>
      <c r="F16">
        <v>0.42699999999999999</v>
      </c>
      <c r="G16">
        <v>-2.5000000000000001E-2</v>
      </c>
      <c r="H16">
        <v>4.0000000000000001E-3</v>
      </c>
      <c r="I16" s="1">
        <v>9.0999999999999996E-11</v>
      </c>
      <c r="J16">
        <v>-2.1000000000000001E-2</v>
      </c>
      <c r="K16" s="32">
        <v>4.10385E-3</v>
      </c>
      <c r="L16" s="1">
        <v>4.4000000000000002E-7</v>
      </c>
      <c r="M16" s="32">
        <v>2.01368E-2</v>
      </c>
      <c r="N16" s="32">
        <v>4.1053699999999997E-3</v>
      </c>
      <c r="O16" s="1">
        <v>9.2999999999999999E-7</v>
      </c>
    </row>
    <row r="17" spans="1:15" x14ac:dyDescent="0.2">
      <c r="A17" s="66"/>
      <c r="B17" t="s">
        <v>29</v>
      </c>
      <c r="C17">
        <v>14</v>
      </c>
      <c r="D17" t="s">
        <v>8</v>
      </c>
      <c r="E17" t="s">
        <v>6</v>
      </c>
      <c r="F17">
        <v>0.86099999999999999</v>
      </c>
      <c r="G17">
        <v>-4.2999999999999997E-2</v>
      </c>
      <c r="H17">
        <v>5.0000000000000001E-3</v>
      </c>
      <c r="I17" s="1">
        <v>2.3999999999999999E-15</v>
      </c>
      <c r="J17" s="32">
        <v>-4.5354699999999998E-2</v>
      </c>
      <c r="K17" s="32">
        <v>5.7333200000000001E-3</v>
      </c>
      <c r="L17" s="1">
        <v>2.6E-15</v>
      </c>
      <c r="M17" s="32">
        <v>-4.4745399999999998E-2</v>
      </c>
      <c r="N17" s="32">
        <v>5.7350500000000002E-3</v>
      </c>
      <c r="O17" s="1">
        <v>6.0999999999999997E-15</v>
      </c>
    </row>
    <row r="18" spans="1:15" x14ac:dyDescent="0.2">
      <c r="A18" s="66"/>
      <c r="B18" t="s">
        <v>30</v>
      </c>
      <c r="C18">
        <v>15</v>
      </c>
      <c r="D18" t="s">
        <v>13</v>
      </c>
      <c r="E18" t="s">
        <v>8</v>
      </c>
      <c r="F18">
        <v>0.45500000000000002</v>
      </c>
      <c r="G18">
        <v>-2.3E-2</v>
      </c>
      <c r="H18">
        <v>4.0000000000000001E-3</v>
      </c>
      <c r="I18" s="1">
        <v>1.2E-9</v>
      </c>
      <c r="J18" s="32">
        <v>-2.4932900000000001E-2</v>
      </c>
      <c r="K18" s="32">
        <v>4.0749899999999997E-3</v>
      </c>
      <c r="L18" s="1">
        <v>9.4000000000000006E-10</v>
      </c>
      <c r="M18" s="32">
        <v>-2.44709E-2</v>
      </c>
      <c r="N18" s="32">
        <v>4.0765999999999997E-3</v>
      </c>
      <c r="O18" s="1">
        <v>1.9000000000000001E-9</v>
      </c>
    </row>
    <row r="19" spans="1:15" x14ac:dyDescent="0.2">
      <c r="A19" s="66"/>
      <c r="B19" t="s">
        <v>3882</v>
      </c>
      <c r="C19">
        <v>19</v>
      </c>
      <c r="D19" t="s">
        <v>3883</v>
      </c>
      <c r="E19" t="s">
        <v>5</v>
      </c>
      <c r="F19">
        <v>8.4000000000000005E-2</v>
      </c>
      <c r="G19">
        <v>-9.1999999999999998E-2</v>
      </c>
      <c r="H19">
        <v>7.0000000000000001E-3</v>
      </c>
      <c r="I19" s="1">
        <v>3.9000000000000002E-42</v>
      </c>
      <c r="J19">
        <v>-9.1999999999999998E-2</v>
      </c>
      <c r="K19" s="32">
        <v>7.2600199999999998E-3</v>
      </c>
      <c r="L19" s="1">
        <v>3.5000000000000001E-37</v>
      </c>
      <c r="M19" s="32">
        <v>9.2598299999999995E-2</v>
      </c>
      <c r="N19" s="32">
        <v>7.2624899999999999E-3</v>
      </c>
      <c r="O19" s="1">
        <v>3.0999999999999999E-37</v>
      </c>
    </row>
    <row r="20" spans="1:15" x14ac:dyDescent="0.2">
      <c r="A20" s="66" t="s">
        <v>17</v>
      </c>
      <c r="B20" t="s">
        <v>16</v>
      </c>
      <c r="C20">
        <v>6</v>
      </c>
      <c r="D20" t="s">
        <v>8</v>
      </c>
      <c r="E20" t="s">
        <v>13</v>
      </c>
      <c r="F20">
        <v>0.65800000000000003</v>
      </c>
      <c r="G20">
        <v>-3.3000000000000002E-2</v>
      </c>
      <c r="H20">
        <v>4.0000000000000001E-3</v>
      </c>
      <c r="I20" s="1">
        <v>9.1999999999999997E-20</v>
      </c>
      <c r="J20">
        <v>-3.4000000000000002E-2</v>
      </c>
      <c r="K20" s="32">
        <v>4.0255400000000002E-3</v>
      </c>
      <c r="L20" s="1">
        <v>3.8000000000000001E-17</v>
      </c>
      <c r="M20" s="32">
        <v>3.3734899999999998E-2</v>
      </c>
      <c r="N20" s="32">
        <v>4.0264000000000003E-3</v>
      </c>
      <c r="O20" s="1">
        <v>5.4000000000000002E-17</v>
      </c>
    </row>
    <row r="21" spans="1:15" x14ac:dyDescent="0.2">
      <c r="A21" s="66"/>
      <c r="B21" t="s">
        <v>21</v>
      </c>
      <c r="C21">
        <v>7</v>
      </c>
      <c r="D21" t="s">
        <v>8</v>
      </c>
      <c r="E21" t="s">
        <v>6</v>
      </c>
      <c r="F21">
        <v>0.34899999999999998</v>
      </c>
      <c r="G21">
        <v>-2.7E-2</v>
      </c>
      <c r="H21">
        <v>4.0000000000000001E-3</v>
      </c>
      <c r="I21" s="1">
        <v>5.6000000000000004E-13</v>
      </c>
      <c r="J21" s="32">
        <v>-2.2851699999999999E-2</v>
      </c>
      <c r="K21" s="32">
        <v>4.0329700000000003E-3</v>
      </c>
      <c r="L21" s="1">
        <v>1.4999999999999999E-8</v>
      </c>
      <c r="M21" s="32">
        <v>-2.2885200000000001E-2</v>
      </c>
      <c r="N21" s="32">
        <v>4.0347999999999998E-3</v>
      </c>
      <c r="O21" s="1">
        <v>1.4E-8</v>
      </c>
    </row>
    <row r="22" spans="1:15" x14ac:dyDescent="0.2">
      <c r="A22" s="66"/>
      <c r="B22" t="s">
        <v>22</v>
      </c>
      <c r="C22">
        <v>11</v>
      </c>
      <c r="D22" t="s">
        <v>8</v>
      </c>
      <c r="E22" t="s">
        <v>13</v>
      </c>
      <c r="F22">
        <v>0.91400000000000003</v>
      </c>
      <c r="G22">
        <v>-3.6999999999999998E-2</v>
      </c>
      <c r="H22">
        <v>6.0000000000000001E-3</v>
      </c>
      <c r="I22" s="1">
        <v>3.3999999999999998E-9</v>
      </c>
      <c r="J22" s="32">
        <v>-3.5159700000000002E-2</v>
      </c>
      <c r="K22" s="32">
        <v>6.7560099999999998E-3</v>
      </c>
      <c r="L22" s="1">
        <v>1.9000000000000001E-7</v>
      </c>
      <c r="M22" s="32">
        <v>-3.5729999999999998E-2</v>
      </c>
      <c r="N22" s="32">
        <v>6.7574699999999998E-3</v>
      </c>
      <c r="O22" s="1">
        <v>1.1999999999999999E-7</v>
      </c>
    </row>
    <row r="23" spans="1:15" x14ac:dyDescent="0.2">
      <c r="A23" s="66"/>
      <c r="B23" t="s">
        <v>25</v>
      </c>
      <c r="C23">
        <v>12</v>
      </c>
      <c r="D23" t="s">
        <v>8</v>
      </c>
      <c r="E23" t="s">
        <v>13</v>
      </c>
      <c r="F23">
        <v>0.84899999999999998</v>
      </c>
      <c r="G23">
        <v>-5.3999999999999999E-2</v>
      </c>
      <c r="H23">
        <v>5.0000000000000001E-3</v>
      </c>
      <c r="I23" s="1">
        <v>8.3999999999999996E-29</v>
      </c>
      <c r="J23" s="32">
        <v>-5.4521500000000001E-2</v>
      </c>
      <c r="K23" s="32">
        <v>5.3144200000000003E-3</v>
      </c>
      <c r="L23" s="1">
        <v>1.1E-24</v>
      </c>
      <c r="M23" s="32">
        <v>-5.4344000000000003E-2</v>
      </c>
      <c r="N23" s="32">
        <v>5.3148300000000004E-3</v>
      </c>
      <c r="O23" s="1">
        <v>1.5E-24</v>
      </c>
    </row>
    <row r="24" spans="1:15" x14ac:dyDescent="0.2">
      <c r="A24" s="66"/>
      <c r="B24" t="s">
        <v>26</v>
      </c>
      <c r="C24">
        <v>12</v>
      </c>
      <c r="D24" t="s">
        <v>5</v>
      </c>
      <c r="E24" t="s">
        <v>6</v>
      </c>
      <c r="F24">
        <v>0.41899999999999998</v>
      </c>
      <c r="G24">
        <v>-0.03</v>
      </c>
      <c r="H24">
        <v>4.0000000000000001E-3</v>
      </c>
      <c r="I24" s="1">
        <v>3.0000000000000001E-17</v>
      </c>
      <c r="J24" s="32">
        <v>-2.6638100000000001E-2</v>
      </c>
      <c r="K24" s="32">
        <v>3.87427E-3</v>
      </c>
      <c r="L24" s="1">
        <v>6.2000000000000002E-12</v>
      </c>
      <c r="M24" s="32">
        <v>-2.6303300000000002E-2</v>
      </c>
      <c r="N24" s="32">
        <v>3.8751699999999998E-3</v>
      </c>
      <c r="O24" s="1">
        <v>1.1000000000000001E-11</v>
      </c>
    </row>
    <row r="25" spans="1:15" x14ac:dyDescent="0.2">
      <c r="A25" s="66"/>
      <c r="B25" t="s">
        <v>28</v>
      </c>
      <c r="C25">
        <v>12</v>
      </c>
      <c r="D25" t="s">
        <v>13</v>
      </c>
      <c r="E25" t="s">
        <v>8</v>
      </c>
      <c r="F25">
        <v>0.439</v>
      </c>
      <c r="G25">
        <v>-2.1999999999999999E-2</v>
      </c>
      <c r="H25">
        <v>4.0000000000000001E-3</v>
      </c>
      <c r="I25" s="1">
        <v>3.2999999999999998E-8</v>
      </c>
      <c r="J25" s="32">
        <v>-1.8992999999999999E-2</v>
      </c>
      <c r="K25" s="32">
        <v>4.3102499999999998E-3</v>
      </c>
      <c r="L25" s="1">
        <v>6.2000000000000002E-12</v>
      </c>
      <c r="M25" s="32">
        <v>-1.8843100000000002E-2</v>
      </c>
      <c r="N25" s="32">
        <v>4.3111599999999996E-3</v>
      </c>
      <c r="O25" s="1">
        <v>1.2E-5</v>
      </c>
    </row>
    <row r="26" spans="1:15" x14ac:dyDescent="0.2">
      <c r="A26" s="66"/>
      <c r="B26" t="s">
        <v>29</v>
      </c>
      <c r="C26">
        <v>14</v>
      </c>
      <c r="D26" t="s">
        <v>8</v>
      </c>
      <c r="E26" t="s">
        <v>6</v>
      </c>
      <c r="F26">
        <v>0.86099999999999999</v>
      </c>
      <c r="G26">
        <v>-4.1000000000000002E-2</v>
      </c>
      <c r="H26">
        <v>5.0000000000000001E-3</v>
      </c>
      <c r="I26" s="1">
        <v>4.4E-16</v>
      </c>
      <c r="J26" s="32">
        <v>-4.3708299999999999E-2</v>
      </c>
      <c r="K26" s="32">
        <v>5.3862800000000002E-3</v>
      </c>
      <c r="L26" s="1">
        <v>4.8999999999999997E-16</v>
      </c>
      <c r="M26" s="32">
        <v>-4.33382E-2</v>
      </c>
      <c r="N26" s="32">
        <v>5.3879799999999997E-3</v>
      </c>
      <c r="O26" s="1">
        <v>8.7000000000000004E-16</v>
      </c>
    </row>
    <row r="27" spans="1:15" x14ac:dyDescent="0.2">
      <c r="A27" s="66"/>
      <c r="B27" t="s">
        <v>3872</v>
      </c>
      <c r="C27">
        <v>16</v>
      </c>
      <c r="D27" t="s">
        <v>5</v>
      </c>
      <c r="E27" t="s">
        <v>3883</v>
      </c>
      <c r="F27">
        <v>0.20100000000000001</v>
      </c>
      <c r="G27">
        <v>-2.5000000000000001E-2</v>
      </c>
      <c r="H27">
        <v>4.0000000000000001E-3</v>
      </c>
      <c r="I27" s="1">
        <v>1.7999999999999999E-8</v>
      </c>
      <c r="J27">
        <v>-2.7E-2</v>
      </c>
      <c r="K27" s="32">
        <v>4.8539100000000003E-3</v>
      </c>
      <c r="L27" s="1">
        <v>2.4999999999999999E-8</v>
      </c>
      <c r="M27" s="32">
        <v>2.6981499999999999E-2</v>
      </c>
      <c r="N27" s="32">
        <v>4.8556600000000004E-3</v>
      </c>
      <c r="O27" s="1">
        <v>2.7E-8</v>
      </c>
    </row>
    <row r="28" spans="1:15" x14ac:dyDescent="0.2">
      <c r="A28" s="66"/>
      <c r="B28" t="s">
        <v>32</v>
      </c>
      <c r="C28">
        <v>19</v>
      </c>
      <c r="D28" t="s">
        <v>13</v>
      </c>
      <c r="E28" t="s">
        <v>8</v>
      </c>
      <c r="F28">
        <v>8.2000000000000003E-2</v>
      </c>
      <c r="G28">
        <v>-5.8000000000000003E-2</v>
      </c>
      <c r="H28">
        <v>6.0000000000000001E-3</v>
      </c>
      <c r="I28" s="1">
        <v>3.5E-20</v>
      </c>
      <c r="J28">
        <v>-5.8999999999999997E-2</v>
      </c>
      <c r="K28" s="32">
        <v>6.7480500000000002E-3</v>
      </c>
      <c r="L28" s="1">
        <v>1.4000000000000001E-18</v>
      </c>
      <c r="M28" s="32">
        <v>5.9672999999999997E-2</v>
      </c>
      <c r="N28" s="32">
        <v>6.7502200000000004E-3</v>
      </c>
      <c r="O28" s="1">
        <v>9.6000000000000009E-19</v>
      </c>
    </row>
    <row r="30" spans="1:15" ht="29" customHeight="1" x14ac:dyDescent="0.2">
      <c r="B30" s="58" t="s">
        <v>3886</v>
      </c>
      <c r="C30" s="58"/>
      <c r="D30" s="58"/>
      <c r="E30" s="58"/>
      <c r="F30" s="58"/>
      <c r="G30" s="58"/>
      <c r="H30" s="58"/>
      <c r="I30" s="58"/>
      <c r="J30" s="58"/>
      <c r="K30" s="58"/>
    </row>
  </sheetData>
  <mergeCells count="7">
    <mergeCell ref="A1:O1"/>
    <mergeCell ref="B30:K30"/>
    <mergeCell ref="F2:I2"/>
    <mergeCell ref="J2:L2"/>
    <mergeCell ref="M2:O2"/>
    <mergeCell ref="A4:A19"/>
    <mergeCell ref="A20:A28"/>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44E30-5F48-964F-8108-9D52F008947B}">
  <dimension ref="A1:R55"/>
  <sheetViews>
    <sheetView tabSelected="1" zoomScale="90" zoomScaleNormal="90" workbookViewId="0">
      <selection sqref="A1:P1"/>
    </sheetView>
  </sheetViews>
  <sheetFormatPr baseColWidth="10" defaultColWidth="10.83203125" defaultRowHeight="15" x14ac:dyDescent="0.2"/>
  <cols>
    <col min="2" max="2" width="16.83203125" customWidth="1"/>
    <col min="13" max="13" width="18.6640625" style="33" customWidth="1"/>
    <col min="14" max="14" width="14.5" customWidth="1"/>
  </cols>
  <sheetData>
    <row r="1" spans="1:16" ht="33" customHeight="1" x14ac:dyDescent="0.25">
      <c r="A1" s="69" t="s">
        <v>3972</v>
      </c>
      <c r="B1" s="61"/>
      <c r="C1" s="61"/>
      <c r="D1" s="61"/>
      <c r="E1" s="61"/>
      <c r="F1" s="61"/>
      <c r="G1" s="61"/>
      <c r="H1" s="61"/>
      <c r="I1" s="61"/>
      <c r="J1" s="61"/>
      <c r="K1" s="61"/>
      <c r="L1" s="61"/>
      <c r="M1" s="61"/>
      <c r="N1" s="61"/>
      <c r="O1" s="61"/>
      <c r="P1" s="61"/>
    </row>
    <row r="2" spans="1:16" ht="16" thickBot="1" x14ac:dyDescent="0.25"/>
    <row r="3" spans="1:16" ht="33" thickBot="1" x14ac:dyDescent="0.25">
      <c r="A3" s="34" t="s">
        <v>0</v>
      </c>
      <c r="B3" s="35" t="s">
        <v>1</v>
      </c>
      <c r="C3" s="35" t="s">
        <v>3844</v>
      </c>
      <c r="D3" s="35" t="s">
        <v>3850</v>
      </c>
      <c r="E3" s="36" t="s">
        <v>1199</v>
      </c>
      <c r="F3" s="36" t="s">
        <v>2</v>
      </c>
      <c r="G3" s="35" t="s">
        <v>3851</v>
      </c>
      <c r="H3" s="35" t="s">
        <v>1202</v>
      </c>
      <c r="I3" s="35" t="s">
        <v>3852</v>
      </c>
      <c r="J3" s="35" t="s">
        <v>3846</v>
      </c>
      <c r="K3" s="37" t="s">
        <v>3887</v>
      </c>
      <c r="L3" s="36" t="s">
        <v>3888</v>
      </c>
      <c r="M3" s="38" t="s">
        <v>3893</v>
      </c>
      <c r="N3" s="54" t="s">
        <v>3897</v>
      </c>
    </row>
    <row r="4" spans="1:16" ht="16" x14ac:dyDescent="0.2">
      <c r="A4" s="39">
        <v>1</v>
      </c>
      <c r="B4" s="40" t="s">
        <v>3</v>
      </c>
      <c r="C4" s="40">
        <v>1</v>
      </c>
      <c r="D4" s="40">
        <v>45003255</v>
      </c>
      <c r="E4" s="41" t="s">
        <v>178</v>
      </c>
      <c r="F4" s="42" t="s">
        <v>4</v>
      </c>
      <c r="G4" s="40" t="s">
        <v>11</v>
      </c>
      <c r="H4" s="40">
        <v>0.27700000000000002</v>
      </c>
      <c r="I4" s="40">
        <v>-2.3E-2</v>
      </c>
      <c r="J4" s="40">
        <v>4.0000000000000001E-3</v>
      </c>
      <c r="K4" s="43">
        <v>4.3000000000000001E-8</v>
      </c>
      <c r="L4" s="42">
        <v>1</v>
      </c>
      <c r="M4" s="44">
        <v>4.6600000000000001E-5</v>
      </c>
      <c r="N4" s="1">
        <f>M4/2</f>
        <v>2.3300000000000001E-5</v>
      </c>
    </row>
    <row r="5" spans="1:16" ht="16" x14ac:dyDescent="0.2">
      <c r="A5" s="39">
        <v>2</v>
      </c>
      <c r="B5" s="40" t="s">
        <v>7</v>
      </c>
      <c r="C5" s="40">
        <v>3</v>
      </c>
      <c r="D5" s="40">
        <v>179172979</v>
      </c>
      <c r="E5" s="41" t="s">
        <v>195</v>
      </c>
      <c r="F5" s="42" t="s">
        <v>4</v>
      </c>
      <c r="G5" s="40" t="s">
        <v>1243</v>
      </c>
      <c r="H5" s="40">
        <v>0.80300000000000005</v>
      </c>
      <c r="I5" s="40">
        <v>-2.9000000000000001E-2</v>
      </c>
      <c r="J5" s="40">
        <v>5.0000000000000001E-3</v>
      </c>
      <c r="K5" s="43">
        <v>5.7E-10</v>
      </c>
      <c r="L5" s="42">
        <v>1</v>
      </c>
      <c r="M5" s="44">
        <v>1.13E-5</v>
      </c>
      <c r="N5" s="1">
        <f t="shared" ref="N5:N48" si="0">M5/2</f>
        <v>5.6500000000000001E-6</v>
      </c>
    </row>
    <row r="6" spans="1:16" ht="16" x14ac:dyDescent="0.2">
      <c r="A6" s="29"/>
      <c r="B6" s="29"/>
      <c r="C6" s="29"/>
      <c r="D6" s="29"/>
      <c r="E6" s="45"/>
      <c r="F6" s="42" t="s">
        <v>15</v>
      </c>
      <c r="G6" s="29"/>
      <c r="H6" s="29"/>
      <c r="I6" s="40">
        <v>-2.3E-2</v>
      </c>
      <c r="J6" s="40">
        <v>4.0000000000000001E-3</v>
      </c>
      <c r="K6" s="43">
        <v>2E-8</v>
      </c>
      <c r="L6" s="42">
        <v>1</v>
      </c>
      <c r="M6" s="44">
        <v>2.9300000000000002E-4</v>
      </c>
      <c r="N6" s="1">
        <f t="shared" si="0"/>
        <v>1.4650000000000001E-4</v>
      </c>
    </row>
    <row r="7" spans="1:16" ht="16" x14ac:dyDescent="0.2">
      <c r="A7" s="39">
        <v>3</v>
      </c>
      <c r="B7" s="40" t="s">
        <v>10</v>
      </c>
      <c r="C7" s="40">
        <v>3</v>
      </c>
      <c r="D7" s="40">
        <v>191413314</v>
      </c>
      <c r="E7" s="41" t="s">
        <v>3853</v>
      </c>
      <c r="F7" s="42" t="s">
        <v>4</v>
      </c>
      <c r="G7" s="40" t="s">
        <v>1208</v>
      </c>
      <c r="H7" s="40">
        <v>0.58299999999999996</v>
      </c>
      <c r="I7" s="40">
        <v>-2.1999999999999999E-2</v>
      </c>
      <c r="J7" s="40">
        <v>4.0000000000000001E-3</v>
      </c>
      <c r="K7" s="43">
        <v>5.5999999999999997E-9</v>
      </c>
      <c r="L7" s="42">
        <v>1</v>
      </c>
      <c r="M7" s="44">
        <v>0.82</v>
      </c>
      <c r="N7" s="1">
        <f t="shared" si="0"/>
        <v>0.41</v>
      </c>
    </row>
    <row r="8" spans="1:16" ht="16" x14ac:dyDescent="0.2">
      <c r="A8" s="29"/>
      <c r="B8" s="29"/>
      <c r="C8" s="29"/>
      <c r="D8" s="29"/>
      <c r="E8" s="45"/>
      <c r="F8" s="42" t="s">
        <v>15</v>
      </c>
      <c r="G8" s="29"/>
      <c r="H8" s="29"/>
      <c r="I8" s="40">
        <v>-1.9E-2</v>
      </c>
      <c r="J8" s="40">
        <v>3.0000000000000001E-3</v>
      </c>
      <c r="K8" s="43">
        <v>2.6000000000000001E-8</v>
      </c>
      <c r="L8" s="42">
        <v>1</v>
      </c>
      <c r="M8" s="44">
        <v>0.84699999999999998</v>
      </c>
      <c r="N8" s="1">
        <f t="shared" si="0"/>
        <v>0.42349999999999999</v>
      </c>
    </row>
    <row r="9" spans="1:16" ht="16" x14ac:dyDescent="0.2">
      <c r="A9" s="39">
        <v>4</v>
      </c>
      <c r="B9" s="40" t="s">
        <v>3854</v>
      </c>
      <c r="C9" s="40">
        <v>5</v>
      </c>
      <c r="D9" s="40">
        <v>137091161</v>
      </c>
      <c r="E9" s="41" t="s">
        <v>3855</v>
      </c>
      <c r="F9" s="42" t="s">
        <v>4</v>
      </c>
      <c r="G9" s="40" t="s">
        <v>1226</v>
      </c>
      <c r="H9" s="40">
        <v>0.82099999999999995</v>
      </c>
      <c r="I9" s="40">
        <v>-0.03</v>
      </c>
      <c r="J9" s="40">
        <v>5.0000000000000001E-3</v>
      </c>
      <c r="K9" s="43">
        <v>1.2E-9</v>
      </c>
      <c r="L9" s="42">
        <v>0.87</v>
      </c>
      <c r="M9" s="44">
        <v>1.24E-5</v>
      </c>
      <c r="N9" s="1">
        <f t="shared" si="0"/>
        <v>6.1999999999999999E-6</v>
      </c>
    </row>
    <row r="10" spans="1:16" ht="16" x14ac:dyDescent="0.2">
      <c r="A10" s="29"/>
      <c r="B10" s="40" t="s">
        <v>3856</v>
      </c>
      <c r="C10" s="40">
        <v>5</v>
      </c>
      <c r="D10" s="40">
        <v>137003769</v>
      </c>
      <c r="E10" s="41" t="s">
        <v>224</v>
      </c>
      <c r="F10" s="42" t="s">
        <v>15</v>
      </c>
      <c r="G10" s="40" t="s">
        <v>1243</v>
      </c>
      <c r="H10" s="40">
        <v>0.81799999999999995</v>
      </c>
      <c r="I10" s="40">
        <v>-2.5000000000000001E-2</v>
      </c>
      <c r="J10" s="40">
        <v>4.0000000000000001E-3</v>
      </c>
      <c r="K10" s="43">
        <v>4.3999999999999997E-9</v>
      </c>
      <c r="L10" s="42">
        <v>1</v>
      </c>
      <c r="M10" s="44">
        <v>1.47E-3</v>
      </c>
      <c r="N10" s="1">
        <f t="shared" si="0"/>
        <v>7.3499999999999998E-4</v>
      </c>
    </row>
    <row r="11" spans="1:16" ht="16" x14ac:dyDescent="0.2">
      <c r="A11" s="39">
        <v>5</v>
      </c>
      <c r="B11" s="40" t="s">
        <v>16</v>
      </c>
      <c r="C11" s="40">
        <v>6</v>
      </c>
      <c r="D11" s="40">
        <v>36820565</v>
      </c>
      <c r="E11" s="45" t="s">
        <v>263</v>
      </c>
      <c r="F11" s="42" t="s">
        <v>4</v>
      </c>
      <c r="G11" s="40" t="s">
        <v>1211</v>
      </c>
      <c r="H11" s="40">
        <v>0.65800000000000003</v>
      </c>
      <c r="I11" s="40">
        <v>-3.2000000000000001E-2</v>
      </c>
      <c r="J11" s="40">
        <v>4.0000000000000001E-3</v>
      </c>
      <c r="K11" s="43">
        <v>6.2999999999999998E-16</v>
      </c>
      <c r="L11" s="42">
        <v>1</v>
      </c>
      <c r="M11" s="44">
        <v>1.4300000000000001E-8</v>
      </c>
      <c r="N11" s="1">
        <f t="shared" si="0"/>
        <v>7.1500000000000003E-9</v>
      </c>
    </row>
    <row r="12" spans="1:16" ht="16" x14ac:dyDescent="0.2">
      <c r="A12" s="29"/>
      <c r="B12" s="29"/>
      <c r="C12" s="29"/>
      <c r="D12" s="29"/>
      <c r="E12" s="45"/>
      <c r="F12" s="42" t="s">
        <v>15</v>
      </c>
      <c r="G12" s="29"/>
      <c r="H12" s="29"/>
      <c r="I12" s="40">
        <v>-2.9000000000000001E-2</v>
      </c>
      <c r="J12" s="40">
        <v>3.0000000000000001E-3</v>
      </c>
      <c r="K12" s="43">
        <v>4.4999999999999998E-17</v>
      </c>
      <c r="L12" s="42">
        <v>1</v>
      </c>
      <c r="M12" s="44">
        <v>6.2600000000000002E-7</v>
      </c>
      <c r="N12" s="1">
        <f t="shared" si="0"/>
        <v>3.1300000000000001E-7</v>
      </c>
    </row>
    <row r="13" spans="1:16" ht="16" x14ac:dyDescent="0.2">
      <c r="A13" s="29"/>
      <c r="B13" s="29"/>
      <c r="C13" s="29"/>
      <c r="D13" s="29"/>
      <c r="E13" s="45"/>
      <c r="F13" s="42" t="s">
        <v>17</v>
      </c>
      <c r="G13" s="29"/>
      <c r="H13" s="29"/>
      <c r="I13" s="40">
        <v>-3.3000000000000002E-2</v>
      </c>
      <c r="J13" s="40">
        <v>4.0000000000000001E-3</v>
      </c>
      <c r="K13" s="43">
        <v>9.1999999999999997E-20</v>
      </c>
      <c r="L13" s="42">
        <v>1</v>
      </c>
      <c r="M13" s="44">
        <v>8.6800000000000004E-13</v>
      </c>
      <c r="N13" s="1">
        <f t="shared" si="0"/>
        <v>4.3400000000000002E-13</v>
      </c>
    </row>
    <row r="14" spans="1:16" ht="16" x14ac:dyDescent="0.2">
      <c r="A14" s="29"/>
      <c r="B14" s="29"/>
      <c r="C14" s="29"/>
      <c r="D14" s="29"/>
      <c r="E14" s="45"/>
      <c r="F14" s="42" t="s">
        <v>19</v>
      </c>
      <c r="G14" s="29"/>
      <c r="H14" s="29"/>
      <c r="I14" s="40">
        <v>-3.1E-2</v>
      </c>
      <c r="J14" s="40">
        <v>3.0000000000000001E-3</v>
      </c>
      <c r="K14" s="43">
        <v>3.9999999999999999E-19</v>
      </c>
      <c r="L14" s="42">
        <v>1</v>
      </c>
      <c r="M14" s="44">
        <v>8.5700000000000004E-10</v>
      </c>
      <c r="N14" s="1">
        <f t="shared" si="0"/>
        <v>4.2850000000000002E-10</v>
      </c>
    </row>
    <row r="15" spans="1:16" ht="16" x14ac:dyDescent="0.2">
      <c r="A15" s="39">
        <v>6</v>
      </c>
      <c r="B15" s="40" t="s">
        <v>18</v>
      </c>
      <c r="C15" s="40">
        <v>7</v>
      </c>
      <c r="D15" s="40">
        <v>136603315</v>
      </c>
      <c r="E15" s="41" t="s">
        <v>3857</v>
      </c>
      <c r="F15" s="42" t="s">
        <v>4</v>
      </c>
      <c r="G15" s="40" t="s">
        <v>3858</v>
      </c>
      <c r="H15" s="40">
        <v>0.22600000000000001</v>
      </c>
      <c r="I15" s="40">
        <v>-2.5000000000000001E-2</v>
      </c>
      <c r="J15" s="40">
        <v>5.0000000000000001E-3</v>
      </c>
      <c r="K15" s="43">
        <v>2.9000000000000002E-8</v>
      </c>
      <c r="L15" s="42">
        <v>1</v>
      </c>
      <c r="M15" s="46" t="s">
        <v>3859</v>
      </c>
      <c r="N15" s="1">
        <f>0.039/2</f>
        <v>1.95E-2</v>
      </c>
    </row>
    <row r="16" spans="1:16" ht="16" x14ac:dyDescent="0.2">
      <c r="A16" s="39">
        <v>7</v>
      </c>
      <c r="B16" s="40" t="s">
        <v>3860</v>
      </c>
      <c r="C16" s="40">
        <v>7</v>
      </c>
      <c r="D16" s="40">
        <v>93539158</v>
      </c>
      <c r="E16" s="45" t="s">
        <v>320</v>
      </c>
      <c r="F16" s="42" t="s">
        <v>19</v>
      </c>
      <c r="G16" s="40" t="s">
        <v>3861</v>
      </c>
      <c r="H16" s="40">
        <v>0.45900000000000002</v>
      </c>
      <c r="I16" s="40">
        <v>-2.1999999999999999E-2</v>
      </c>
      <c r="J16" s="40">
        <v>4.0000000000000001E-3</v>
      </c>
      <c r="K16" s="43">
        <v>4.0999999999999998E-10</v>
      </c>
      <c r="L16" s="42">
        <v>1</v>
      </c>
      <c r="M16" s="51" t="s">
        <v>3895</v>
      </c>
      <c r="N16" s="1">
        <f>0.0000000212/2</f>
        <v>1.0600000000000001E-8</v>
      </c>
    </row>
    <row r="17" spans="1:14" ht="16" x14ac:dyDescent="0.2">
      <c r="A17" s="29"/>
      <c r="B17" s="40" t="s">
        <v>3862</v>
      </c>
      <c r="C17" s="40">
        <v>7</v>
      </c>
      <c r="D17" s="40">
        <v>93546256</v>
      </c>
      <c r="E17" s="45"/>
      <c r="F17" s="42" t="s">
        <v>4</v>
      </c>
      <c r="G17" s="40" t="s">
        <v>1208</v>
      </c>
      <c r="H17" s="40">
        <v>0.35099999999999998</v>
      </c>
      <c r="I17" s="40">
        <v>-3.2000000000000001E-2</v>
      </c>
      <c r="J17" s="40">
        <v>4.0000000000000001E-3</v>
      </c>
      <c r="K17" s="43">
        <v>1.2999999999999999E-16</v>
      </c>
      <c r="L17" s="42">
        <v>1</v>
      </c>
      <c r="M17" s="44">
        <v>5.9799999999999998E-13</v>
      </c>
      <c r="N17" s="1">
        <f t="shared" si="0"/>
        <v>2.9899999999999999E-13</v>
      </c>
    </row>
    <row r="18" spans="1:14" ht="16" x14ac:dyDescent="0.2">
      <c r="A18" s="29"/>
      <c r="B18" s="40" t="s">
        <v>3863</v>
      </c>
      <c r="C18" s="40">
        <v>7</v>
      </c>
      <c r="D18" s="40">
        <v>93549363</v>
      </c>
      <c r="E18" s="45"/>
      <c r="F18" s="42" t="s">
        <v>15</v>
      </c>
      <c r="G18" s="40" t="s">
        <v>1245</v>
      </c>
      <c r="H18" s="40">
        <v>0.34899999999999998</v>
      </c>
      <c r="I18" s="40">
        <v>-2.7E-2</v>
      </c>
      <c r="J18" s="40">
        <v>3.0000000000000001E-3</v>
      </c>
      <c r="K18" s="43">
        <v>2.9999999999999998E-15</v>
      </c>
      <c r="L18" s="42">
        <v>1</v>
      </c>
      <c r="M18" s="51" t="s">
        <v>3896</v>
      </c>
      <c r="N18" s="1">
        <f>0.0000000000279/2</f>
        <v>1.3949999999999999E-11</v>
      </c>
    </row>
    <row r="19" spans="1:14" ht="16" x14ac:dyDescent="0.2">
      <c r="A19" s="29"/>
      <c r="B19" s="29"/>
      <c r="C19" s="29"/>
      <c r="D19" s="29"/>
      <c r="E19" s="45"/>
      <c r="F19" s="42" t="s">
        <v>17</v>
      </c>
      <c r="G19" s="29"/>
      <c r="H19" s="29"/>
      <c r="I19" s="40">
        <v>-2.7E-2</v>
      </c>
      <c r="J19" s="40">
        <v>4.0000000000000001E-3</v>
      </c>
      <c r="K19" s="43">
        <v>5.6000000000000004E-13</v>
      </c>
      <c r="L19" s="42">
        <v>1</v>
      </c>
      <c r="M19" s="44">
        <v>2.11E-11</v>
      </c>
      <c r="N19" s="1">
        <f t="shared" si="0"/>
        <v>1.055E-11</v>
      </c>
    </row>
    <row r="20" spans="1:14" ht="16" x14ac:dyDescent="0.2">
      <c r="A20" s="39">
        <v>8</v>
      </c>
      <c r="B20" s="40" t="s">
        <v>3864</v>
      </c>
      <c r="C20" s="40">
        <v>11</v>
      </c>
      <c r="D20" s="40">
        <v>128764570</v>
      </c>
      <c r="E20" s="41" t="s">
        <v>322</v>
      </c>
      <c r="F20" s="42" t="s">
        <v>4</v>
      </c>
      <c r="G20" s="40" t="s">
        <v>1211</v>
      </c>
      <c r="H20" s="40">
        <v>0.91400000000000003</v>
      </c>
      <c r="I20" s="40">
        <v>-5.1999999999999998E-2</v>
      </c>
      <c r="J20" s="40">
        <v>7.0000000000000001E-3</v>
      </c>
      <c r="K20" s="43">
        <v>5.2000000000000001E-15</v>
      </c>
      <c r="L20" s="42">
        <v>0.56000000000000005</v>
      </c>
      <c r="M20" s="44">
        <v>1.5100000000000001E-2</v>
      </c>
      <c r="N20" s="1">
        <f t="shared" si="0"/>
        <v>7.5500000000000003E-3</v>
      </c>
    </row>
    <row r="21" spans="1:14" ht="16" x14ac:dyDescent="0.2">
      <c r="A21" s="29"/>
      <c r="B21" s="29"/>
      <c r="C21" s="29"/>
      <c r="D21" s="29"/>
      <c r="E21" s="45"/>
      <c r="F21" s="42" t="s">
        <v>15</v>
      </c>
      <c r="G21" s="29"/>
      <c r="H21" s="29"/>
      <c r="I21" s="40">
        <v>-4.3999999999999997E-2</v>
      </c>
      <c r="J21" s="40">
        <v>6.0000000000000001E-3</v>
      </c>
      <c r="K21" s="43">
        <v>6.2000000000000001E-14</v>
      </c>
      <c r="L21" s="42">
        <v>0.55000000000000004</v>
      </c>
      <c r="M21" s="44">
        <v>1.9300000000000001E-2</v>
      </c>
      <c r="N21" s="1">
        <f t="shared" si="0"/>
        <v>9.6500000000000006E-3</v>
      </c>
    </row>
    <row r="22" spans="1:14" ht="16" x14ac:dyDescent="0.2">
      <c r="A22" s="29"/>
      <c r="B22" s="29"/>
      <c r="C22" s="29"/>
      <c r="D22" s="29"/>
      <c r="E22" s="45"/>
      <c r="F22" s="42" t="s">
        <v>17</v>
      </c>
      <c r="G22" s="29"/>
      <c r="H22" s="29"/>
      <c r="I22" s="40">
        <v>-3.6999999999999998E-2</v>
      </c>
      <c r="J22" s="40">
        <v>6.0000000000000001E-3</v>
      </c>
      <c r="K22" s="43">
        <v>3.3999999999999998E-9</v>
      </c>
      <c r="L22" s="42">
        <v>0.56000000000000005</v>
      </c>
      <c r="M22" s="44">
        <v>6.0199999999999997E-2</v>
      </c>
      <c r="N22" s="1">
        <f t="shared" si="0"/>
        <v>3.0099999999999998E-2</v>
      </c>
    </row>
    <row r="23" spans="1:14" ht="16" x14ac:dyDescent="0.2">
      <c r="A23" s="29"/>
      <c r="B23" s="40" t="s">
        <v>3865</v>
      </c>
      <c r="C23" s="40">
        <v>11</v>
      </c>
      <c r="D23" s="40">
        <v>128782012</v>
      </c>
      <c r="E23" s="45"/>
      <c r="F23" s="42" t="s">
        <v>4</v>
      </c>
      <c r="G23" s="40" t="s">
        <v>1246</v>
      </c>
      <c r="H23" s="40">
        <v>1.7000000000000001E-2</v>
      </c>
      <c r="I23" s="40">
        <v>-8.6999999999999994E-2</v>
      </c>
      <c r="J23" s="40">
        <v>1.4999999999999999E-2</v>
      </c>
      <c r="K23" s="43">
        <v>5.3000000000000003E-9</v>
      </c>
      <c r="L23" s="42">
        <v>0.3</v>
      </c>
      <c r="M23" s="46" t="s">
        <v>3866</v>
      </c>
      <c r="N23" s="1">
        <f>0.0609/2</f>
        <v>3.0450000000000001E-2</v>
      </c>
    </row>
    <row r="24" spans="1:14" ht="16" x14ac:dyDescent="0.2">
      <c r="A24" s="29"/>
      <c r="B24" s="29"/>
      <c r="C24" s="29"/>
      <c r="D24" s="29"/>
      <c r="E24" s="45"/>
      <c r="F24" s="42" t="s">
        <v>15</v>
      </c>
      <c r="G24" s="29"/>
      <c r="H24" s="29"/>
      <c r="I24" s="40">
        <v>-7.0999999999999994E-2</v>
      </c>
      <c r="J24" s="40">
        <v>1.2999999999999999E-2</v>
      </c>
      <c r="K24" s="43">
        <v>4.6000000000000002E-8</v>
      </c>
      <c r="L24" s="42">
        <v>0.3</v>
      </c>
      <c r="M24" s="44">
        <v>0.107</v>
      </c>
      <c r="N24" s="1">
        <f t="shared" si="0"/>
        <v>5.3499999999999999E-2</v>
      </c>
    </row>
    <row r="25" spans="1:14" ht="16" x14ac:dyDescent="0.2">
      <c r="A25" s="39">
        <v>9</v>
      </c>
      <c r="B25" s="40" t="s">
        <v>24</v>
      </c>
      <c r="C25" s="40">
        <v>12</v>
      </c>
      <c r="D25" s="40">
        <v>116247694</v>
      </c>
      <c r="E25" s="41" t="s">
        <v>3867</v>
      </c>
      <c r="F25" s="42" t="s">
        <v>4</v>
      </c>
      <c r="G25" s="40" t="s">
        <v>1211</v>
      </c>
      <c r="H25" s="40">
        <v>0.63200000000000001</v>
      </c>
      <c r="I25" s="40">
        <v>-2.4E-2</v>
      </c>
      <c r="J25" s="40">
        <v>4.0000000000000001E-3</v>
      </c>
      <c r="K25" s="43">
        <v>4.0999999999999998E-10</v>
      </c>
      <c r="L25" s="42">
        <v>0.87</v>
      </c>
      <c r="M25" s="44">
        <v>6.1999999999999998E-3</v>
      </c>
      <c r="N25" s="1">
        <f t="shared" si="0"/>
        <v>3.0999999999999999E-3</v>
      </c>
    </row>
    <row r="26" spans="1:14" ht="16" x14ac:dyDescent="0.2">
      <c r="A26" s="29"/>
      <c r="B26" s="29"/>
      <c r="C26" s="29"/>
      <c r="D26" s="29"/>
      <c r="E26" s="45"/>
      <c r="F26" s="42" t="s">
        <v>15</v>
      </c>
      <c r="G26" s="29"/>
      <c r="H26" s="29"/>
      <c r="I26" s="40">
        <v>-0.02</v>
      </c>
      <c r="J26" s="40">
        <v>3.0000000000000001E-3</v>
      </c>
      <c r="K26" s="43">
        <v>5.2000000000000002E-9</v>
      </c>
      <c r="L26" s="42">
        <v>0.87</v>
      </c>
      <c r="M26" s="44">
        <v>1.2200000000000001E-2</v>
      </c>
      <c r="N26" s="1">
        <f t="shared" si="0"/>
        <v>6.1000000000000004E-3</v>
      </c>
    </row>
    <row r="27" spans="1:14" ht="16" x14ac:dyDescent="0.2">
      <c r="A27" s="39">
        <v>10</v>
      </c>
      <c r="B27" s="40" t="s">
        <v>25</v>
      </c>
      <c r="C27" s="40">
        <v>12</v>
      </c>
      <c r="D27" s="40">
        <v>24758480</v>
      </c>
      <c r="E27" s="45" t="s">
        <v>3868</v>
      </c>
      <c r="F27" s="42" t="s">
        <v>4</v>
      </c>
      <c r="G27" s="40" t="s">
        <v>1211</v>
      </c>
      <c r="H27" s="40">
        <v>0.84899999999999998</v>
      </c>
      <c r="I27" s="40">
        <v>-6.5000000000000002E-2</v>
      </c>
      <c r="J27" s="40">
        <v>5.0000000000000001E-3</v>
      </c>
      <c r="K27" s="43">
        <v>2.9999999999999999E-35</v>
      </c>
      <c r="L27" s="42">
        <v>0.88</v>
      </c>
      <c r="M27" s="44">
        <v>4.22E-21</v>
      </c>
      <c r="N27" s="1">
        <f t="shared" si="0"/>
        <v>2.11E-21</v>
      </c>
    </row>
    <row r="28" spans="1:14" ht="16" x14ac:dyDescent="0.2">
      <c r="A28" s="29"/>
      <c r="B28" s="29"/>
      <c r="C28" s="29"/>
      <c r="D28" s="29"/>
      <c r="E28" s="45"/>
      <c r="F28" s="42" t="s">
        <v>15</v>
      </c>
      <c r="G28" s="29"/>
      <c r="H28" s="29"/>
      <c r="I28" s="40">
        <v>-5.3999999999999999E-2</v>
      </c>
      <c r="J28" s="40">
        <v>5.0000000000000001E-3</v>
      </c>
      <c r="K28" s="43">
        <v>7.6000000000000002E-32</v>
      </c>
      <c r="L28" s="42">
        <v>0.88</v>
      </c>
      <c r="M28" s="44">
        <v>5.6500000000000006E-17</v>
      </c>
      <c r="N28" s="1">
        <f t="shared" si="0"/>
        <v>2.8250000000000003E-17</v>
      </c>
    </row>
    <row r="29" spans="1:14" ht="16" x14ac:dyDescent="0.2">
      <c r="A29" s="29"/>
      <c r="B29" s="29"/>
      <c r="C29" s="29"/>
      <c r="D29" s="29"/>
      <c r="E29" s="45"/>
      <c r="F29" s="42" t="s">
        <v>17</v>
      </c>
      <c r="G29" s="29"/>
      <c r="H29" s="29"/>
      <c r="I29" s="40">
        <v>-5.3999999999999999E-2</v>
      </c>
      <c r="J29" s="40">
        <v>5.0000000000000001E-3</v>
      </c>
      <c r="K29" s="43">
        <v>8.3999999999999996E-29</v>
      </c>
      <c r="L29" s="42">
        <v>0.88</v>
      </c>
      <c r="M29" s="44">
        <v>2.55E-21</v>
      </c>
      <c r="N29" s="1">
        <f t="shared" si="0"/>
        <v>1.275E-21</v>
      </c>
    </row>
    <row r="30" spans="1:14" ht="16" x14ac:dyDescent="0.2">
      <c r="A30" s="29"/>
      <c r="B30" s="29"/>
      <c r="C30" s="29"/>
      <c r="D30" s="29"/>
      <c r="E30" s="45"/>
      <c r="F30" s="42" t="s">
        <v>19</v>
      </c>
      <c r="G30" s="29"/>
      <c r="H30" s="29"/>
      <c r="I30" s="40">
        <v>-4.2999999999999997E-2</v>
      </c>
      <c r="J30" s="40">
        <v>5.0000000000000001E-3</v>
      </c>
      <c r="K30" s="43">
        <v>1.5E-21</v>
      </c>
      <c r="L30" s="42">
        <v>0.88</v>
      </c>
      <c r="M30" s="44">
        <v>1.6699999999999999E-15</v>
      </c>
      <c r="N30" s="1">
        <f t="shared" si="0"/>
        <v>8.3499999999999996E-16</v>
      </c>
    </row>
    <row r="31" spans="1:14" ht="16" x14ac:dyDescent="0.2">
      <c r="A31" s="39">
        <v>11</v>
      </c>
      <c r="B31" s="40" t="s">
        <v>26</v>
      </c>
      <c r="C31" s="40">
        <v>12</v>
      </c>
      <c r="D31" s="40">
        <v>33593127</v>
      </c>
      <c r="E31" s="45" t="s">
        <v>367</v>
      </c>
      <c r="F31" s="42" t="s">
        <v>4</v>
      </c>
      <c r="G31" s="40" t="s">
        <v>11</v>
      </c>
      <c r="H31" s="40">
        <v>0.41899999999999998</v>
      </c>
      <c r="I31" s="40">
        <v>-4.1000000000000002E-2</v>
      </c>
      <c r="J31" s="40">
        <v>4.0000000000000001E-3</v>
      </c>
      <c r="K31" s="43">
        <v>1.7000000000000001E-26</v>
      </c>
      <c r="L31" s="42">
        <v>1</v>
      </c>
      <c r="M31" s="44">
        <v>8.6499999999999997E-14</v>
      </c>
      <c r="N31" s="1">
        <f t="shared" si="0"/>
        <v>4.3249999999999999E-14</v>
      </c>
    </row>
    <row r="32" spans="1:14" ht="16" x14ac:dyDescent="0.2">
      <c r="A32" s="29"/>
      <c r="B32" s="29"/>
      <c r="C32" s="29"/>
      <c r="D32" s="29"/>
      <c r="E32" s="45"/>
      <c r="F32" s="42" t="s">
        <v>15</v>
      </c>
      <c r="G32" s="29"/>
      <c r="H32" s="29"/>
      <c r="I32" s="40">
        <v>-3.4000000000000002E-2</v>
      </c>
      <c r="J32" s="40">
        <v>3.0000000000000001E-3</v>
      </c>
      <c r="K32" s="43">
        <v>1.5E-23</v>
      </c>
      <c r="L32" s="42">
        <v>1</v>
      </c>
      <c r="M32" s="44">
        <v>1.5E-10</v>
      </c>
      <c r="N32" s="1">
        <f t="shared" si="0"/>
        <v>7.5E-11</v>
      </c>
    </row>
    <row r="33" spans="1:14" ht="16" x14ac:dyDescent="0.2">
      <c r="A33" s="29"/>
      <c r="B33" s="29"/>
      <c r="C33" s="29"/>
      <c r="D33" s="29"/>
      <c r="E33" s="45"/>
      <c r="F33" s="42" t="s">
        <v>17</v>
      </c>
      <c r="G33" s="29"/>
      <c r="H33" s="29"/>
      <c r="I33" s="40">
        <v>-0.03</v>
      </c>
      <c r="J33" s="40">
        <v>4.0000000000000001E-3</v>
      </c>
      <c r="K33" s="43">
        <v>3.0000000000000001E-17</v>
      </c>
      <c r="L33" s="42">
        <v>1</v>
      </c>
      <c r="M33" s="44">
        <v>2.7099999999999999E-9</v>
      </c>
      <c r="N33" s="1">
        <f t="shared" si="0"/>
        <v>1.355E-9</v>
      </c>
    </row>
    <row r="34" spans="1:14" ht="16" x14ac:dyDescent="0.2">
      <c r="A34" s="29"/>
      <c r="B34" s="29"/>
      <c r="C34" s="29"/>
      <c r="D34" s="29"/>
      <c r="E34" s="45"/>
      <c r="F34" s="42" t="s">
        <v>19</v>
      </c>
      <c r="G34" s="29"/>
      <c r="H34" s="29"/>
      <c r="I34" s="40">
        <v>-2.3E-2</v>
      </c>
      <c r="J34" s="40">
        <v>3.0000000000000001E-3</v>
      </c>
      <c r="K34" s="43">
        <v>6.5000000000000002E-12</v>
      </c>
      <c r="L34" s="42">
        <v>1</v>
      </c>
      <c r="M34" s="44">
        <v>7.8599999999999993E-6</v>
      </c>
      <c r="N34" s="1">
        <f t="shared" si="0"/>
        <v>3.9299999999999996E-6</v>
      </c>
    </row>
    <row r="35" spans="1:14" ht="16" x14ac:dyDescent="0.2">
      <c r="A35" s="39">
        <v>12</v>
      </c>
      <c r="B35" s="40" t="s">
        <v>3869</v>
      </c>
      <c r="C35" s="40">
        <v>12</v>
      </c>
      <c r="D35" s="40">
        <v>38653362</v>
      </c>
      <c r="E35" s="45" t="s">
        <v>556</v>
      </c>
      <c r="F35" s="42" t="s">
        <v>4</v>
      </c>
      <c r="G35" s="40" t="s">
        <v>1208</v>
      </c>
      <c r="H35" s="40">
        <v>0.42699999999999999</v>
      </c>
      <c r="I35" s="40">
        <v>-2.5000000000000001E-2</v>
      </c>
      <c r="J35" s="40">
        <v>4.0000000000000001E-3</v>
      </c>
      <c r="K35" s="43">
        <v>9.0999999999999996E-11</v>
      </c>
      <c r="L35" s="42">
        <v>0.88</v>
      </c>
      <c r="M35" s="44">
        <v>4.6100000000000003E-8</v>
      </c>
      <c r="N35" s="1">
        <f t="shared" si="0"/>
        <v>2.3050000000000001E-8</v>
      </c>
    </row>
    <row r="36" spans="1:14" ht="16" x14ac:dyDescent="0.2">
      <c r="A36" s="29"/>
      <c r="B36" s="29"/>
      <c r="C36" s="29"/>
      <c r="D36" s="29"/>
      <c r="E36" s="45"/>
      <c r="F36" s="42" t="s">
        <v>15</v>
      </c>
      <c r="G36" s="29"/>
      <c r="H36" s="29"/>
      <c r="I36" s="40">
        <v>-2.1000000000000001E-2</v>
      </c>
      <c r="J36" s="40">
        <v>3.0000000000000001E-3</v>
      </c>
      <c r="K36" s="43">
        <v>7.4000000000000003E-10</v>
      </c>
      <c r="L36" s="42">
        <v>0.88</v>
      </c>
      <c r="M36" s="44">
        <v>1.1599999999999999E-6</v>
      </c>
      <c r="N36" s="1">
        <f t="shared" si="0"/>
        <v>5.7999999999999995E-7</v>
      </c>
    </row>
    <row r="37" spans="1:14" ht="16" x14ac:dyDescent="0.2">
      <c r="A37" s="29"/>
      <c r="B37" s="40" t="s">
        <v>3870</v>
      </c>
      <c r="C37" s="40">
        <v>12</v>
      </c>
      <c r="D37" s="40">
        <v>38791366</v>
      </c>
      <c r="E37" s="45"/>
      <c r="F37" s="42" t="s">
        <v>17</v>
      </c>
      <c r="G37" s="40" t="s">
        <v>1203</v>
      </c>
      <c r="H37" s="40">
        <v>0.439</v>
      </c>
      <c r="I37" s="40">
        <v>-2.1999999999999999E-2</v>
      </c>
      <c r="J37" s="40">
        <v>4.0000000000000001E-3</v>
      </c>
      <c r="K37" s="43">
        <v>3.2999999999999998E-8</v>
      </c>
      <c r="L37" s="42">
        <v>0.57999999999999996</v>
      </c>
      <c r="M37" s="44">
        <v>1.12E-2</v>
      </c>
      <c r="N37" s="1">
        <f t="shared" si="0"/>
        <v>5.5999999999999999E-3</v>
      </c>
    </row>
    <row r="38" spans="1:14" ht="16" x14ac:dyDescent="0.2">
      <c r="A38" s="39">
        <v>13</v>
      </c>
      <c r="B38" s="40" t="s">
        <v>29</v>
      </c>
      <c r="C38" s="40">
        <v>14</v>
      </c>
      <c r="D38" s="40">
        <v>72885471</v>
      </c>
      <c r="E38" s="45" t="s">
        <v>963</v>
      </c>
      <c r="F38" s="42" t="s">
        <v>4</v>
      </c>
      <c r="G38" s="40" t="s">
        <v>1245</v>
      </c>
      <c r="H38" s="40">
        <v>0.86099999999999999</v>
      </c>
      <c r="I38" s="40">
        <v>-4.2999999999999997E-2</v>
      </c>
      <c r="J38" s="40">
        <v>5.0000000000000001E-3</v>
      </c>
      <c r="K38" s="43">
        <v>2.3999999999999999E-15</v>
      </c>
      <c r="L38" s="42">
        <v>0.43</v>
      </c>
      <c r="M38" s="46" t="s">
        <v>3871</v>
      </c>
      <c r="N38" s="1">
        <f>0.00959/2</f>
        <v>4.7949999999999998E-3</v>
      </c>
    </row>
    <row r="39" spans="1:14" ht="16" x14ac:dyDescent="0.2">
      <c r="A39" s="29"/>
      <c r="B39" s="29"/>
      <c r="C39" s="29"/>
      <c r="D39" s="29"/>
      <c r="E39" s="45"/>
      <c r="F39" s="42" t="s">
        <v>15</v>
      </c>
      <c r="G39" s="29"/>
      <c r="H39" s="29"/>
      <c r="I39" s="40">
        <v>-3.4000000000000002E-2</v>
      </c>
      <c r="J39" s="40">
        <v>5.0000000000000001E-3</v>
      </c>
      <c r="K39" s="43">
        <v>9E-13</v>
      </c>
      <c r="L39" s="42">
        <v>0.43</v>
      </c>
      <c r="M39" s="44">
        <v>2.12E-2</v>
      </c>
      <c r="N39" s="1">
        <f t="shared" si="0"/>
        <v>1.06E-2</v>
      </c>
    </row>
    <row r="40" spans="1:14" ht="16" x14ac:dyDescent="0.2">
      <c r="A40" s="29"/>
      <c r="B40" s="29"/>
      <c r="C40" s="29"/>
      <c r="D40" s="29"/>
      <c r="E40" s="45"/>
      <c r="F40" s="42" t="s">
        <v>17</v>
      </c>
      <c r="G40" s="29"/>
      <c r="H40" s="29"/>
      <c r="I40" s="40">
        <v>-4.1000000000000002E-2</v>
      </c>
      <c r="J40" s="40">
        <v>5.0000000000000001E-3</v>
      </c>
      <c r="K40" s="43">
        <v>4.4E-16</v>
      </c>
      <c r="L40" s="42">
        <v>0.43</v>
      </c>
      <c r="M40" s="44">
        <v>7.0699999999999999E-3</v>
      </c>
      <c r="N40" s="1">
        <f t="shared" si="0"/>
        <v>3.5349999999999999E-3</v>
      </c>
    </row>
    <row r="41" spans="1:14" ht="16" x14ac:dyDescent="0.2">
      <c r="A41" s="29"/>
      <c r="B41" s="29"/>
      <c r="C41" s="29"/>
      <c r="D41" s="29"/>
      <c r="E41" s="45"/>
      <c r="F41" s="42" t="s">
        <v>19</v>
      </c>
      <c r="G41" s="29"/>
      <c r="H41" s="29"/>
      <c r="I41" s="40">
        <v>-3.2000000000000001E-2</v>
      </c>
      <c r="J41" s="40">
        <v>5.0000000000000001E-3</v>
      </c>
      <c r="K41" s="43">
        <v>8.7999999999999997E-12</v>
      </c>
      <c r="L41" s="42">
        <v>0.43</v>
      </c>
      <c r="M41" s="44">
        <v>2.23E-2</v>
      </c>
      <c r="N41" s="1">
        <f t="shared" si="0"/>
        <v>1.115E-2</v>
      </c>
    </row>
    <row r="42" spans="1:14" ht="16" x14ac:dyDescent="0.2">
      <c r="A42" s="39">
        <v>14</v>
      </c>
      <c r="B42" s="40" t="s">
        <v>30</v>
      </c>
      <c r="C42" s="40">
        <v>15</v>
      </c>
      <c r="D42" s="40">
        <v>73465477</v>
      </c>
      <c r="E42" s="45" t="s">
        <v>966</v>
      </c>
      <c r="F42" s="42" t="s">
        <v>4</v>
      </c>
      <c r="G42" s="40" t="s">
        <v>1203</v>
      </c>
      <c r="H42" s="40">
        <v>0.45500000000000002</v>
      </c>
      <c r="I42" s="40">
        <v>-2.3E-2</v>
      </c>
      <c r="J42" s="40">
        <v>4.0000000000000001E-3</v>
      </c>
      <c r="K42" s="43">
        <v>1.2E-9</v>
      </c>
      <c r="L42" s="42">
        <v>1</v>
      </c>
      <c r="M42" s="44">
        <v>5.7100000000000004E-6</v>
      </c>
      <c r="N42" s="1">
        <f t="shared" si="0"/>
        <v>2.8550000000000002E-6</v>
      </c>
    </row>
    <row r="43" spans="1:14" ht="16" x14ac:dyDescent="0.2">
      <c r="A43" s="39">
        <v>15</v>
      </c>
      <c r="B43" s="40" t="s">
        <v>3872</v>
      </c>
      <c r="C43" s="40">
        <v>16</v>
      </c>
      <c r="D43" s="40">
        <v>9290009</v>
      </c>
      <c r="E43" s="41" t="s">
        <v>3873</v>
      </c>
      <c r="F43" s="42" t="s">
        <v>17</v>
      </c>
      <c r="G43" s="40" t="s">
        <v>3874</v>
      </c>
      <c r="H43" s="40">
        <v>0.20100000000000001</v>
      </c>
      <c r="I43" s="40">
        <v>-2.5000000000000001E-2</v>
      </c>
      <c r="J43" s="40">
        <v>4.0000000000000001E-3</v>
      </c>
      <c r="K43" s="43">
        <v>1.7999999999999999E-8</v>
      </c>
      <c r="L43" s="42">
        <v>1</v>
      </c>
      <c r="M43" s="46" t="s">
        <v>3875</v>
      </c>
      <c r="N43" s="1">
        <f>0.393/2</f>
        <v>0.19650000000000001</v>
      </c>
    </row>
    <row r="44" spans="1:14" ht="16" x14ac:dyDescent="0.2">
      <c r="A44" s="29"/>
      <c r="B44" s="29"/>
      <c r="C44" s="29"/>
      <c r="D44" s="29"/>
      <c r="E44" s="45"/>
      <c r="F44" s="42" t="s">
        <v>19</v>
      </c>
      <c r="G44" s="29"/>
      <c r="H44" s="29"/>
      <c r="I44" s="40">
        <v>-2.3E-2</v>
      </c>
      <c r="J44" s="40">
        <v>4.0000000000000001E-3</v>
      </c>
      <c r="K44" s="43">
        <v>3.5000000000000002E-8</v>
      </c>
      <c r="L44" s="42">
        <v>1</v>
      </c>
      <c r="M44" s="44">
        <v>0.38800000000000001</v>
      </c>
      <c r="N44" s="1">
        <f t="shared" si="0"/>
        <v>0.19400000000000001</v>
      </c>
    </row>
    <row r="45" spans="1:14" ht="16" x14ac:dyDescent="0.2">
      <c r="A45" s="39">
        <v>16</v>
      </c>
      <c r="B45" s="40" t="s">
        <v>3876</v>
      </c>
      <c r="C45" s="40">
        <v>19</v>
      </c>
      <c r="D45" s="40">
        <v>5881576</v>
      </c>
      <c r="E45" s="45" t="s">
        <v>3810</v>
      </c>
      <c r="F45" s="42" t="s">
        <v>4</v>
      </c>
      <c r="G45" s="40" t="s">
        <v>3877</v>
      </c>
      <c r="H45" s="40">
        <v>8.4000000000000005E-2</v>
      </c>
      <c r="I45" s="40">
        <v>-9.1999999999999998E-2</v>
      </c>
      <c r="J45" s="40">
        <v>7.0000000000000001E-3</v>
      </c>
      <c r="K45" s="43">
        <v>3.9000000000000002E-42</v>
      </c>
      <c r="L45" s="42">
        <v>0.76</v>
      </c>
      <c r="M45" s="46" t="s">
        <v>3898</v>
      </c>
      <c r="N45" s="1">
        <f>3.74E-28/2</f>
        <v>1.87E-28</v>
      </c>
    </row>
    <row r="46" spans="1:14" ht="16" x14ac:dyDescent="0.2">
      <c r="A46" s="29"/>
      <c r="B46" s="40" t="s">
        <v>3878</v>
      </c>
      <c r="C46" s="40">
        <v>19</v>
      </c>
      <c r="D46" s="40">
        <v>5889071</v>
      </c>
      <c r="E46" s="42"/>
      <c r="F46" s="42" t="s">
        <v>15</v>
      </c>
      <c r="G46" s="40" t="s">
        <v>11</v>
      </c>
      <c r="H46" s="40">
        <v>8.3000000000000004E-2</v>
      </c>
      <c r="I46" s="40">
        <v>-9.2999999999999999E-2</v>
      </c>
      <c r="J46" s="40">
        <v>6.0000000000000001E-3</v>
      </c>
      <c r="K46" s="43">
        <v>6.0999999999999998E-56</v>
      </c>
      <c r="L46" s="42">
        <v>0.84</v>
      </c>
      <c r="M46" s="44">
        <v>3.8999999999999998E-29</v>
      </c>
      <c r="N46" s="1">
        <f t="shared" si="0"/>
        <v>1.9499999999999999E-29</v>
      </c>
    </row>
    <row r="47" spans="1:14" ht="16" x14ac:dyDescent="0.2">
      <c r="A47" s="29"/>
      <c r="B47" s="40" t="s">
        <v>3879</v>
      </c>
      <c r="C47" s="40">
        <v>19</v>
      </c>
      <c r="D47" s="40">
        <v>5894584</v>
      </c>
      <c r="E47" s="42"/>
      <c r="F47" s="42" t="s">
        <v>17</v>
      </c>
      <c r="G47" s="40" t="s">
        <v>1203</v>
      </c>
      <c r="H47" s="40">
        <v>8.2000000000000003E-2</v>
      </c>
      <c r="I47" s="40">
        <v>-5.8000000000000003E-2</v>
      </c>
      <c r="J47" s="40">
        <v>6.0000000000000001E-3</v>
      </c>
      <c r="K47" s="43">
        <v>3.5E-20</v>
      </c>
      <c r="L47" s="42">
        <v>1</v>
      </c>
      <c r="M47" s="44">
        <v>5.2000000000000001E-13</v>
      </c>
      <c r="N47" s="1">
        <f t="shared" si="0"/>
        <v>2.6E-13</v>
      </c>
    </row>
    <row r="48" spans="1:14" ht="17" thickBot="1" x14ac:dyDescent="0.25">
      <c r="A48" s="30"/>
      <c r="B48" s="30"/>
      <c r="C48" s="30"/>
      <c r="D48" s="30"/>
      <c r="E48" s="47"/>
      <c r="F48" s="47" t="s">
        <v>19</v>
      </c>
      <c r="G48" s="30"/>
      <c r="H48" s="30"/>
      <c r="I48" s="48">
        <v>-6.0999999999999999E-2</v>
      </c>
      <c r="J48" s="48">
        <v>6.0000000000000001E-3</v>
      </c>
      <c r="K48" s="49">
        <v>1.1E-24</v>
      </c>
      <c r="L48" s="47">
        <v>1</v>
      </c>
      <c r="M48" s="52">
        <v>8.8500000000000005E-12</v>
      </c>
      <c r="N48" s="53">
        <f t="shared" si="0"/>
        <v>4.4250000000000002E-12</v>
      </c>
    </row>
    <row r="50" spans="1:18" ht="49" customHeight="1" x14ac:dyDescent="0.2">
      <c r="A50" s="67" t="s">
        <v>3880</v>
      </c>
      <c r="B50" s="67"/>
      <c r="C50" s="67"/>
      <c r="D50" s="67"/>
      <c r="E50" s="67"/>
      <c r="F50" s="67"/>
      <c r="G50" s="67"/>
      <c r="H50" s="67"/>
      <c r="I50" s="67"/>
      <c r="J50" s="67"/>
      <c r="K50" s="67"/>
      <c r="L50" s="67"/>
      <c r="M50" s="67"/>
      <c r="N50" s="67"/>
      <c r="O50" s="67"/>
      <c r="P50" s="67"/>
      <c r="Q50" s="67"/>
      <c r="R50" s="67"/>
    </row>
    <row r="51" spans="1:18" ht="17" x14ac:dyDescent="0.2">
      <c r="A51" s="50" t="s">
        <v>3889</v>
      </c>
    </row>
    <row r="52" spans="1:18" ht="17" x14ac:dyDescent="0.2">
      <c r="A52" s="50" t="s">
        <v>3894</v>
      </c>
    </row>
    <row r="53" spans="1:18" ht="17" x14ac:dyDescent="0.2">
      <c r="A53" s="50" t="s">
        <v>3890</v>
      </c>
    </row>
    <row r="54" spans="1:18" ht="17" x14ac:dyDescent="0.2">
      <c r="A54" s="50" t="s">
        <v>3891</v>
      </c>
    </row>
    <row r="55" spans="1:18" ht="17" x14ac:dyDescent="0.2">
      <c r="A55" s="50" t="s">
        <v>3892</v>
      </c>
    </row>
  </sheetData>
  <mergeCells count="2">
    <mergeCell ref="A1:P1"/>
    <mergeCell ref="A50:R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Worksheets</vt:lpstr>
      </vt:variant>
      <vt:variant>
        <vt:i4>14</vt:i4>
      </vt:variant>
      <vt:variant>
        <vt:lpstr>Named Ranges</vt:lpstr>
      </vt:variant>
      <vt:variant>
        <vt:i4>1</vt:i4>
      </vt:variant>
    </vt:vector>
  </HeadingPairs>
  <TitlesOfParts>
    <vt:vector size="15" baseType="lpstr">
      <vt:lpstr>Supplementary Data1</vt:lpstr>
      <vt:lpstr>Supplementary Data2</vt:lpstr>
      <vt:lpstr>Supplementary Data3</vt:lpstr>
      <vt:lpstr>Supplementary Data4</vt:lpstr>
      <vt:lpstr>Supplementary Data5</vt:lpstr>
      <vt:lpstr>Supplementary Data6</vt:lpstr>
      <vt:lpstr>Supplementary Data7</vt:lpstr>
      <vt:lpstr>Supplementary Data8</vt:lpstr>
      <vt:lpstr>Supplementary Data9</vt:lpstr>
      <vt:lpstr>Supplementary Data10</vt:lpstr>
      <vt:lpstr>Supplementary Data11</vt:lpstr>
      <vt:lpstr>Supplementary Data12</vt:lpstr>
      <vt:lpstr>Supplementary Data13</vt:lpstr>
      <vt:lpstr>Supplementary Data14</vt:lpstr>
      <vt:lpstr>'Supplementary Data14'!_Hlk73196123</vt:lpstr>
    </vt:vector>
  </TitlesOfParts>
  <Company>Universitair Medisch Centrum Groningen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Tegegne, BS (epi)</dc:creator>
  <cp:lastModifiedBy>Tegegne, BS (epi)</cp:lastModifiedBy>
  <dcterms:created xsi:type="dcterms:W3CDTF">2020-08-31T20:44:30Z</dcterms:created>
  <dcterms:modified xsi:type="dcterms:W3CDTF">2023-09-02T20:26:49Z</dcterms:modified>
</cp:coreProperties>
</file>