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ublikationen\MS_Argyroneta\Submissions\Communications Biology\Final Submission\"/>
    </mc:Choice>
  </mc:AlternateContent>
  <bookViews>
    <workbookView xWindow="0" yWindow="0" windowWidth="28800" windowHeight="12435"/>
  </bookViews>
  <sheets>
    <sheet name="Dragline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3" l="1"/>
  <c r="I29" i="3"/>
  <c r="K29" i="3"/>
  <c r="F30" i="3"/>
  <c r="I30" i="3"/>
  <c r="K30" i="3"/>
  <c r="F31" i="3"/>
  <c r="I31" i="3"/>
  <c r="K31" i="3"/>
  <c r="F32" i="3"/>
  <c r="I32" i="3"/>
  <c r="K32" i="3"/>
  <c r="F33" i="3"/>
  <c r="I33" i="3"/>
  <c r="K33" i="3"/>
  <c r="F34" i="3"/>
  <c r="I34" i="3"/>
  <c r="K34" i="3"/>
</calcChain>
</file>

<file path=xl/sharedStrings.xml><?xml version="1.0" encoding="utf-8"?>
<sst xmlns="http://schemas.openxmlformats.org/spreadsheetml/2006/main" count="20" uniqueCount="14">
  <si>
    <t>Mean</t>
  </si>
  <si>
    <t>SD</t>
  </si>
  <si>
    <t>Median</t>
  </si>
  <si>
    <t>n</t>
  </si>
  <si>
    <t>Minimum</t>
  </si>
  <si>
    <t>Maximum</t>
  </si>
  <si>
    <t>Maximum strain [%]</t>
  </si>
  <si>
    <t>Young´s modulus [GPa]</t>
  </si>
  <si>
    <t>Ultimate tensile strength [MPa]</t>
  </si>
  <si>
    <r>
      <t>(</t>
    </r>
    <r>
      <rPr>
        <i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) Force at 1% strain [N]</t>
    </r>
  </si>
  <si>
    <r>
      <t>(</t>
    </r>
    <r>
      <rPr>
        <i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) Estimated cross-sectional area A [µm]</t>
    </r>
  </si>
  <si>
    <r>
      <t>(</t>
    </r>
    <r>
      <rPr>
        <i/>
        <sz val="11"/>
        <color theme="1"/>
        <rFont val="Symbol"/>
        <family val="1"/>
        <charset val="2"/>
      </rPr>
      <t>D</t>
    </r>
    <r>
      <rPr>
        <i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>) Elongation at 1% strain [mm]</t>
    </r>
  </si>
  <si>
    <r>
      <t>(</t>
    </r>
    <r>
      <rPr>
        <i/>
        <sz val="11"/>
        <color theme="1"/>
        <rFont val="Calibri"/>
        <family val="2"/>
        <scheme val="minor"/>
      </rPr>
      <t>L</t>
    </r>
    <r>
      <rPr>
        <vertAlign val="subscript"/>
        <sz val="11"/>
        <color theme="1"/>
        <rFont val="Calibri"/>
        <family val="2"/>
        <scheme val="minor"/>
      </rPr>
      <t>0</t>
    </r>
    <r>
      <rPr>
        <sz val="11"/>
        <color theme="1"/>
        <rFont val="Calibri"/>
        <family val="2"/>
        <scheme val="minor"/>
      </rPr>
      <t>) Initial length  [mm]</t>
    </r>
  </si>
  <si>
    <t>Supplementary Data 3. Material properties of the dragline (source data underlying values in the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</si>
</sst>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"/>
    <numFmt numFmtId="165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2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/>
    <xf numFmtId="0" fontId="1" fillId="0" borderId="0" xfId="0" applyFont="1"/>
    <xf numFmtId="0" fontId="1" fillId="0" borderId="0" xfId="0" applyFont="1" applyAlignment="1">
      <alignment wrapText="1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Fill="1"/>
    <xf numFmtId="0" fontId="0" fillId="0" borderId="0" xfId="0" applyAlignment="1">
      <alignment horizontal="left" wrapText="1"/>
    </xf>
    <xf numFmtId="165" fontId="0" fillId="0" borderId="0" xfId="0" applyNumberFormat="1" applyFill="1" applyAlignment="1">
      <alignment horizontal="center"/>
    </xf>
    <xf numFmtId="165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workbookViewId="0"/>
  </sheetViews>
  <sheetFormatPr defaultRowHeight="15" x14ac:dyDescent="0.25"/>
  <cols>
    <col min="2" max="2" width="12.28515625" customWidth="1"/>
    <col min="3" max="3" width="14" customWidth="1"/>
    <col min="4" max="4" width="12.85546875" customWidth="1"/>
    <col min="5" max="5" width="14.28515625" customWidth="1"/>
    <col min="6" max="6" width="13.85546875" customWidth="1"/>
    <col min="8" max="8" width="9.85546875" customWidth="1"/>
    <col min="9" max="9" width="16.5703125" customWidth="1"/>
    <col min="11" max="11" width="10.85546875" customWidth="1"/>
  </cols>
  <sheetData>
    <row r="1" spans="1:11" x14ac:dyDescent="0.25">
      <c r="A1" s="4" t="s">
        <v>13</v>
      </c>
    </row>
    <row r="3" spans="1:11" ht="60" x14ac:dyDescent="0.25">
      <c r="B3" s="2" t="s">
        <v>9</v>
      </c>
      <c r="C3" s="2" t="s">
        <v>10</v>
      </c>
      <c r="D3" s="9" t="s">
        <v>11</v>
      </c>
      <c r="E3" s="2" t="s">
        <v>12</v>
      </c>
      <c r="F3" s="5" t="s">
        <v>7</v>
      </c>
      <c r="G3" s="2"/>
      <c r="H3" s="2"/>
      <c r="I3" s="5" t="s">
        <v>8</v>
      </c>
      <c r="J3" s="2"/>
      <c r="K3" s="5" t="s">
        <v>6</v>
      </c>
    </row>
    <row r="4" spans="1:11" x14ac:dyDescent="0.25">
      <c r="B4" s="6">
        <v>2.2370000000000001E-5</v>
      </c>
      <c r="C4" s="7">
        <v>0.7635609528623456</v>
      </c>
      <c r="D4" s="10">
        <v>0.42181818181818181</v>
      </c>
      <c r="E4" s="7">
        <v>42</v>
      </c>
      <c r="F4" s="11">
        <v>2.9170660839465907</v>
      </c>
      <c r="I4" s="11">
        <v>392.89594219740547</v>
      </c>
      <c r="K4" s="11">
        <v>24.761904761904763</v>
      </c>
    </row>
    <row r="5" spans="1:11" x14ac:dyDescent="0.25">
      <c r="B5" s="6">
        <v>5.872E-5</v>
      </c>
      <c r="C5" s="7">
        <v>0.7635609528623456</v>
      </c>
      <c r="D5" s="10">
        <v>0.45048005120546197</v>
      </c>
      <c r="E5" s="7">
        <v>45</v>
      </c>
      <c r="F5" s="11">
        <v>7.6820881404499115</v>
      </c>
      <c r="I5" s="11">
        <v>1309.6531406580184</v>
      </c>
      <c r="K5" s="11">
        <v>24.000000000000004</v>
      </c>
    </row>
    <row r="6" spans="1:11" x14ac:dyDescent="0.25">
      <c r="B6" s="6">
        <v>2.8760000000000002E-5</v>
      </c>
      <c r="C6" s="7">
        <v>0.7635609528623456</v>
      </c>
      <c r="D6" s="10">
        <v>0.38000518000518002</v>
      </c>
      <c r="E6" s="7">
        <v>38</v>
      </c>
      <c r="F6" s="11">
        <v>3.7665110889878517</v>
      </c>
      <c r="I6" s="11">
        <v>445.28206782372621</v>
      </c>
      <c r="K6" s="11">
        <v>29.473684210526311</v>
      </c>
    </row>
    <row r="7" spans="1:11" x14ac:dyDescent="0.25">
      <c r="B7" s="6">
        <v>1.5310000000000001E-5</v>
      </c>
      <c r="C7" s="7">
        <v>0.7635609528623456</v>
      </c>
      <c r="D7" s="10">
        <v>0.43968095712861416</v>
      </c>
      <c r="E7" s="7">
        <v>44</v>
      </c>
      <c r="F7" s="11">
        <v>2.0065338909249117</v>
      </c>
      <c r="I7" s="11">
        <v>353.60634797766494</v>
      </c>
      <c r="K7" s="11">
        <v>20.454545454545457</v>
      </c>
    </row>
    <row r="8" spans="1:11" x14ac:dyDescent="0.25">
      <c r="B8" s="6">
        <v>5.291E-5</v>
      </c>
      <c r="C8" s="7">
        <v>0.7635609528623456</v>
      </c>
      <c r="D8" s="10">
        <v>0.42224127372933246</v>
      </c>
      <c r="E8" s="7">
        <v>42</v>
      </c>
      <c r="F8" s="11">
        <v>6.8925933661773264</v>
      </c>
      <c r="I8" s="11">
        <v>497.668193450047</v>
      </c>
      <c r="K8" s="11">
        <v>24.285714285714281</v>
      </c>
    </row>
    <row r="9" spans="1:11" x14ac:dyDescent="0.25">
      <c r="B9" s="6">
        <v>4.6960000000000004E-5</v>
      </c>
      <c r="C9" s="7">
        <v>0.7635609528623456</v>
      </c>
      <c r="D9" s="10">
        <v>0.51947368421052631</v>
      </c>
      <c r="E9" s="7">
        <v>52</v>
      </c>
      <c r="F9" s="11">
        <v>6.1563622844454864</v>
      </c>
      <c r="I9" s="11">
        <v>523.86125626320734</v>
      </c>
      <c r="K9" s="11">
        <v>18.84615384615385</v>
      </c>
    </row>
    <row r="10" spans="1:11" x14ac:dyDescent="0.25">
      <c r="B10" s="6">
        <v>3.0809999999999998E-5</v>
      </c>
      <c r="C10" s="7">
        <v>0.7635609528623456</v>
      </c>
      <c r="D10" s="10">
        <v>0.39593908629441621</v>
      </c>
      <c r="E10" s="7">
        <v>40</v>
      </c>
      <c r="F10" s="11">
        <v>4.0764263656121482</v>
      </c>
      <c r="I10" s="11">
        <v>432.18553641714601</v>
      </c>
      <c r="K10" s="11">
        <v>27.500000000000004</v>
      </c>
    </row>
    <row r="11" spans="1:11" x14ac:dyDescent="0.25">
      <c r="B11" s="6">
        <v>6.8079999999999999E-5</v>
      </c>
      <c r="C11" s="7">
        <v>0.7635609528623456</v>
      </c>
      <c r="D11" s="10">
        <v>0.45033094061713441</v>
      </c>
      <c r="E11" s="7">
        <v>45</v>
      </c>
      <c r="F11" s="11">
        <v>8.9095662763511321</v>
      </c>
      <c r="I11" s="11">
        <v>694.11616454874968</v>
      </c>
      <c r="K11" s="11">
        <v>22.888888888888889</v>
      </c>
    </row>
    <row r="12" spans="1:11" x14ac:dyDescent="0.25">
      <c r="B12" s="6">
        <v>4.1879999999999999E-5</v>
      </c>
      <c r="C12" s="7">
        <v>0.7635609528623456</v>
      </c>
      <c r="D12" s="10">
        <v>0.45982404692082107</v>
      </c>
      <c r="E12" s="7">
        <v>46</v>
      </c>
      <c r="F12" s="11">
        <v>5.4869261390527226</v>
      </c>
      <c r="I12" s="11">
        <v>130.96531406580183</v>
      </c>
      <c r="K12" s="11">
        <v>24.705882352941178</v>
      </c>
    </row>
    <row r="13" spans="1:11" x14ac:dyDescent="0.25">
      <c r="B13" s="6">
        <v>1.4495999999999999E-4</v>
      </c>
      <c r="C13" s="7">
        <v>0.7635609528623456</v>
      </c>
      <c r="D13" s="10">
        <v>0.38861433447098975</v>
      </c>
      <c r="E13" s="7">
        <v>39</v>
      </c>
      <c r="F13" s="11">
        <v>19.052424974494556</v>
      </c>
      <c r="I13" s="11">
        <v>2265.6999333383719</v>
      </c>
      <c r="K13" s="11">
        <v>23.52941176470588</v>
      </c>
    </row>
    <row r="14" spans="1:11" x14ac:dyDescent="0.25">
      <c r="B14" s="6">
        <v>8.5160000000000005E-5</v>
      </c>
      <c r="C14" s="7">
        <v>0.7635609528623456</v>
      </c>
      <c r="D14" s="10">
        <v>0.54046614057625253</v>
      </c>
      <c r="E14" s="7">
        <v>54</v>
      </c>
      <c r="F14" s="11">
        <v>11.143386914736572</v>
      </c>
      <c r="I14" s="11">
        <v>497.668193450047</v>
      </c>
      <c r="K14" s="11">
        <v>21.304347826086957</v>
      </c>
    </row>
    <row r="15" spans="1:11" x14ac:dyDescent="0.25">
      <c r="B15" s="6">
        <v>5.9830000000000001E-5</v>
      </c>
      <c r="C15" s="7">
        <v>0.7635609528623456</v>
      </c>
      <c r="D15" s="10">
        <v>0.58299651567944244</v>
      </c>
      <c r="E15" s="7">
        <v>58</v>
      </c>
      <c r="F15" s="11">
        <v>7.7953806365832286</v>
      </c>
      <c r="I15" s="11">
        <v>2056.1554308330888</v>
      </c>
      <c r="K15" s="11">
        <v>23.720930232558139</v>
      </c>
    </row>
    <row r="16" spans="1:11" x14ac:dyDescent="0.25">
      <c r="B16" s="6">
        <v>1.2913000000000001E-4</v>
      </c>
      <c r="C16" s="7">
        <v>0.7635609528623456</v>
      </c>
      <c r="D16" s="10">
        <v>0.34007293354943274</v>
      </c>
      <c r="E16" s="7">
        <v>34</v>
      </c>
      <c r="F16" s="11">
        <v>16.907924079091618</v>
      </c>
      <c r="I16" s="11">
        <v>1623.9698944159427</v>
      </c>
      <c r="K16" s="11">
        <v>22.051282051282051</v>
      </c>
    </row>
    <row r="17" spans="1:11" x14ac:dyDescent="0.25">
      <c r="B17" s="6">
        <v>7.2269999999999998E-5</v>
      </c>
      <c r="C17" s="7">
        <v>0.7635609528623456</v>
      </c>
      <c r="D17" s="10">
        <v>0.44047619047619041</v>
      </c>
      <c r="E17" s="7">
        <v>44</v>
      </c>
      <c r="F17" s="11">
        <v>9.4546309629435683</v>
      </c>
      <c r="I17" s="11">
        <v>929.8537298671929</v>
      </c>
      <c r="K17" s="11">
        <v>17.592592592592592</v>
      </c>
    </row>
    <row r="18" spans="1:11" x14ac:dyDescent="0.25">
      <c r="B18" s="6">
        <v>3.7019999999999995E-5</v>
      </c>
      <c r="C18" s="7">
        <v>0.7635609528623456</v>
      </c>
      <c r="D18" s="10">
        <v>0.4203796977915536</v>
      </c>
      <c r="E18" s="7">
        <v>42</v>
      </c>
      <c r="F18" s="11">
        <v>4.8439567845886282</v>
      </c>
      <c r="I18" s="11">
        <v>772.69535298823075</v>
      </c>
      <c r="K18" s="11">
        <v>15.344827586206897</v>
      </c>
    </row>
    <row r="19" spans="1:11" x14ac:dyDescent="0.25">
      <c r="B19" s="6">
        <v>1.3913E-4</v>
      </c>
      <c r="C19" s="7">
        <v>0.7635609528623456</v>
      </c>
      <c r="D19" s="10">
        <v>0.39192687267432452</v>
      </c>
      <c r="E19" s="7">
        <v>39</v>
      </c>
      <c r="F19" s="11">
        <v>18.131621259957026</v>
      </c>
      <c r="I19" s="11">
        <v>2684.7889383489369</v>
      </c>
      <c r="K19" s="11">
        <v>32.058823529411768</v>
      </c>
    </row>
    <row r="20" spans="1:11" x14ac:dyDescent="0.25">
      <c r="B20" s="6">
        <v>4.1789999999999998E-5</v>
      </c>
      <c r="C20" s="7">
        <v>0.7635609528623456</v>
      </c>
      <c r="D20" s="10">
        <v>0.42846625766871155</v>
      </c>
      <c r="E20" s="7">
        <v>43</v>
      </c>
      <c r="F20" s="11">
        <v>5.4926318281704329</v>
      </c>
      <c r="I20" s="11">
        <v>942.95026127377309</v>
      </c>
      <c r="K20" s="11">
        <v>25.227272727272727</v>
      </c>
    </row>
    <row r="21" spans="1:11" x14ac:dyDescent="0.25">
      <c r="B21" s="6"/>
      <c r="C21" s="7"/>
      <c r="D21" s="7"/>
      <c r="E21" s="8"/>
      <c r="I21" s="11">
        <v>432.18553641714601</v>
      </c>
      <c r="K21" s="11">
        <v>17.857142857142858</v>
      </c>
    </row>
    <row r="22" spans="1:11" x14ac:dyDescent="0.25">
      <c r="I22" s="11">
        <v>1898.9970539541264</v>
      </c>
      <c r="K22" s="11">
        <v>24.358974358974358</v>
      </c>
    </row>
    <row r="23" spans="1:11" x14ac:dyDescent="0.25">
      <c r="I23" s="11">
        <v>681.0196331421696</v>
      </c>
      <c r="K23" s="11">
        <v>24.761904761904763</v>
      </c>
    </row>
    <row r="24" spans="1:11" x14ac:dyDescent="0.25">
      <c r="I24" s="11">
        <v>772.69535298823075</v>
      </c>
      <c r="K24" s="11">
        <v>22.558139534883718</v>
      </c>
    </row>
    <row r="25" spans="1:11" x14ac:dyDescent="0.25">
      <c r="I25" s="11">
        <v>641.730038922429</v>
      </c>
      <c r="K25" s="11">
        <v>28.749999999999996</v>
      </c>
    </row>
    <row r="26" spans="1:11" x14ac:dyDescent="0.25">
      <c r="I26" s="11"/>
      <c r="K26" s="11"/>
    </row>
    <row r="27" spans="1:11" x14ac:dyDescent="0.25">
      <c r="I27" s="11"/>
      <c r="K27" s="11"/>
    </row>
    <row r="29" spans="1:11" x14ac:dyDescent="0.25">
      <c r="A29" t="s">
        <v>0</v>
      </c>
      <c r="B29" s="1"/>
      <c r="C29" s="1"/>
      <c r="D29" s="1"/>
      <c r="E29" s="1"/>
      <c r="F29" s="12">
        <f t="shared" ref="F29:K29" si="0">AVERAGE(F4:F25)</f>
        <v>8.2774135927360994</v>
      </c>
      <c r="G29" s="1"/>
      <c r="H29" t="s">
        <v>0</v>
      </c>
      <c r="I29" s="12">
        <f t="shared" si="0"/>
        <v>953.66560515188405</v>
      </c>
      <c r="J29" s="12"/>
      <c r="K29" s="12">
        <f t="shared" si="0"/>
        <v>23.456019255622611</v>
      </c>
    </row>
    <row r="30" spans="1:11" x14ac:dyDescent="0.25">
      <c r="A30" t="s">
        <v>1</v>
      </c>
      <c r="B30" s="1"/>
      <c r="C30" s="1"/>
      <c r="D30" s="1"/>
      <c r="E30" s="1"/>
      <c r="F30" s="12">
        <f t="shared" ref="F30:K30" si="1">_xlfn.STDEV.P(F4:F25)</f>
        <v>5.076351475117713</v>
      </c>
      <c r="G30" s="1"/>
      <c r="H30" t="s">
        <v>1</v>
      </c>
      <c r="I30" s="12">
        <f t="shared" si="1"/>
        <v>689.627222259071</v>
      </c>
      <c r="J30" s="12"/>
      <c r="K30" s="12">
        <f t="shared" si="1"/>
        <v>3.8969396024030081</v>
      </c>
    </row>
    <row r="31" spans="1:11" x14ac:dyDescent="0.25">
      <c r="A31" s="1" t="s">
        <v>4</v>
      </c>
      <c r="B31" s="1"/>
      <c r="C31" s="1"/>
      <c r="D31" s="1"/>
      <c r="E31" s="1"/>
      <c r="F31" s="12">
        <f t="shared" ref="F31:K31" si="2">MIN(F4:F25)</f>
        <v>2.0065338909249117</v>
      </c>
      <c r="G31" s="1"/>
      <c r="H31" s="1" t="s">
        <v>4</v>
      </c>
      <c r="I31" s="12">
        <f t="shared" si="2"/>
        <v>130.96531406580183</v>
      </c>
      <c r="J31" s="12"/>
      <c r="K31" s="12">
        <f t="shared" si="2"/>
        <v>15.344827586206897</v>
      </c>
    </row>
    <row r="32" spans="1:11" x14ac:dyDescent="0.25">
      <c r="A32" t="s">
        <v>5</v>
      </c>
      <c r="B32" s="1"/>
      <c r="C32" s="1"/>
      <c r="D32" s="1"/>
      <c r="E32" s="1"/>
      <c r="F32" s="12">
        <f t="shared" ref="F32:K32" si="3">MAX(F4:F25)</f>
        <v>19.052424974494556</v>
      </c>
      <c r="G32" s="1"/>
      <c r="H32" t="s">
        <v>5</v>
      </c>
      <c r="I32" s="12">
        <f t="shared" si="3"/>
        <v>2684.7889383489369</v>
      </c>
      <c r="J32" s="12"/>
      <c r="K32" s="12">
        <f t="shared" si="3"/>
        <v>32.058823529411768</v>
      </c>
    </row>
    <row r="33" spans="1:11" x14ac:dyDescent="0.25">
      <c r="A33" t="s">
        <v>2</v>
      </c>
      <c r="B33" s="1"/>
      <c r="C33" s="1"/>
      <c r="D33" s="1"/>
      <c r="E33" s="1"/>
      <c r="F33" s="12">
        <f t="shared" ref="F33:K33" si="4">MEDIAN(F4:F25)</f>
        <v>6.8925933661773264</v>
      </c>
      <c r="G33" s="1"/>
      <c r="H33" t="s">
        <v>2</v>
      </c>
      <c r="I33" s="12">
        <f t="shared" si="4"/>
        <v>687.56789884545969</v>
      </c>
      <c r="J33" s="12"/>
      <c r="K33" s="12">
        <f t="shared" si="4"/>
        <v>23.860465116279073</v>
      </c>
    </row>
    <row r="34" spans="1:11" x14ac:dyDescent="0.25">
      <c r="A34" t="s">
        <v>3</v>
      </c>
      <c r="B34" s="3"/>
      <c r="C34" s="3"/>
      <c r="D34" s="3"/>
      <c r="E34" s="3"/>
      <c r="F34" s="13">
        <f t="shared" ref="F34:K34" si="5">COUNT(F4:F25)</f>
        <v>17</v>
      </c>
      <c r="G34" s="3"/>
      <c r="H34" t="s">
        <v>3</v>
      </c>
      <c r="I34" s="13">
        <f t="shared" si="5"/>
        <v>22</v>
      </c>
      <c r="J34" s="13"/>
      <c r="K34" s="13">
        <f t="shared" si="5"/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Dragline</vt:lpstr>
    </vt:vector>
  </TitlesOfParts>
  <Company>CAU Kiel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Clemens Schaber</dc:creator>
  <cp:lastModifiedBy>Clemens Schaber</cp:lastModifiedBy>
  <dcterms:created xsi:type="dcterms:W3CDTF">2023-10-16T10:28:44Z</dcterms:created>
  <dcterms:modified xsi:type="dcterms:W3CDTF">2023-11-03T15:31:58Z</dcterms:modified>
</cp:coreProperties>
</file>