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3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thuang/Desktop/Paper/ONT modification errors/Manuscript/20231101/"/>
    </mc:Choice>
  </mc:AlternateContent>
  <xr:revisionPtr revIDLastSave="0" documentId="13_ncr:1_{5CDBEB4C-5141-A741-8825-12D8FBDAD712}" xr6:coauthVersionLast="47" xr6:coauthVersionMax="47" xr10:uidLastSave="{00000000-0000-0000-0000-000000000000}"/>
  <bookViews>
    <workbookView xWindow="0" yWindow="760" windowWidth="30240" windowHeight="18880" xr2:uid="{CE125D1C-61DE-6140-8677-B482DD391D91}"/>
  </bookViews>
  <sheets>
    <sheet name="Figure 1bce" sheetId="1" r:id="rId1"/>
    <sheet name="Figure 2bc" sheetId="2" r:id="rId2"/>
    <sheet name="Figure 2d" sheetId="9" r:id="rId3"/>
    <sheet name="Figure 2e" sheetId="8" r:id="rId4"/>
    <sheet name="Figure 3bc" sheetId="3" r:id="rId5"/>
    <sheet name="Figure 4" sheetId="7" r:id="rId6"/>
    <sheet name="Sheet1" sheetId="5" state="hidden" r:id="rId7"/>
  </sheets>
  <externalReferences>
    <externalReference r:id="rId8"/>
  </externalReferences>
  <definedNames>
    <definedName name="_xlnm._FilterDatabase" localSheetId="1" hidden="1">'Figure 2bc'!#REF!</definedName>
    <definedName name="_xlchart.v1.0" hidden="1">'Figure 1bce'!$A$39</definedName>
    <definedName name="_xlchart.v1.1" hidden="1">'Figure 1bce'!$A$40:$A$46</definedName>
    <definedName name="_xlchart.v1.10" hidden="1">'Figure 1bce'!$F$39</definedName>
    <definedName name="_xlchart.v1.11" hidden="1">'Figure 1bce'!$F$40:$F$46</definedName>
    <definedName name="_xlchart.v1.2" hidden="1">'Figure 1bce'!$B$39</definedName>
    <definedName name="_xlchart.v1.3" hidden="1">'Figure 1bce'!$B$40:$B$46</definedName>
    <definedName name="_xlchart.v1.4" hidden="1">'Figure 1bce'!$A$51</definedName>
    <definedName name="_xlchart.v1.5" hidden="1">'Figure 1bce'!$A$52:$A$58</definedName>
    <definedName name="_xlchart.v1.6" hidden="1">'Figure 1bce'!$B$51</definedName>
    <definedName name="_xlchart.v1.7" hidden="1">'Figure 1bce'!$B$52:$B$58</definedName>
    <definedName name="_xlchart.v1.8" hidden="1">'Figure 1bce'!$E$39</definedName>
    <definedName name="_xlchart.v1.9" hidden="1">'Figure 1bce'!$E$40:$E$46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</calcChain>
</file>

<file path=xl/sharedStrings.xml><?xml version="1.0" encoding="utf-8"?>
<sst xmlns="http://schemas.openxmlformats.org/spreadsheetml/2006/main" count="151" uniqueCount="62">
  <si>
    <t>Q score</t>
  </si>
  <si>
    <t>R19-2905</t>
  </si>
  <si>
    <t>R20-0026</t>
  </si>
  <si>
    <t>R20-0030</t>
  </si>
  <si>
    <t>R20-0088</t>
  </si>
  <si>
    <t>R20-0127</t>
  </si>
  <si>
    <t>R20-0131</t>
  </si>
  <si>
    <t>R20-0140</t>
  </si>
  <si>
    <t>R20-0145</t>
  </si>
  <si>
    <t>R20-0148</t>
  </si>
  <si>
    <t>R20-0150</t>
  </si>
  <si>
    <t>R20-0158</t>
  </si>
  <si>
    <t>R20-0160</t>
  </si>
  <si>
    <t>Mismatch</t>
  </si>
  <si>
    <t>Insertion</t>
  </si>
  <si>
    <t>Deletion</t>
  </si>
  <si>
    <t>Isolate</t>
  </si>
  <si>
    <t>cgMLST_distance</t>
  </si>
  <si>
    <t>Depth</t>
  </si>
  <si>
    <t>num_mismatches</t>
  </si>
  <si>
    <t>num_insertions</t>
  </si>
  <si>
    <t>num_deletions</t>
  </si>
  <si>
    <t>WGA ONT</t>
  </si>
  <si>
    <t>Before Modpolish</t>
  </si>
  <si>
    <t>After Modpolish</t>
  </si>
  <si>
    <t>主任版</t>
  </si>
  <si>
    <t>自己組</t>
  </si>
  <si>
    <t>修正後</t>
  </si>
  <si>
    <t>修正前</t>
  </si>
  <si>
    <t>Mismatches</t>
  </si>
  <si>
    <t>5mC</t>
  </si>
  <si>
    <t>6mA</t>
  </si>
  <si>
    <t>HQ</t>
  </si>
  <si>
    <t>LQ</t>
  </si>
  <si>
    <t>Avg</t>
  </si>
  <si>
    <t>ONT</t>
  </si>
  <si>
    <t>Bacillus</t>
  </si>
  <si>
    <t>Enterococcus</t>
  </si>
  <si>
    <t>Escherichia</t>
  </si>
  <si>
    <t>Listeria</t>
  </si>
  <si>
    <t>Salmonella</t>
  </si>
  <si>
    <t>Staphylococcus</t>
  </si>
  <si>
    <t>Pseudomonas</t>
  </si>
  <si>
    <t>Medaka</t>
  </si>
  <si>
    <t>Modpolish</t>
  </si>
  <si>
    <t>time (hr)</t>
  </si>
  <si>
    <t>Avail. Pore (ONT)</t>
  </si>
  <si>
    <t>Active Pore (ONT)</t>
  </si>
  <si>
    <t>Avail. Pore (WGA)</t>
  </si>
  <si>
    <t>Active Pore (WGA)</t>
  </si>
  <si>
    <t>WGS_2</t>
  </si>
  <si>
    <t>WGS_1</t>
  </si>
  <si>
    <t>WGS_3</t>
  </si>
  <si>
    <t>WGS_4</t>
  </si>
  <si>
    <t>WGS_5</t>
  </si>
  <si>
    <t>WGA_1</t>
  </si>
  <si>
    <t>WGA_2</t>
  </si>
  <si>
    <t>WGA_3</t>
  </si>
  <si>
    <t>WGA_4</t>
  </si>
  <si>
    <t>WGA_5</t>
  </si>
  <si>
    <t>-</t>
  </si>
  <si>
    <t>*Figure 2d was ploted by python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</si>
</sst>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2"/>
      <color rgb="FF00000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新細明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righ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right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right" wrapText="1" readingOrder="1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1" fontId="6" fillId="0" borderId="0" xfId="0" applyNumberFormat="1" applyFont="1"/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0" fillId="3" borderId="0" xfId="0" applyFill="1"/>
    <xf numFmtId="0" fontId="10" fillId="0" borderId="0" xfId="0" applyFont="1"/>
    <xf numFmtId="1" fontId="11" fillId="0" borderId="0" xfId="0" applyNumberFormat="1" applyFont="1"/>
    <xf numFmtId="1" fontId="11" fillId="3" borderId="0" xfId="0" applyNumberFormat="1" applyFont="1" applyFill="1"/>
    <xf numFmtId="0" fontId="10" fillId="3" borderId="0" xfId="0" applyFont="1" applyFill="1"/>
    <xf numFmtId="0" fontId="11" fillId="3" borderId="0" xfId="0" applyFont="1" applyFill="1"/>
    <xf numFmtId="1" fontId="10" fillId="3" borderId="0" xfId="0" applyNumberFormat="1" applyFont="1" applyFill="1"/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 readingOrder="1"/>
    </xf>
    <xf numFmtId="0" fontId="11" fillId="3" borderId="2" xfId="0" applyFont="1" applyFill="1" applyBorder="1" applyAlignment="1">
      <alignment horizontal="center" wrapText="1" readingOrder="1"/>
    </xf>
    <xf numFmtId="0" fontId="11" fillId="0" borderId="2" xfId="0" applyFont="1" applyBorder="1" applyAlignment="1">
      <alignment horizontal="center" wrapText="1" readingOrder="1"/>
    </xf>
    <xf numFmtId="1" fontId="10" fillId="0" borderId="0" xfId="0" applyNumberFormat="1" applyFont="1"/>
    <xf numFmtId="0" fontId="11" fillId="0" borderId="3" xfId="0" applyFont="1" applyBorder="1" applyAlignment="1">
      <alignment horizontal="center" wrapText="1" readingOrder="1"/>
    </xf>
    <xf numFmtId="0" fontId="0" fillId="0" borderId="7" xfId="0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wrapText="1" readingOrder="1"/>
    </xf>
    <xf numFmtId="0" fontId="14" fillId="0" borderId="9" xfId="0" applyFont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wrapText="1" readingOrder="1"/>
    </xf>
    <xf numFmtId="0" fontId="11" fillId="0" borderId="6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98655241802851"/>
          <c:y val="5.0925925925925923E-2"/>
          <c:w val="0.87710712734747809"/>
          <c:h val="0.72350575969670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1bce'!$B$24</c:f>
              <c:strCache>
                <c:ptCount val="1"/>
                <c:pt idx="0">
                  <c:v>Q score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71B-E445-8EBC-DA92D282ED95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71B-E445-8EBC-DA92D282ED95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971B-E445-8EBC-DA92D282ED95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71B-E445-8EBC-DA92D282ED95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71B-E445-8EBC-DA92D282ED95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71B-E445-8EBC-DA92D282ED95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71B-E445-8EBC-DA92D282ED95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71B-E445-8EBC-DA92D282ED9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1B-E445-8EBC-DA92D282ED9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1B-E445-8EBC-DA92D282ED95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71B-E445-8EBC-DA92D282ED95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71B-E445-8EBC-DA92D282E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1bce'!$A$25:$A$36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1bce'!$B$25:$B$36</c:f>
              <c:numCache>
                <c:formatCode>0</c:formatCode>
                <c:ptCount val="12"/>
                <c:pt idx="0">
                  <c:v>43</c:v>
                </c:pt>
                <c:pt idx="1">
                  <c:v>26</c:v>
                </c:pt>
                <c:pt idx="2">
                  <c:v>32</c:v>
                </c:pt>
                <c:pt idx="3">
                  <c:v>45</c:v>
                </c:pt>
                <c:pt idx="4">
                  <c:v>28</c:v>
                </c:pt>
                <c:pt idx="5">
                  <c:v>45</c:v>
                </c:pt>
                <c:pt idx="6">
                  <c:v>47</c:v>
                </c:pt>
                <c:pt idx="7">
                  <c:v>45</c:v>
                </c:pt>
                <c:pt idx="8">
                  <c:v>30</c:v>
                </c:pt>
                <c:pt idx="9">
                  <c:v>29.24</c:v>
                </c:pt>
                <c:pt idx="10">
                  <c:v>46</c:v>
                </c:pt>
                <c:pt idx="1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B-E445-8EBC-DA92D282ED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084938320"/>
        <c:axId val="2084656176"/>
      </c:barChart>
      <c:catAx>
        <c:axId val="208493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84656176"/>
        <c:crosses val="autoZero"/>
        <c:auto val="1"/>
        <c:lblAlgn val="ctr"/>
        <c:lblOffset val="100"/>
        <c:noMultiLvlLbl val="0"/>
      </c:catAx>
      <c:valAx>
        <c:axId val="2084656176"/>
        <c:scaling>
          <c:orientation val="minMax"/>
          <c:max val="60"/>
          <c:min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8493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34C-2542-82E5-9FDD3BDC64FF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4C-2542-82E5-9FDD3BDC64FF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34C-2542-82E5-9FDD3BDC64FF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B34C-2542-82E5-9FDD3BDC64FF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34C-2542-82E5-9FDD3BDC64FF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34C-2542-82E5-9FDD3BDC64FF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34C-2542-82E5-9FDD3BDC64FF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34C-2542-82E5-9FDD3BDC64FF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34C-2542-82E5-9FDD3BDC64FF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34C-2542-82E5-9FDD3BDC64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1bce'!$A$25:$A$36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1bce'!$C$25:$C$36</c:f>
              <c:numCache>
                <c:formatCode>General</c:formatCode>
                <c:ptCount val="12"/>
                <c:pt idx="0">
                  <c:v>40</c:v>
                </c:pt>
                <c:pt idx="1">
                  <c:v>5670</c:v>
                </c:pt>
                <c:pt idx="2">
                  <c:v>1533</c:v>
                </c:pt>
                <c:pt idx="3" formatCode="0">
                  <c:v>0.1</c:v>
                </c:pt>
                <c:pt idx="4">
                  <c:v>3569</c:v>
                </c:pt>
                <c:pt idx="5" formatCode="0">
                  <c:v>0.1</c:v>
                </c:pt>
                <c:pt idx="6" formatCode="0">
                  <c:v>0.1</c:v>
                </c:pt>
                <c:pt idx="7">
                  <c:v>1</c:v>
                </c:pt>
                <c:pt idx="8">
                  <c:v>2103</c:v>
                </c:pt>
                <c:pt idx="9">
                  <c:v>3316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C-2542-82E5-9FDD3BDC6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068532528"/>
        <c:axId val="2067847088"/>
      </c:barChart>
      <c:catAx>
        <c:axId val="206853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67847088"/>
        <c:crosses val="autoZero"/>
        <c:auto val="1"/>
        <c:lblAlgn val="ctr"/>
        <c:lblOffset val="100"/>
        <c:noMultiLvlLbl val="0"/>
      </c:catAx>
      <c:valAx>
        <c:axId val="2067847088"/>
        <c:scaling>
          <c:orientation val="minMax"/>
          <c:max val="6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/>
                  <a:t>Mismatch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6853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2bc'!$B$1</c:f>
              <c:strCache>
                <c:ptCount val="1"/>
                <c:pt idx="0">
                  <c:v>ONT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6C-164C-8B47-23A64C54316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6C-164C-8B47-23A64C54316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B6C-164C-8B47-23A64C54316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6C-164C-8B47-23A64C54316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6C-164C-8B47-23A64C543168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B6C-164C-8B47-23A64C54316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B6C-164C-8B47-23A64C54316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B6C-164C-8B47-23A64C54316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B6C-164C-8B47-23A64C54316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B6C-164C-8B47-23A64C5431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2bc'!$A$2:$A$13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2bc'!$B$2:$B$13</c:f>
              <c:numCache>
                <c:formatCode>0</c:formatCode>
                <c:ptCount val="12"/>
                <c:pt idx="0">
                  <c:v>43</c:v>
                </c:pt>
                <c:pt idx="1">
                  <c:v>26</c:v>
                </c:pt>
                <c:pt idx="2">
                  <c:v>32</c:v>
                </c:pt>
                <c:pt idx="3">
                  <c:v>45</c:v>
                </c:pt>
                <c:pt idx="4">
                  <c:v>28</c:v>
                </c:pt>
                <c:pt idx="5">
                  <c:v>45</c:v>
                </c:pt>
                <c:pt idx="6">
                  <c:v>47</c:v>
                </c:pt>
                <c:pt idx="7">
                  <c:v>45</c:v>
                </c:pt>
                <c:pt idx="8">
                  <c:v>30</c:v>
                </c:pt>
                <c:pt idx="9">
                  <c:v>29.24</c:v>
                </c:pt>
                <c:pt idx="10">
                  <c:v>46</c:v>
                </c:pt>
                <c:pt idx="1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C-164C-8B47-23A64C543168}"/>
            </c:ext>
          </c:extLst>
        </c:ser>
        <c:ser>
          <c:idx val="1"/>
          <c:order val="1"/>
          <c:tx>
            <c:strRef>
              <c:f>'Figure 2bc'!$C$1</c:f>
              <c:strCache>
                <c:ptCount val="1"/>
                <c:pt idx="0">
                  <c:v>WGA ONT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2bc'!$A$2:$A$13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2bc'!$C$2:$C$13</c:f>
              <c:numCache>
                <c:formatCode>0</c:formatCode>
                <c:ptCount val="12"/>
                <c:pt idx="0">
                  <c:v>60</c:v>
                </c:pt>
                <c:pt idx="1">
                  <c:v>53.01</c:v>
                </c:pt>
                <c:pt idx="2">
                  <c:v>60</c:v>
                </c:pt>
                <c:pt idx="3">
                  <c:v>50</c:v>
                </c:pt>
                <c:pt idx="4">
                  <c:v>60</c:v>
                </c:pt>
                <c:pt idx="5">
                  <c:v>50</c:v>
                </c:pt>
                <c:pt idx="6">
                  <c:v>53.01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50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6C-164C-8B47-23A64C5431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124987152"/>
        <c:axId val="2124980128"/>
      </c:barChart>
      <c:catAx>
        <c:axId val="212498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24980128"/>
        <c:crosses val="autoZero"/>
        <c:auto val="1"/>
        <c:lblAlgn val="ctr"/>
        <c:lblOffset val="100"/>
        <c:noMultiLvlLbl val="0"/>
      </c:catAx>
      <c:valAx>
        <c:axId val="2124980128"/>
        <c:scaling>
          <c:orientation val="minMax"/>
          <c:max val="60"/>
          <c:min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Q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2498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2bc'!$D$1</c:f>
              <c:strCache>
                <c:ptCount val="1"/>
                <c:pt idx="0">
                  <c:v>ONT</c:v>
                </c:pt>
              </c:strCache>
            </c:strRef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E24-EC4A-AE4B-9CBFD62DE4F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E24-EC4A-AE4B-9CBFD62DE4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24-EC4A-AE4B-9CBFD62DE4F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E24-EC4A-AE4B-9CBFD62DE4F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24-EC4A-AE4B-9CBFD62DE4F8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E24-EC4A-AE4B-9CBFD62DE4F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E24-EC4A-AE4B-9CBFD62DE4F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E24-EC4A-AE4B-9CBFD62DE4F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E24-EC4A-AE4B-9CBFD62DE4F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E24-EC4A-AE4B-9CBFD62DE4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2bc'!$A$2:$A$13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2bc'!$D$2:$D$13</c:f>
              <c:numCache>
                <c:formatCode>General</c:formatCode>
                <c:ptCount val="12"/>
                <c:pt idx="0">
                  <c:v>40</c:v>
                </c:pt>
                <c:pt idx="1">
                  <c:v>5670</c:v>
                </c:pt>
                <c:pt idx="2">
                  <c:v>1533</c:v>
                </c:pt>
                <c:pt idx="3" formatCode="0">
                  <c:v>0.1</c:v>
                </c:pt>
                <c:pt idx="4">
                  <c:v>3569</c:v>
                </c:pt>
                <c:pt idx="5" formatCode="0">
                  <c:v>0.1</c:v>
                </c:pt>
                <c:pt idx="6" formatCode="0">
                  <c:v>0.1</c:v>
                </c:pt>
                <c:pt idx="7">
                  <c:v>1</c:v>
                </c:pt>
                <c:pt idx="8">
                  <c:v>2103</c:v>
                </c:pt>
                <c:pt idx="9">
                  <c:v>3316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E24-EC4A-AE4B-9CBFD62DE4F8}"/>
            </c:ext>
          </c:extLst>
        </c:ser>
        <c:ser>
          <c:idx val="1"/>
          <c:order val="1"/>
          <c:tx>
            <c:strRef>
              <c:f>'Figure 2bc'!$E$1</c:f>
              <c:strCache>
                <c:ptCount val="1"/>
                <c:pt idx="0">
                  <c:v>WGA ONT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2bc'!$A$2:$A$13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2bc'!$E$2:$E$13</c:f>
              <c:numCache>
                <c:formatCode>General</c:formatCode>
                <c:ptCount val="12"/>
                <c:pt idx="0">
                  <c:v>12</c:v>
                </c:pt>
                <c:pt idx="1">
                  <c:v>16</c:v>
                </c:pt>
                <c:pt idx="2">
                  <c:v>17</c:v>
                </c:pt>
                <c:pt idx="3">
                  <c:v>47</c:v>
                </c:pt>
                <c:pt idx="4">
                  <c:v>6</c:v>
                </c:pt>
                <c:pt idx="5">
                  <c:v>17</c:v>
                </c:pt>
                <c:pt idx="6">
                  <c:v>44</c:v>
                </c:pt>
                <c:pt idx="7">
                  <c:v>20</c:v>
                </c:pt>
                <c:pt idx="8">
                  <c:v>23</c:v>
                </c:pt>
                <c:pt idx="9">
                  <c:v>14</c:v>
                </c:pt>
                <c:pt idx="10">
                  <c:v>16</c:v>
                </c:pt>
                <c:pt idx="11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24-EC4A-AE4B-9CBFD62DE4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132170208"/>
        <c:axId val="2132742624"/>
      </c:barChart>
      <c:catAx>
        <c:axId val="213217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32742624"/>
        <c:crossesAt val="0.1"/>
        <c:auto val="1"/>
        <c:lblAlgn val="ctr"/>
        <c:lblOffset val="100"/>
        <c:noMultiLvlLbl val="0"/>
      </c:catAx>
      <c:valAx>
        <c:axId val="2132742624"/>
        <c:scaling>
          <c:logBase val="2"/>
          <c:orientation val="minMax"/>
          <c:max val="6000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Mismatch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3217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Avail. Pore (ONT)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[1]Sheet1!$A$2:$A$12</c:f>
              <c:numCache>
                <c:formatCode>General</c:formatCode>
                <c:ptCount val="1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</c:numCache>
            </c:numRef>
          </c:cat>
          <c:val>
            <c:numRef>
              <c:f>[1]Sheet1!$B$2:$B$12</c:f>
              <c:numCache>
                <c:formatCode>General</c:formatCode>
                <c:ptCount val="11"/>
                <c:pt idx="0">
                  <c:v>1293</c:v>
                </c:pt>
                <c:pt idx="1">
                  <c:v>1119</c:v>
                </c:pt>
                <c:pt idx="2">
                  <c:v>1056</c:v>
                </c:pt>
                <c:pt idx="3">
                  <c:v>1031</c:v>
                </c:pt>
                <c:pt idx="4">
                  <c:v>993</c:v>
                </c:pt>
                <c:pt idx="5">
                  <c:v>992</c:v>
                </c:pt>
                <c:pt idx="6">
                  <c:v>960</c:v>
                </c:pt>
                <c:pt idx="7">
                  <c:v>941</c:v>
                </c:pt>
                <c:pt idx="8">
                  <c:v>958</c:v>
                </c:pt>
                <c:pt idx="9">
                  <c:v>935</c:v>
                </c:pt>
                <c:pt idx="10">
                  <c:v>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A-944D-977C-097ED41BD925}"/>
            </c:ext>
          </c:extLst>
        </c:ser>
        <c:ser>
          <c:idx val="1"/>
          <c:order val="1"/>
          <c:tx>
            <c:strRef>
              <c:f>[1]Sheet1!$C$1</c:f>
              <c:strCache>
                <c:ptCount val="1"/>
                <c:pt idx="0">
                  <c:v>Active Pore (ONT)</c:v>
                </c:pt>
              </c:strCache>
            </c:strRef>
          </c:tx>
          <c:spPr>
            <a:pattFill prst="dkUp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numRef>
              <c:f>[1]Sheet1!$A$2:$A$12</c:f>
              <c:numCache>
                <c:formatCode>General</c:formatCode>
                <c:ptCount val="1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</c:numCache>
            </c:numRef>
          </c:cat>
          <c:val>
            <c:numRef>
              <c:f>[1]Sheet1!$C$2:$C$12</c:f>
              <c:numCache>
                <c:formatCode>General</c:formatCode>
                <c:ptCount val="11"/>
                <c:pt idx="0">
                  <c:v>501</c:v>
                </c:pt>
                <c:pt idx="1">
                  <c:v>486</c:v>
                </c:pt>
                <c:pt idx="2">
                  <c:v>475</c:v>
                </c:pt>
                <c:pt idx="3">
                  <c:v>469</c:v>
                </c:pt>
                <c:pt idx="4">
                  <c:v>467</c:v>
                </c:pt>
                <c:pt idx="5">
                  <c:v>465</c:v>
                </c:pt>
                <c:pt idx="6">
                  <c:v>460</c:v>
                </c:pt>
                <c:pt idx="7">
                  <c:v>451</c:v>
                </c:pt>
                <c:pt idx="8">
                  <c:v>460</c:v>
                </c:pt>
                <c:pt idx="9">
                  <c:v>449</c:v>
                </c:pt>
                <c:pt idx="10">
                  <c:v>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5A-944D-977C-097ED41BD925}"/>
            </c:ext>
          </c:extLst>
        </c:ser>
        <c:ser>
          <c:idx val="2"/>
          <c:order val="2"/>
          <c:tx>
            <c:strRef>
              <c:f>[1]Sheet1!$D$1</c:f>
              <c:strCache>
                <c:ptCount val="1"/>
                <c:pt idx="0">
                  <c:v>Avail. Pore (WGA)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[1]Sheet1!$A$2:$A$12</c:f>
              <c:numCache>
                <c:formatCode>General</c:formatCode>
                <c:ptCount val="1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</c:numCache>
            </c:numRef>
          </c:cat>
          <c:val>
            <c:numRef>
              <c:f>[1]Sheet1!$D$2:$D$12</c:f>
              <c:numCache>
                <c:formatCode>General</c:formatCode>
                <c:ptCount val="11"/>
                <c:pt idx="0">
                  <c:v>1105</c:v>
                </c:pt>
                <c:pt idx="1">
                  <c:v>877</c:v>
                </c:pt>
                <c:pt idx="2">
                  <c:v>660</c:v>
                </c:pt>
                <c:pt idx="3">
                  <c:v>445</c:v>
                </c:pt>
                <c:pt idx="4">
                  <c:v>309</c:v>
                </c:pt>
                <c:pt idx="5">
                  <c:v>220</c:v>
                </c:pt>
                <c:pt idx="6">
                  <c:v>154</c:v>
                </c:pt>
                <c:pt idx="7">
                  <c:v>127</c:v>
                </c:pt>
                <c:pt idx="8">
                  <c:v>95</c:v>
                </c:pt>
                <c:pt idx="9">
                  <c:v>68</c:v>
                </c:pt>
                <c:pt idx="10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5A-944D-977C-097ED41BD925}"/>
            </c:ext>
          </c:extLst>
        </c:ser>
        <c:ser>
          <c:idx val="3"/>
          <c:order val="3"/>
          <c:tx>
            <c:strRef>
              <c:f>[1]Sheet1!$E$1</c:f>
              <c:strCache>
                <c:ptCount val="1"/>
                <c:pt idx="0">
                  <c:v>Active Pore (WGA)</c:v>
                </c:pt>
              </c:strCache>
            </c:strRef>
          </c:tx>
          <c:spPr>
            <a:pattFill prst="dk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[1]Sheet1!$A$2:$A$12</c:f>
              <c:numCache>
                <c:formatCode>General</c:formatCode>
                <c:ptCount val="1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</c:numCache>
            </c:numRef>
          </c:cat>
          <c:val>
            <c:numRef>
              <c:f>[1]Sheet1!$E$2:$E$12</c:f>
              <c:numCache>
                <c:formatCode>General</c:formatCode>
                <c:ptCount val="11"/>
                <c:pt idx="0">
                  <c:v>429</c:v>
                </c:pt>
                <c:pt idx="1">
                  <c:v>380</c:v>
                </c:pt>
                <c:pt idx="2">
                  <c:v>326</c:v>
                </c:pt>
                <c:pt idx="3">
                  <c:v>256</c:v>
                </c:pt>
                <c:pt idx="4">
                  <c:v>196</c:v>
                </c:pt>
                <c:pt idx="5">
                  <c:v>151</c:v>
                </c:pt>
                <c:pt idx="6">
                  <c:v>115</c:v>
                </c:pt>
                <c:pt idx="7">
                  <c:v>104</c:v>
                </c:pt>
                <c:pt idx="8">
                  <c:v>84</c:v>
                </c:pt>
                <c:pt idx="9">
                  <c:v>60</c:v>
                </c:pt>
                <c:pt idx="10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5A-944D-977C-097ED41BD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0700432"/>
        <c:axId val="2080867296"/>
      </c:barChart>
      <c:catAx>
        <c:axId val="2080700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Tme (hr)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80867296"/>
        <c:crosses val="autoZero"/>
        <c:auto val="1"/>
        <c:lblAlgn val="ctr"/>
        <c:lblOffset val="100"/>
        <c:noMultiLvlLbl val="0"/>
      </c:catAx>
      <c:valAx>
        <c:axId val="208086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Number of Pores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8070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7499999999999998"/>
          <c:y val="4.6296296296296294E-2"/>
          <c:w val="0.49722222222222223"/>
          <c:h val="0.2077325750947798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'Figure 3bc'!$B$2</c:f>
              <c:strCache>
                <c:ptCount val="1"/>
                <c:pt idx="0">
                  <c:v>Before Modpolish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78-C245-A10E-E2A63B6B0DD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78-C245-A10E-E2A63B6B0DD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78-C245-A10E-E2A63B6B0DD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78-C245-A10E-E2A63B6B0DD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78-C245-A10E-E2A63B6B0DDC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78-C245-A10E-E2A63B6B0DDC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078-C245-A10E-E2A63B6B0DDC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078-C245-A10E-E2A63B6B0DDC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078-C245-A10E-E2A63B6B0DDC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078-C245-A10E-E2A63B6B0D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3bc'!$A$3:$A$14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3bc'!$B$3:$B$14</c:f>
              <c:numCache>
                <c:formatCode>0</c:formatCode>
                <c:ptCount val="12"/>
                <c:pt idx="0">
                  <c:v>47</c:v>
                </c:pt>
                <c:pt idx="1">
                  <c:v>26.71</c:v>
                </c:pt>
                <c:pt idx="2">
                  <c:v>33.770000000000003</c:v>
                </c:pt>
                <c:pt idx="3">
                  <c:v>50</c:v>
                </c:pt>
                <c:pt idx="4">
                  <c:v>28.73</c:v>
                </c:pt>
                <c:pt idx="5">
                  <c:v>50</c:v>
                </c:pt>
                <c:pt idx="6">
                  <c:v>60</c:v>
                </c:pt>
                <c:pt idx="7">
                  <c:v>60</c:v>
                </c:pt>
                <c:pt idx="8">
                  <c:v>32.25</c:v>
                </c:pt>
                <c:pt idx="9">
                  <c:v>29.24</c:v>
                </c:pt>
                <c:pt idx="10">
                  <c:v>50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35-214D-A4B4-EBE49193C72F}"/>
            </c:ext>
          </c:extLst>
        </c:ser>
        <c:ser>
          <c:idx val="3"/>
          <c:order val="1"/>
          <c:tx>
            <c:strRef>
              <c:f>'Figure 3bc'!$C$2</c:f>
              <c:strCache>
                <c:ptCount val="1"/>
                <c:pt idx="0">
                  <c:v>After Modpolish</c:v>
                </c:pt>
              </c:strCache>
            </c:strRef>
          </c:tx>
          <c:spPr>
            <a:solidFill>
              <a:schemeClr val="dk1">
                <a:tint val="985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3bc'!$A$3:$A$14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3bc'!$C$3:$C$14</c:f>
              <c:numCache>
                <c:formatCode>0</c:formatCode>
                <c:ptCount val="12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35-214D-A4B4-EBE49193C7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083638912"/>
        <c:axId val="2105693104"/>
      </c:barChart>
      <c:catAx>
        <c:axId val="208363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05693104"/>
        <c:crosses val="autoZero"/>
        <c:auto val="1"/>
        <c:lblAlgn val="ctr"/>
        <c:lblOffset val="100"/>
        <c:noMultiLvlLbl val="0"/>
      </c:catAx>
      <c:valAx>
        <c:axId val="2105693104"/>
        <c:scaling>
          <c:orientation val="minMax"/>
          <c:max val="60"/>
          <c:min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Q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08363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3bc'!$E$2</c:f>
              <c:strCache>
                <c:ptCount val="1"/>
                <c:pt idx="0">
                  <c:v>Before Modpolish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7B-B946-BC91-270DC535F2A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7B-B946-BC91-270DC535F2A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7B-B946-BC91-270DC535F2A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C7B-B946-BC91-270DC535F2A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7B-B946-BC91-270DC535F2A7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C7B-B946-BC91-270DC535F2A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C7B-B946-BC91-270DC535F2A7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C7B-B946-BC91-270DC535F2A7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C7B-B946-BC91-270DC535F2A7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C7B-B946-BC91-270DC535F2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3bc'!$A$3:$A$14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3bc'!$E$3:$E$14</c:f>
              <c:numCache>
                <c:formatCode>General</c:formatCode>
                <c:ptCount val="12"/>
                <c:pt idx="0">
                  <c:v>40</c:v>
                </c:pt>
                <c:pt idx="1">
                  <c:v>5670</c:v>
                </c:pt>
                <c:pt idx="2">
                  <c:v>1533</c:v>
                </c:pt>
                <c:pt idx="3" formatCode="0">
                  <c:v>0.1</c:v>
                </c:pt>
                <c:pt idx="4">
                  <c:v>3569</c:v>
                </c:pt>
                <c:pt idx="5" formatCode="0">
                  <c:v>0.1</c:v>
                </c:pt>
                <c:pt idx="6" formatCode="0">
                  <c:v>0.1</c:v>
                </c:pt>
                <c:pt idx="7">
                  <c:v>1</c:v>
                </c:pt>
                <c:pt idx="8">
                  <c:v>2103</c:v>
                </c:pt>
                <c:pt idx="9">
                  <c:v>3316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7B-B946-BC91-270DC535F2A7}"/>
            </c:ext>
          </c:extLst>
        </c:ser>
        <c:ser>
          <c:idx val="1"/>
          <c:order val="1"/>
          <c:tx>
            <c:strRef>
              <c:f>'Figure 3bc'!$F$2</c:f>
              <c:strCache>
                <c:ptCount val="1"/>
                <c:pt idx="0">
                  <c:v>After Modpolish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3bc'!$A$3:$A$14</c:f>
              <c:strCache>
                <c:ptCount val="12"/>
                <c:pt idx="0">
                  <c:v>R19-2905</c:v>
                </c:pt>
                <c:pt idx="1">
                  <c:v>R20-0026</c:v>
                </c:pt>
                <c:pt idx="2">
                  <c:v>R20-0030</c:v>
                </c:pt>
                <c:pt idx="3">
                  <c:v>R20-0088</c:v>
                </c:pt>
                <c:pt idx="4">
                  <c:v>R20-0127</c:v>
                </c:pt>
                <c:pt idx="5">
                  <c:v>R20-0131</c:v>
                </c:pt>
                <c:pt idx="6">
                  <c:v>R20-0140</c:v>
                </c:pt>
                <c:pt idx="7">
                  <c:v>R20-0145</c:v>
                </c:pt>
                <c:pt idx="8">
                  <c:v>R20-0148</c:v>
                </c:pt>
                <c:pt idx="9">
                  <c:v>R20-0150</c:v>
                </c:pt>
                <c:pt idx="10">
                  <c:v>R20-0158</c:v>
                </c:pt>
                <c:pt idx="11">
                  <c:v>R20-0160</c:v>
                </c:pt>
              </c:strCache>
            </c:strRef>
          </c:cat>
          <c:val>
            <c:numRef>
              <c:f>'Figure 3bc'!$F$3:$F$14</c:f>
              <c:numCache>
                <c:formatCode>General</c:formatCode>
                <c:ptCount val="12"/>
                <c:pt idx="0">
                  <c:v>6</c:v>
                </c:pt>
                <c:pt idx="1">
                  <c:v>67</c:v>
                </c:pt>
                <c:pt idx="2">
                  <c:v>23</c:v>
                </c:pt>
                <c:pt idx="3" formatCode="0">
                  <c:v>0.1</c:v>
                </c:pt>
                <c:pt idx="4">
                  <c:v>35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16</c:v>
                </c:pt>
                <c:pt idx="9">
                  <c:v>38</c:v>
                </c:pt>
                <c:pt idx="10" formatCode="0">
                  <c:v>0.1</c:v>
                </c:pt>
                <c:pt idx="11" formatCode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7B-B946-BC91-270DC535F2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712351"/>
        <c:axId val="2137939136"/>
      </c:barChart>
      <c:catAx>
        <c:axId val="1371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2137939136"/>
        <c:crossesAt val="0.1"/>
        <c:auto val="1"/>
        <c:lblAlgn val="ctr"/>
        <c:lblOffset val="100"/>
        <c:noMultiLvlLbl val="0"/>
      </c:catAx>
      <c:valAx>
        <c:axId val="2137939136"/>
        <c:scaling>
          <c:logBase val="2"/>
          <c:orientation val="minMax"/>
          <c:max val="6000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Mismatch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13712351"/>
        <c:crosses val="autoZero"/>
        <c:crossBetween val="between"/>
        <c:majorUnit val="10"/>
        <c:min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4'!$B$1</c:f>
              <c:strCache>
                <c:ptCount val="1"/>
                <c:pt idx="0">
                  <c:v>Medaka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4'!$A$2:$A$8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4'!$B$2:$B$8</c:f>
              <c:numCache>
                <c:formatCode>General</c:formatCode>
                <c:ptCount val="7"/>
                <c:pt idx="0">
                  <c:v>121</c:v>
                </c:pt>
                <c:pt idx="1">
                  <c:v>143</c:v>
                </c:pt>
                <c:pt idx="2">
                  <c:v>585</c:v>
                </c:pt>
                <c:pt idx="3">
                  <c:v>124</c:v>
                </c:pt>
                <c:pt idx="4">
                  <c:v>53</c:v>
                </c:pt>
                <c:pt idx="5">
                  <c:v>388</c:v>
                </c:pt>
                <c:pt idx="6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77-ED47-9A09-EBE4E06E828E}"/>
            </c:ext>
          </c:extLst>
        </c:ser>
        <c:ser>
          <c:idx val="1"/>
          <c:order val="1"/>
          <c:tx>
            <c:strRef>
              <c:f>'Figure 4'!$C$1</c:f>
              <c:strCache>
                <c:ptCount val="1"/>
                <c:pt idx="0">
                  <c:v>Modpolish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4'!$A$2:$A$8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4'!$C$2:$C$8</c:f>
              <c:numCache>
                <c:formatCode>General</c:formatCode>
                <c:ptCount val="7"/>
                <c:pt idx="0">
                  <c:v>22</c:v>
                </c:pt>
                <c:pt idx="1">
                  <c:v>59</c:v>
                </c:pt>
                <c:pt idx="2">
                  <c:v>556</c:v>
                </c:pt>
                <c:pt idx="3">
                  <c:v>44</c:v>
                </c:pt>
                <c:pt idx="4">
                  <c:v>24</c:v>
                </c:pt>
                <c:pt idx="5">
                  <c:v>13</c:v>
                </c:pt>
                <c:pt idx="6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77-ED47-9A09-EBE4E06E82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76300719"/>
        <c:axId val="476972591"/>
      </c:barChart>
      <c:catAx>
        <c:axId val="476300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972591"/>
        <c:crosses val="autoZero"/>
        <c:auto val="1"/>
        <c:lblAlgn val="ctr"/>
        <c:lblOffset val="100"/>
        <c:noMultiLvlLbl val="0"/>
      </c:catAx>
      <c:valAx>
        <c:axId val="4769725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Mismatch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300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'Figure 4'!$D$1</c:f>
              <c:strCache>
                <c:ptCount val="1"/>
                <c:pt idx="0">
                  <c:v>Medaka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4'!$A$2:$A$8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4'!$D$2:$D$8</c:f>
              <c:numCache>
                <c:formatCode>0</c:formatCode>
                <c:ptCount val="7"/>
                <c:pt idx="0">
                  <c:v>43.01</c:v>
                </c:pt>
                <c:pt idx="1">
                  <c:v>45.23</c:v>
                </c:pt>
                <c:pt idx="2">
                  <c:v>46.99</c:v>
                </c:pt>
                <c:pt idx="3">
                  <c:v>43.12</c:v>
                </c:pt>
                <c:pt idx="4">
                  <c:v>50</c:v>
                </c:pt>
                <c:pt idx="5">
                  <c:v>38.24</c:v>
                </c:pt>
                <c:pt idx="6">
                  <c:v>46.99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53-424C-8C58-04A30F20E29F}"/>
            </c:ext>
          </c:extLst>
        </c:ser>
        <c:ser>
          <c:idx val="3"/>
          <c:order val="1"/>
          <c:tx>
            <c:strRef>
              <c:f>'Figure 4'!$E$1</c:f>
              <c:strCache>
                <c:ptCount val="1"/>
                <c:pt idx="0">
                  <c:v>Modpolish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4'!$A$2:$A$8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4'!$E$2:$E$8</c:f>
              <c:numCache>
                <c:formatCode>General</c:formatCode>
                <c:ptCount val="7"/>
                <c:pt idx="0">
                  <c:v>60</c:v>
                </c:pt>
                <c:pt idx="1">
                  <c:v>60</c:v>
                </c:pt>
                <c:pt idx="2">
                  <c:v>48</c:v>
                </c:pt>
                <c:pt idx="3">
                  <c:v>50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53-424C-8C58-04A30F20E2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76167823"/>
        <c:axId val="476169471"/>
      </c:barChart>
      <c:catAx>
        <c:axId val="47616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169471"/>
        <c:crosses val="autoZero"/>
        <c:auto val="1"/>
        <c:lblAlgn val="ctr"/>
        <c:lblOffset val="100"/>
        <c:noMultiLvlLbl val="0"/>
      </c:catAx>
      <c:valAx>
        <c:axId val="476169471"/>
        <c:scaling>
          <c:orientation val="minMax"/>
          <c:min val="3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Q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167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4'!$B$12</c:f>
              <c:strCache>
                <c:ptCount val="1"/>
                <c:pt idx="0">
                  <c:v>Medaka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4'!$A$13:$A$19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4'!$B$13:$B$19</c:f>
              <c:numCache>
                <c:formatCode>General</c:formatCode>
                <c:ptCount val="7"/>
                <c:pt idx="0">
                  <c:v>20</c:v>
                </c:pt>
                <c:pt idx="1">
                  <c:v>58</c:v>
                </c:pt>
                <c:pt idx="2">
                  <c:v>571</c:v>
                </c:pt>
                <c:pt idx="3">
                  <c:v>41</c:v>
                </c:pt>
                <c:pt idx="4">
                  <c:v>29</c:v>
                </c:pt>
                <c:pt idx="5">
                  <c:v>16</c:v>
                </c:pt>
                <c:pt idx="6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C-2944-B625-DF50948E4A45}"/>
            </c:ext>
          </c:extLst>
        </c:ser>
        <c:ser>
          <c:idx val="1"/>
          <c:order val="1"/>
          <c:tx>
            <c:strRef>
              <c:f>'Figure 4'!$C$12</c:f>
              <c:strCache>
                <c:ptCount val="1"/>
                <c:pt idx="0">
                  <c:v>Modpolish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4'!$A$13:$A$19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4'!$C$13:$C$19</c:f>
              <c:numCache>
                <c:formatCode>General</c:formatCode>
                <c:ptCount val="7"/>
                <c:pt idx="0">
                  <c:v>19</c:v>
                </c:pt>
                <c:pt idx="1">
                  <c:v>53</c:v>
                </c:pt>
                <c:pt idx="2">
                  <c:v>571</c:v>
                </c:pt>
                <c:pt idx="3">
                  <c:v>40</c:v>
                </c:pt>
                <c:pt idx="4">
                  <c:v>24</c:v>
                </c:pt>
                <c:pt idx="5">
                  <c:v>12</c:v>
                </c:pt>
                <c:pt idx="6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C-2944-B625-DF50948E4A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76300719"/>
        <c:axId val="476972591"/>
      </c:barChart>
      <c:catAx>
        <c:axId val="476300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972591"/>
        <c:crosses val="autoZero"/>
        <c:auto val="1"/>
        <c:lblAlgn val="ctr"/>
        <c:lblOffset val="100"/>
        <c:noMultiLvlLbl val="0"/>
      </c:catAx>
      <c:valAx>
        <c:axId val="4769725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Mismatch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300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4'!$D$12</c:f>
              <c:strCache>
                <c:ptCount val="1"/>
                <c:pt idx="0">
                  <c:v>Medaka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4'!$A$13:$A$19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4'!$D$13:$D$19</c:f>
              <c:numCache>
                <c:formatCode>0</c:formatCode>
                <c:ptCount val="7"/>
                <c:pt idx="0">
                  <c:v>50</c:v>
                </c:pt>
                <c:pt idx="1">
                  <c:v>60</c:v>
                </c:pt>
                <c:pt idx="2">
                  <c:v>46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F4-4743-9D30-1F2B04107FBC}"/>
            </c:ext>
          </c:extLst>
        </c:ser>
        <c:ser>
          <c:idx val="1"/>
          <c:order val="1"/>
          <c:tx>
            <c:strRef>
              <c:f>'Figure 4'!$E$12</c:f>
              <c:strCache>
                <c:ptCount val="1"/>
                <c:pt idx="0">
                  <c:v>Modpolish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4'!$A$13:$A$19</c:f>
              <c:strCache>
                <c:ptCount val="7"/>
                <c:pt idx="0">
                  <c:v>Bacillus</c:v>
                </c:pt>
                <c:pt idx="1">
                  <c:v>Enterococcus</c:v>
                </c:pt>
                <c:pt idx="2">
                  <c:v>Escherichia</c:v>
                </c:pt>
                <c:pt idx="3">
                  <c:v>Listeria</c:v>
                </c:pt>
                <c:pt idx="4">
                  <c:v>Salmonella</c:v>
                </c:pt>
                <c:pt idx="5">
                  <c:v>Staphylococcus</c:v>
                </c:pt>
                <c:pt idx="6">
                  <c:v>Pseudomonas</c:v>
                </c:pt>
              </c:strCache>
            </c:strRef>
          </c:cat>
          <c:val>
            <c:numRef>
              <c:f>'Figure 4'!$E$13:$E$19</c:f>
              <c:numCache>
                <c:formatCode>General</c:formatCode>
                <c:ptCount val="7"/>
                <c:pt idx="0">
                  <c:v>60</c:v>
                </c:pt>
                <c:pt idx="1">
                  <c:v>60</c:v>
                </c:pt>
                <c:pt idx="2">
                  <c:v>46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F4-4743-9D30-1F2B04107F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76167823"/>
        <c:axId val="476169471"/>
      </c:barChart>
      <c:catAx>
        <c:axId val="47616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169471"/>
        <c:crosses val="autoZero"/>
        <c:auto val="1"/>
        <c:lblAlgn val="ctr"/>
        <c:lblOffset val="100"/>
        <c:noMultiLvlLbl val="0"/>
      </c:catAx>
      <c:valAx>
        <c:axId val="476169471"/>
        <c:scaling>
          <c:orientation val="minMax"/>
          <c:min val="3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Q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TW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W"/>
          </a:p>
        </c:txPr>
        <c:crossAx val="476167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W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  <cx:data id="1">
      <cx:numDim type="val">
        <cx:f>_xlchart.v1.3</cx:f>
      </cx:numDim>
    </cx:data>
  </cx:chartData>
  <cx:chart>
    <cx:title pos="t" align="ctr" overlay="0">
      <cx:tx>
        <cx:txData>
          <cx:v>5mC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5mC</a:t>
          </a:r>
        </a:p>
      </cx:txPr>
    </cx:title>
    <cx:plotArea>
      <cx:plotAreaRegion>
        <cx:series layoutId="boxWhisker" uniqueId="{252760B4-6253-C047-BAF1-4E1F38EDCDDD}">
          <cx:tx>
            <cx:txData>
              <cx:f>_xlchart.v1.0</cx:f>
              <cx:v>HQ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A4270C56-9778-6044-A968-83B3D975DA2D}">
          <cx:tx>
            <cx:txData>
              <cx:f>_xlchart.v1.2</cx:f>
              <cx:v>LQ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 max="360000" min="200000"/>
        <cx:title>
          <cx:tx>
            <cx:txData>
              <cx:v>Number of Sites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Number of Sites</a:t>
              </a:r>
            </a:p>
          </cx:txPr>
        </cx:title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/>
            </a:pPr>
            <a:endParaRPr lang="en-US" sz="10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  <cx:legend pos="r" align="ctr" overlay="1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050"/>
          </a:pPr>
          <a:endParaRPr lang="en-US" sz="105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_xlchart.v1.9</cx:f>
      </cx:numDim>
    </cx:data>
    <cx:data id="1">
      <cx:numDim type="val">
        <cx:f>_xlchart.v1.11</cx:f>
      </cx:numDim>
    </cx:data>
  </cx:chartData>
  <cx:chart>
    <cx:title pos="t" align="ctr" overlay="0">
      <cx:tx>
        <cx:txData>
          <cx:v>6mA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6mA</a:t>
          </a:r>
        </a:p>
      </cx:txPr>
    </cx:title>
    <cx:plotArea>
      <cx:plotAreaRegion>
        <cx:series layoutId="boxWhisker" uniqueId="{30D0147B-188A-B046-96B7-B29B420FD99D}">
          <cx:tx>
            <cx:txData>
              <cx:f>_xlchart.v1.8</cx:f>
              <cx:v>HQ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69A515E-5511-834B-9BAD-C2FDC2954481}">
          <cx:tx>
            <cx:txData>
              <cx:f>_xlchart.v1.10</cx:f>
              <cx:v>LQ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 min="80000"/>
        <cx:title>
          <cx:tx>
            <cx:txData>
              <cx:v>Numboer of Sites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Numboer of Sites</a:t>
              </a:r>
            </a:p>
          </cx:txPr>
        </cx:title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/>
            </a:pPr>
            <a:endParaRPr lang="en-US" sz="10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  <cx:legend pos="r" align="ctr" overlay="1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050"/>
          </a:pPr>
          <a:endParaRPr lang="en-US" sz="105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  <cx:data id="1">
      <cx:numDim type="val">
        <cx:f>_xlchart.v1.7</cx:f>
      </cx:numDim>
    </cx:data>
  </cx:chartData>
  <cx:chart>
    <cx:title pos="t" align="ctr" overlay="0">
      <cx:tx>
        <cx:txData>
          <cx:v>Mismatch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Mismatch</a:t>
          </a:r>
        </a:p>
      </cx:txPr>
    </cx:title>
    <cx:plotArea>
      <cx:plotAreaRegion>
        <cx:series layoutId="boxWhisker" uniqueId="{4481BFCD-CA25-3642-896C-0C68C97A5CD5}">
          <cx:tx>
            <cx:txData>
              <cx:f>_xlchart.v1.4</cx:f>
              <cx:v>HQ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9E52BC40-D531-2740-BD38-AE6FD9637BAB}">
          <cx:tx>
            <cx:txData>
              <cx:f>_xlchart.v1.6</cx:f>
              <cx:v>LQ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 max="6000"/>
        <cx:title>
          <cx:tx>
            <cx:txData>
              <cx:v>Number of Sites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Number of Sites</a:t>
              </a:r>
            </a:p>
          </cx:txPr>
        </cx:title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/>
            </a:pPr>
            <a:endParaRPr lang="en-US" sz="10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  <cx:legend pos="r" align="ctr" overlay="1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/>
          </a:pPr>
          <a:endParaRPr lang="en-US" sz="11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microsoft.com/office/2014/relationships/chartEx" Target="../charts/chartEx3.xml"/><Relationship Id="rId4" Type="http://schemas.microsoft.com/office/2014/relationships/chartEx" Target="../charts/chartEx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275896</xdr:colOff>
      <xdr:row>21</xdr:row>
      <xdr:rowOff>109482</xdr:rowOff>
    </xdr:from>
    <xdr:to>
      <xdr:col>13</xdr:col>
      <xdr:colOff>76639</xdr:colOff>
      <xdr:row>36</xdr:row>
      <xdr:rowOff>3065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571D1D-C3CD-E54C-8390-8204464335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702879</xdr:colOff>
      <xdr:row>21</xdr:row>
      <xdr:rowOff>62622</xdr:rowOff>
    </xdr:from>
    <xdr:to>
      <xdr:col>19</xdr:col>
      <xdr:colOff>348155</xdr:colOff>
      <xdr:row>35</xdr:row>
      <xdr:rowOff>164222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AE16AA-B9A4-494F-9DC2-1022967F05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341586</xdr:colOff>
      <xdr:row>36</xdr:row>
      <xdr:rowOff>204952</xdr:rowOff>
    </xdr:from>
    <xdr:to>
      <xdr:col>12</xdr:col>
      <xdr:colOff>164224</xdr:colOff>
      <xdr:row>50</xdr:row>
      <xdr:rowOff>35910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4C3C88B6-1A47-FB43-B5DF-EFD2CB8734F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45586" y="7761452"/>
              <a:ext cx="3124638" cy="26757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13</xdr:col>
      <xdr:colOff>100725</xdr:colOff>
      <xdr:row>37</xdr:row>
      <xdr:rowOff>62624</xdr:rowOff>
    </xdr:from>
    <xdr:to>
      <xdr:col>16</xdr:col>
      <xdr:colOff>766379</xdr:colOff>
      <xdr:row>50</xdr:row>
      <xdr:rowOff>101599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0A4E1D26-4449-574C-82F8-84039F46B00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32225" y="7822324"/>
              <a:ext cx="3142154" cy="2680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16</xdr:col>
      <xdr:colOff>566027</xdr:colOff>
      <xdr:row>32</xdr:row>
      <xdr:rowOff>172107</xdr:rowOff>
    </xdr:from>
    <xdr:to>
      <xdr:col>20</xdr:col>
      <xdr:colOff>394138</xdr:colOff>
      <xdr:row>46</xdr:row>
      <xdr:rowOff>3065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0" name="Chart 9">
              <a:extLst>
                <a:ext uri="{FF2B5EF4-FFF2-40B4-BE49-F238E27FC236}">
                  <a16:creationId xmlns:a16="http://schemas.microsoft.com/office/drawing/2014/main" id="{BA92B545-029A-7942-9B91-C7BAE696F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774027" y="6915807"/>
              <a:ext cx="3130111" cy="26757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15</xdr:row>
      <xdr:rowOff>0</xdr:rowOff>
    </xdr:from>
    <xdr:to>
      <xdr:col>6</xdr:col>
      <xdr:colOff>533400</xdr:colOff>
      <xdr:row>30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BC5E7F-3AE3-EE40-A5DC-F6BDE157E6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774700</xdr:colOff>
      <xdr:row>15</xdr:row>
      <xdr:rowOff>0</xdr:rowOff>
    </xdr:from>
    <xdr:to>
      <xdr:col>13</xdr:col>
      <xdr:colOff>215900</xdr:colOff>
      <xdr:row>30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F330200-C2F4-8049-BF7C-64C3727572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317500</xdr:colOff>
      <xdr:row>1</xdr:row>
      <xdr:rowOff>76200</xdr:rowOff>
    </xdr:from>
    <xdr:to>
      <xdr:col>11</xdr:col>
      <xdr:colOff>273050</xdr:colOff>
      <xdr:row>14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E26F7E-52E1-914B-B1E3-7E98740AD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0</xdr:row>
      <xdr:rowOff>0</xdr:rowOff>
    </xdr:from>
    <xdr:to>
      <xdr:col>14</xdr:col>
      <xdr:colOff>609600</xdr:colOff>
      <xdr:row>15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EDD5E63-32F6-5146-A062-33E45FB23E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139700</xdr:colOff>
      <xdr:row>16</xdr:row>
      <xdr:rowOff>25400</xdr:rowOff>
    </xdr:from>
    <xdr:to>
      <xdr:col>14</xdr:col>
      <xdr:colOff>622300</xdr:colOff>
      <xdr:row>33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1C5550-71BA-C340-B37F-2BBF4179E7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539750</xdr:colOff>
      <xdr:row>3</xdr:row>
      <xdr:rowOff>101600</xdr:rowOff>
    </xdr:from>
    <xdr:to>
      <xdr:col>15</xdr:col>
      <xdr:colOff>774700</xdr:colOff>
      <xdr:row>22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BB33B14-5560-FDCF-FD82-2C1CDADEBE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539750</xdr:colOff>
      <xdr:row>23</xdr:row>
      <xdr:rowOff>50800</xdr:rowOff>
    </xdr:from>
    <xdr:to>
      <xdr:col>15</xdr:col>
      <xdr:colOff>787400</xdr:colOff>
      <xdr:row>42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8F397E3-25E8-47AB-BE34-15216E7BD0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927100</xdr:colOff>
      <xdr:row>21</xdr:row>
      <xdr:rowOff>190500</xdr:rowOff>
    </xdr:from>
    <xdr:to>
      <xdr:col>6</xdr:col>
      <xdr:colOff>374650</xdr:colOff>
      <xdr:row>42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D0203A-1508-3C42-A4C1-247513369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787400</xdr:colOff>
      <xdr:row>42</xdr:row>
      <xdr:rowOff>139700</xdr:rowOff>
    </xdr:from>
    <xdr:to>
      <xdr:col>6</xdr:col>
      <xdr:colOff>247650</xdr:colOff>
      <xdr:row>61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09D48B-C51F-7D4A-B81D-828480C9AF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ythuang/Desktop/Paper/ONT%20modification%20errors/WGA&#32317;&#34920;_Lis.xlsx" TargetMode="External"/><Relationship Id="rId1" Type="http://schemas.openxmlformats.org/officeDocument/2006/relationships/externalLinkPath" Target="/Users/ythuang/Desktop/Paper/ONT%20modification%20errors/WGA&#32317;&#34920;_L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utput"/>
      <sheetName val="WGA總表"/>
      <sheetName val="activity_pore"/>
      <sheetName val="Sheet1"/>
      <sheetName val="211209_WG_4"/>
    </sheetNames>
    <sheetDataSet>
      <sheetData sheetId="0"/>
      <sheetData sheetId="1"/>
      <sheetData sheetId="2"/>
      <sheetData sheetId="3">
        <row r="1">
          <cell r="B1" t="str">
            <v>Avail. Pore (ONT)</v>
          </cell>
          <cell r="C1" t="str">
            <v>Active Pore (ONT)</v>
          </cell>
          <cell r="D1" t="str">
            <v>Avail. Pore (WGA)</v>
          </cell>
          <cell r="E1" t="str">
            <v>Active Pore (WGA)</v>
          </cell>
        </row>
        <row r="2">
          <cell r="A2">
            <v>0</v>
          </cell>
          <cell r="B2">
            <v>1293</v>
          </cell>
          <cell r="C2">
            <v>501</v>
          </cell>
          <cell r="D2">
            <v>1105</v>
          </cell>
          <cell r="E2">
            <v>429</v>
          </cell>
        </row>
        <row r="3">
          <cell r="A3">
            <v>1.5</v>
          </cell>
          <cell r="B3">
            <v>1119</v>
          </cell>
          <cell r="C3">
            <v>486</v>
          </cell>
          <cell r="D3">
            <v>877</v>
          </cell>
          <cell r="E3">
            <v>380</v>
          </cell>
        </row>
        <row r="4">
          <cell r="A4">
            <v>3</v>
          </cell>
          <cell r="B4">
            <v>1056</v>
          </cell>
          <cell r="C4">
            <v>475</v>
          </cell>
          <cell r="D4">
            <v>660</v>
          </cell>
          <cell r="E4">
            <v>326</v>
          </cell>
        </row>
        <row r="5">
          <cell r="A5">
            <v>4.5</v>
          </cell>
          <cell r="B5">
            <v>1031</v>
          </cell>
          <cell r="C5">
            <v>469</v>
          </cell>
          <cell r="D5">
            <v>445</v>
          </cell>
          <cell r="E5">
            <v>256</v>
          </cell>
        </row>
        <row r="6">
          <cell r="A6">
            <v>6</v>
          </cell>
          <cell r="B6">
            <v>993</v>
          </cell>
          <cell r="C6">
            <v>467</v>
          </cell>
          <cell r="D6">
            <v>309</v>
          </cell>
          <cell r="E6">
            <v>196</v>
          </cell>
        </row>
        <row r="7">
          <cell r="A7">
            <v>7.5</v>
          </cell>
          <cell r="B7">
            <v>992</v>
          </cell>
          <cell r="C7">
            <v>465</v>
          </cell>
          <cell r="D7">
            <v>220</v>
          </cell>
          <cell r="E7">
            <v>151</v>
          </cell>
        </row>
        <row r="8">
          <cell r="A8">
            <v>9</v>
          </cell>
          <cell r="B8">
            <v>960</v>
          </cell>
          <cell r="C8">
            <v>460</v>
          </cell>
          <cell r="D8">
            <v>154</v>
          </cell>
          <cell r="E8">
            <v>115</v>
          </cell>
        </row>
        <row r="9">
          <cell r="A9">
            <v>10.5</v>
          </cell>
          <cell r="B9">
            <v>941</v>
          </cell>
          <cell r="C9">
            <v>451</v>
          </cell>
          <cell r="D9">
            <v>127</v>
          </cell>
          <cell r="E9">
            <v>104</v>
          </cell>
        </row>
        <row r="10">
          <cell r="A10">
            <v>12</v>
          </cell>
          <cell r="B10">
            <v>958</v>
          </cell>
          <cell r="C10">
            <v>460</v>
          </cell>
          <cell r="D10">
            <v>95</v>
          </cell>
          <cell r="E10">
            <v>84</v>
          </cell>
        </row>
        <row r="11">
          <cell r="A11">
            <v>13.5</v>
          </cell>
          <cell r="B11">
            <v>935</v>
          </cell>
          <cell r="C11">
            <v>449</v>
          </cell>
          <cell r="D11">
            <v>68</v>
          </cell>
          <cell r="E11">
            <v>60</v>
          </cell>
        </row>
        <row r="12">
          <cell r="A12">
            <v>15</v>
          </cell>
          <cell r="B12">
            <v>923</v>
          </cell>
          <cell r="C12">
            <v>456</v>
          </cell>
          <cell r="D12">
            <v>59</v>
          </cell>
          <cell r="E12">
            <v>56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D84B-9733-E447-B254-7E2947C82BFF}">
  <dimension ref="A1:G59"/>
  <sheetViews>
    <sheetView tabSelected="1" topLeftCell="A28" zoomScale="116" workbookViewId="0">
      <selection activeCell="F57" sqref="F57"/>
    </sheetView>
  </sheetViews>
  <sheetFormatPr baseColWidth="10" defaultRowHeight="16"/>
  <sheetData>
    <row r="1" spans="1:5" ht="23">
      <c r="A1" s="1"/>
      <c r="B1" s="2" t="s">
        <v>13</v>
      </c>
      <c r="C1" s="2" t="s">
        <v>14</v>
      </c>
      <c r="D1" s="2" t="s">
        <v>15</v>
      </c>
      <c r="E1" s="2" t="s">
        <v>0</v>
      </c>
    </row>
    <row r="2" spans="1:5" ht="17">
      <c r="A2" s="2" t="s">
        <v>1</v>
      </c>
      <c r="B2" s="3">
        <v>36</v>
      </c>
      <c r="C2" s="3">
        <v>20</v>
      </c>
      <c r="D2" s="3">
        <v>23</v>
      </c>
      <c r="E2" s="3">
        <v>45.97</v>
      </c>
    </row>
    <row r="3" spans="1:5" ht="17">
      <c r="A3" s="4" t="s">
        <v>2</v>
      </c>
      <c r="B3" s="5">
        <v>5780</v>
      </c>
      <c r="C3" s="5">
        <v>304</v>
      </c>
      <c r="D3" s="5">
        <v>166</v>
      </c>
      <c r="E3" s="5">
        <v>26.73</v>
      </c>
    </row>
    <row r="4" spans="1:5" ht="17">
      <c r="A4" s="4" t="s">
        <v>3</v>
      </c>
      <c r="B4" s="5">
        <v>3921</v>
      </c>
      <c r="C4" s="5">
        <v>10</v>
      </c>
      <c r="D4" s="5">
        <v>17</v>
      </c>
      <c r="E4" s="5">
        <v>28.74</v>
      </c>
    </row>
    <row r="5" spans="1:5" ht="17">
      <c r="A5" s="6" t="s">
        <v>4</v>
      </c>
      <c r="B5" s="3">
        <v>6</v>
      </c>
      <c r="C5" s="3">
        <v>15</v>
      </c>
      <c r="D5" s="3">
        <v>16</v>
      </c>
      <c r="E5" s="3">
        <v>49.01</v>
      </c>
    </row>
    <row r="6" spans="1:5" ht="17">
      <c r="A6" s="4" t="s">
        <v>5</v>
      </c>
      <c r="B6" s="5">
        <v>3739</v>
      </c>
      <c r="C6" s="5">
        <v>64</v>
      </c>
      <c r="D6" s="5">
        <v>20</v>
      </c>
      <c r="E6" s="5">
        <v>28.94</v>
      </c>
    </row>
    <row r="7" spans="1:5" ht="17">
      <c r="A7" s="6" t="s">
        <v>6</v>
      </c>
      <c r="B7" s="3">
        <v>3</v>
      </c>
      <c r="C7" s="3">
        <v>12</v>
      </c>
      <c r="D7" s="3">
        <v>24</v>
      </c>
      <c r="E7" s="3">
        <v>48.79</v>
      </c>
    </row>
    <row r="8" spans="1:5" ht="17">
      <c r="A8" s="6" t="s">
        <v>7</v>
      </c>
      <c r="B8" s="3">
        <v>4</v>
      </c>
      <c r="C8" s="3">
        <v>14</v>
      </c>
      <c r="D8" s="3">
        <v>16</v>
      </c>
      <c r="E8" s="3">
        <v>49.39</v>
      </c>
    </row>
    <row r="9" spans="1:5" ht="17">
      <c r="A9" s="6" t="s">
        <v>8</v>
      </c>
      <c r="B9" s="3">
        <v>4</v>
      </c>
      <c r="C9" s="3">
        <v>7</v>
      </c>
      <c r="D9" s="3">
        <v>18</v>
      </c>
      <c r="E9" s="3">
        <v>49.99</v>
      </c>
    </row>
    <row r="10" spans="1:5" ht="17">
      <c r="A10" s="4" t="s">
        <v>9</v>
      </c>
      <c r="B10" s="5">
        <v>2984</v>
      </c>
      <c r="C10" s="5">
        <v>15</v>
      </c>
      <c r="D10" s="5">
        <v>7</v>
      </c>
      <c r="E10" s="5">
        <v>28.69</v>
      </c>
    </row>
    <row r="11" spans="1:5" ht="17">
      <c r="A11" s="4" t="s">
        <v>10</v>
      </c>
      <c r="B11" s="5">
        <v>3442</v>
      </c>
      <c r="C11" s="5">
        <v>62</v>
      </c>
      <c r="D11" s="5">
        <v>62</v>
      </c>
      <c r="E11" s="5">
        <v>29.31</v>
      </c>
    </row>
    <row r="12" spans="1:5" ht="17">
      <c r="A12" s="6" t="s">
        <v>11</v>
      </c>
      <c r="B12" s="3">
        <v>9</v>
      </c>
      <c r="C12" s="3">
        <v>11</v>
      </c>
      <c r="D12" s="3">
        <v>28</v>
      </c>
      <c r="E12" s="3">
        <v>47.88</v>
      </c>
    </row>
    <row r="13" spans="1:5" ht="17">
      <c r="A13" s="7" t="s">
        <v>12</v>
      </c>
      <c r="B13" s="8">
        <v>4</v>
      </c>
      <c r="C13" s="8">
        <v>7</v>
      </c>
      <c r="D13" s="8">
        <v>10</v>
      </c>
      <c r="E13" s="8">
        <v>51.53</v>
      </c>
    </row>
    <row r="24" spans="1:7">
      <c r="A24" s="11" t="s">
        <v>16</v>
      </c>
      <c r="B24" s="11" t="s">
        <v>0</v>
      </c>
      <c r="C24" s="11" t="s">
        <v>19</v>
      </c>
      <c r="D24" s="11" t="s">
        <v>20</v>
      </c>
      <c r="E24" s="11" t="s">
        <v>21</v>
      </c>
      <c r="F24" s="11" t="s">
        <v>17</v>
      </c>
      <c r="G24" s="11" t="s">
        <v>18</v>
      </c>
    </row>
    <row r="25" spans="1:7">
      <c r="A25" s="11" t="s">
        <v>1</v>
      </c>
      <c r="B25" s="13">
        <v>43</v>
      </c>
      <c r="C25" s="3">
        <v>40</v>
      </c>
      <c r="D25" s="12">
        <v>268</v>
      </c>
      <c r="E25" s="12">
        <v>12</v>
      </c>
      <c r="F25" s="12">
        <v>21</v>
      </c>
      <c r="G25" s="12">
        <v>95.8</v>
      </c>
    </row>
    <row r="26" spans="1:7">
      <c r="A26" s="11" t="s">
        <v>2</v>
      </c>
      <c r="B26" s="13">
        <v>26</v>
      </c>
      <c r="C26" s="5">
        <v>5670</v>
      </c>
      <c r="D26" s="12">
        <v>304</v>
      </c>
      <c r="E26" s="12">
        <v>166</v>
      </c>
      <c r="F26" s="12">
        <v>1336</v>
      </c>
      <c r="G26" s="12">
        <v>135.63</v>
      </c>
    </row>
    <row r="27" spans="1:7">
      <c r="A27" s="11" t="s">
        <v>3</v>
      </c>
      <c r="B27" s="13">
        <v>32</v>
      </c>
      <c r="C27" s="5">
        <v>1533</v>
      </c>
      <c r="D27" s="12">
        <v>3</v>
      </c>
      <c r="E27" s="12">
        <v>11</v>
      </c>
      <c r="F27" s="12">
        <v>548</v>
      </c>
      <c r="G27" s="12">
        <v>217</v>
      </c>
    </row>
    <row r="28" spans="1:7">
      <c r="A28" s="11" t="s">
        <v>4</v>
      </c>
      <c r="B28" s="13">
        <v>45</v>
      </c>
      <c r="C28" s="41">
        <v>0.1</v>
      </c>
      <c r="D28" s="12">
        <v>18</v>
      </c>
      <c r="E28" s="12">
        <v>19</v>
      </c>
      <c r="F28" s="12">
        <v>5</v>
      </c>
      <c r="G28" s="12">
        <v>111.65</v>
      </c>
    </row>
    <row r="29" spans="1:7">
      <c r="A29" s="11" t="s">
        <v>5</v>
      </c>
      <c r="B29" s="13">
        <v>28</v>
      </c>
      <c r="C29" s="5">
        <v>3569</v>
      </c>
      <c r="D29" s="12">
        <v>64</v>
      </c>
      <c r="E29" s="12">
        <v>20</v>
      </c>
      <c r="F29" s="12">
        <v>1070</v>
      </c>
      <c r="G29" s="12">
        <v>179.83</v>
      </c>
    </row>
    <row r="30" spans="1:7">
      <c r="A30" s="11" t="s">
        <v>6</v>
      </c>
      <c r="B30" s="13">
        <v>45</v>
      </c>
      <c r="C30" s="41">
        <v>0.1</v>
      </c>
      <c r="D30" s="12">
        <v>12</v>
      </c>
      <c r="E30" s="12">
        <v>24</v>
      </c>
      <c r="F30" s="12">
        <v>2</v>
      </c>
      <c r="G30" s="12">
        <v>126.14</v>
      </c>
    </row>
    <row r="31" spans="1:7">
      <c r="A31" s="11" t="s">
        <v>7</v>
      </c>
      <c r="B31" s="13">
        <v>47</v>
      </c>
      <c r="C31" s="41">
        <v>0.1</v>
      </c>
      <c r="D31" s="12">
        <v>1728</v>
      </c>
      <c r="E31" s="12">
        <v>15</v>
      </c>
      <c r="F31" s="12">
        <v>4</v>
      </c>
      <c r="G31" s="12">
        <v>327.36</v>
      </c>
    </row>
    <row r="32" spans="1:7">
      <c r="A32" s="11" t="s">
        <v>8</v>
      </c>
      <c r="B32" s="13">
        <v>45</v>
      </c>
      <c r="C32" s="3">
        <v>1</v>
      </c>
      <c r="D32" s="12">
        <v>4</v>
      </c>
      <c r="E32" s="12">
        <v>13</v>
      </c>
      <c r="F32" s="12">
        <v>2</v>
      </c>
      <c r="G32" s="12">
        <v>295.48</v>
      </c>
    </row>
    <row r="33" spans="1:7">
      <c r="A33" s="11" t="s">
        <v>9</v>
      </c>
      <c r="B33" s="13">
        <v>30</v>
      </c>
      <c r="C33" s="5">
        <v>2103</v>
      </c>
      <c r="D33" s="12">
        <v>5</v>
      </c>
      <c r="E33" s="12">
        <v>1</v>
      </c>
      <c r="F33" s="12">
        <v>741</v>
      </c>
      <c r="G33" s="12">
        <v>197.02</v>
      </c>
    </row>
    <row r="34" spans="1:7">
      <c r="A34" s="11" t="s">
        <v>10</v>
      </c>
      <c r="B34" s="13">
        <v>29.24</v>
      </c>
      <c r="C34" s="5">
        <v>3316</v>
      </c>
      <c r="D34" s="12">
        <v>62</v>
      </c>
      <c r="E34" s="12">
        <v>27</v>
      </c>
      <c r="F34" s="12">
        <v>988</v>
      </c>
      <c r="G34" s="12">
        <v>117.97</v>
      </c>
    </row>
    <row r="35" spans="1:7">
      <c r="A35" s="11" t="s">
        <v>11</v>
      </c>
      <c r="B35" s="13">
        <v>46</v>
      </c>
      <c r="C35" s="3">
        <v>2</v>
      </c>
      <c r="D35" s="12">
        <v>12</v>
      </c>
      <c r="E35" s="12">
        <v>28</v>
      </c>
      <c r="F35" s="12">
        <v>6</v>
      </c>
      <c r="G35" s="12">
        <v>144.91999999999999</v>
      </c>
    </row>
    <row r="36" spans="1:7">
      <c r="A36" s="11" t="s">
        <v>12</v>
      </c>
      <c r="B36" s="13">
        <v>45</v>
      </c>
      <c r="C36" s="8">
        <v>1</v>
      </c>
      <c r="D36" s="12">
        <v>7</v>
      </c>
      <c r="E36" s="12">
        <v>10</v>
      </c>
      <c r="F36" s="12">
        <v>3</v>
      </c>
      <c r="G36" s="12">
        <v>194.37</v>
      </c>
    </row>
    <row r="38" spans="1:7">
      <c r="A38" s="11" t="s">
        <v>30</v>
      </c>
      <c r="E38" t="s">
        <v>31</v>
      </c>
    </row>
    <row r="39" spans="1:7">
      <c r="A39" s="11" t="s">
        <v>32</v>
      </c>
      <c r="B39" t="s">
        <v>33</v>
      </c>
      <c r="E39" s="11" t="s">
        <v>32</v>
      </c>
      <c r="F39" t="s">
        <v>33</v>
      </c>
    </row>
    <row r="40" spans="1:7">
      <c r="A40" s="17">
        <v>343754</v>
      </c>
      <c r="B40" s="17">
        <v>295057</v>
      </c>
      <c r="C40" s="18"/>
      <c r="E40" s="17">
        <v>189433</v>
      </c>
      <c r="F40" s="17">
        <v>142989</v>
      </c>
    </row>
    <row r="41" spans="1:7">
      <c r="A41" s="17">
        <v>218745</v>
      </c>
      <c r="B41" s="17">
        <v>339836</v>
      </c>
      <c r="C41" s="18"/>
      <c r="E41" s="17">
        <v>155818</v>
      </c>
      <c r="F41" s="17">
        <v>218745</v>
      </c>
    </row>
    <row r="42" spans="1:7">
      <c r="A42" s="17">
        <v>263553</v>
      </c>
      <c r="B42" s="17">
        <v>268977</v>
      </c>
      <c r="C42" s="18"/>
      <c r="E42" s="17">
        <v>141580</v>
      </c>
      <c r="F42" s="17">
        <v>114577</v>
      </c>
    </row>
    <row r="43" spans="1:7">
      <c r="A43" s="17">
        <v>324727</v>
      </c>
      <c r="B43" s="17">
        <v>245296</v>
      </c>
      <c r="C43" s="18"/>
      <c r="E43" s="17">
        <v>223724</v>
      </c>
      <c r="F43" s="17">
        <v>98068</v>
      </c>
    </row>
    <row r="44" spans="1:7">
      <c r="A44" s="17">
        <v>336799</v>
      </c>
      <c r="B44" s="17">
        <v>304172</v>
      </c>
      <c r="C44" s="18"/>
      <c r="E44" s="17">
        <v>196019</v>
      </c>
      <c r="F44" s="17">
        <v>147307</v>
      </c>
    </row>
    <row r="45" spans="1:7">
      <c r="A45" s="17">
        <v>262102</v>
      </c>
      <c r="B45" s="18"/>
      <c r="C45" s="18"/>
      <c r="E45" s="17">
        <v>139438</v>
      </c>
    </row>
    <row r="46" spans="1:7">
      <c r="A46" s="17">
        <v>260236</v>
      </c>
      <c r="C46" s="18"/>
      <c r="D46" s="18"/>
      <c r="E46" s="17">
        <v>126020</v>
      </c>
    </row>
    <row r="47" spans="1:7">
      <c r="A47" s="18">
        <v>287130.85710000002</v>
      </c>
      <c r="B47">
        <f>AVERAGE(B40:B44)</f>
        <v>290667.59999999998</v>
      </c>
      <c r="C47" s="18"/>
      <c r="D47" s="18" t="s">
        <v>34</v>
      </c>
      <c r="E47" s="18">
        <v>167433.14290000001</v>
      </c>
      <c r="F47" s="18">
        <v>144337.20000000001</v>
      </c>
    </row>
    <row r="51" spans="1:2">
      <c r="A51" s="11" t="s">
        <v>32</v>
      </c>
      <c r="B51" t="s">
        <v>33</v>
      </c>
    </row>
    <row r="52" spans="1:2">
      <c r="A52" s="12">
        <v>52</v>
      </c>
      <c r="B52" s="12">
        <v>5780</v>
      </c>
    </row>
    <row r="53" spans="1:2">
      <c r="A53" s="12">
        <v>21</v>
      </c>
      <c r="B53" s="12">
        <v>1228</v>
      </c>
    </row>
    <row r="54" spans="1:2">
      <c r="A54" s="12">
        <v>15</v>
      </c>
      <c r="B54" s="12">
        <v>3739</v>
      </c>
    </row>
    <row r="55" spans="1:2">
      <c r="A55" s="12">
        <v>14</v>
      </c>
      <c r="B55" s="12">
        <v>1758</v>
      </c>
    </row>
    <row r="56" spans="1:2">
      <c r="A56" s="12">
        <v>17</v>
      </c>
      <c r="B56" s="12">
        <v>3442</v>
      </c>
    </row>
    <row r="57" spans="1:2">
      <c r="A57" s="12">
        <v>22</v>
      </c>
    </row>
    <row r="58" spans="1:2">
      <c r="A58" s="12">
        <v>18</v>
      </c>
    </row>
    <row r="59" spans="1:2">
      <c r="A59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2990-DCEA-E14C-9446-8FAD08F8CCA1}">
  <dimension ref="A1:K24"/>
  <sheetViews>
    <sheetView zoomScale="125" workbookViewId="0">
      <selection activeCell="H14" sqref="H14"/>
    </sheetView>
  </sheetViews>
  <sheetFormatPr baseColWidth="10" defaultRowHeight="16"/>
  <sheetData>
    <row r="1" spans="1:11">
      <c r="A1" s="11" t="s">
        <v>16</v>
      </c>
      <c r="B1" s="11" t="s">
        <v>35</v>
      </c>
      <c r="C1" s="11" t="s">
        <v>22</v>
      </c>
      <c r="D1" s="11" t="s">
        <v>35</v>
      </c>
      <c r="E1" s="11" t="s">
        <v>22</v>
      </c>
      <c r="F1" s="11" t="s">
        <v>19</v>
      </c>
      <c r="G1" s="11" t="s">
        <v>20</v>
      </c>
      <c r="H1" s="11" t="s">
        <v>21</v>
      </c>
      <c r="I1" s="11" t="s">
        <v>17</v>
      </c>
      <c r="J1" s="11" t="s">
        <v>18</v>
      </c>
    </row>
    <row r="2" spans="1:11">
      <c r="A2" s="11" t="s">
        <v>1</v>
      </c>
      <c r="B2" s="13">
        <v>43</v>
      </c>
      <c r="C2" s="13">
        <v>60</v>
      </c>
      <c r="D2" s="3">
        <v>40</v>
      </c>
      <c r="E2" s="12">
        <v>12</v>
      </c>
      <c r="F2" s="12">
        <v>12</v>
      </c>
      <c r="G2" s="12">
        <v>281</v>
      </c>
      <c r="H2" s="12">
        <v>23</v>
      </c>
      <c r="I2" s="12">
        <v>4</v>
      </c>
      <c r="J2" s="12">
        <v>113.84</v>
      </c>
      <c r="K2" s="12"/>
    </row>
    <row r="3" spans="1:11">
      <c r="A3" s="11" t="s">
        <v>2</v>
      </c>
      <c r="B3" s="13">
        <v>26</v>
      </c>
      <c r="C3" s="13">
        <v>53.01</v>
      </c>
      <c r="D3" s="5">
        <v>5670</v>
      </c>
      <c r="E3" s="12">
        <v>16</v>
      </c>
      <c r="F3" s="12">
        <v>16</v>
      </c>
      <c r="G3" s="12">
        <v>6456</v>
      </c>
      <c r="H3" s="12">
        <v>30</v>
      </c>
      <c r="I3" s="12">
        <v>16</v>
      </c>
      <c r="J3" s="12">
        <v>103.5</v>
      </c>
      <c r="K3" s="12"/>
    </row>
    <row r="4" spans="1:11">
      <c r="A4" s="11" t="s">
        <v>3</v>
      </c>
      <c r="B4" s="13">
        <v>32</v>
      </c>
      <c r="C4" s="13">
        <v>60</v>
      </c>
      <c r="D4" s="5">
        <v>1533</v>
      </c>
      <c r="E4" s="12">
        <v>17</v>
      </c>
      <c r="F4" s="12">
        <v>17</v>
      </c>
      <c r="G4" s="12">
        <v>10</v>
      </c>
      <c r="H4" s="12">
        <v>6033</v>
      </c>
      <c r="I4" s="12">
        <v>8</v>
      </c>
      <c r="J4" s="12">
        <v>137.44999999999999</v>
      </c>
      <c r="K4" s="12"/>
    </row>
    <row r="5" spans="1:11">
      <c r="A5" s="11" t="s">
        <v>4</v>
      </c>
      <c r="B5" s="13">
        <v>45</v>
      </c>
      <c r="C5" s="13">
        <v>50</v>
      </c>
      <c r="D5" s="41">
        <v>0.1</v>
      </c>
      <c r="E5" s="12">
        <v>47</v>
      </c>
      <c r="F5" s="12">
        <v>47</v>
      </c>
      <c r="G5" s="12">
        <v>35</v>
      </c>
      <c r="H5" s="12">
        <v>2065</v>
      </c>
      <c r="I5" s="12">
        <v>11</v>
      </c>
      <c r="J5" s="12">
        <v>177.26</v>
      </c>
      <c r="K5" s="12"/>
    </row>
    <row r="6" spans="1:11">
      <c r="A6" s="11" t="s">
        <v>5</v>
      </c>
      <c r="B6" s="13">
        <v>28</v>
      </c>
      <c r="C6" s="13">
        <v>60</v>
      </c>
      <c r="D6" s="5">
        <v>3569</v>
      </c>
      <c r="E6" s="12">
        <v>6</v>
      </c>
      <c r="F6" s="12">
        <v>6</v>
      </c>
      <c r="G6" s="12">
        <v>17</v>
      </c>
      <c r="H6" s="12">
        <v>35</v>
      </c>
      <c r="I6" s="12">
        <v>8</v>
      </c>
      <c r="J6" s="12">
        <v>209.01</v>
      </c>
      <c r="K6" s="12"/>
    </row>
    <row r="7" spans="1:11">
      <c r="A7" s="11" t="s">
        <v>6</v>
      </c>
      <c r="B7" s="13">
        <v>45</v>
      </c>
      <c r="C7" s="13">
        <v>50</v>
      </c>
      <c r="D7" s="41">
        <v>0.1</v>
      </c>
      <c r="E7" s="12">
        <v>17</v>
      </c>
      <c r="F7" s="12">
        <v>17</v>
      </c>
      <c r="G7" s="12">
        <v>40</v>
      </c>
      <c r="H7" s="12">
        <v>31</v>
      </c>
      <c r="I7" s="12">
        <v>1</v>
      </c>
      <c r="J7" s="12">
        <v>236.68</v>
      </c>
      <c r="K7" s="12"/>
    </row>
    <row r="8" spans="1:11">
      <c r="A8" s="11" t="s">
        <v>7</v>
      </c>
      <c r="B8" s="13">
        <v>47</v>
      </c>
      <c r="C8" s="13">
        <v>53.01</v>
      </c>
      <c r="D8" s="41">
        <v>0.1</v>
      </c>
      <c r="E8" s="12">
        <v>44</v>
      </c>
      <c r="F8" s="12">
        <v>44</v>
      </c>
      <c r="G8" s="12">
        <v>2630</v>
      </c>
      <c r="H8" s="12">
        <v>27</v>
      </c>
      <c r="I8" s="12">
        <v>6</v>
      </c>
      <c r="J8" s="12">
        <v>180.21</v>
      </c>
      <c r="K8" s="12"/>
    </row>
    <row r="9" spans="1:11">
      <c r="A9" s="11" t="s">
        <v>8</v>
      </c>
      <c r="B9" s="13">
        <v>45</v>
      </c>
      <c r="C9" s="13">
        <v>60</v>
      </c>
      <c r="D9" s="3">
        <v>1</v>
      </c>
      <c r="E9" s="12">
        <v>20</v>
      </c>
      <c r="F9" s="12">
        <v>20</v>
      </c>
      <c r="G9" s="12">
        <v>10</v>
      </c>
      <c r="H9" s="12">
        <v>17</v>
      </c>
      <c r="I9" s="12">
        <v>5</v>
      </c>
      <c r="J9" s="12">
        <v>140.53</v>
      </c>
      <c r="K9" s="12"/>
    </row>
    <row r="10" spans="1:11">
      <c r="A10" s="11" t="s">
        <v>9</v>
      </c>
      <c r="B10" s="13">
        <v>30</v>
      </c>
      <c r="C10" s="13">
        <v>60</v>
      </c>
      <c r="D10" s="5">
        <v>2103</v>
      </c>
      <c r="E10" s="12">
        <v>23</v>
      </c>
      <c r="F10" s="12">
        <v>23</v>
      </c>
      <c r="G10" s="12">
        <v>7917</v>
      </c>
      <c r="H10" s="12">
        <v>23</v>
      </c>
      <c r="I10" s="12">
        <v>8</v>
      </c>
      <c r="J10" s="12">
        <v>205.43</v>
      </c>
      <c r="K10" s="12"/>
    </row>
    <row r="11" spans="1:11">
      <c r="A11" s="11" t="s">
        <v>10</v>
      </c>
      <c r="B11" s="13">
        <v>29.24</v>
      </c>
      <c r="C11" s="13">
        <v>60</v>
      </c>
      <c r="D11" s="5">
        <v>3316</v>
      </c>
      <c r="E11" s="12">
        <v>14</v>
      </c>
      <c r="F11" s="12">
        <v>14</v>
      </c>
      <c r="G11" s="12">
        <v>14</v>
      </c>
      <c r="H11" s="12">
        <v>6023</v>
      </c>
      <c r="I11" s="12">
        <v>1</v>
      </c>
      <c r="J11" s="12">
        <v>138.62</v>
      </c>
      <c r="K11" s="12"/>
    </row>
    <row r="12" spans="1:11">
      <c r="A12" s="11" t="s">
        <v>11</v>
      </c>
      <c r="B12" s="13">
        <v>46</v>
      </c>
      <c r="C12" s="13">
        <v>50</v>
      </c>
      <c r="D12" s="3">
        <v>2</v>
      </c>
      <c r="E12" s="12">
        <v>16</v>
      </c>
      <c r="F12" s="12">
        <v>16</v>
      </c>
      <c r="G12" s="12">
        <v>19</v>
      </c>
      <c r="H12" s="12">
        <v>16</v>
      </c>
      <c r="I12" s="12">
        <v>8</v>
      </c>
      <c r="J12" s="12">
        <v>127.12</v>
      </c>
      <c r="K12" s="12"/>
    </row>
    <row r="13" spans="1:11">
      <c r="A13" s="11" t="s">
        <v>12</v>
      </c>
      <c r="B13" s="13">
        <v>45</v>
      </c>
      <c r="C13" s="13">
        <v>60</v>
      </c>
      <c r="D13" s="8">
        <v>1</v>
      </c>
      <c r="E13" s="12">
        <v>49</v>
      </c>
      <c r="F13" s="12">
        <v>49</v>
      </c>
      <c r="G13" s="12">
        <v>30</v>
      </c>
      <c r="H13" s="12">
        <v>42</v>
      </c>
      <c r="I13" s="12">
        <v>12</v>
      </c>
      <c r="J13" s="12">
        <v>106.09</v>
      </c>
      <c r="K13" s="12"/>
    </row>
    <row r="14" spans="1:11">
      <c r="A14" s="11"/>
      <c r="B14" s="13"/>
      <c r="C14" s="13"/>
      <c r="D14" s="12"/>
      <c r="E14" s="12"/>
      <c r="F14" s="12"/>
      <c r="G14" s="12"/>
    </row>
    <row r="15" spans="1:11">
      <c r="A15" s="11"/>
      <c r="B15" s="12"/>
      <c r="C15" s="12"/>
      <c r="D15" s="12"/>
      <c r="E15" s="12"/>
      <c r="F15" s="12"/>
      <c r="G15" s="12"/>
    </row>
    <row r="16" spans="1:11">
      <c r="A16" s="11"/>
      <c r="B16" s="12"/>
      <c r="C16" s="12"/>
      <c r="D16" s="12"/>
      <c r="E16" s="12"/>
      <c r="F16" s="12"/>
      <c r="G16" s="12"/>
    </row>
    <row r="17" spans="1:7">
      <c r="A17" s="11"/>
      <c r="B17" s="12"/>
      <c r="C17" s="12"/>
      <c r="D17" s="12"/>
      <c r="E17" s="12"/>
      <c r="F17" s="12"/>
      <c r="G17" s="12"/>
    </row>
    <row r="18" spans="1:7">
      <c r="A18" s="11"/>
      <c r="B18" s="12"/>
      <c r="C18" s="12"/>
      <c r="D18" s="12"/>
      <c r="E18" s="12"/>
      <c r="F18" s="12"/>
      <c r="G18" s="12"/>
    </row>
    <row r="19" spans="1:7">
      <c r="A19" s="11"/>
      <c r="B19" s="12"/>
      <c r="C19" s="12"/>
      <c r="D19" s="12"/>
      <c r="E19" s="12"/>
      <c r="F19" s="12"/>
      <c r="G19" s="12"/>
    </row>
    <row r="20" spans="1:7">
      <c r="A20" s="11"/>
      <c r="B20" s="12"/>
      <c r="C20" s="12"/>
      <c r="D20" s="12"/>
      <c r="E20" s="12"/>
      <c r="F20" s="12"/>
      <c r="G20" s="12"/>
    </row>
    <row r="21" spans="1:7">
      <c r="A21" s="11"/>
      <c r="B21" s="12"/>
      <c r="C21" s="12"/>
      <c r="D21" s="12"/>
      <c r="E21" s="12"/>
      <c r="F21" s="12"/>
      <c r="G21" s="12"/>
    </row>
    <row r="22" spans="1:7">
      <c r="A22" s="11"/>
      <c r="B22" s="12"/>
      <c r="C22" s="12"/>
      <c r="D22" s="12"/>
      <c r="E22" s="12"/>
      <c r="F22" s="12"/>
      <c r="G22" s="12"/>
    </row>
    <row r="23" spans="1:7">
      <c r="A23" s="11"/>
      <c r="B23" s="12"/>
      <c r="C23" s="12"/>
      <c r="D23" s="12"/>
      <c r="E23" s="12"/>
      <c r="F23" s="12"/>
      <c r="G23" s="12"/>
    </row>
    <row r="24" spans="1:7">
      <c r="A24" s="11"/>
      <c r="B24" s="12"/>
      <c r="C24" s="12"/>
      <c r="D24" s="12"/>
      <c r="E24" s="12"/>
      <c r="F24" s="12"/>
      <c r="G24" s="1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F087E-A68F-F64F-B430-55A92A3D1E69}">
  <dimension ref="A1:K13"/>
  <sheetViews>
    <sheetView workbookViewId="0">
      <selection activeCell="A13" sqref="A13"/>
    </sheetView>
  </sheetViews>
  <sheetFormatPr baseColWidth="10" defaultRowHeight="16"/>
  <sheetData>
    <row r="1" spans="1:11">
      <c r="A1" t="s">
        <v>18</v>
      </c>
      <c r="B1" t="s">
        <v>51</v>
      </c>
      <c r="C1" t="s">
        <v>50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</row>
    <row r="2" spans="1:11">
      <c r="A2">
        <v>9</v>
      </c>
      <c r="B2">
        <v>9.8000000000000007</v>
      </c>
      <c r="C2">
        <v>21</v>
      </c>
      <c r="D2">
        <v>30.6</v>
      </c>
      <c r="E2">
        <v>31</v>
      </c>
      <c r="F2">
        <v>34</v>
      </c>
      <c r="G2" t="s">
        <v>60</v>
      </c>
      <c r="H2" t="s">
        <v>60</v>
      </c>
      <c r="I2" t="s">
        <v>60</v>
      </c>
      <c r="J2" t="s">
        <v>60</v>
      </c>
      <c r="K2" t="s">
        <v>60</v>
      </c>
    </row>
    <row r="3" spans="1:11">
      <c r="A3">
        <v>16</v>
      </c>
      <c r="B3">
        <v>44.5</v>
      </c>
      <c r="C3">
        <v>44.5</v>
      </c>
      <c r="D3">
        <v>45.3</v>
      </c>
      <c r="E3">
        <v>45.8</v>
      </c>
      <c r="F3">
        <v>46.1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</row>
    <row r="4" spans="1:11">
      <c r="A4">
        <v>25</v>
      </c>
      <c r="B4">
        <v>47</v>
      </c>
      <c r="C4">
        <v>48</v>
      </c>
      <c r="D4">
        <v>50</v>
      </c>
      <c r="E4">
        <v>50</v>
      </c>
      <c r="F4">
        <v>50</v>
      </c>
      <c r="G4">
        <v>34</v>
      </c>
      <c r="H4">
        <v>34.200000000000003</v>
      </c>
      <c r="I4">
        <v>34.799999999999997</v>
      </c>
      <c r="J4">
        <v>35</v>
      </c>
      <c r="K4">
        <v>35</v>
      </c>
    </row>
    <row r="5" spans="1:11">
      <c r="A5">
        <v>36</v>
      </c>
      <c r="B5">
        <v>50</v>
      </c>
      <c r="C5">
        <v>50</v>
      </c>
      <c r="D5">
        <v>50</v>
      </c>
      <c r="E5">
        <v>50</v>
      </c>
      <c r="F5">
        <v>50</v>
      </c>
      <c r="G5">
        <v>36.4</v>
      </c>
      <c r="H5">
        <v>36.700000000000003</v>
      </c>
      <c r="I5">
        <v>36.799999999999997</v>
      </c>
      <c r="J5">
        <v>37.1</v>
      </c>
      <c r="K5">
        <v>38</v>
      </c>
    </row>
    <row r="6" spans="1:11">
      <c r="A6">
        <v>49</v>
      </c>
      <c r="B6">
        <v>50</v>
      </c>
      <c r="C6">
        <v>50</v>
      </c>
      <c r="D6">
        <v>50</v>
      </c>
      <c r="E6">
        <v>50</v>
      </c>
      <c r="F6">
        <v>50</v>
      </c>
      <c r="G6">
        <v>40</v>
      </c>
      <c r="H6">
        <v>40.200000000000003</v>
      </c>
      <c r="I6">
        <v>41</v>
      </c>
      <c r="J6">
        <v>41.5</v>
      </c>
      <c r="K6">
        <v>42</v>
      </c>
    </row>
    <row r="7" spans="1:11">
      <c r="A7">
        <v>64</v>
      </c>
      <c r="B7">
        <v>50</v>
      </c>
      <c r="C7">
        <v>50</v>
      </c>
      <c r="D7">
        <v>50</v>
      </c>
      <c r="E7">
        <v>50</v>
      </c>
      <c r="F7">
        <v>50</v>
      </c>
      <c r="G7">
        <v>43.9</v>
      </c>
      <c r="H7">
        <v>44.2</v>
      </c>
      <c r="I7">
        <v>47</v>
      </c>
      <c r="J7">
        <v>50</v>
      </c>
      <c r="K7">
        <v>50</v>
      </c>
    </row>
    <row r="8" spans="1:11">
      <c r="A8">
        <v>81</v>
      </c>
      <c r="B8">
        <v>50</v>
      </c>
      <c r="C8">
        <v>50</v>
      </c>
      <c r="D8">
        <v>50</v>
      </c>
      <c r="E8">
        <v>50</v>
      </c>
      <c r="F8">
        <v>50</v>
      </c>
      <c r="G8">
        <v>50</v>
      </c>
      <c r="H8">
        <v>50</v>
      </c>
      <c r="I8">
        <v>50</v>
      </c>
      <c r="J8">
        <v>50</v>
      </c>
      <c r="K8">
        <v>50</v>
      </c>
    </row>
    <row r="9" spans="1:11">
      <c r="A9">
        <v>100</v>
      </c>
      <c r="B9">
        <v>50</v>
      </c>
      <c r="C9">
        <v>50</v>
      </c>
      <c r="D9">
        <v>50</v>
      </c>
      <c r="E9">
        <v>50</v>
      </c>
      <c r="F9">
        <v>50</v>
      </c>
      <c r="G9">
        <v>47</v>
      </c>
      <c r="H9">
        <v>50</v>
      </c>
      <c r="I9">
        <v>50</v>
      </c>
      <c r="J9">
        <v>50</v>
      </c>
      <c r="K9">
        <v>50</v>
      </c>
    </row>
    <row r="10" spans="1:11">
      <c r="A10">
        <v>121</v>
      </c>
      <c r="B10">
        <v>50</v>
      </c>
      <c r="C10">
        <v>50</v>
      </c>
      <c r="D10">
        <v>50</v>
      </c>
      <c r="E10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50</v>
      </c>
    </row>
    <row r="11" spans="1:11">
      <c r="A11">
        <v>144</v>
      </c>
      <c r="B11">
        <v>47</v>
      </c>
      <c r="C11">
        <v>50</v>
      </c>
      <c r="D11">
        <v>50</v>
      </c>
      <c r="E11">
        <v>50</v>
      </c>
      <c r="F11">
        <v>50</v>
      </c>
      <c r="G11">
        <v>47</v>
      </c>
      <c r="H11">
        <v>50</v>
      </c>
      <c r="I11">
        <v>50</v>
      </c>
      <c r="J11">
        <v>50</v>
      </c>
      <c r="K11">
        <v>50</v>
      </c>
    </row>
    <row r="13" spans="1:11">
      <c r="A1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68EA3-7705-7648-AF61-EB87B0DAF3B7}">
  <dimension ref="A1:E14"/>
  <sheetViews>
    <sheetView workbookViewId="0">
      <selection activeCell="G19" sqref="G19"/>
    </sheetView>
  </sheetViews>
  <sheetFormatPr baseColWidth="10" defaultRowHeight="16"/>
  <sheetData>
    <row r="1" spans="1:5" ht="32">
      <c r="A1" s="42" t="s">
        <v>45</v>
      </c>
      <c r="B1" s="43" t="s">
        <v>46</v>
      </c>
      <c r="C1" s="43" t="s">
        <v>47</v>
      </c>
      <c r="D1" s="43" t="s">
        <v>48</v>
      </c>
      <c r="E1" s="43" t="s">
        <v>49</v>
      </c>
    </row>
    <row r="2" spans="1:5">
      <c r="A2" s="42">
        <v>0</v>
      </c>
      <c r="B2" s="44">
        <v>1293</v>
      </c>
      <c r="C2" s="44">
        <v>501</v>
      </c>
      <c r="D2" s="45">
        <v>1105</v>
      </c>
      <c r="E2" s="45">
        <v>429</v>
      </c>
    </row>
    <row r="3" spans="1:5">
      <c r="A3" s="42">
        <v>1.5</v>
      </c>
      <c r="B3" s="44">
        <v>1119</v>
      </c>
      <c r="C3" s="44">
        <v>486</v>
      </c>
      <c r="D3" s="45">
        <v>877</v>
      </c>
      <c r="E3" s="45">
        <v>380</v>
      </c>
    </row>
    <row r="4" spans="1:5">
      <c r="A4" s="42">
        <v>3</v>
      </c>
      <c r="B4" s="44">
        <v>1056</v>
      </c>
      <c r="C4" s="44">
        <v>475</v>
      </c>
      <c r="D4" s="45">
        <v>660</v>
      </c>
      <c r="E4" s="45">
        <v>326</v>
      </c>
    </row>
    <row r="5" spans="1:5">
      <c r="A5" s="42">
        <v>4.5</v>
      </c>
      <c r="B5" s="44">
        <v>1031</v>
      </c>
      <c r="C5" s="44">
        <v>469</v>
      </c>
      <c r="D5" s="45">
        <v>445</v>
      </c>
      <c r="E5" s="45">
        <v>256</v>
      </c>
    </row>
    <row r="6" spans="1:5">
      <c r="A6" s="42">
        <v>6</v>
      </c>
      <c r="B6" s="44">
        <v>993</v>
      </c>
      <c r="C6" s="44">
        <v>467</v>
      </c>
      <c r="D6" s="45">
        <v>309</v>
      </c>
      <c r="E6" s="45">
        <v>196</v>
      </c>
    </row>
    <row r="7" spans="1:5">
      <c r="A7" s="42">
        <v>7.5</v>
      </c>
      <c r="B7" s="44">
        <v>992</v>
      </c>
      <c r="C7" s="44">
        <v>465</v>
      </c>
      <c r="D7" s="45">
        <v>220</v>
      </c>
      <c r="E7" s="45">
        <v>151</v>
      </c>
    </row>
    <row r="8" spans="1:5">
      <c r="A8" s="42">
        <v>9</v>
      </c>
      <c r="B8" s="44">
        <v>960</v>
      </c>
      <c r="C8" s="44">
        <v>460</v>
      </c>
      <c r="D8" s="45">
        <v>154</v>
      </c>
      <c r="E8" s="45">
        <v>115</v>
      </c>
    </row>
    <row r="9" spans="1:5">
      <c r="A9" s="42">
        <v>10.5</v>
      </c>
      <c r="B9" s="44">
        <v>941</v>
      </c>
      <c r="C9" s="44">
        <v>451</v>
      </c>
      <c r="D9" s="45">
        <v>127</v>
      </c>
      <c r="E9" s="45">
        <v>104</v>
      </c>
    </row>
    <row r="10" spans="1:5">
      <c r="A10" s="42">
        <v>12</v>
      </c>
      <c r="B10" s="44">
        <v>958</v>
      </c>
      <c r="C10" s="44">
        <v>460</v>
      </c>
      <c r="D10" s="45">
        <v>95</v>
      </c>
      <c r="E10" s="45">
        <v>84</v>
      </c>
    </row>
    <row r="11" spans="1:5">
      <c r="A11" s="42">
        <v>13.5</v>
      </c>
      <c r="B11" s="44">
        <v>935</v>
      </c>
      <c r="C11" s="44">
        <v>449</v>
      </c>
      <c r="D11" s="45">
        <v>68</v>
      </c>
      <c r="E11" s="45">
        <v>60</v>
      </c>
    </row>
    <row r="12" spans="1:5">
      <c r="A12" s="42">
        <v>15</v>
      </c>
      <c r="B12" s="44">
        <v>923</v>
      </c>
      <c r="C12" s="44">
        <v>456</v>
      </c>
      <c r="D12" s="45">
        <v>59</v>
      </c>
      <c r="E12" s="45">
        <v>56</v>
      </c>
    </row>
    <row r="13" spans="1:5">
      <c r="A13" s="42">
        <v>16.5</v>
      </c>
      <c r="B13" s="44"/>
      <c r="C13" s="44"/>
      <c r="D13" s="45">
        <v>50</v>
      </c>
      <c r="E13" s="45">
        <v>47</v>
      </c>
    </row>
    <row r="14" spans="1:5">
      <c r="A14" s="42">
        <v>18</v>
      </c>
      <c r="B14" s="44"/>
      <c r="C14" s="44"/>
      <c r="D14" s="45">
        <v>35</v>
      </c>
      <c r="E14" s="45">
        <v>35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0CDE-8DF8-4846-B8D8-667B6A07451F}">
  <dimension ref="A1:F14"/>
  <sheetViews>
    <sheetView zoomScale="93" workbookViewId="0">
      <selection activeCell="D24" sqref="D24"/>
    </sheetView>
  </sheetViews>
  <sheetFormatPr baseColWidth="10" defaultRowHeight="16"/>
  <cols>
    <col min="1" max="1" width="15.6640625" customWidth="1"/>
  </cols>
  <sheetData>
    <row r="1" spans="1:6">
      <c r="A1" s="26"/>
      <c r="B1" s="46" t="s">
        <v>0</v>
      </c>
      <c r="C1" s="47"/>
      <c r="D1" s="20"/>
      <c r="E1" s="20" t="s">
        <v>29</v>
      </c>
      <c r="F1" s="20"/>
    </row>
    <row r="2" spans="1:6" ht="34">
      <c r="A2" s="26"/>
      <c r="B2" s="27" t="s">
        <v>23</v>
      </c>
      <c r="C2" s="27" t="s">
        <v>24</v>
      </c>
      <c r="D2" s="20"/>
      <c r="E2" s="27" t="s">
        <v>23</v>
      </c>
      <c r="F2" s="27" t="s">
        <v>24</v>
      </c>
    </row>
    <row r="3" spans="1:6" ht="17">
      <c r="A3" s="27" t="s">
        <v>1</v>
      </c>
      <c r="B3" s="21">
        <v>47</v>
      </c>
      <c r="C3" s="21">
        <v>60</v>
      </c>
      <c r="D3" s="13"/>
      <c r="E3" s="3">
        <v>40</v>
      </c>
      <c r="F3" s="20">
        <v>6</v>
      </c>
    </row>
    <row r="4" spans="1:6" s="19" customFormat="1" ht="17">
      <c r="A4" s="28" t="s">
        <v>2</v>
      </c>
      <c r="B4" s="22">
        <v>26.71</v>
      </c>
      <c r="C4" s="22">
        <v>60</v>
      </c>
      <c r="D4" s="13"/>
      <c r="E4" s="5">
        <v>5670</v>
      </c>
      <c r="F4" s="24">
        <v>67</v>
      </c>
    </row>
    <row r="5" spans="1:6" s="19" customFormat="1" ht="17">
      <c r="A5" s="28" t="s">
        <v>3</v>
      </c>
      <c r="B5" s="22">
        <v>33.770000000000003</v>
      </c>
      <c r="C5" s="25">
        <v>60</v>
      </c>
      <c r="D5" s="13"/>
      <c r="E5" s="5">
        <v>1533</v>
      </c>
      <c r="F5" s="23">
        <v>23</v>
      </c>
    </row>
    <row r="6" spans="1:6" ht="17">
      <c r="A6" s="29" t="s">
        <v>4</v>
      </c>
      <c r="B6" s="30">
        <v>50</v>
      </c>
      <c r="C6" s="30">
        <v>60</v>
      </c>
      <c r="D6" s="13"/>
      <c r="E6" s="41">
        <v>0.1</v>
      </c>
      <c r="F6" s="30">
        <v>0.1</v>
      </c>
    </row>
    <row r="7" spans="1:6" s="19" customFormat="1" ht="17">
      <c r="A7" s="28" t="s">
        <v>5</v>
      </c>
      <c r="B7" s="25">
        <v>28.73</v>
      </c>
      <c r="C7" s="25">
        <v>60</v>
      </c>
      <c r="D7" s="13"/>
      <c r="E7" s="5">
        <v>3569</v>
      </c>
      <c r="F7" s="23">
        <v>35</v>
      </c>
    </row>
    <row r="8" spans="1:6" ht="17">
      <c r="A8" s="29" t="s">
        <v>6</v>
      </c>
      <c r="B8" s="30">
        <v>50</v>
      </c>
      <c r="C8" s="30">
        <v>60</v>
      </c>
      <c r="D8" s="13"/>
      <c r="E8" s="41">
        <v>0.1</v>
      </c>
      <c r="F8" s="20">
        <v>2</v>
      </c>
    </row>
    <row r="9" spans="1:6" ht="17">
      <c r="A9" s="29" t="s">
        <v>7</v>
      </c>
      <c r="B9" s="30">
        <v>60</v>
      </c>
      <c r="C9" s="30">
        <v>60</v>
      </c>
      <c r="D9" s="13"/>
      <c r="E9" s="41">
        <v>0.1</v>
      </c>
      <c r="F9" s="20">
        <v>1</v>
      </c>
    </row>
    <row r="10" spans="1:6" ht="17">
      <c r="A10" s="29" t="s">
        <v>8</v>
      </c>
      <c r="B10" s="30">
        <v>60</v>
      </c>
      <c r="C10" s="30">
        <v>60</v>
      </c>
      <c r="D10" s="13"/>
      <c r="E10" s="3">
        <v>1</v>
      </c>
      <c r="F10" s="20">
        <v>2</v>
      </c>
    </row>
    <row r="11" spans="1:6" s="19" customFormat="1" ht="17">
      <c r="A11" s="28" t="s">
        <v>9</v>
      </c>
      <c r="B11" s="25">
        <v>32.25</v>
      </c>
      <c r="C11" s="25">
        <v>60</v>
      </c>
      <c r="D11" s="13"/>
      <c r="E11" s="5">
        <v>2103</v>
      </c>
      <c r="F11" s="23">
        <v>16</v>
      </c>
    </row>
    <row r="12" spans="1:6" s="19" customFormat="1" ht="17">
      <c r="A12" s="28" t="s">
        <v>10</v>
      </c>
      <c r="B12" s="25">
        <v>29.24</v>
      </c>
      <c r="C12" s="25">
        <v>60</v>
      </c>
      <c r="D12" s="13"/>
      <c r="E12" s="5">
        <v>3316</v>
      </c>
      <c r="F12" s="23">
        <v>38</v>
      </c>
    </row>
    <row r="13" spans="1:6" ht="17">
      <c r="A13" s="29" t="s">
        <v>11</v>
      </c>
      <c r="B13" s="30">
        <v>50</v>
      </c>
      <c r="C13" s="30">
        <v>60</v>
      </c>
      <c r="D13" s="13"/>
      <c r="E13" s="3">
        <v>2</v>
      </c>
      <c r="F13" s="30">
        <v>0.1</v>
      </c>
    </row>
    <row r="14" spans="1:6" ht="17">
      <c r="A14" s="31" t="s">
        <v>12</v>
      </c>
      <c r="B14" s="30">
        <v>60</v>
      </c>
      <c r="C14" s="30">
        <v>60</v>
      </c>
      <c r="D14" s="13"/>
      <c r="E14" s="8">
        <v>1</v>
      </c>
      <c r="F14" s="30">
        <v>1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7426-BF99-984F-852A-ED486FBF8070}">
  <dimension ref="A1:I19"/>
  <sheetViews>
    <sheetView workbookViewId="0">
      <selection activeCell="H43" sqref="H43"/>
    </sheetView>
  </sheetViews>
  <sheetFormatPr baseColWidth="10" defaultRowHeight="16"/>
  <cols>
    <col min="1" max="1" width="21.1640625" customWidth="1"/>
  </cols>
  <sheetData>
    <row r="1" spans="1:9" ht="18" thickBot="1">
      <c r="A1" s="32"/>
      <c r="B1" s="33" t="s">
        <v>43</v>
      </c>
      <c r="C1" s="33" t="s">
        <v>44</v>
      </c>
      <c r="D1" s="33" t="s">
        <v>43</v>
      </c>
      <c r="E1" s="33" t="s">
        <v>44</v>
      </c>
      <c r="H1" s="34" t="s">
        <v>14</v>
      </c>
      <c r="I1" s="34" t="s">
        <v>15</v>
      </c>
    </row>
    <row r="2" spans="1:9" ht="17">
      <c r="A2" s="35" t="s">
        <v>36</v>
      </c>
      <c r="B2" s="36">
        <v>121</v>
      </c>
      <c r="C2" s="36">
        <v>22</v>
      </c>
      <c r="D2" s="39">
        <v>43.01</v>
      </c>
      <c r="E2" s="36">
        <v>60</v>
      </c>
      <c r="H2" s="36">
        <v>80</v>
      </c>
      <c r="I2" s="36">
        <v>149</v>
      </c>
    </row>
    <row r="3" spans="1:9" ht="17">
      <c r="A3" s="35" t="s">
        <v>37</v>
      </c>
      <c r="B3" s="36">
        <v>143</v>
      </c>
      <c r="C3" s="36">
        <v>59</v>
      </c>
      <c r="D3" s="39">
        <v>45.23</v>
      </c>
      <c r="E3" s="36">
        <v>60</v>
      </c>
      <c r="H3" s="36">
        <v>46</v>
      </c>
      <c r="I3" s="36">
        <v>0</v>
      </c>
    </row>
    <row r="4" spans="1:9" ht="17">
      <c r="A4" s="35" t="s">
        <v>38</v>
      </c>
      <c r="B4" s="36">
        <v>585</v>
      </c>
      <c r="C4" s="36">
        <v>556</v>
      </c>
      <c r="D4" s="39">
        <v>46.99</v>
      </c>
      <c r="E4" s="36">
        <v>48</v>
      </c>
      <c r="H4" s="36">
        <v>59</v>
      </c>
      <c r="I4" s="36">
        <v>21</v>
      </c>
    </row>
    <row r="5" spans="1:9" ht="17">
      <c r="A5" s="35" t="s">
        <v>39</v>
      </c>
      <c r="B5" s="36">
        <v>124</v>
      </c>
      <c r="C5" s="36">
        <v>44</v>
      </c>
      <c r="D5" s="39">
        <v>43.12</v>
      </c>
      <c r="E5" s="36">
        <v>50</v>
      </c>
      <c r="H5" s="36">
        <v>532</v>
      </c>
      <c r="I5" s="36">
        <v>832</v>
      </c>
    </row>
    <row r="6" spans="1:9" ht="17">
      <c r="A6" s="35" t="s">
        <v>40</v>
      </c>
      <c r="B6" s="36">
        <v>53</v>
      </c>
      <c r="C6" s="36">
        <v>24</v>
      </c>
      <c r="D6" s="39">
        <v>50</v>
      </c>
      <c r="E6" s="36">
        <v>60</v>
      </c>
      <c r="H6" s="36">
        <v>18</v>
      </c>
      <c r="I6" s="36">
        <v>9</v>
      </c>
    </row>
    <row r="7" spans="1:9" ht="17">
      <c r="A7" s="35" t="s">
        <v>41</v>
      </c>
      <c r="B7" s="36">
        <v>388</v>
      </c>
      <c r="C7" s="36">
        <v>13</v>
      </c>
      <c r="D7" s="39">
        <v>38.24</v>
      </c>
      <c r="E7" s="36">
        <v>60</v>
      </c>
      <c r="H7" s="36">
        <v>8</v>
      </c>
      <c r="I7" s="36">
        <v>77</v>
      </c>
    </row>
    <row r="8" spans="1:9" ht="18" thickBot="1">
      <c r="A8" s="37" t="s">
        <v>42</v>
      </c>
      <c r="B8" s="38">
        <v>480</v>
      </c>
      <c r="C8" s="38">
        <v>428</v>
      </c>
      <c r="D8" s="40">
        <v>46.99</v>
      </c>
      <c r="E8" s="38">
        <v>60</v>
      </c>
      <c r="H8" s="38">
        <v>3</v>
      </c>
      <c r="I8" s="38">
        <v>118</v>
      </c>
    </row>
    <row r="11" spans="1:9" ht="17" thickBot="1"/>
    <row r="12" spans="1:9" ht="18" thickBot="1">
      <c r="A12" s="32"/>
      <c r="B12" s="33" t="s">
        <v>43</v>
      </c>
      <c r="C12" s="33" t="s">
        <v>44</v>
      </c>
      <c r="D12" s="33" t="s">
        <v>43</v>
      </c>
      <c r="E12" s="33" t="s">
        <v>44</v>
      </c>
    </row>
    <row r="13" spans="1:9" ht="17">
      <c r="A13" s="35" t="s">
        <v>36</v>
      </c>
      <c r="B13" s="36">
        <v>20</v>
      </c>
      <c r="C13" s="36">
        <v>19</v>
      </c>
      <c r="D13" s="39">
        <v>50</v>
      </c>
      <c r="E13" s="36">
        <v>60</v>
      </c>
    </row>
    <row r="14" spans="1:9" ht="17">
      <c r="A14" s="35" t="s">
        <v>37</v>
      </c>
      <c r="B14" s="36">
        <v>58</v>
      </c>
      <c r="C14" s="36">
        <v>53</v>
      </c>
      <c r="D14" s="39">
        <v>60</v>
      </c>
      <c r="E14" s="36">
        <v>60</v>
      </c>
    </row>
    <row r="15" spans="1:9" ht="17">
      <c r="A15" s="35" t="s">
        <v>38</v>
      </c>
      <c r="B15" s="36">
        <v>571</v>
      </c>
      <c r="C15" s="36">
        <v>571</v>
      </c>
      <c r="D15" s="39">
        <v>46</v>
      </c>
      <c r="E15" s="36">
        <v>46</v>
      </c>
    </row>
    <row r="16" spans="1:9" ht="17">
      <c r="A16" s="35" t="s">
        <v>39</v>
      </c>
      <c r="B16" s="36">
        <v>41</v>
      </c>
      <c r="C16" s="36">
        <v>40</v>
      </c>
      <c r="D16" s="39">
        <v>60</v>
      </c>
      <c r="E16" s="36">
        <v>60</v>
      </c>
    </row>
    <row r="17" spans="1:5" ht="17">
      <c r="A17" s="35" t="s">
        <v>40</v>
      </c>
      <c r="B17" s="36">
        <v>29</v>
      </c>
      <c r="C17" s="36">
        <v>24</v>
      </c>
      <c r="D17" s="39">
        <v>60</v>
      </c>
      <c r="E17" s="36">
        <v>60</v>
      </c>
    </row>
    <row r="18" spans="1:5" ht="17">
      <c r="A18" s="35" t="s">
        <v>41</v>
      </c>
      <c r="B18" s="36">
        <v>16</v>
      </c>
      <c r="C18" s="36">
        <v>12</v>
      </c>
      <c r="D18" s="39">
        <v>60</v>
      </c>
      <c r="E18" s="36">
        <v>60</v>
      </c>
    </row>
    <row r="19" spans="1:5" ht="18" thickBot="1">
      <c r="A19" s="37" t="s">
        <v>42</v>
      </c>
      <c r="B19" s="38">
        <v>416</v>
      </c>
      <c r="C19" s="38">
        <v>416</v>
      </c>
      <c r="D19" s="40">
        <v>60</v>
      </c>
      <c r="E19" s="38">
        <v>60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E682-08BE-554B-A661-1565E2EED097}">
  <dimension ref="C1:M30"/>
  <sheetViews>
    <sheetView workbookViewId="0">
      <selection activeCell="F20" sqref="F20"/>
    </sheetView>
  </sheetViews>
  <sheetFormatPr baseColWidth="10" defaultRowHeight="16"/>
  <sheetData>
    <row r="1" spans="4:13" ht="19" thickBot="1">
      <c r="E1" s="10" t="s">
        <v>25</v>
      </c>
      <c r="F1" s="10" t="s">
        <v>26</v>
      </c>
      <c r="G1" s="9" t="s">
        <v>28</v>
      </c>
      <c r="H1" s="9" t="s">
        <v>27</v>
      </c>
      <c r="K1" s="14">
        <v>36</v>
      </c>
      <c r="L1" s="9">
        <v>61</v>
      </c>
      <c r="M1" s="9">
        <v>36</v>
      </c>
    </row>
    <row r="2" spans="4:13" ht="18">
      <c r="D2" s="12">
        <v>46.99</v>
      </c>
      <c r="E2" s="9">
        <v>45.19</v>
      </c>
      <c r="F2" s="9">
        <v>46.02</v>
      </c>
      <c r="G2" s="9">
        <v>45.97</v>
      </c>
      <c r="H2" s="9">
        <v>45.97</v>
      </c>
      <c r="K2" s="15">
        <v>5780</v>
      </c>
      <c r="L2" s="9">
        <v>7</v>
      </c>
      <c r="M2" s="9">
        <v>594</v>
      </c>
    </row>
    <row r="3" spans="4:13" ht="18">
      <c r="D3" s="12">
        <v>26.71</v>
      </c>
      <c r="E3" s="9">
        <v>56.11</v>
      </c>
      <c r="F3" s="9">
        <v>36.380000000000003</v>
      </c>
      <c r="G3" s="9">
        <v>26.73</v>
      </c>
      <c r="H3" s="9">
        <v>34.42</v>
      </c>
      <c r="K3" s="15">
        <v>3921</v>
      </c>
      <c r="L3" s="9">
        <v>357</v>
      </c>
      <c r="M3" s="9">
        <v>123</v>
      </c>
    </row>
    <row r="4" spans="4:13" ht="18">
      <c r="D4" s="12">
        <v>33.770000000000003</v>
      </c>
      <c r="E4" s="9">
        <v>38.590000000000003</v>
      </c>
      <c r="F4" s="9">
        <v>44.13</v>
      </c>
      <c r="G4" s="9">
        <v>33.76</v>
      </c>
      <c r="H4" s="9">
        <v>43.34</v>
      </c>
      <c r="K4" s="15">
        <v>6</v>
      </c>
      <c r="L4" s="9">
        <v>6</v>
      </c>
      <c r="M4" s="9">
        <v>6</v>
      </c>
    </row>
    <row r="5" spans="4:13" ht="18">
      <c r="D5" s="12">
        <v>50</v>
      </c>
      <c r="E5" s="9">
        <v>49.01</v>
      </c>
      <c r="F5" s="9">
        <v>50</v>
      </c>
      <c r="G5" s="9">
        <v>49.01</v>
      </c>
      <c r="H5" s="9">
        <v>49.01</v>
      </c>
      <c r="K5" s="15">
        <v>3739</v>
      </c>
      <c r="L5" s="9">
        <v>73</v>
      </c>
      <c r="M5" s="9">
        <v>391</v>
      </c>
    </row>
    <row r="6" spans="4:13" ht="18">
      <c r="D6" s="12">
        <v>28.73</v>
      </c>
      <c r="E6" s="9">
        <v>46</v>
      </c>
      <c r="F6" s="9">
        <v>40.22</v>
      </c>
      <c r="G6" s="9">
        <v>28.94</v>
      </c>
      <c r="H6" s="9">
        <v>37.99</v>
      </c>
      <c r="K6" s="15">
        <v>3</v>
      </c>
      <c r="L6" s="9">
        <v>3</v>
      </c>
      <c r="M6" s="9">
        <v>3</v>
      </c>
    </row>
    <row r="7" spans="4:13" ht="18">
      <c r="D7" s="12">
        <v>50</v>
      </c>
      <c r="E7" s="9">
        <v>48.79</v>
      </c>
      <c r="F7" s="9">
        <v>50</v>
      </c>
      <c r="G7" s="9">
        <v>48.79</v>
      </c>
      <c r="H7" s="9">
        <v>48.79</v>
      </c>
      <c r="K7" s="15">
        <v>4</v>
      </c>
      <c r="L7" s="9">
        <v>4</v>
      </c>
      <c r="M7" s="9">
        <v>3</v>
      </c>
    </row>
    <row r="8" spans="4:13" ht="18">
      <c r="D8" s="12">
        <v>90</v>
      </c>
      <c r="E8" s="9">
        <v>49.39</v>
      </c>
      <c r="F8" s="9">
        <v>90</v>
      </c>
      <c r="G8" s="9">
        <v>49.45</v>
      </c>
      <c r="H8" s="9">
        <v>49.45</v>
      </c>
      <c r="K8" s="15">
        <v>4</v>
      </c>
      <c r="L8" s="9">
        <v>4</v>
      </c>
      <c r="M8" s="9">
        <v>5</v>
      </c>
    </row>
    <row r="9" spans="4:13" ht="18">
      <c r="D9" s="12">
        <v>90</v>
      </c>
      <c r="E9" s="9">
        <v>49.99</v>
      </c>
      <c r="F9" s="9">
        <v>90</v>
      </c>
      <c r="G9" s="9">
        <v>51</v>
      </c>
      <c r="H9" s="9">
        <v>51</v>
      </c>
      <c r="K9" s="15">
        <v>2984</v>
      </c>
      <c r="L9" s="9">
        <v>40</v>
      </c>
      <c r="M9" s="9">
        <v>165</v>
      </c>
    </row>
    <row r="10" spans="4:13" ht="18">
      <c r="D10" s="12">
        <v>32.25</v>
      </c>
      <c r="E10" s="9">
        <v>34.659999999999997</v>
      </c>
      <c r="F10" s="9">
        <v>40.97</v>
      </c>
      <c r="G10" s="9">
        <v>32.18</v>
      </c>
      <c r="H10" s="9">
        <v>42.31</v>
      </c>
      <c r="K10" s="15">
        <v>3442</v>
      </c>
      <c r="L10" s="9">
        <v>93</v>
      </c>
      <c r="M10" s="9">
        <v>409</v>
      </c>
    </row>
    <row r="11" spans="4:13" ht="18">
      <c r="D11" s="12">
        <v>29.24</v>
      </c>
      <c r="E11" s="9">
        <v>44.94</v>
      </c>
      <c r="F11" s="9">
        <v>39.590000000000003</v>
      </c>
      <c r="G11" s="9">
        <v>29.31</v>
      </c>
      <c r="H11" s="9">
        <v>37.99</v>
      </c>
      <c r="K11" s="15">
        <v>9</v>
      </c>
      <c r="L11" s="9">
        <v>9</v>
      </c>
      <c r="M11" s="9">
        <v>9</v>
      </c>
    </row>
    <row r="12" spans="4:13" ht="19" thickBot="1">
      <c r="D12" s="12">
        <v>50</v>
      </c>
      <c r="E12" s="9">
        <v>47.88</v>
      </c>
      <c r="F12" s="9">
        <v>50</v>
      </c>
      <c r="G12" s="9">
        <v>47.88</v>
      </c>
      <c r="H12" s="9">
        <v>47.88</v>
      </c>
      <c r="K12" s="16">
        <v>4</v>
      </c>
      <c r="L12" s="9">
        <v>72</v>
      </c>
      <c r="M12" s="9">
        <v>4</v>
      </c>
    </row>
    <row r="13" spans="4:13" ht="18">
      <c r="D13" s="12">
        <v>50</v>
      </c>
      <c r="E13" s="9">
        <v>45.55</v>
      </c>
      <c r="F13" s="9">
        <v>53.01</v>
      </c>
      <c r="G13" s="9">
        <v>51.53</v>
      </c>
      <c r="H13" s="9">
        <v>51.53</v>
      </c>
    </row>
    <row r="19" spans="3:5" ht="18">
      <c r="C19" s="11" t="s">
        <v>1</v>
      </c>
      <c r="D19" s="12">
        <v>46.99</v>
      </c>
      <c r="E19" s="9">
        <v>45.97</v>
      </c>
    </row>
    <row r="20" spans="3:5" ht="18">
      <c r="C20" s="11" t="s">
        <v>2</v>
      </c>
      <c r="D20" s="12">
        <v>26.71</v>
      </c>
      <c r="E20" s="9">
        <v>26.73</v>
      </c>
    </row>
    <row r="21" spans="3:5" ht="18">
      <c r="C21" s="11" t="s">
        <v>3</v>
      </c>
      <c r="D21" s="12">
        <v>33.770000000000003</v>
      </c>
      <c r="E21" s="9">
        <v>33.770000000000003</v>
      </c>
    </row>
    <row r="22" spans="3:5" ht="18">
      <c r="C22" s="11" t="s">
        <v>4</v>
      </c>
      <c r="D22" s="12">
        <v>50</v>
      </c>
      <c r="E22" s="9">
        <v>49.01</v>
      </c>
    </row>
    <row r="23" spans="3:5" ht="18">
      <c r="C23" s="11" t="s">
        <v>5</v>
      </c>
      <c r="D23" s="12">
        <v>28.73</v>
      </c>
      <c r="E23" s="9">
        <v>28.94</v>
      </c>
    </row>
    <row r="24" spans="3:5" ht="18">
      <c r="C24" s="11" t="s">
        <v>6</v>
      </c>
      <c r="D24" s="12">
        <v>50</v>
      </c>
      <c r="E24" s="9">
        <v>48.79</v>
      </c>
    </row>
    <row r="25" spans="3:5" ht="18">
      <c r="C25" s="11" t="s">
        <v>7</v>
      </c>
      <c r="D25" s="12">
        <v>90</v>
      </c>
      <c r="E25" s="9">
        <v>90</v>
      </c>
    </row>
    <row r="26" spans="3:5" ht="18">
      <c r="C26" s="11" t="s">
        <v>8</v>
      </c>
      <c r="D26" s="12">
        <v>90</v>
      </c>
      <c r="E26" s="9">
        <v>90</v>
      </c>
    </row>
    <row r="27" spans="3:5" ht="18">
      <c r="C27" s="11" t="s">
        <v>9</v>
      </c>
      <c r="D27" s="12">
        <v>32.25</v>
      </c>
      <c r="E27" s="9">
        <v>32.25</v>
      </c>
    </row>
    <row r="28" spans="3:5" ht="18">
      <c r="C28" s="11" t="s">
        <v>10</v>
      </c>
      <c r="D28" s="12">
        <v>29.24</v>
      </c>
      <c r="E28" s="9">
        <v>29.31</v>
      </c>
    </row>
    <row r="29" spans="3:5" ht="18">
      <c r="C29" s="11" t="s">
        <v>11</v>
      </c>
      <c r="D29" s="12">
        <v>50</v>
      </c>
      <c r="E29" s="9">
        <v>47.88</v>
      </c>
    </row>
    <row r="30" spans="3:5" ht="18">
      <c r="C30" s="11" t="s">
        <v>12</v>
      </c>
      <c r="D30" s="12">
        <v>50</v>
      </c>
      <c r="E30" s="9">
        <v>51.53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1bce</vt:lpstr>
      <vt:lpstr>Figure 2bc</vt:lpstr>
      <vt:lpstr>Figure 2d</vt:lpstr>
      <vt:lpstr>Figure 2e</vt:lpstr>
      <vt:lpstr>Figure 3bc</vt:lpstr>
      <vt:lpstr>Figure 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Yao-Ting</cp:lastModifiedBy>
  <dcterms:created xsi:type="dcterms:W3CDTF">2022-02-06T15:35:30Z</dcterms:created>
  <dcterms:modified xsi:type="dcterms:W3CDTF">2023-11-16T13:48:37Z</dcterms:modified>
</cp:coreProperties>
</file>