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23K\LIBOR\LIBORCEK\Manuscripts\Vohradsky\SigE S coelicolor\Submission to CommunBiol\Revision\Final revision to Commun Biol\"/>
    </mc:Choice>
  </mc:AlternateContent>
  <xr:revisionPtr revIDLastSave="0" documentId="13_ncr:1_{FA50273C-8968-4667-8F04-E28513D2ED2B}" xr6:coauthVersionLast="47" xr6:coauthVersionMax="47" xr10:uidLastSave="{00000000-0000-0000-0000-000000000000}"/>
  <bookViews>
    <workbookView xWindow="-28920" yWindow="-120" windowWidth="29040" windowHeight="17640" tabRatio="500" activeTab="1" xr2:uid="{00000000-000D-0000-FFFF-FFFF00000000}"/>
  </bookViews>
  <sheets>
    <sheet name="All peaks" sheetId="1" r:id="rId1"/>
    <sheet name="intragenic peaks only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16" i="1" l="1"/>
  <c r="R215" i="1"/>
  <c r="R214" i="1"/>
  <c r="R205" i="1"/>
  <c r="R204" i="1"/>
  <c r="R203" i="1"/>
  <c r="R197" i="1"/>
  <c r="R196" i="1"/>
  <c r="R195" i="1"/>
  <c r="R189" i="1"/>
  <c r="R187" i="1"/>
  <c r="R185" i="1"/>
  <c r="R181" i="1"/>
  <c r="R179" i="1"/>
  <c r="R176" i="1"/>
  <c r="R173" i="1"/>
  <c r="R171" i="1"/>
  <c r="R169" i="1"/>
  <c r="R168" i="1"/>
  <c r="R165" i="1"/>
  <c r="R163" i="1"/>
  <c r="R161" i="1"/>
  <c r="R157" i="1"/>
  <c r="R156" i="1"/>
  <c r="R155" i="1"/>
  <c r="R153" i="1"/>
  <c r="R149" i="1"/>
  <c r="R148" i="1"/>
  <c r="R146" i="1"/>
  <c r="R145" i="1"/>
  <c r="R144" i="1"/>
  <c r="R140" i="1"/>
  <c r="R139" i="1"/>
  <c r="R134" i="1"/>
  <c r="R133" i="1"/>
  <c r="R132" i="1"/>
  <c r="R131" i="1"/>
  <c r="R130" i="1"/>
  <c r="R127" i="1"/>
  <c r="R126" i="1"/>
  <c r="R125" i="1"/>
  <c r="R124" i="1"/>
  <c r="R122" i="1"/>
  <c r="R121" i="1"/>
  <c r="R120" i="1"/>
  <c r="R118" i="1"/>
  <c r="R117" i="1"/>
  <c r="R116" i="1"/>
  <c r="R115" i="1"/>
  <c r="R114" i="1"/>
  <c r="R113" i="1"/>
  <c r="R112" i="1"/>
  <c r="R111" i="1"/>
  <c r="R110" i="1"/>
  <c r="R109" i="1"/>
  <c r="R107" i="1"/>
  <c r="R106" i="1"/>
  <c r="R105" i="1"/>
  <c r="R104" i="1"/>
  <c r="R100" i="1"/>
  <c r="R99" i="1"/>
  <c r="R98" i="1"/>
  <c r="R97" i="1"/>
  <c r="R96" i="1"/>
  <c r="R92" i="1"/>
  <c r="R91" i="1"/>
  <c r="R89" i="1"/>
  <c r="R88" i="1"/>
  <c r="R85" i="1"/>
  <c r="R84" i="1"/>
  <c r="R83" i="1"/>
  <c r="R82" i="1"/>
  <c r="R81" i="1"/>
  <c r="R80" i="1"/>
  <c r="R79" i="1"/>
  <c r="R78" i="1"/>
  <c r="R77" i="1"/>
  <c r="R76" i="1"/>
  <c r="R75" i="1"/>
  <c r="R73" i="1"/>
  <c r="R71" i="1"/>
  <c r="R70" i="1"/>
  <c r="R69" i="1"/>
  <c r="R62" i="1"/>
  <c r="R59" i="1"/>
  <c r="R57" i="1"/>
  <c r="R55" i="1"/>
  <c r="R53" i="1"/>
  <c r="R47" i="1"/>
  <c r="R46" i="1"/>
  <c r="R41" i="1"/>
  <c r="R40" i="1"/>
  <c r="R37" i="1"/>
  <c r="R36" i="1"/>
  <c r="R34" i="1"/>
  <c r="R33" i="1"/>
  <c r="R32" i="1"/>
  <c r="R31" i="1"/>
  <c r="R29" i="1"/>
  <c r="R28" i="1"/>
</calcChain>
</file>

<file path=xl/sharedStrings.xml><?xml version="1.0" encoding="utf-8"?>
<sst xmlns="http://schemas.openxmlformats.org/spreadsheetml/2006/main" count="1049" uniqueCount="610">
  <si>
    <t>Table showing curated sigE peaks with identified motif sites</t>
  </si>
  <si>
    <t>Columns:</t>
  </si>
  <si>
    <t>A-H: peak characteristics</t>
  </si>
  <si>
    <t>peak_start: start of the peak</t>
  </si>
  <si>
    <t>peak_end: end of the peak</t>
  </si>
  <si>
    <t>length: length of the peak from start to end</t>
  </si>
  <si>
    <t>abs_ summit: summit position</t>
  </si>
  <si>
    <t>pileup, log10pval, fold enrichment, neglog10qval: peak detection statistical characteristics</t>
  </si>
  <si>
    <t>I-J: other peak information</t>
  </si>
  <si>
    <t>norm/EtOH: 1 if peak was found in the stress set AND non stressed set, x if peak was found in the stress set only</t>
  </si>
  <si>
    <t>sequence_name: assigned id of sigE peak sequence</t>
  </si>
  <si>
    <t>K-R: binding motif characteristics</t>
  </si>
  <si>
    <t>motif_start, motif_stop: motif site location in respective sequence</t>
  </si>
  <si>
    <t>strand: strand in which motif is found</t>
  </si>
  <si>
    <t>score, p-value, q-value: fimo statistics for given motif site</t>
  </si>
  <si>
    <t>matched_sequence: actual sequence that was matched (5'-&gt;3')</t>
  </si>
  <si>
    <t>HrdB motif: one if HrdB motif was identified together with sigE motif</t>
  </si>
  <si>
    <t>S-T: assigned gene</t>
  </si>
  <si>
    <t>gene: gene regulated from the identified motif site</t>
  </si>
  <si>
    <t>motif2gene_spacer_length: lenght of the sequence between -10 part of the sigE motif site and downstream gene</t>
  </si>
  <si>
    <t>U: intergenic peaks</t>
  </si>
  <si>
    <t>summit_in_gene_annot: Presence of Locus Tag(s) indicate wherther and in which genes was the abs_summit present</t>
  </si>
  <si>
    <t>peak_start</t>
  </si>
  <si>
    <t>peak_end</t>
  </si>
  <si>
    <t>length</t>
  </si>
  <si>
    <t>abs_summit</t>
  </si>
  <si>
    <t>pileup</t>
  </si>
  <si>
    <t>neglog10pvalue</t>
  </si>
  <si>
    <t>fold_enrichment</t>
  </si>
  <si>
    <t>neglog10qvalue</t>
  </si>
  <si>
    <t>norm/EtOH</t>
  </si>
  <si>
    <t>sequence_name</t>
  </si>
  <si>
    <t>motif_start</t>
  </si>
  <si>
    <t>motif_stop</t>
  </si>
  <si>
    <t>strand</t>
  </si>
  <si>
    <t>score</t>
  </si>
  <si>
    <t>p-value</t>
  </si>
  <si>
    <t>q-value</t>
  </si>
  <si>
    <t>matched_sequence</t>
  </si>
  <si>
    <t>HrdB motif</t>
  </si>
  <si>
    <t>gene</t>
  </si>
  <si>
    <t>motif2gene_spacer_length</t>
  </si>
  <si>
    <t>summit_in_gene_annot</t>
  </si>
  <si>
    <t>sigE_151</t>
  </si>
  <si>
    <t>SCO0003</t>
  </si>
  <si>
    <t>sigE_150</t>
  </si>
  <si>
    <t>SCO0261</t>
  </si>
  <si>
    <t>x</t>
  </si>
  <si>
    <t>sigE_187</t>
  </si>
  <si>
    <t>sigE_149</t>
  </si>
  <si>
    <t>-</t>
  </si>
  <si>
    <t>CAACCAAAGCCGCCGGACGGCGGTCTAG</t>
  </si>
  <si>
    <t>SCO0736</t>
  </si>
  <si>
    <t>sigE_148</t>
  </si>
  <si>
    <t>+</t>
  </si>
  <si>
    <t>GAACCCCGTCCTGGGTCCGCGCGTTG</t>
  </si>
  <si>
    <t>SCO1023</t>
  </si>
  <si>
    <t>sigE_147</t>
  </si>
  <si>
    <t>SCO1221</t>
  </si>
  <si>
    <t>sigE_146</t>
  </si>
  <si>
    <t>GAACCGTCCGCGCGGGTGATGCGTCATC</t>
  </si>
  <si>
    <t>SCO1375</t>
  </si>
  <si>
    <t>sigE_145</t>
  </si>
  <si>
    <t>GAACTGGACGACCGTACTCAGCGTCTTG</t>
  </si>
  <si>
    <t>SCO1385</t>
  </si>
  <si>
    <t>sigE_144</t>
  </si>
  <si>
    <t>GAATCTTGGGGGCCCTTCGTTCGTCCTT</t>
  </si>
  <si>
    <t>SCO1403</t>
  </si>
  <si>
    <t>sigE_143</t>
  </si>
  <si>
    <t>CATCGGAGAGGTTCTGTGAGCCTGCTAC</t>
  </si>
  <si>
    <t>SCO1488</t>
  </si>
  <si>
    <t>sigE_186</t>
  </si>
  <si>
    <t>SCO1537</t>
  </si>
  <si>
    <t>sigE_185</t>
  </si>
  <si>
    <t>CAAGCGGCGGGTGCAGCACTCGTCCCC</t>
  </si>
  <si>
    <t>SCO1550</t>
  </si>
  <si>
    <t>sigE_142</t>
  </si>
  <si>
    <t>GCAGACGAAGCGTCGACGAAGCGTCTCC</t>
  </si>
  <si>
    <t>SCO1595</t>
  </si>
  <si>
    <t>sigE_153</t>
  </si>
  <si>
    <t>SCO1641</t>
  </si>
  <si>
    <t>sigE_184</t>
  </si>
  <si>
    <t>sigE_191</t>
  </si>
  <si>
    <t>AAACCCCCCGCGCGGCGTCTATCCACTTG</t>
  </si>
  <si>
    <t>SCO1749</t>
  </si>
  <si>
    <t>sigE_141</t>
  </si>
  <si>
    <t>CAACCAGAAGGCAGGGTTCCGGGTCTAA</t>
  </si>
  <si>
    <t>SCO1755</t>
  </si>
  <si>
    <t>sigE_183</t>
  </si>
  <si>
    <t>SCO1841</t>
  </si>
  <si>
    <t>sigE_182</t>
  </si>
  <si>
    <t>sigE_140</t>
  </si>
  <si>
    <t>SCO1912</t>
  </si>
  <si>
    <t>sigE_181</t>
  </si>
  <si>
    <t>SCO1953</t>
  </si>
  <si>
    <t>sigE_180</t>
  </si>
  <si>
    <t>CTCCCTGTCTGTGCGGCGTACCCGTCAAT</t>
  </si>
  <si>
    <t>SCO1963</t>
  </si>
  <si>
    <t>sigE_139</t>
  </si>
  <si>
    <t>CACTCCATGGTTGGCGTTTAACTCTAC</t>
  </si>
  <si>
    <t>SCO1982</t>
  </si>
  <si>
    <t>sigE_138</t>
  </si>
  <si>
    <t>SCO2015</t>
  </si>
  <si>
    <t>sigE_137</t>
  </si>
  <si>
    <t>SCO2064</t>
  </si>
  <si>
    <t>sigE_136</t>
  </si>
  <si>
    <t>SCO2076</t>
  </si>
  <si>
    <t>sigE_135</t>
  </si>
  <si>
    <t>SCO2116</t>
  </si>
  <si>
    <t>sigE_134</t>
  </si>
  <si>
    <t>sigE_133</t>
  </si>
  <si>
    <t>GAACGATCCGGCAACGCCGGTCGTCTGT</t>
  </si>
  <si>
    <t>SCO2168</t>
  </si>
  <si>
    <t>SCO2169</t>
  </si>
  <si>
    <t>sigE_132</t>
  </si>
  <si>
    <t>SCO2243</t>
  </si>
  <si>
    <t>sigE_131</t>
  </si>
  <si>
    <t>ACACCGCGGGATTCCTCTGATCGTCTGG</t>
  </si>
  <si>
    <t>SCO2294</t>
  </si>
  <si>
    <t>sigE_130</t>
  </si>
  <si>
    <t>SCO2307</t>
  </si>
  <si>
    <t>sigE_129</t>
  </si>
  <si>
    <t>CAACGTTTCCGTTCGAATTATCGTCTTC</t>
  </si>
  <si>
    <t>SCO2334</t>
  </si>
  <si>
    <t>sigE_128</t>
  </si>
  <si>
    <t>SCO2335</t>
  </si>
  <si>
    <t>sigE_127</t>
  </si>
  <si>
    <t>GAACCGCGAACTGACCGGCCCGTGTGTTC</t>
  </si>
  <si>
    <t>SCO2356</t>
  </si>
  <si>
    <t>sigE_126</t>
  </si>
  <si>
    <t>SCO2360</t>
  </si>
  <si>
    <t>sigE_125</t>
  </si>
  <si>
    <t>SCO2369</t>
  </si>
  <si>
    <t>sigE_179</t>
  </si>
  <si>
    <t>CCACAAAACCCGCTCCTGTTCTTCGTC</t>
  </si>
  <si>
    <t>SCO2387</t>
  </si>
  <si>
    <t>sigE_124</t>
  </si>
  <si>
    <t>SCO2420</t>
  </si>
  <si>
    <t>sigE_178</t>
  </si>
  <si>
    <t>SCO2459</t>
  </si>
  <si>
    <t>sigE_123</t>
  </si>
  <si>
    <t>SCO2518</t>
  </si>
  <si>
    <t>sigE_122</t>
  </si>
  <si>
    <t>SCO2572</t>
  </si>
  <si>
    <t>sigE_121</t>
  </si>
  <si>
    <t>SCO2581</t>
  </si>
  <si>
    <t>sigE_120</t>
  </si>
  <si>
    <t>sigE_119</t>
  </si>
  <si>
    <t>GAACGGATCCCACCGTTGGCCCGTCTCC</t>
  </si>
  <si>
    <t>SCO2611</t>
  </si>
  <si>
    <t>sigE_118</t>
  </si>
  <si>
    <t>GAACCGGCCGGACGATGTGTCACCTGCCG</t>
  </si>
  <si>
    <t>SCO2621</t>
  </si>
  <si>
    <t>sigE_117</t>
  </si>
  <si>
    <t>GAACCGAACCGGTTCCCGTGGCGTATTC</t>
  </si>
  <si>
    <t>SCO2663</t>
  </si>
  <si>
    <t>sigE_177</t>
  </si>
  <si>
    <t>sigE_116</t>
  </si>
  <si>
    <t>CAACCCGAGGGGCGATGCCCGCGTCTAT</t>
  </si>
  <si>
    <t>SCO2807</t>
  </si>
  <si>
    <t>sigE_176</t>
  </si>
  <si>
    <t>sigE_115</t>
  </si>
  <si>
    <t>CAACCGGGGGTCACCATTCCATGTCTAT</t>
  </si>
  <si>
    <t>SCO2836</t>
  </si>
  <si>
    <t>sigE_114</t>
  </si>
  <si>
    <t>GAACGGAACACAAGTTCCCGGCGTCTGT</t>
  </si>
  <si>
    <t>SCO2892</t>
  </si>
  <si>
    <t>sigE_113</t>
  </si>
  <si>
    <t>GAACGGAACCCGCGGTGCGAGAGTCTTC</t>
  </si>
  <si>
    <t>SCO2897</t>
  </si>
  <si>
    <t>sigE_112</t>
  </si>
  <si>
    <t>CAACGAGTGCGTCCCCCCACGCGTCCTA</t>
  </si>
  <si>
    <t>SCO2939</t>
  </si>
  <si>
    <t>sigE_111</t>
  </si>
  <si>
    <t>GAACCGGCTCGAACCGGTAGACGTCCTC</t>
  </si>
  <si>
    <t>asRNA_SCO2943</t>
  </si>
  <si>
    <t>SCO2943</t>
  </si>
  <si>
    <t>sigE_110</t>
  </si>
  <si>
    <t>CATCCTCCGCGTGCGCTACATTCTTT</t>
  </si>
  <si>
    <t>SCO2963</t>
  </si>
  <si>
    <t>sigE_175</t>
  </si>
  <si>
    <t>GAACGTTCGCGTCGTCGCGGGCGTTGTC</t>
  </si>
  <si>
    <t>SCO2970</t>
  </si>
  <si>
    <t>sigE_109</t>
  </si>
  <si>
    <t>CAACCACGGGACCGGGTCGAGCGTCTTT</t>
  </si>
  <si>
    <t>SCO2974</t>
  </si>
  <si>
    <t>sigE_108</t>
  </si>
  <si>
    <t>CCAGGTCACGCCAGGTAACGATTAGCTAA</t>
  </si>
  <si>
    <t>SCO3013</t>
  </si>
  <si>
    <t>sigE_152</t>
  </si>
  <si>
    <t>CAAGAGTGCGGTACCGTCCAACATCGTG</t>
  </si>
  <si>
    <t>SCO3030</t>
  </si>
  <si>
    <t>sigE_107</t>
  </si>
  <si>
    <t>GAACGGGATCGATCGCCGGGGCGTCCTT</t>
  </si>
  <si>
    <t>SCO3034</t>
  </si>
  <si>
    <t>sigE_106</t>
  </si>
  <si>
    <t>sigE_105</t>
  </si>
  <si>
    <t>SCO3044</t>
  </si>
  <si>
    <t>sigE_174</t>
  </si>
  <si>
    <t>TGACCTGAGGGGCCTGTCGTACGTCTGA</t>
  </si>
  <si>
    <t>SCO3046</t>
  </si>
  <si>
    <t>sigE_173</t>
  </si>
  <si>
    <t>GAGACTTCACATCGACACAACCACTAC</t>
  </si>
  <si>
    <t>SCO3133</t>
  </si>
  <si>
    <t>sigE_104</t>
  </si>
  <si>
    <t>SCO3139</t>
  </si>
  <si>
    <t>sigE_103</t>
  </si>
  <si>
    <t>GAACCCCACGGGCCGCCGGGCACCTCTAC</t>
  </si>
  <si>
    <t>SCO3194</t>
  </si>
  <si>
    <t>sigE_102</t>
  </si>
  <si>
    <t>CAACCCTCAGGCGGTACGGGCCGTCTTC</t>
  </si>
  <si>
    <t>SCO3202</t>
  </si>
  <si>
    <t>SCO3203</t>
  </si>
  <si>
    <t>sigE_172</t>
  </si>
  <si>
    <t>sigE_171</t>
  </si>
  <si>
    <t>SCO3307</t>
  </si>
  <si>
    <t>sigE_101</t>
  </si>
  <si>
    <t>sigE_100</t>
  </si>
  <si>
    <t>GAACGGTGTGCCGGGCCGAGCGGCTCTTG</t>
  </si>
  <si>
    <t>SCO3342</t>
  </si>
  <si>
    <t>sigE_99</t>
  </si>
  <si>
    <t>GAACCTCGCCCGACATTTCCTCATCTGT</t>
  </si>
  <si>
    <t>SCO3396</t>
  </si>
  <si>
    <t>sigE_98</t>
  </si>
  <si>
    <t>CAACGGCGACACCATGCTGGACGCCTTC</t>
  </si>
  <si>
    <t>SCO3419</t>
  </si>
  <si>
    <t>SCO3420</t>
  </si>
  <si>
    <t>sigE_170</t>
  </si>
  <si>
    <t>GCACGTGCATCTGCCCTTGCATCTGC</t>
  </si>
  <si>
    <t>SCO3423</t>
  </si>
  <si>
    <t>sigE_97</t>
  </si>
  <si>
    <t>GAACGACTACCTGGTCGCCACCGTCTTC</t>
  </si>
  <si>
    <t>SCO3481</t>
  </si>
  <si>
    <t>SCO3482</t>
  </si>
  <si>
    <t>sigE_96</t>
  </si>
  <si>
    <t>SCO3538</t>
  </si>
  <si>
    <t>sigE_95</t>
  </si>
  <si>
    <t>SCO3543</t>
  </si>
  <si>
    <t>sigE_94</t>
  </si>
  <si>
    <t>SCO3549</t>
  </si>
  <si>
    <t>sigE_93</t>
  </si>
  <si>
    <t>GCACGGCGCCGGGTTGCGTAGGGTCTTA</t>
  </si>
  <si>
    <t>SCO3559</t>
  </si>
  <si>
    <t>sigE_192</t>
  </si>
  <si>
    <t>GAACGATTCGGGGTCGCCGGACGTATTG</t>
  </si>
  <si>
    <t>SCO3580</t>
  </si>
  <si>
    <t>sigE_92</t>
  </si>
  <si>
    <t>GAACCGCACCCGTTGCCTGTACTGTCCTT</t>
  </si>
  <si>
    <t>SCO3609</t>
  </si>
  <si>
    <t>sigE_169</t>
  </si>
  <si>
    <t>CATGCCTCGCTTCCTCGGGTAGCATCTTT</t>
  </si>
  <si>
    <t>SCO3629</t>
  </si>
  <si>
    <t>sigE_91</t>
  </si>
  <si>
    <t>SCO3633</t>
  </si>
  <si>
    <t>sigE_168</t>
  </si>
  <si>
    <t>CACCGGCCGGGGCCCTACTTGTCGTCTCT</t>
  </si>
  <si>
    <t>SCO3693</t>
  </si>
  <si>
    <t>sigE_90</t>
  </si>
  <si>
    <t>GATCCCGCGGCGGGTTTCTCCCGTCCTG</t>
  </si>
  <si>
    <t>SCO3712</t>
  </si>
  <si>
    <t>sigE_89</t>
  </si>
  <si>
    <t>GAAGCTCTCATCTCGTTGTCAGCTTCTTT</t>
  </si>
  <si>
    <t>SCO3720</t>
  </si>
  <si>
    <t>sigE_167</t>
  </si>
  <si>
    <t>GCGCCCGGCGCCGCAGTACCGTCGTC</t>
  </si>
  <si>
    <t>SCO3778</t>
  </si>
  <si>
    <t>sigE_88</t>
  </si>
  <si>
    <t>GAGCGGTGGCAGCGTCCGACGACCTCTTC</t>
  </si>
  <si>
    <t>SCO3796</t>
  </si>
  <si>
    <t>sigE_87</t>
  </si>
  <si>
    <t>GATGAGTTTGCGCGACGGTAAAGGTCTTC</t>
  </si>
  <si>
    <t>SCO3824</t>
  </si>
  <si>
    <t>sigE_86</t>
  </si>
  <si>
    <t>GAACCGAGTGACGTCTGGGGGCGTCCCT</t>
  </si>
  <si>
    <t>SCO3901</t>
  </si>
  <si>
    <t>sigE_85</t>
  </si>
  <si>
    <t>GAACGCGAAGATCCCCGGTGCCTCATG</t>
  </si>
  <si>
    <t>SCO3931</t>
  </si>
  <si>
    <t>sigE_190</t>
  </si>
  <si>
    <t>CCACCGTCACCGCTCTACCATCGGCTTA</t>
  </si>
  <si>
    <t>SCO3940</t>
  </si>
  <si>
    <t>sigE_84</t>
  </si>
  <si>
    <t>CTGGCGTTTTGCCGTCGCGCGTATTT</t>
  </si>
  <si>
    <t>SCO3971</t>
  </si>
  <si>
    <t>sigE_83</t>
  </si>
  <si>
    <t>sigE_82</t>
  </si>
  <si>
    <t>GGGCCTGACCTTTGCTGTCCGTCTTC</t>
  </si>
  <si>
    <t>SCO4069</t>
  </si>
  <si>
    <t>sigE_81</t>
  </si>
  <si>
    <t>GACGACTGTCTCTCTTCGATAACGTCTGC</t>
  </si>
  <si>
    <t>SCO4133</t>
  </si>
  <si>
    <t>sigE_80</t>
  </si>
  <si>
    <t>GAACCCGCGCCCCCACACCCCCGTCTCC</t>
  </si>
  <si>
    <t>SCO4134</t>
  </si>
  <si>
    <t>sigE_79</t>
  </si>
  <si>
    <t>SCO4163</t>
  </si>
  <si>
    <t>sigE_78</t>
  </si>
  <si>
    <t>CACCAACAACCCGCGCAGCCTCGTCTTC</t>
  </si>
  <si>
    <t>SCO4244</t>
  </si>
  <si>
    <t>SCO4245</t>
  </si>
  <si>
    <t>sigE_77</t>
  </si>
  <si>
    <t>CCACCGTTCACCGCAGTCGTTCGTCTGA</t>
  </si>
  <si>
    <t>SCO4263</t>
  </si>
  <si>
    <t>SCO4262</t>
  </si>
  <si>
    <t>sigE_76</t>
  </si>
  <si>
    <t>CAACCCGGTCCGCCGCCCCCGCTGTCTTG</t>
  </si>
  <si>
    <t>SCO4289</t>
  </si>
  <si>
    <t>sigE_166</t>
  </si>
  <si>
    <t>GTGGGGCCTGCATGAGCGGCCCGTCATC</t>
  </si>
  <si>
    <t>SCO4350</t>
  </si>
  <si>
    <t>sigE_165</t>
  </si>
  <si>
    <t>SCO4363</t>
  </si>
  <si>
    <t>sigE_75</t>
  </si>
  <si>
    <t>SCO4407</t>
  </si>
  <si>
    <t>sigE_74</t>
  </si>
  <si>
    <t>GAACCAGTAGGTATGTCGTTCTCGTCTTC</t>
  </si>
  <si>
    <t>SCO4439</t>
  </si>
  <si>
    <t>sigE_73</t>
  </si>
  <si>
    <t>CAACCGCCCCCAACGCCGTGCCGTCTGC</t>
  </si>
  <si>
    <t>SCO4468</t>
  </si>
  <si>
    <t>sigE_72</t>
  </si>
  <si>
    <t>GAACCCGCTCGTTCGTCGCGTCCTCTCA</t>
  </si>
  <si>
    <t>SCO4471</t>
  </si>
  <si>
    <t>sigE_71</t>
  </si>
  <si>
    <t>TAACCGGGGCGTACCGTTGACCCGTCTGT</t>
  </si>
  <si>
    <t>SCO4494</t>
  </si>
  <si>
    <t>sigE_70</t>
  </si>
  <si>
    <t>GAACCTTGGGCTCCTTGGCGAACATCTCA</t>
  </si>
  <si>
    <t>asRNA_SCO4524</t>
  </si>
  <si>
    <t>SCO4524</t>
  </si>
  <si>
    <t>sigE_69</t>
  </si>
  <si>
    <t>sigE_68</t>
  </si>
  <si>
    <t>SCO4571</t>
  </si>
  <si>
    <t>sigE_67</t>
  </si>
  <si>
    <t>SCO4574</t>
  </si>
  <si>
    <t>sigE_66</t>
  </si>
  <si>
    <t>sigE_65</t>
  </si>
  <si>
    <t>CAACCACCCGGCGCGGTCGGAACGTCCTC</t>
  </si>
  <si>
    <t>SCO4613</t>
  </si>
  <si>
    <t>sigE_64</t>
  </si>
  <si>
    <t>CAACCGCACCGACGGGGCCCCGCCGAG</t>
  </si>
  <si>
    <t>SCO4615</t>
  </si>
  <si>
    <t>sigE_63</t>
  </si>
  <si>
    <t>sigE_164</t>
  </si>
  <si>
    <t>sigE_62</t>
  </si>
  <si>
    <t>SCO4848</t>
  </si>
  <si>
    <t>sigE_163</t>
  </si>
  <si>
    <t>CATGAAGTCGCCGCGGCAGGCTTCTCG</t>
  </si>
  <si>
    <t>SCO4908</t>
  </si>
  <si>
    <t>sigE_162</t>
  </si>
  <si>
    <t>GACCACACAGGAGGGCTAGGGTTTCC</t>
  </si>
  <si>
    <t>SCO4921</t>
  </si>
  <si>
    <t>sigE_61</t>
  </si>
  <si>
    <t>GAACCGGTCGTAGCGTTGAAAGTTATTG</t>
  </si>
  <si>
    <t>SCO4934</t>
  </si>
  <si>
    <t>sigE_60</t>
  </si>
  <si>
    <t>SCO4963</t>
  </si>
  <si>
    <t>sigE_59</t>
  </si>
  <si>
    <t>CAACCTCGCGCAGCCCCTCACCGTCTTG</t>
  </si>
  <si>
    <t>SCO5030</t>
  </si>
  <si>
    <t>sigE_58</t>
  </si>
  <si>
    <t>CAACCTTGAACCCCGCTCGTACGTCGGT</t>
  </si>
  <si>
    <t>SCO5039</t>
  </si>
  <si>
    <t>sigE_57</t>
  </si>
  <si>
    <t>sigE_56</t>
  </si>
  <si>
    <t>SCO5079</t>
  </si>
  <si>
    <t>sigE_55</t>
  </si>
  <si>
    <t>SCO5083</t>
  </si>
  <si>
    <t>sigE_54</t>
  </si>
  <si>
    <t>CAACCGGACGGCGGCCCCGCCCGACTTC</t>
  </si>
  <si>
    <t>SCO5128</t>
  </si>
  <si>
    <t>SCO5127</t>
  </si>
  <si>
    <t>sigE_161</t>
  </si>
  <si>
    <t>SCO5183</t>
  </si>
  <si>
    <t>sigE_53</t>
  </si>
  <si>
    <t>GAACCGGCTCCGGGTCCTCGACGTCTTT</t>
  </si>
  <si>
    <t>SCO5213</t>
  </si>
  <si>
    <t>SCO5214</t>
  </si>
  <si>
    <t>sigE_52</t>
  </si>
  <si>
    <t>CAACCCCAGGTGGTCACCGTCCATCTGA</t>
  </si>
  <si>
    <t>ncRNA2772</t>
  </si>
  <si>
    <t>SCO5241</t>
  </si>
  <si>
    <t>sigE_51</t>
  </si>
  <si>
    <t>GAACGCTTCATGCTTTCCCGCCTGTTT</t>
  </si>
  <si>
    <t>SCO5254</t>
  </si>
  <si>
    <t>sigE_50</t>
  </si>
  <si>
    <t>sigE_49</t>
  </si>
  <si>
    <t>sigE_48</t>
  </si>
  <si>
    <t>SCO5325, SCO5326</t>
  </si>
  <si>
    <t>sigE_47</t>
  </si>
  <si>
    <t>CAACCCTGTCCCGAGTTCCGCCGTCTGA</t>
  </si>
  <si>
    <t>SCO5358</t>
  </si>
  <si>
    <t>sigE_46</t>
  </si>
  <si>
    <t>sigE_45</t>
  </si>
  <si>
    <t>GAACCGTCAGCGCGTGGATATCCTCCTA</t>
  </si>
  <si>
    <t>SCO5393</t>
  </si>
  <si>
    <t>sigE_160</t>
  </si>
  <si>
    <t>SCO5398</t>
  </si>
  <si>
    <t>sigE_159</t>
  </si>
  <si>
    <t>GGGCCTGACCCCCGAGTTACGACTTC</t>
  </si>
  <si>
    <t>SCO5400</t>
  </si>
  <si>
    <t>sigE_44</t>
  </si>
  <si>
    <t>SCO5415</t>
  </si>
  <si>
    <t>sigE_43</t>
  </si>
  <si>
    <t>sigE_189</t>
  </si>
  <si>
    <t>GTACGGCGCCGGGGATGGACATCTCA</t>
  </si>
  <si>
    <t>SCO5511</t>
  </si>
  <si>
    <t>sigE_42</t>
  </si>
  <si>
    <t>CGACGGCTCGCAATCCTTGCTCGGCTTC</t>
  </si>
  <si>
    <t>SCO5535</t>
  </si>
  <si>
    <t>sigE_41</t>
  </si>
  <si>
    <t>SCO5569</t>
  </si>
  <si>
    <t>sigE_188</t>
  </si>
  <si>
    <t>GACCAGCGCATTCCGCCCTTATGATCCTC</t>
  </si>
  <si>
    <t>SCO5605</t>
  </si>
  <si>
    <t>sigE_40</t>
  </si>
  <si>
    <t>SCO5624</t>
  </si>
  <si>
    <t>sigE_39</t>
  </si>
  <si>
    <t>GCACCTGAAGGGGCGTTCGTTCGTCTGT</t>
  </si>
  <si>
    <t>SCO5742</t>
  </si>
  <si>
    <t>sigE_38</t>
  </si>
  <si>
    <t>sigE_37</t>
  </si>
  <si>
    <t>SCO5844</t>
  </si>
  <si>
    <t>sigE_36</t>
  </si>
  <si>
    <t>GAACTAATGGTTTCGGCCGCACGTCCCT</t>
  </si>
  <si>
    <t>SCO5856</t>
  </si>
  <si>
    <t>sigE_35</t>
  </si>
  <si>
    <t>SCO5876</t>
  </si>
  <si>
    <t>sigE_34</t>
  </si>
  <si>
    <t>SCO5897</t>
  </si>
  <si>
    <t>sigE_158</t>
  </si>
  <si>
    <t>GAATCTCAAATAAGATCTATATCTCTCC</t>
  </si>
  <si>
    <t>SCO5943</t>
  </si>
  <si>
    <t>sigE_33</t>
  </si>
  <si>
    <t>SCO5947</t>
  </si>
  <si>
    <t>sigE_32</t>
  </si>
  <si>
    <t>GAACCCTCAGCCTCCTCAGACCCTCTTC</t>
  </si>
  <si>
    <t>SCO5981</t>
  </si>
  <si>
    <t>sigE_31</t>
  </si>
  <si>
    <t>sigE_30</t>
  </si>
  <si>
    <t>SCO6024</t>
  </si>
  <si>
    <t>sigE_29</t>
  </si>
  <si>
    <t>SCO6026</t>
  </si>
  <si>
    <t>sigE_157</t>
  </si>
  <si>
    <t>AAAGCTCTTTGCAGGGTTAACGTGTTT</t>
  </si>
  <si>
    <t>SCO6056</t>
  </si>
  <si>
    <t>sigE_28</t>
  </si>
  <si>
    <t>SCO6065</t>
  </si>
  <si>
    <t>sigE_27</t>
  </si>
  <si>
    <t>GAACCGGGAGACCTGCTCGATCGTCTTC</t>
  </si>
  <si>
    <t>asRNA_SCO6109</t>
  </si>
  <si>
    <t>SCO6109</t>
  </si>
  <si>
    <t>sigE_26</t>
  </si>
  <si>
    <t>SCO6115</t>
  </si>
  <si>
    <t>sigE_25</t>
  </si>
  <si>
    <t>CCCCCGTCCCCACGTGAGCGCCTCTAC</t>
  </si>
  <si>
    <t>SCO6130</t>
  </si>
  <si>
    <t>sigE_24</t>
  </si>
  <si>
    <t>sigE_23</t>
  </si>
  <si>
    <t>SCO6259</t>
  </si>
  <si>
    <t>sigE_156</t>
  </si>
  <si>
    <t>SCO6261</t>
  </si>
  <si>
    <t>sigE_22</t>
  </si>
  <si>
    <t>SCO6282</t>
  </si>
  <si>
    <t>sigE_21</t>
  </si>
  <si>
    <t>SCO6354</t>
  </si>
  <si>
    <t>sigE_20</t>
  </si>
  <si>
    <t>GAACGTTCCTCACTCCGCCATCGTCTAC</t>
  </si>
  <si>
    <t>SCO6357</t>
  </si>
  <si>
    <t>sigE_19</t>
  </si>
  <si>
    <t>GAACGGTCCTCACCCCGCTGCCGTCTAC</t>
  </si>
  <si>
    <t>SCO6379</t>
  </si>
  <si>
    <t>sigE_18</t>
  </si>
  <si>
    <t>CCAGCTGCGCGCCCGGCTCACCGCCTTC</t>
  </si>
  <si>
    <t>SCO6532</t>
  </si>
  <si>
    <t>sigE_17</t>
  </si>
  <si>
    <t>SCO6535</t>
  </si>
  <si>
    <t>sigE_155</t>
  </si>
  <si>
    <t>sigE_16</t>
  </si>
  <si>
    <t>SCO6594</t>
  </si>
  <si>
    <t>sigE_15</t>
  </si>
  <si>
    <t>SCO6663</t>
  </si>
  <si>
    <t>sigE_14</t>
  </si>
  <si>
    <t>SCO6671</t>
  </si>
  <si>
    <t>sigE_13</t>
  </si>
  <si>
    <t>GCACGGATGGGCTGATTCCGACGTCTCT</t>
  </si>
  <si>
    <t>SCO6722</t>
  </si>
  <si>
    <t>sigE_12</t>
  </si>
  <si>
    <t>GAACGCTCCAGCCGCCGTTCTCGTTTAC</t>
  </si>
  <si>
    <t>sRNA209</t>
  </si>
  <si>
    <t>SCO6762</t>
  </si>
  <si>
    <t>sigE_11</t>
  </si>
  <si>
    <t>GAACCCTTCGCTTGTCCCTGTGCGTCTTG</t>
  </si>
  <si>
    <t>SCO6773</t>
  </si>
  <si>
    <t>sigE_10</t>
  </si>
  <si>
    <t>SCO6805</t>
  </si>
  <si>
    <t>sigE_9</t>
  </si>
  <si>
    <t>SCO6824</t>
  </si>
  <si>
    <t>sigE_8</t>
  </si>
  <si>
    <t>SCO6831</t>
  </si>
  <si>
    <t>sigE_7</t>
  </si>
  <si>
    <t>SCO6839</t>
  </si>
  <si>
    <t>sigE_154</t>
  </si>
  <si>
    <t>SCO6861</t>
  </si>
  <si>
    <t>sigE_6</t>
  </si>
  <si>
    <t>sigE_5</t>
  </si>
  <si>
    <t>SCO7086</t>
  </si>
  <si>
    <t>sigE_4</t>
  </si>
  <si>
    <t>sigE_3</t>
  </si>
  <si>
    <t>GAACTATGCCTGATTGTGCTGCACTTC</t>
  </si>
  <si>
    <t>SCR7204</t>
  </si>
  <si>
    <t>sigE_2</t>
  </si>
  <si>
    <t>CAACCCGAAGGATCTCCATCCCCTCCTC</t>
  </si>
  <si>
    <t>SCO7233</t>
  </si>
  <si>
    <t>sigE_1</t>
  </si>
  <si>
    <t>CAACCGGGCATCCGAGCGCTCCCTCTCA</t>
  </si>
  <si>
    <t>SCO7657</t>
  </si>
  <si>
    <t>sigE_0</t>
  </si>
  <si>
    <t>SCO7844</t>
  </si>
  <si>
    <t>Table showing best motif sites for intragenic sigE peaks</t>
  </si>
  <si>
    <t>Listed motif sites are the motif sites with the lowest p-value on each peak sequence in both strands. In case of multiple motif site having equal p-value, the motif closer to peak summit was chosen.</t>
  </si>
  <si>
    <t>A</t>
  </si>
  <si>
    <t>sequence_name: assigned id of sigE peak sequence (matching Supplementary File 1)</t>
  </si>
  <si>
    <t>B</t>
  </si>
  <si>
    <t>peak_start: start of the peak (motif coordinates are relative to this value)</t>
  </si>
  <si>
    <t>C-I: binding motif characteristics</t>
  </si>
  <si>
    <t>GGACGAGGTGCTCTGGCCGGCGCGTCTTG</t>
  </si>
  <si>
    <t>GAACGTCATAGCCGTCTGGTGCGTCTAC</t>
  </si>
  <si>
    <t>CAACATCTCCTCCTTCAACACCGTCTTC</t>
  </si>
  <si>
    <t>GCAGGTCTCCTGCCTCGGGCGTCTTC</t>
  </si>
  <si>
    <t>CACCAGCTCCTTCGGCTTGAACGGCTTC</t>
  </si>
  <si>
    <t>GAACACTTCCGGGTGCGCATACGACTCC</t>
  </si>
  <si>
    <t>GGACGTGGCAACTCTGGCACATCTTC</t>
  </si>
  <si>
    <t>GAACGTCATGCTGCGCGACGCCTGCTAC</t>
  </si>
  <si>
    <t>GACCACCGCGGTCGCCTCGGTCGTCTTC</t>
  </si>
  <si>
    <t>CAACGACACCGTGCTCGCCGGGGTCCTC</t>
  </si>
  <si>
    <t>CACCTACGACCACTACTTCAACCTCTTC</t>
  </si>
  <si>
    <t>CAACGTCTCGCGCGCCTACGGCGTCTTC</t>
  </si>
  <si>
    <t>GAACACCGTGTTCGTGCTCGCGGGCTAC</t>
  </si>
  <si>
    <t>GAACGGCACGCGGCGCGCGCATGTCC</t>
  </si>
  <si>
    <t>GATCGGCGGCCTCGGCCTGTTCGTCTTC</t>
  </si>
  <si>
    <t>CAACCCGGCGGTCTACGATGCCATCTTC</t>
  </si>
  <si>
    <t>GAACCCACAGTACGGGCCCTGCATCCAT</t>
  </si>
  <si>
    <t>CCAGCTCCAGGTCCGTCGTCTTCTTC</t>
  </si>
  <si>
    <t>GGACGTCCCGCTGGTCGGCGGCGTCTTC</t>
  </si>
  <si>
    <t>GAACAGCAAGGGCCTGCACAACCTCTTC</t>
  </si>
  <si>
    <t>GCACCACCGACCTGCACGGACACGTCTTC</t>
  </si>
  <si>
    <t>CAACCGCACGTACGCGGAGAACGTCTTC</t>
  </si>
  <si>
    <t>CACCGGCTCCGGCGCTCTCGACCTCGAC</t>
  </si>
  <si>
    <t>GGACAGCACCATCACGCTGATCGTCTTC</t>
  </si>
  <si>
    <t>AAAGCTCGGCAATCTGGTCTTCCTCTAC</t>
  </si>
  <si>
    <t>GAACACGACGTTCGGGGAGAACGTCTTC</t>
  </si>
  <si>
    <t>GCACCGGAACGGCCGCGCCGGCGTATTT</t>
  </si>
  <si>
    <t>GAACCACCCGAATGTGGCTGCCATCTAC</t>
  </si>
  <si>
    <t>CCACCGGTGCCGGTCTCGACGTCTTC</t>
  </si>
  <si>
    <t>GAACGTCAACGGTGGTGCCATCGCCCTC</t>
  </si>
  <si>
    <t>GAACGGCGAGCGCGGCCGCACCGTCTTC</t>
  </si>
  <si>
    <t>GAACCGAGAGAGGTGGTCGACGTCAGC</t>
  </si>
  <si>
    <t>GACCGGCGAACCACGTGAGCTCCTCTTC</t>
  </si>
  <si>
    <t>CAACCGGGGCATCGCGGAGAAACTCTTC</t>
  </si>
  <si>
    <t>GAACGAGACGTCCCGCTCGCCCGTCGGG</t>
  </si>
  <si>
    <t>GCACGAGGTGCTGGACGGGCACCTTC</t>
  </si>
  <si>
    <t>CACGGGTTCGTGCCGGTGGAACGTGTTC</t>
  </si>
  <si>
    <t>GCACCCGGCCCGGGTCTACGACGTCTTC</t>
  </si>
  <si>
    <t>TAACGACTGTCTTTGTGATGACTGTCTTC</t>
  </si>
  <si>
    <t>CAACCGTTGGTACGACGCCGCGTACAC</t>
  </si>
  <si>
    <t>CCACCGGAGCCCGCCGATGAACGTCTTC</t>
  </si>
  <si>
    <t>CGACGTCGTGGCCTCCATGGTCGTCTTC</t>
  </si>
  <si>
    <t>CAACGCGGGCAACAGCCCCAGCATCTGC</t>
  </si>
  <si>
    <t>GAACGACTTCATGGGCCCGTTGATCTAC</t>
  </si>
  <si>
    <t>CAACCACCCCTGTGCCTGCGGCAGTTAC</t>
  </si>
  <si>
    <t>GAACGGTTTCCTCTCCCCCGTCATCTTC</t>
  </si>
  <si>
    <t>GAACGCCAAGGCCCCCTTCTTCATCATC</t>
  </si>
  <si>
    <t>GTACCTGGTGGGCGACCGCTTCGTCCTC</t>
  </si>
  <si>
    <t>CAACTTCTTCAACCCGGACGCCGTCTAC</t>
  </si>
  <si>
    <t>GAACGACGTGCAGGCGGCGGACGTCTTC</t>
  </si>
  <si>
    <t>GAGCGGGTCGTCGGCTTCCACTTCTTC</t>
  </si>
  <si>
    <t>CATCGCGCACCAGGACGACGACCTCTAC</t>
  </si>
  <si>
    <t>GAACATCCAGTGCCGGGAGAGCTGTTC</t>
  </si>
  <si>
    <t>GAACCTCAGGACGGGCTTGACCTGTTC</t>
  </si>
  <si>
    <t>GACCCTCATCAGTGACCGCCCTCCTCTTC</t>
  </si>
  <si>
    <t>GACCCCCGCCGACCGCAATTGCGTCTTC</t>
  </si>
  <si>
    <t>GAACCCGAAGATGAAGCGCTTCATCTTC</t>
  </si>
  <si>
    <t>GAACCGGGCAGCTCCGCGCGCAGCTCTTC</t>
  </si>
  <si>
    <t>GGACGTTGACGCCGACCACCTTCTTG</t>
  </si>
  <si>
    <t>CAACGGCACGCTGCAGACCGACATCTTC</t>
  </si>
  <si>
    <t>GAACCGCGGGGGACCGGCTCACGTCTCC</t>
  </si>
  <si>
    <t>GACCAGGCCGATCCAGAAGACGTCTTC</t>
  </si>
  <si>
    <t>GAACCTGGCGGTAGGCCCTTCCCTTGTTG</t>
  </si>
  <si>
    <t>GAACGCGCCGAACGCCGCCGCCGTCTCC</t>
  </si>
  <si>
    <t>GAACCACGACATGTCGCCCCTCGTCATG</t>
  </si>
  <si>
    <t>GAACCTGCACATGGTCGGCCAGCTCTAC</t>
  </si>
  <si>
    <t>GCACCTGCTGCTCGCGATCGTCTCCTTC</t>
  </si>
  <si>
    <t>CGACGTCTTCCTCTTCTACATCTTCTTC</t>
  </si>
  <si>
    <t>GCACAGCGCGCTGTGCACGGCCTTCTTC</t>
  </si>
  <si>
    <t>CACCGCGTATCGCCACATGACCGTCTTC</t>
  </si>
  <si>
    <t>CAACCAAGAAAATTGCCTGCCACGTACTC</t>
  </si>
  <si>
    <t>GCACGCCATCACCCGGGCCATCATCTTC</t>
  </si>
  <si>
    <t>CAACAGCGCGTGGGCGTCGTCGCGTTC</t>
  </si>
  <si>
    <t>GAAGGGCGTCGAGTTCTCCGGCGACTAC</t>
  </si>
  <si>
    <t>CGACCGTGCTGCGGAGCCCAACATCTTC</t>
  </si>
  <si>
    <t>GATCGCGCCCGTGCGAGGCAGCGTCTTG</t>
  </si>
  <si>
    <t>CAACCTCTCCGGCGGCGAGGTCATCGAC</t>
  </si>
  <si>
    <t>CGACCCGCAAGGGGGTCTCCGTCTAC</t>
  </si>
  <si>
    <t>GAACGACGGGAGTTTCCACCTCGTCGTC</t>
  </si>
  <si>
    <t>CACCATCCTGGACCGCGGCTACGTCTTC</t>
  </si>
  <si>
    <t>GAAGCCCTCGGCATGCCTAGCGCCTTC</t>
  </si>
  <si>
    <t>GAACCTCTAGATCCTCTAGAACCTCTAG</t>
  </si>
  <si>
    <t>J: intragenic peaks</t>
  </si>
  <si>
    <t>summit_in_gene_annot: Presence of Locus Tag(s) indicate whether and in which genes was the abs_summit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</si>
</sst>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7"/>
  <sheetViews>
    <sheetView zoomScaleNormal="100" workbookViewId="0">
      <selection activeCell="W199" sqref="W199"/>
    </sheetView>
  </sheetViews>
  <sheetFormatPr defaultColWidth="8.6640625" defaultRowHeight="14.4" x14ac:dyDescent="0.3"/>
  <cols>
    <col min="1023" max="1024" width="11.5546875" customWidth="1"/>
  </cols>
  <sheetData>
    <row r="1" spans="1:2" x14ac:dyDescent="0.3">
      <c r="A1" t="s">
        <v>0</v>
      </c>
    </row>
    <row r="2" spans="1:2" x14ac:dyDescent="0.3">
      <c r="A2" t="s">
        <v>1</v>
      </c>
    </row>
    <row r="3" spans="1:2" x14ac:dyDescent="0.3">
      <c r="A3" t="s">
        <v>2</v>
      </c>
    </row>
    <row r="4" spans="1:2" x14ac:dyDescent="0.3">
      <c r="B4" t="s">
        <v>3</v>
      </c>
    </row>
    <row r="5" spans="1:2" x14ac:dyDescent="0.3">
      <c r="B5" t="s">
        <v>4</v>
      </c>
    </row>
    <row r="6" spans="1:2" x14ac:dyDescent="0.3">
      <c r="B6" t="s">
        <v>5</v>
      </c>
    </row>
    <row r="7" spans="1:2" x14ac:dyDescent="0.3">
      <c r="B7" t="s">
        <v>6</v>
      </c>
    </row>
    <row r="8" spans="1:2" x14ac:dyDescent="0.3">
      <c r="B8" t="s">
        <v>7</v>
      </c>
    </row>
    <row r="9" spans="1:2" x14ac:dyDescent="0.3">
      <c r="A9" t="s">
        <v>8</v>
      </c>
    </row>
    <row r="10" spans="1:2" x14ac:dyDescent="0.3">
      <c r="B10" t="s">
        <v>9</v>
      </c>
    </row>
    <row r="11" spans="1:2" x14ac:dyDescent="0.3">
      <c r="B11" t="s">
        <v>10</v>
      </c>
    </row>
    <row r="12" spans="1:2" x14ac:dyDescent="0.3">
      <c r="A12" t="s">
        <v>11</v>
      </c>
    </row>
    <row r="13" spans="1:2" x14ac:dyDescent="0.3">
      <c r="B13" t="s">
        <v>12</v>
      </c>
    </row>
    <row r="14" spans="1:2" x14ac:dyDescent="0.3">
      <c r="B14" t="s">
        <v>13</v>
      </c>
    </row>
    <row r="15" spans="1:2" x14ac:dyDescent="0.3">
      <c r="B15" t="s">
        <v>14</v>
      </c>
    </row>
    <row r="16" spans="1:2" x14ac:dyDescent="0.3">
      <c r="B16" t="s">
        <v>15</v>
      </c>
    </row>
    <row r="17" spans="1:21" x14ac:dyDescent="0.3">
      <c r="B17" t="s">
        <v>16</v>
      </c>
    </row>
    <row r="18" spans="1:21" x14ac:dyDescent="0.3">
      <c r="A18" t="s">
        <v>17</v>
      </c>
    </row>
    <row r="19" spans="1:21" x14ac:dyDescent="0.3">
      <c r="B19" t="s">
        <v>18</v>
      </c>
    </row>
    <row r="20" spans="1:21" x14ac:dyDescent="0.3">
      <c r="B20" t="s">
        <v>19</v>
      </c>
    </row>
    <row r="21" spans="1:21" x14ac:dyDescent="0.3">
      <c r="A21" t="s">
        <v>20</v>
      </c>
    </row>
    <row r="22" spans="1:21" x14ac:dyDescent="0.3">
      <c r="B22" s="1" t="s">
        <v>21</v>
      </c>
    </row>
    <row r="24" spans="1:21" x14ac:dyDescent="0.3">
      <c r="A24" s="2" t="s">
        <v>22</v>
      </c>
      <c r="B24" s="2" t="s">
        <v>23</v>
      </c>
      <c r="C24" s="2" t="s">
        <v>24</v>
      </c>
      <c r="D24" s="2" t="s">
        <v>25</v>
      </c>
      <c r="E24" s="2" t="s">
        <v>26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31</v>
      </c>
      <c r="K24" s="2" t="s">
        <v>32</v>
      </c>
      <c r="L24" s="2" t="s">
        <v>33</v>
      </c>
      <c r="M24" s="2" t="s">
        <v>34</v>
      </c>
      <c r="N24" s="2" t="s">
        <v>35</v>
      </c>
      <c r="O24" s="2" t="s">
        <v>36</v>
      </c>
      <c r="P24" s="2" t="s">
        <v>37</v>
      </c>
      <c r="Q24" s="2" t="s">
        <v>38</v>
      </c>
      <c r="R24" s="2" t="s">
        <v>39</v>
      </c>
      <c r="S24" s="2" t="s">
        <v>40</v>
      </c>
      <c r="T24" s="2" t="s">
        <v>41</v>
      </c>
      <c r="U24" s="2" t="s">
        <v>42</v>
      </c>
    </row>
    <row r="25" spans="1:21" x14ac:dyDescent="0.3">
      <c r="A25">
        <v>4487</v>
      </c>
      <c r="B25">
        <v>4843</v>
      </c>
      <c r="C25">
        <v>357</v>
      </c>
      <c r="D25">
        <v>4671</v>
      </c>
      <c r="E25">
        <v>4147.58</v>
      </c>
      <c r="F25">
        <v>395.48147999999998</v>
      </c>
      <c r="G25">
        <v>2.1005699999999998</v>
      </c>
      <c r="H25">
        <v>393.24408</v>
      </c>
      <c r="I25">
        <v>1</v>
      </c>
      <c r="J25" t="s">
        <v>43</v>
      </c>
      <c r="U25" t="s">
        <v>44</v>
      </c>
    </row>
    <row r="26" spans="1:21" x14ac:dyDescent="0.3">
      <c r="A26">
        <v>250275</v>
      </c>
      <c r="B26">
        <v>250707</v>
      </c>
      <c r="C26">
        <v>433</v>
      </c>
      <c r="D26">
        <v>250470</v>
      </c>
      <c r="E26">
        <v>5312.06</v>
      </c>
      <c r="F26">
        <v>836.52350000000001</v>
      </c>
      <c r="G26">
        <v>2.6901899999999999</v>
      </c>
      <c r="H26">
        <v>834.02874999999995</v>
      </c>
      <c r="I26">
        <v>1</v>
      </c>
      <c r="J26" t="s">
        <v>45</v>
      </c>
      <c r="U26" t="s">
        <v>46</v>
      </c>
    </row>
    <row r="27" spans="1:21" x14ac:dyDescent="0.3">
      <c r="A27">
        <v>490241</v>
      </c>
      <c r="B27">
        <v>490577</v>
      </c>
      <c r="C27">
        <v>337</v>
      </c>
      <c r="D27">
        <v>490406</v>
      </c>
      <c r="E27">
        <v>3982.25</v>
      </c>
      <c r="F27">
        <v>343.68709999999999</v>
      </c>
      <c r="G27">
        <v>2.0168599999999999</v>
      </c>
      <c r="H27">
        <v>341.49160999999998</v>
      </c>
      <c r="I27" t="s">
        <v>47</v>
      </c>
      <c r="J27" t="s">
        <v>48</v>
      </c>
    </row>
    <row r="28" spans="1:21" x14ac:dyDescent="0.3">
      <c r="A28">
        <v>779399</v>
      </c>
      <c r="B28">
        <v>780307</v>
      </c>
      <c r="C28">
        <v>909</v>
      </c>
      <c r="D28">
        <v>779891</v>
      </c>
      <c r="E28">
        <v>9929.57</v>
      </c>
      <c r="F28">
        <v>3484.37646</v>
      </c>
      <c r="G28">
        <v>4.98522</v>
      </c>
      <c r="H28">
        <v>3479.3078599999999</v>
      </c>
      <c r="I28">
        <v>1</v>
      </c>
      <c r="J28" t="s">
        <v>49</v>
      </c>
      <c r="K28">
        <v>497</v>
      </c>
      <c r="L28">
        <v>524</v>
      </c>
      <c r="M28" t="s">
        <v>50</v>
      </c>
      <c r="N28">
        <v>0.72619</v>
      </c>
      <c r="O28">
        <v>1.02E-4</v>
      </c>
      <c r="P28">
        <v>0.105</v>
      </c>
      <c r="Q28" t="s">
        <v>51</v>
      </c>
      <c r="R28" t="b">
        <f>TRUE()</f>
        <v>1</v>
      </c>
      <c r="S28" t="s">
        <v>52</v>
      </c>
      <c r="T28">
        <v>69</v>
      </c>
    </row>
    <row r="29" spans="1:21" x14ac:dyDescent="0.3">
      <c r="A29">
        <v>1078401</v>
      </c>
      <c r="B29">
        <v>1078803</v>
      </c>
      <c r="C29">
        <v>403</v>
      </c>
      <c r="D29">
        <v>1078543</v>
      </c>
      <c r="E29">
        <v>4537.54</v>
      </c>
      <c r="F29">
        <v>529.03246999999999</v>
      </c>
      <c r="G29">
        <v>2.2980200000000002</v>
      </c>
      <c r="H29">
        <v>526.70714999999996</v>
      </c>
      <c r="I29">
        <v>1</v>
      </c>
      <c r="J29" t="s">
        <v>53</v>
      </c>
      <c r="K29">
        <v>49</v>
      </c>
      <c r="L29">
        <v>74</v>
      </c>
      <c r="M29" t="s">
        <v>54</v>
      </c>
      <c r="N29">
        <v>-2.6428600000000002</v>
      </c>
      <c r="O29">
        <v>2.7300000000000002E-4</v>
      </c>
      <c r="P29">
        <v>0.67600000000000005</v>
      </c>
      <c r="Q29" t="s">
        <v>55</v>
      </c>
      <c r="R29" t="b">
        <f>FALSE()</f>
        <v>0</v>
      </c>
      <c r="S29" t="s">
        <v>56</v>
      </c>
      <c r="T29">
        <v>98</v>
      </c>
    </row>
    <row r="30" spans="1:21" x14ac:dyDescent="0.3">
      <c r="A30">
        <v>1292353</v>
      </c>
      <c r="B30">
        <v>1292869</v>
      </c>
      <c r="C30">
        <v>517</v>
      </c>
      <c r="D30">
        <v>1292598</v>
      </c>
      <c r="E30">
        <v>4790.0200000000004</v>
      </c>
      <c r="F30">
        <v>619.19110000000001</v>
      </c>
      <c r="G30">
        <v>2.4172699999999998</v>
      </c>
      <c r="H30">
        <v>616.81506000000002</v>
      </c>
      <c r="I30">
        <v>1</v>
      </c>
      <c r="J30" t="s">
        <v>57</v>
      </c>
      <c r="U30" t="s">
        <v>58</v>
      </c>
    </row>
    <row r="31" spans="1:21" x14ac:dyDescent="0.3">
      <c r="A31">
        <v>1452308</v>
      </c>
      <c r="B31">
        <v>1452778</v>
      </c>
      <c r="C31">
        <v>471</v>
      </c>
      <c r="D31">
        <v>1452496</v>
      </c>
      <c r="E31">
        <v>7048.01</v>
      </c>
      <c r="F31">
        <v>1193.5997299999999</v>
      </c>
      <c r="G31">
        <v>2.8094899999999998</v>
      </c>
      <c r="H31">
        <v>1190.93408</v>
      </c>
      <c r="I31">
        <v>1</v>
      </c>
      <c r="J31" t="s">
        <v>59</v>
      </c>
      <c r="K31">
        <v>154</v>
      </c>
      <c r="L31">
        <v>181</v>
      </c>
      <c r="M31" t="s">
        <v>54</v>
      </c>
      <c r="N31">
        <v>8.8214299999999994</v>
      </c>
      <c r="O31">
        <v>9.0799999999999995E-6</v>
      </c>
      <c r="P31">
        <v>3.1199999999999999E-2</v>
      </c>
      <c r="Q31" t="s">
        <v>60</v>
      </c>
      <c r="R31" t="b">
        <f>FALSE()</f>
        <v>0</v>
      </c>
      <c r="S31" t="s">
        <v>61</v>
      </c>
      <c r="T31">
        <v>166</v>
      </c>
    </row>
    <row r="32" spans="1:21" x14ac:dyDescent="0.3">
      <c r="A32">
        <v>1463009</v>
      </c>
      <c r="B32">
        <v>1463831</v>
      </c>
      <c r="C32">
        <v>823</v>
      </c>
      <c r="D32">
        <v>1463581</v>
      </c>
      <c r="E32">
        <v>8643.7800000000007</v>
      </c>
      <c r="F32">
        <v>2302.8935499999998</v>
      </c>
      <c r="G32">
        <v>3.8748499999999999</v>
      </c>
      <c r="H32">
        <v>2299.5983900000001</v>
      </c>
      <c r="I32">
        <v>1</v>
      </c>
      <c r="J32" t="s">
        <v>62</v>
      </c>
      <c r="K32">
        <v>575</v>
      </c>
      <c r="L32">
        <v>602</v>
      </c>
      <c r="M32" t="s">
        <v>50</v>
      </c>
      <c r="N32">
        <v>11.833299999999999</v>
      </c>
      <c r="O32">
        <v>3.2100000000000002E-6</v>
      </c>
      <c r="P32">
        <v>1.9900000000000001E-2</v>
      </c>
      <c r="Q32" t="s">
        <v>63</v>
      </c>
      <c r="R32" t="b">
        <f>FALSE()</f>
        <v>0</v>
      </c>
      <c r="S32" t="s">
        <v>64</v>
      </c>
      <c r="T32">
        <v>702</v>
      </c>
      <c r="U32" t="s">
        <v>64</v>
      </c>
    </row>
    <row r="33" spans="1:21" x14ac:dyDescent="0.3">
      <c r="A33">
        <v>1490033</v>
      </c>
      <c r="B33">
        <v>1490579</v>
      </c>
      <c r="C33">
        <v>547</v>
      </c>
      <c r="D33">
        <v>1490339</v>
      </c>
      <c r="E33">
        <v>6791.93</v>
      </c>
      <c r="F33">
        <v>679.25774999999999</v>
      </c>
      <c r="G33">
        <v>2.1455899999999999</v>
      </c>
      <c r="H33">
        <v>676.84973000000002</v>
      </c>
      <c r="I33">
        <v>1</v>
      </c>
      <c r="J33" t="s">
        <v>65</v>
      </c>
      <c r="K33">
        <v>226</v>
      </c>
      <c r="L33">
        <v>253</v>
      </c>
      <c r="M33" t="s">
        <v>54</v>
      </c>
      <c r="N33">
        <v>-0.82142899999999996</v>
      </c>
      <c r="O33">
        <v>1.5200000000000001E-4</v>
      </c>
      <c r="P33">
        <v>0.115</v>
      </c>
      <c r="Q33" t="s">
        <v>66</v>
      </c>
      <c r="R33" t="b">
        <f>FALSE()</f>
        <v>0</v>
      </c>
      <c r="S33" t="s">
        <v>67</v>
      </c>
      <c r="T33">
        <v>140</v>
      </c>
    </row>
    <row r="34" spans="1:21" x14ac:dyDescent="0.3">
      <c r="A34">
        <v>1591896</v>
      </c>
      <c r="B34">
        <v>1592303</v>
      </c>
      <c r="C34">
        <v>408</v>
      </c>
      <c r="D34">
        <v>1592125</v>
      </c>
      <c r="E34">
        <v>7307.68</v>
      </c>
      <c r="F34">
        <v>763.37885000000006</v>
      </c>
      <c r="G34">
        <v>2.1869200000000002</v>
      </c>
      <c r="H34">
        <v>760.92334000000005</v>
      </c>
      <c r="I34">
        <v>1</v>
      </c>
      <c r="J34" t="s">
        <v>68</v>
      </c>
      <c r="K34">
        <v>256</v>
      </c>
      <c r="L34">
        <v>283</v>
      </c>
      <c r="M34" t="s">
        <v>50</v>
      </c>
      <c r="N34">
        <v>-5.9523799999999998</v>
      </c>
      <c r="O34">
        <v>5.6899999999999995E-4</v>
      </c>
      <c r="P34">
        <v>0.17</v>
      </c>
      <c r="Q34" t="s">
        <v>69</v>
      </c>
      <c r="R34" t="b">
        <f>TRUE()</f>
        <v>1</v>
      </c>
      <c r="S34" t="s">
        <v>70</v>
      </c>
      <c r="T34">
        <v>68</v>
      </c>
    </row>
    <row r="35" spans="1:21" x14ac:dyDescent="0.3">
      <c r="A35">
        <v>1645990</v>
      </c>
      <c r="B35">
        <v>1646553</v>
      </c>
      <c r="C35">
        <v>564</v>
      </c>
      <c r="D35">
        <v>1646288</v>
      </c>
      <c r="E35">
        <v>5061.38</v>
      </c>
      <c r="F35">
        <v>652.91479000000004</v>
      </c>
      <c r="G35">
        <v>2.41526</v>
      </c>
      <c r="H35">
        <v>650.52112</v>
      </c>
      <c r="I35" t="s">
        <v>47</v>
      </c>
      <c r="J35" t="s">
        <v>71</v>
      </c>
      <c r="U35" t="s">
        <v>72</v>
      </c>
    </row>
    <row r="36" spans="1:21" x14ac:dyDescent="0.3">
      <c r="A36">
        <v>1658375</v>
      </c>
      <c r="B36">
        <v>1658785</v>
      </c>
      <c r="C36">
        <v>411</v>
      </c>
      <c r="D36">
        <v>1658596</v>
      </c>
      <c r="E36">
        <v>4065.81</v>
      </c>
      <c r="F36">
        <v>345.79043999999999</v>
      </c>
      <c r="G36">
        <v>2.0057900000000002</v>
      </c>
      <c r="H36">
        <v>343.59302000000002</v>
      </c>
      <c r="I36" t="s">
        <v>47</v>
      </c>
      <c r="J36" t="s">
        <v>73</v>
      </c>
      <c r="K36">
        <v>265</v>
      </c>
      <c r="L36">
        <v>291</v>
      </c>
      <c r="M36" t="s">
        <v>50</v>
      </c>
      <c r="N36">
        <v>-9.7619000000000007</v>
      </c>
      <c r="O36">
        <v>1.3799999999999999E-3</v>
      </c>
      <c r="P36">
        <v>0.52500000000000002</v>
      </c>
      <c r="Q36" t="s">
        <v>74</v>
      </c>
      <c r="R36" t="b">
        <f>TRUE()</f>
        <v>1</v>
      </c>
      <c r="S36" t="s">
        <v>75</v>
      </c>
      <c r="T36">
        <v>68</v>
      </c>
    </row>
    <row r="37" spans="1:21" x14ac:dyDescent="0.3">
      <c r="A37">
        <v>1707720</v>
      </c>
      <c r="B37">
        <v>1708540</v>
      </c>
      <c r="C37">
        <v>821</v>
      </c>
      <c r="D37">
        <v>1708043</v>
      </c>
      <c r="E37">
        <v>9543.2000000000007</v>
      </c>
      <c r="F37">
        <v>2396.3745100000001</v>
      </c>
      <c r="G37">
        <v>3.6935799999999999</v>
      </c>
      <c r="H37">
        <v>2392.98315</v>
      </c>
      <c r="I37">
        <v>1</v>
      </c>
      <c r="J37" t="s">
        <v>76</v>
      </c>
      <c r="K37">
        <v>268</v>
      </c>
      <c r="L37">
        <v>295</v>
      </c>
      <c r="M37" t="s">
        <v>50</v>
      </c>
      <c r="N37">
        <v>-6.2976200000000002</v>
      </c>
      <c r="O37">
        <v>6.1899999999999998E-4</v>
      </c>
      <c r="P37">
        <v>0.17799999999999999</v>
      </c>
      <c r="Q37" t="s">
        <v>77</v>
      </c>
      <c r="R37" t="b">
        <f>TRUE()</f>
        <v>1</v>
      </c>
      <c r="S37" t="s">
        <v>78</v>
      </c>
      <c r="T37">
        <v>60</v>
      </c>
    </row>
    <row r="38" spans="1:21" x14ac:dyDescent="0.3">
      <c r="A38">
        <v>1756017</v>
      </c>
      <c r="B38">
        <v>1756376</v>
      </c>
      <c r="C38">
        <v>360</v>
      </c>
      <c r="D38">
        <v>1756200</v>
      </c>
      <c r="E38">
        <v>4601.33</v>
      </c>
      <c r="F38">
        <v>445.38184000000001</v>
      </c>
      <c r="G38">
        <v>2.1141700000000001</v>
      </c>
      <c r="H38">
        <v>443.10930999999999</v>
      </c>
      <c r="I38">
        <v>1</v>
      </c>
      <c r="J38" t="s">
        <v>79</v>
      </c>
      <c r="U38" t="s">
        <v>80</v>
      </c>
    </row>
    <row r="39" spans="1:21" x14ac:dyDescent="0.3">
      <c r="A39">
        <v>1777576</v>
      </c>
      <c r="B39">
        <v>1778294</v>
      </c>
      <c r="C39">
        <v>719</v>
      </c>
      <c r="D39">
        <v>1777816</v>
      </c>
      <c r="E39">
        <v>4375.8</v>
      </c>
      <c r="F39">
        <v>377.76416</v>
      </c>
      <c r="G39">
        <v>2.01789</v>
      </c>
      <c r="H39">
        <v>375.54052999999999</v>
      </c>
      <c r="I39" t="s">
        <v>47</v>
      </c>
      <c r="J39" t="s">
        <v>81</v>
      </c>
    </row>
    <row r="40" spans="1:21" x14ac:dyDescent="0.3">
      <c r="A40">
        <v>1869170</v>
      </c>
      <c r="B40">
        <v>1869322</v>
      </c>
      <c r="C40">
        <v>153</v>
      </c>
      <c r="D40">
        <v>1869226</v>
      </c>
      <c r="E40">
        <v>9659.11</v>
      </c>
      <c r="F40">
        <v>3326.1457500000001</v>
      </c>
      <c r="G40">
        <v>4.8912500000000003</v>
      </c>
      <c r="H40">
        <v>3321.3840300000002</v>
      </c>
      <c r="I40">
        <v>1</v>
      </c>
      <c r="J40" t="s">
        <v>82</v>
      </c>
      <c r="K40">
        <v>9</v>
      </c>
      <c r="L40">
        <v>37</v>
      </c>
      <c r="M40" t="s">
        <v>54</v>
      </c>
      <c r="N40">
        <v>-4.4881000000000002</v>
      </c>
      <c r="O40">
        <v>3.8999999999999999E-4</v>
      </c>
      <c r="P40">
        <v>0.55600000000000005</v>
      </c>
      <c r="Q40" t="s">
        <v>83</v>
      </c>
      <c r="R40" t="b">
        <f>FALSE()</f>
        <v>0</v>
      </c>
      <c r="S40" t="s">
        <v>84</v>
      </c>
      <c r="T40">
        <v>71</v>
      </c>
    </row>
    <row r="41" spans="1:21" x14ac:dyDescent="0.3">
      <c r="A41">
        <v>1876729</v>
      </c>
      <c r="B41">
        <v>1877689</v>
      </c>
      <c r="C41">
        <v>961</v>
      </c>
      <c r="D41">
        <v>1877201</v>
      </c>
      <c r="E41">
        <v>9659.11</v>
      </c>
      <c r="F41">
        <v>3326.1457500000001</v>
      </c>
      <c r="G41">
        <v>4.8912500000000003</v>
      </c>
      <c r="H41">
        <v>3321.3840300000002</v>
      </c>
      <c r="I41">
        <v>1</v>
      </c>
      <c r="J41" t="s">
        <v>85</v>
      </c>
      <c r="K41">
        <v>476</v>
      </c>
      <c r="L41">
        <v>503</v>
      </c>
      <c r="M41" t="s">
        <v>50</v>
      </c>
      <c r="N41">
        <v>-3.2023799999999998</v>
      </c>
      <c r="O41">
        <v>2.8200000000000002E-4</v>
      </c>
      <c r="P41">
        <v>0.13600000000000001</v>
      </c>
      <c r="Q41" t="s">
        <v>86</v>
      </c>
      <c r="R41" t="b">
        <f>FALSE()</f>
        <v>0</v>
      </c>
      <c r="S41" t="s">
        <v>87</v>
      </c>
      <c r="T41">
        <v>37</v>
      </c>
    </row>
    <row r="42" spans="1:21" x14ac:dyDescent="0.3">
      <c r="A42">
        <v>1969219</v>
      </c>
      <c r="B42">
        <v>1969863</v>
      </c>
      <c r="C42">
        <v>645</v>
      </c>
      <c r="D42">
        <v>1969474</v>
      </c>
      <c r="E42">
        <v>5401.91</v>
      </c>
      <c r="F42">
        <v>372.47271999999998</v>
      </c>
      <c r="G42">
        <v>1.85859</v>
      </c>
      <c r="H42">
        <v>370.25310999999999</v>
      </c>
      <c r="I42" t="s">
        <v>47</v>
      </c>
      <c r="J42" t="s">
        <v>88</v>
      </c>
      <c r="U42" t="s">
        <v>89</v>
      </c>
    </row>
    <row r="43" spans="1:21" x14ac:dyDescent="0.3">
      <c r="A43">
        <v>2040243</v>
      </c>
      <c r="B43">
        <v>2041078</v>
      </c>
      <c r="C43">
        <v>836</v>
      </c>
      <c r="D43">
        <v>2040786</v>
      </c>
      <c r="E43">
        <v>4632.78</v>
      </c>
      <c r="F43">
        <v>317.20593000000002</v>
      </c>
      <c r="G43">
        <v>1.85351</v>
      </c>
      <c r="H43">
        <v>315.0351</v>
      </c>
      <c r="I43" t="s">
        <v>47</v>
      </c>
      <c r="J43" t="s">
        <v>90</v>
      </c>
    </row>
    <row r="44" spans="1:21" x14ac:dyDescent="0.3">
      <c r="A44">
        <v>2047956</v>
      </c>
      <c r="B44">
        <v>2048443</v>
      </c>
      <c r="C44">
        <v>488</v>
      </c>
      <c r="D44">
        <v>2048209</v>
      </c>
      <c r="E44">
        <v>4958.9399999999996</v>
      </c>
      <c r="F44">
        <v>509.92804000000001</v>
      </c>
      <c r="G44">
        <v>2.1706500000000002</v>
      </c>
      <c r="H44">
        <v>507.61324999999999</v>
      </c>
      <c r="I44">
        <v>1</v>
      </c>
      <c r="J44" t="s">
        <v>91</v>
      </c>
      <c r="U44" t="s">
        <v>92</v>
      </c>
    </row>
    <row r="45" spans="1:21" x14ac:dyDescent="0.3">
      <c r="A45">
        <v>2088440</v>
      </c>
      <c r="B45">
        <v>2088778</v>
      </c>
      <c r="C45">
        <v>339</v>
      </c>
      <c r="D45">
        <v>2088619</v>
      </c>
      <c r="E45">
        <v>4317.3999999999996</v>
      </c>
      <c r="F45">
        <v>420.49991</v>
      </c>
      <c r="G45">
        <v>2.1194799999999998</v>
      </c>
      <c r="H45">
        <v>418.24536000000001</v>
      </c>
      <c r="I45" t="s">
        <v>47</v>
      </c>
      <c r="J45" t="s">
        <v>93</v>
      </c>
      <c r="U45" t="s">
        <v>94</v>
      </c>
    </row>
    <row r="46" spans="1:21" x14ac:dyDescent="0.3">
      <c r="A46">
        <v>2101692</v>
      </c>
      <c r="B46">
        <v>2102346</v>
      </c>
      <c r="C46">
        <v>655</v>
      </c>
      <c r="D46">
        <v>2102104</v>
      </c>
      <c r="E46">
        <v>6557.41</v>
      </c>
      <c r="F46">
        <v>552.55280000000005</v>
      </c>
      <c r="G46">
        <v>2.00013</v>
      </c>
      <c r="H46">
        <v>550.21380999999997</v>
      </c>
      <c r="I46" t="s">
        <v>47</v>
      </c>
      <c r="J46" t="s">
        <v>95</v>
      </c>
      <c r="K46">
        <v>388</v>
      </c>
      <c r="L46">
        <v>416</v>
      </c>
      <c r="M46" t="s">
        <v>50</v>
      </c>
      <c r="N46">
        <v>-16.416699999999999</v>
      </c>
      <c r="O46">
        <v>5.1200000000000004E-3</v>
      </c>
      <c r="P46">
        <v>0.75</v>
      </c>
      <c r="Q46" t="s">
        <v>96</v>
      </c>
      <c r="R46" t="b">
        <f>TRUE()</f>
        <v>1</v>
      </c>
      <c r="S46" t="s">
        <v>97</v>
      </c>
      <c r="T46">
        <v>132</v>
      </c>
    </row>
    <row r="47" spans="1:21" x14ac:dyDescent="0.3">
      <c r="A47">
        <v>2120033</v>
      </c>
      <c r="B47">
        <v>2120730</v>
      </c>
      <c r="C47">
        <v>698</v>
      </c>
      <c r="D47">
        <v>2120420</v>
      </c>
      <c r="E47">
        <v>6906.94</v>
      </c>
      <c r="F47">
        <v>902.34771999999998</v>
      </c>
      <c r="G47">
        <v>2.4323700000000001</v>
      </c>
      <c r="H47">
        <v>899.81908999999996</v>
      </c>
      <c r="I47">
        <v>1</v>
      </c>
      <c r="J47" t="s">
        <v>98</v>
      </c>
      <c r="K47">
        <v>390</v>
      </c>
      <c r="L47">
        <v>416</v>
      </c>
      <c r="M47" t="s">
        <v>50</v>
      </c>
      <c r="N47">
        <v>-13.321400000000001</v>
      </c>
      <c r="O47">
        <v>2.8500000000000001E-3</v>
      </c>
      <c r="P47">
        <v>0.56100000000000005</v>
      </c>
      <c r="Q47" t="s">
        <v>99</v>
      </c>
      <c r="R47" t="b">
        <f>TRUE()</f>
        <v>1</v>
      </c>
      <c r="S47" t="s">
        <v>100</v>
      </c>
      <c r="T47">
        <v>27</v>
      </c>
    </row>
    <row r="48" spans="1:21" x14ac:dyDescent="0.3">
      <c r="A48">
        <v>2157069</v>
      </c>
      <c r="B48">
        <v>2158749</v>
      </c>
      <c r="C48">
        <v>1681</v>
      </c>
      <c r="D48">
        <v>2158561</v>
      </c>
      <c r="E48">
        <v>5424.38</v>
      </c>
      <c r="F48">
        <v>634.23999000000003</v>
      </c>
      <c r="G48">
        <v>2.3018200000000002</v>
      </c>
      <c r="H48">
        <v>631.85608000000002</v>
      </c>
      <c r="I48">
        <v>1</v>
      </c>
      <c r="J48" t="s">
        <v>101</v>
      </c>
      <c r="U48" t="s">
        <v>102</v>
      </c>
    </row>
    <row r="49" spans="1:21" x14ac:dyDescent="0.3">
      <c r="A49">
        <v>2214619</v>
      </c>
      <c r="B49">
        <v>2215214</v>
      </c>
      <c r="C49">
        <v>596</v>
      </c>
      <c r="D49">
        <v>2215012</v>
      </c>
      <c r="E49">
        <v>5178.18</v>
      </c>
      <c r="F49">
        <v>573.56408999999996</v>
      </c>
      <c r="G49">
        <v>2.2440099999999998</v>
      </c>
      <c r="H49">
        <v>571.21301000000005</v>
      </c>
      <c r="I49">
        <v>1</v>
      </c>
      <c r="J49" t="s">
        <v>103</v>
      </c>
      <c r="U49" t="s">
        <v>104</v>
      </c>
    </row>
    <row r="50" spans="1:21" x14ac:dyDescent="0.3">
      <c r="A50">
        <v>2227953</v>
      </c>
      <c r="B50">
        <v>2228653</v>
      </c>
      <c r="C50">
        <v>701</v>
      </c>
      <c r="D50">
        <v>2228338</v>
      </c>
      <c r="E50">
        <v>6139.6</v>
      </c>
      <c r="F50">
        <v>971.52617999999995</v>
      </c>
      <c r="G50">
        <v>2.69876</v>
      </c>
      <c r="H50">
        <v>968.96320000000003</v>
      </c>
      <c r="I50">
        <v>1</v>
      </c>
      <c r="J50" t="s">
        <v>105</v>
      </c>
      <c r="U50" t="s">
        <v>106</v>
      </c>
    </row>
    <row r="51" spans="1:21" x14ac:dyDescent="0.3">
      <c r="A51">
        <v>2274285</v>
      </c>
      <c r="B51">
        <v>2274949</v>
      </c>
      <c r="C51">
        <v>665</v>
      </c>
      <c r="D51">
        <v>2274603</v>
      </c>
      <c r="E51">
        <v>7995.95</v>
      </c>
      <c r="F51">
        <v>1834.08545</v>
      </c>
      <c r="G51">
        <v>3.4454799999999999</v>
      </c>
      <c r="H51">
        <v>1831.1196299999999</v>
      </c>
      <c r="I51">
        <v>1</v>
      </c>
      <c r="J51" t="s">
        <v>107</v>
      </c>
      <c r="U51" t="s">
        <v>108</v>
      </c>
    </row>
    <row r="52" spans="1:21" x14ac:dyDescent="0.3">
      <c r="A52">
        <v>2300380</v>
      </c>
      <c r="B52">
        <v>2301002</v>
      </c>
      <c r="C52">
        <v>623</v>
      </c>
      <c r="D52">
        <v>2300650</v>
      </c>
      <c r="E52">
        <v>6114.44</v>
      </c>
      <c r="F52">
        <v>978.02355999999997</v>
      </c>
      <c r="G52">
        <v>2.71556</v>
      </c>
      <c r="H52">
        <v>975.45678999999996</v>
      </c>
      <c r="I52">
        <v>1</v>
      </c>
      <c r="J52" t="s">
        <v>109</v>
      </c>
    </row>
    <row r="53" spans="1:21" x14ac:dyDescent="0.3">
      <c r="A53">
        <v>2332669</v>
      </c>
      <c r="B53">
        <v>2333422</v>
      </c>
      <c r="C53">
        <v>754</v>
      </c>
      <c r="D53">
        <v>2333075</v>
      </c>
      <c r="E53">
        <v>8478.4500000000007</v>
      </c>
      <c r="F53">
        <v>1434.39563</v>
      </c>
      <c r="G53">
        <v>2.8087</v>
      </c>
      <c r="H53">
        <v>1431.62952</v>
      </c>
      <c r="I53">
        <v>1</v>
      </c>
      <c r="J53" t="s">
        <v>110</v>
      </c>
      <c r="K53">
        <v>405</v>
      </c>
      <c r="L53">
        <v>432</v>
      </c>
      <c r="M53" t="s">
        <v>50</v>
      </c>
      <c r="N53">
        <v>-2.1309499999999999</v>
      </c>
      <c r="O53">
        <v>2.13E-4</v>
      </c>
      <c r="P53">
        <v>0.127</v>
      </c>
      <c r="Q53" t="s">
        <v>111</v>
      </c>
      <c r="R53" t="b">
        <f>TRUE()</f>
        <v>1</v>
      </c>
      <c r="S53" t="s">
        <v>112</v>
      </c>
      <c r="T53">
        <v>261</v>
      </c>
      <c r="U53" t="s">
        <v>113</v>
      </c>
    </row>
    <row r="54" spans="1:21" x14ac:dyDescent="0.3">
      <c r="A54">
        <v>2412250</v>
      </c>
      <c r="B54">
        <v>2413245</v>
      </c>
      <c r="C54">
        <v>996</v>
      </c>
      <c r="D54">
        <v>2412699</v>
      </c>
      <c r="E54">
        <v>9245.7900000000009</v>
      </c>
      <c r="F54">
        <v>2600.84375</v>
      </c>
      <c r="G54">
        <v>4.0566800000000001</v>
      </c>
      <c r="H54">
        <v>2597.2341299999998</v>
      </c>
      <c r="I54">
        <v>1</v>
      </c>
      <c r="J54" t="s">
        <v>114</v>
      </c>
      <c r="U54" t="s">
        <v>115</v>
      </c>
    </row>
    <row r="55" spans="1:21" x14ac:dyDescent="0.3">
      <c r="A55">
        <v>2464880</v>
      </c>
      <c r="B55">
        <v>2465401</v>
      </c>
      <c r="C55">
        <v>522</v>
      </c>
      <c r="D55">
        <v>2465083</v>
      </c>
      <c r="E55">
        <v>6389.39</v>
      </c>
      <c r="F55">
        <v>888.34454000000005</v>
      </c>
      <c r="G55">
        <v>2.5119500000000001</v>
      </c>
      <c r="H55">
        <v>885.82335999999998</v>
      </c>
      <c r="I55">
        <v>1</v>
      </c>
      <c r="J55" t="s">
        <v>116</v>
      </c>
      <c r="K55">
        <v>201</v>
      </c>
      <c r="L55">
        <v>228</v>
      </c>
      <c r="M55" t="s">
        <v>50</v>
      </c>
      <c r="N55">
        <v>-11.333299999999999</v>
      </c>
      <c r="O55">
        <v>1.8400000000000001E-3</v>
      </c>
      <c r="P55">
        <v>0.245</v>
      </c>
      <c r="Q55" t="s">
        <v>117</v>
      </c>
      <c r="R55" t="b">
        <f>FALSE()</f>
        <v>0</v>
      </c>
      <c r="S55" t="s">
        <v>118</v>
      </c>
      <c r="T55">
        <v>22</v>
      </c>
    </row>
    <row r="56" spans="1:21" x14ac:dyDescent="0.3">
      <c r="A56">
        <v>2475607</v>
      </c>
      <c r="B56">
        <v>2476193</v>
      </c>
      <c r="C56">
        <v>587</v>
      </c>
      <c r="D56">
        <v>2475936</v>
      </c>
      <c r="E56">
        <v>4963.4399999999996</v>
      </c>
      <c r="F56">
        <v>549.62463000000002</v>
      </c>
      <c r="G56">
        <v>2.2437100000000001</v>
      </c>
      <c r="H56">
        <v>547.28741000000002</v>
      </c>
      <c r="I56">
        <v>1</v>
      </c>
      <c r="J56" t="s">
        <v>119</v>
      </c>
      <c r="U56" t="s">
        <v>120</v>
      </c>
    </row>
    <row r="57" spans="1:21" x14ac:dyDescent="0.3">
      <c r="A57">
        <v>2502328</v>
      </c>
      <c r="B57">
        <v>2503131</v>
      </c>
      <c r="C57">
        <v>804</v>
      </c>
      <c r="D57">
        <v>2502752</v>
      </c>
      <c r="E57">
        <v>9780.41</v>
      </c>
      <c r="F57">
        <v>2882.5124500000002</v>
      </c>
      <c r="G57">
        <v>4.2252299999999998</v>
      </c>
      <c r="H57">
        <v>2878.4814500000002</v>
      </c>
      <c r="I57">
        <v>1</v>
      </c>
      <c r="J57" t="s">
        <v>121</v>
      </c>
      <c r="K57">
        <v>399</v>
      </c>
      <c r="L57">
        <v>426</v>
      </c>
      <c r="M57" t="s">
        <v>54</v>
      </c>
      <c r="N57">
        <v>28.25</v>
      </c>
      <c r="O57">
        <v>8.1000000000000005E-11</v>
      </c>
      <c r="P57">
        <v>1.15E-5</v>
      </c>
      <c r="Q57" t="s">
        <v>122</v>
      </c>
      <c r="R57" t="b">
        <f>TRUE()</f>
        <v>1</v>
      </c>
      <c r="S57" t="s">
        <v>123</v>
      </c>
      <c r="T57">
        <v>53</v>
      </c>
    </row>
    <row r="58" spans="1:21" x14ac:dyDescent="0.3">
      <c r="A58">
        <v>2506407</v>
      </c>
      <c r="B58">
        <v>2506755</v>
      </c>
      <c r="C58">
        <v>349</v>
      </c>
      <c r="D58">
        <v>2506593</v>
      </c>
      <c r="E58">
        <v>4999.38</v>
      </c>
      <c r="F58">
        <v>528.68457000000001</v>
      </c>
      <c r="G58">
        <v>2.19739</v>
      </c>
      <c r="H58">
        <v>526.35943999999995</v>
      </c>
      <c r="I58">
        <v>1</v>
      </c>
      <c r="J58" t="s">
        <v>124</v>
      </c>
      <c r="U58" t="s">
        <v>125</v>
      </c>
    </row>
    <row r="59" spans="1:21" x14ac:dyDescent="0.3">
      <c r="A59">
        <v>2524084</v>
      </c>
      <c r="B59">
        <v>2524555</v>
      </c>
      <c r="C59">
        <v>472</v>
      </c>
      <c r="D59">
        <v>2524291</v>
      </c>
      <c r="E59">
        <v>6682.31</v>
      </c>
      <c r="F59">
        <v>1023.43658</v>
      </c>
      <c r="G59">
        <v>2.6489500000000001</v>
      </c>
      <c r="H59">
        <v>1020.8481399999999</v>
      </c>
      <c r="I59">
        <v>1</v>
      </c>
      <c r="J59" t="s">
        <v>126</v>
      </c>
      <c r="K59">
        <v>173</v>
      </c>
      <c r="L59">
        <v>201</v>
      </c>
      <c r="M59" t="s">
        <v>54</v>
      </c>
      <c r="N59">
        <v>-8.7738099999999992</v>
      </c>
      <c r="O59">
        <v>1.07E-3</v>
      </c>
      <c r="P59">
        <v>0.65</v>
      </c>
      <c r="Q59" t="s">
        <v>127</v>
      </c>
      <c r="R59" t="b">
        <f>FALSE()</f>
        <v>0</v>
      </c>
      <c r="S59" t="s">
        <v>128</v>
      </c>
      <c r="T59">
        <v>56</v>
      </c>
    </row>
    <row r="60" spans="1:21" x14ac:dyDescent="0.3">
      <c r="A60">
        <v>2527955</v>
      </c>
      <c r="B60">
        <v>2528605</v>
      </c>
      <c r="C60">
        <v>651</v>
      </c>
      <c r="D60">
        <v>2528244</v>
      </c>
      <c r="E60">
        <v>6698.48</v>
      </c>
      <c r="F60">
        <v>1157.03027</v>
      </c>
      <c r="G60">
        <v>2.8435800000000002</v>
      </c>
      <c r="H60">
        <v>1154.38147</v>
      </c>
      <c r="I60">
        <v>1</v>
      </c>
      <c r="J60" t="s">
        <v>129</v>
      </c>
      <c r="U60" t="s">
        <v>130</v>
      </c>
    </row>
    <row r="61" spans="1:21" x14ac:dyDescent="0.3">
      <c r="A61">
        <v>2537680</v>
      </c>
      <c r="B61">
        <v>2538648</v>
      </c>
      <c r="C61">
        <v>969</v>
      </c>
      <c r="D61">
        <v>2538253</v>
      </c>
      <c r="E61">
        <v>6470.26</v>
      </c>
      <c r="F61">
        <v>916.29656999999997</v>
      </c>
      <c r="G61">
        <v>2.5367500000000001</v>
      </c>
      <c r="H61">
        <v>913.76116999999999</v>
      </c>
      <c r="I61">
        <v>1</v>
      </c>
      <c r="J61" t="s">
        <v>131</v>
      </c>
      <c r="U61" t="s">
        <v>132</v>
      </c>
    </row>
    <row r="62" spans="1:21" x14ac:dyDescent="0.3">
      <c r="A62">
        <v>2559040</v>
      </c>
      <c r="B62">
        <v>2559687</v>
      </c>
      <c r="C62">
        <v>648</v>
      </c>
      <c r="D62">
        <v>2559290</v>
      </c>
      <c r="E62">
        <v>5477.39</v>
      </c>
      <c r="F62">
        <v>455.42959999999999</v>
      </c>
      <c r="G62">
        <v>1.98925</v>
      </c>
      <c r="H62">
        <v>453.15053999999998</v>
      </c>
      <c r="I62">
        <v>1</v>
      </c>
      <c r="J62" t="s">
        <v>133</v>
      </c>
      <c r="K62">
        <v>226</v>
      </c>
      <c r="L62">
        <v>252</v>
      </c>
      <c r="M62" t="s">
        <v>54</v>
      </c>
      <c r="N62">
        <v>-1.6666700000000001</v>
      </c>
      <c r="O62">
        <v>1.95E-4</v>
      </c>
      <c r="P62">
        <v>0.42499999999999999</v>
      </c>
      <c r="Q62" t="s">
        <v>134</v>
      </c>
      <c r="R62" t="b">
        <f>TRUE()</f>
        <v>1</v>
      </c>
      <c r="S62" t="s">
        <v>135</v>
      </c>
      <c r="T62">
        <v>47</v>
      </c>
    </row>
    <row r="63" spans="1:21" x14ac:dyDescent="0.3">
      <c r="A63">
        <v>2593502</v>
      </c>
      <c r="B63">
        <v>2593950</v>
      </c>
      <c r="C63">
        <v>449</v>
      </c>
      <c r="D63">
        <v>2593766</v>
      </c>
      <c r="E63">
        <v>5157.5200000000004</v>
      </c>
      <c r="F63">
        <v>491.64981</v>
      </c>
      <c r="G63">
        <v>2.1012300000000002</v>
      </c>
      <c r="H63">
        <v>489.34591999999998</v>
      </c>
      <c r="I63">
        <v>1</v>
      </c>
      <c r="J63" t="s">
        <v>136</v>
      </c>
      <c r="U63" t="s">
        <v>137</v>
      </c>
    </row>
    <row r="64" spans="1:21" x14ac:dyDescent="0.3">
      <c r="A64">
        <v>2645723</v>
      </c>
      <c r="B64">
        <v>2646189</v>
      </c>
      <c r="C64">
        <v>467</v>
      </c>
      <c r="D64">
        <v>2645981</v>
      </c>
      <c r="E64">
        <v>5383.05</v>
      </c>
      <c r="F64">
        <v>611.53435999999999</v>
      </c>
      <c r="G64">
        <v>2.27054</v>
      </c>
      <c r="H64">
        <v>609.16216999999995</v>
      </c>
      <c r="I64" t="s">
        <v>47</v>
      </c>
      <c r="J64" t="s">
        <v>138</v>
      </c>
      <c r="U64" t="s">
        <v>139</v>
      </c>
    </row>
    <row r="65" spans="1:21" x14ac:dyDescent="0.3">
      <c r="A65">
        <v>2714337</v>
      </c>
      <c r="B65">
        <v>2715293</v>
      </c>
      <c r="C65">
        <v>957</v>
      </c>
      <c r="D65">
        <v>2714561</v>
      </c>
      <c r="E65">
        <v>4092.77</v>
      </c>
      <c r="F65">
        <v>296.15656000000001</v>
      </c>
      <c r="G65">
        <v>1.88897</v>
      </c>
      <c r="H65">
        <v>294.00533999999999</v>
      </c>
      <c r="I65">
        <v>1</v>
      </c>
      <c r="J65" t="s">
        <v>140</v>
      </c>
      <c r="U65" t="s">
        <v>141</v>
      </c>
    </row>
    <row r="66" spans="1:21" x14ac:dyDescent="0.3">
      <c r="A66">
        <v>2778951</v>
      </c>
      <c r="B66">
        <v>2779378</v>
      </c>
      <c r="C66">
        <v>428</v>
      </c>
      <c r="D66">
        <v>2779171</v>
      </c>
      <c r="E66">
        <v>5154.82</v>
      </c>
      <c r="F66">
        <v>479.91537</v>
      </c>
      <c r="G66">
        <v>2.08087</v>
      </c>
      <c r="H66">
        <v>477.61968999999999</v>
      </c>
      <c r="I66">
        <v>1</v>
      </c>
      <c r="J66" t="s">
        <v>142</v>
      </c>
      <c r="U66" t="s">
        <v>143</v>
      </c>
    </row>
    <row r="67" spans="1:21" x14ac:dyDescent="0.3">
      <c r="A67">
        <v>2786707</v>
      </c>
      <c r="B67">
        <v>2787939</v>
      </c>
      <c r="C67">
        <v>1233</v>
      </c>
      <c r="D67">
        <v>2787003</v>
      </c>
      <c r="E67">
        <v>7833.32</v>
      </c>
      <c r="F67">
        <v>1501.0080599999999</v>
      </c>
      <c r="G67">
        <v>3.0377299999999998</v>
      </c>
      <c r="H67">
        <v>1498.2112999999999</v>
      </c>
      <c r="I67">
        <v>1</v>
      </c>
      <c r="J67" t="s">
        <v>144</v>
      </c>
      <c r="U67" t="s">
        <v>145</v>
      </c>
    </row>
    <row r="68" spans="1:21" x14ac:dyDescent="0.3">
      <c r="A68">
        <v>2810407</v>
      </c>
      <c r="B68">
        <v>2811543</v>
      </c>
      <c r="C68">
        <v>1137</v>
      </c>
      <c r="D68">
        <v>2810744</v>
      </c>
      <c r="E68">
        <v>9519.84</v>
      </c>
      <c r="F68">
        <v>2090.9699700000001</v>
      </c>
      <c r="G68">
        <v>3.3382999999999998</v>
      </c>
      <c r="H68">
        <v>2087.8456999999999</v>
      </c>
      <c r="I68">
        <v>1</v>
      </c>
      <c r="J68" t="s">
        <v>146</v>
      </c>
    </row>
    <row r="69" spans="1:21" x14ac:dyDescent="0.3">
      <c r="A69">
        <v>2835357</v>
      </c>
      <c r="B69">
        <v>2836651</v>
      </c>
      <c r="C69">
        <v>1295</v>
      </c>
      <c r="D69">
        <v>2836088</v>
      </c>
      <c r="E69">
        <v>9465.93</v>
      </c>
      <c r="F69">
        <v>2053.7243699999999</v>
      </c>
      <c r="G69">
        <v>3.3089599999999999</v>
      </c>
      <c r="H69">
        <v>2050.6274400000002</v>
      </c>
      <c r="I69">
        <v>1</v>
      </c>
      <c r="J69" t="s">
        <v>147</v>
      </c>
      <c r="K69">
        <v>739</v>
      </c>
      <c r="L69">
        <v>766</v>
      </c>
      <c r="M69" t="s">
        <v>50</v>
      </c>
      <c r="N69">
        <v>9.6785700000000006</v>
      </c>
      <c r="O69">
        <v>6.72E-6</v>
      </c>
      <c r="P69">
        <v>2.63E-2</v>
      </c>
      <c r="Q69" t="s">
        <v>148</v>
      </c>
      <c r="R69" t="b">
        <f>TRUE()</f>
        <v>1</v>
      </c>
      <c r="S69" t="s">
        <v>149</v>
      </c>
      <c r="T69">
        <v>156</v>
      </c>
    </row>
    <row r="70" spans="1:21" x14ac:dyDescent="0.3">
      <c r="A70">
        <v>2847336</v>
      </c>
      <c r="B70">
        <v>2848686</v>
      </c>
      <c r="C70">
        <v>1351</v>
      </c>
      <c r="D70">
        <v>2848248</v>
      </c>
      <c r="E70">
        <v>8132.52</v>
      </c>
      <c r="F70">
        <v>1251.68616</v>
      </c>
      <c r="G70">
        <v>2.6571500000000001</v>
      </c>
      <c r="H70">
        <v>1248.99487</v>
      </c>
      <c r="I70">
        <v>1</v>
      </c>
      <c r="J70" t="s">
        <v>150</v>
      </c>
      <c r="K70">
        <v>941</v>
      </c>
      <c r="L70">
        <v>969</v>
      </c>
      <c r="M70" t="s">
        <v>50</v>
      </c>
      <c r="N70">
        <v>-19.928599999999999</v>
      </c>
      <c r="O70">
        <v>9.8300000000000002E-3</v>
      </c>
      <c r="P70">
        <v>0.79</v>
      </c>
      <c r="Q70" t="s">
        <v>151</v>
      </c>
      <c r="R70" t="b">
        <f>FALSE()</f>
        <v>0</v>
      </c>
      <c r="S70" t="s">
        <v>152</v>
      </c>
      <c r="T70">
        <v>99</v>
      </c>
    </row>
    <row r="71" spans="1:21" x14ac:dyDescent="0.3">
      <c r="A71">
        <v>2894503</v>
      </c>
      <c r="B71">
        <v>2895746</v>
      </c>
      <c r="C71">
        <v>1244</v>
      </c>
      <c r="D71">
        <v>2895080</v>
      </c>
      <c r="E71">
        <v>10370.74</v>
      </c>
      <c r="F71">
        <v>2845.80591</v>
      </c>
      <c r="G71">
        <v>3.9723299999999999</v>
      </c>
      <c r="H71">
        <v>2841.83691</v>
      </c>
      <c r="I71">
        <v>1</v>
      </c>
      <c r="J71" t="s">
        <v>153</v>
      </c>
      <c r="K71">
        <v>540</v>
      </c>
      <c r="L71">
        <v>567</v>
      </c>
      <c r="M71" t="s">
        <v>54</v>
      </c>
      <c r="N71">
        <v>17.547599999999999</v>
      </c>
      <c r="O71">
        <v>4.2100000000000002E-7</v>
      </c>
      <c r="P71">
        <v>4.1200000000000004E-3</v>
      </c>
      <c r="Q71" t="s">
        <v>154</v>
      </c>
      <c r="R71" t="b">
        <f>FALSE()</f>
        <v>0</v>
      </c>
      <c r="S71" t="s">
        <v>155</v>
      </c>
      <c r="T71">
        <v>191</v>
      </c>
    </row>
    <row r="72" spans="1:21" x14ac:dyDescent="0.3">
      <c r="A72">
        <v>2975036</v>
      </c>
      <c r="B72">
        <v>2975650</v>
      </c>
      <c r="C72">
        <v>615</v>
      </c>
      <c r="D72">
        <v>2975184</v>
      </c>
      <c r="E72">
        <v>4711.8500000000004</v>
      </c>
      <c r="F72">
        <v>295.49435</v>
      </c>
      <c r="G72">
        <v>1.80017</v>
      </c>
      <c r="H72">
        <v>293.34368999999998</v>
      </c>
      <c r="I72" t="s">
        <v>47</v>
      </c>
      <c r="J72" t="s">
        <v>156</v>
      </c>
    </row>
    <row r="73" spans="1:21" x14ac:dyDescent="0.3">
      <c r="A73">
        <v>3064347</v>
      </c>
      <c r="B73">
        <v>3064842</v>
      </c>
      <c r="C73">
        <v>496</v>
      </c>
      <c r="D73">
        <v>3064660</v>
      </c>
      <c r="E73">
        <v>5165.6000000000004</v>
      </c>
      <c r="F73">
        <v>352.20319000000001</v>
      </c>
      <c r="G73">
        <v>1.85117</v>
      </c>
      <c r="H73">
        <v>350.00040000000001</v>
      </c>
      <c r="I73">
        <v>1</v>
      </c>
      <c r="J73" t="s">
        <v>157</v>
      </c>
      <c r="K73">
        <v>284</v>
      </c>
      <c r="L73">
        <v>311</v>
      </c>
      <c r="M73" t="s">
        <v>54</v>
      </c>
      <c r="N73">
        <v>10.2262</v>
      </c>
      <c r="O73">
        <v>5.5500000000000002E-6</v>
      </c>
      <c r="P73">
        <v>2.5499999999999998E-2</v>
      </c>
      <c r="Q73" t="s">
        <v>158</v>
      </c>
      <c r="R73" t="b">
        <f>TRUE()</f>
        <v>1</v>
      </c>
      <c r="S73" t="s">
        <v>159</v>
      </c>
      <c r="T73">
        <v>121</v>
      </c>
    </row>
    <row r="74" spans="1:21" x14ac:dyDescent="0.3">
      <c r="A74">
        <v>3077292</v>
      </c>
      <c r="B74">
        <v>3077783</v>
      </c>
      <c r="C74">
        <v>492</v>
      </c>
      <c r="D74">
        <v>3077533</v>
      </c>
      <c r="E74">
        <v>5861.96</v>
      </c>
      <c r="F74">
        <v>790.51782000000003</v>
      </c>
      <c r="G74">
        <v>2.4719699999999998</v>
      </c>
      <c r="H74">
        <v>788.04827999999998</v>
      </c>
      <c r="I74" t="s">
        <v>47</v>
      </c>
      <c r="J74" t="s">
        <v>160</v>
      </c>
    </row>
    <row r="75" spans="1:21" x14ac:dyDescent="0.3">
      <c r="A75">
        <v>3094880</v>
      </c>
      <c r="B75">
        <v>3096136</v>
      </c>
      <c r="C75">
        <v>1257</v>
      </c>
      <c r="D75">
        <v>3095356</v>
      </c>
      <c r="E75">
        <v>10348.280000000001</v>
      </c>
      <c r="F75">
        <v>2019.4377400000001</v>
      </c>
      <c r="G75">
        <v>3.0755699999999999</v>
      </c>
      <c r="H75">
        <v>2016.36572</v>
      </c>
      <c r="I75">
        <v>1</v>
      </c>
      <c r="J75" t="s">
        <v>161</v>
      </c>
      <c r="K75">
        <v>475</v>
      </c>
      <c r="L75">
        <v>502</v>
      </c>
      <c r="M75" t="s">
        <v>54</v>
      </c>
      <c r="N75">
        <v>2.0476200000000002</v>
      </c>
      <c r="O75">
        <v>7.3100000000000001E-5</v>
      </c>
      <c r="P75">
        <v>9.2200000000000004E-2</v>
      </c>
      <c r="Q75" t="s">
        <v>162</v>
      </c>
      <c r="R75" t="b">
        <f>FALSE()</f>
        <v>0</v>
      </c>
      <c r="S75" t="s">
        <v>163</v>
      </c>
      <c r="T75">
        <v>123</v>
      </c>
    </row>
    <row r="76" spans="1:21" x14ac:dyDescent="0.3">
      <c r="A76">
        <v>3144738</v>
      </c>
      <c r="B76">
        <v>3146560</v>
      </c>
      <c r="C76">
        <v>1823</v>
      </c>
      <c r="D76">
        <v>3145604</v>
      </c>
      <c r="E76">
        <v>10371.64</v>
      </c>
      <c r="F76">
        <v>2210.0439500000002</v>
      </c>
      <c r="G76">
        <v>3.2669700000000002</v>
      </c>
      <c r="H76">
        <v>2206.8327599999998</v>
      </c>
      <c r="I76">
        <v>1</v>
      </c>
      <c r="J76" t="s">
        <v>164</v>
      </c>
      <c r="K76">
        <v>848</v>
      </c>
      <c r="L76">
        <v>875</v>
      </c>
      <c r="M76" t="s">
        <v>54</v>
      </c>
      <c r="N76">
        <v>6.8214300000000003</v>
      </c>
      <c r="O76">
        <v>1.8099999999999999E-5</v>
      </c>
      <c r="P76">
        <v>4.58E-2</v>
      </c>
      <c r="Q76" t="s">
        <v>165</v>
      </c>
      <c r="R76" t="b">
        <f>FALSE()</f>
        <v>0</v>
      </c>
      <c r="S76" t="s">
        <v>166</v>
      </c>
      <c r="T76">
        <v>112</v>
      </c>
    </row>
    <row r="77" spans="1:21" x14ac:dyDescent="0.3">
      <c r="A77">
        <v>3150482</v>
      </c>
      <c r="B77">
        <v>3151367</v>
      </c>
      <c r="C77">
        <v>886</v>
      </c>
      <c r="D77">
        <v>3150870</v>
      </c>
      <c r="E77">
        <v>9902.61</v>
      </c>
      <c r="F77">
        <v>2702.3252000000002</v>
      </c>
      <c r="G77">
        <v>3.9535399999999998</v>
      </c>
      <c r="H77">
        <v>2698.58545</v>
      </c>
      <c r="I77">
        <v>1</v>
      </c>
      <c r="J77" t="s">
        <v>167</v>
      </c>
      <c r="K77">
        <v>356</v>
      </c>
      <c r="L77">
        <v>383</v>
      </c>
      <c r="M77" t="s">
        <v>54</v>
      </c>
      <c r="N77">
        <v>11.988099999999999</v>
      </c>
      <c r="O77">
        <v>3.05E-6</v>
      </c>
      <c r="P77">
        <v>1.9699999999999999E-2</v>
      </c>
      <c r="Q77" t="s">
        <v>168</v>
      </c>
      <c r="R77" t="b">
        <f>TRUE()</f>
        <v>1</v>
      </c>
      <c r="S77" t="s">
        <v>169</v>
      </c>
      <c r="T77">
        <v>259</v>
      </c>
    </row>
    <row r="78" spans="1:21" x14ac:dyDescent="0.3">
      <c r="A78">
        <v>3192460</v>
      </c>
      <c r="B78">
        <v>3193475</v>
      </c>
      <c r="C78">
        <v>1016</v>
      </c>
      <c r="D78">
        <v>3192925</v>
      </c>
      <c r="E78">
        <v>10135.33</v>
      </c>
      <c r="F78">
        <v>2807.1616199999999</v>
      </c>
      <c r="G78">
        <v>4.0032899999999998</v>
      </c>
      <c r="H78">
        <v>2803.2543900000001</v>
      </c>
      <c r="I78">
        <v>1</v>
      </c>
      <c r="J78" t="s">
        <v>170</v>
      </c>
      <c r="K78">
        <v>473</v>
      </c>
      <c r="L78">
        <v>500</v>
      </c>
      <c r="M78" t="s">
        <v>50</v>
      </c>
      <c r="N78">
        <v>-4.7023799999999998</v>
      </c>
      <c r="O78">
        <v>4.1599999999999997E-4</v>
      </c>
      <c r="P78">
        <v>0.151</v>
      </c>
      <c r="Q78" t="s">
        <v>171</v>
      </c>
      <c r="R78" t="b">
        <f>FALSE()</f>
        <v>0</v>
      </c>
      <c r="S78" t="s">
        <v>172</v>
      </c>
      <c r="T78">
        <v>35</v>
      </c>
    </row>
    <row r="79" spans="1:21" x14ac:dyDescent="0.3">
      <c r="A79">
        <v>3198449</v>
      </c>
      <c r="B79">
        <v>3199648</v>
      </c>
      <c r="C79">
        <v>1200</v>
      </c>
      <c r="D79">
        <v>3199165</v>
      </c>
      <c r="E79">
        <v>9307.7900000000009</v>
      </c>
      <c r="F79">
        <v>2253.52783</v>
      </c>
      <c r="G79">
        <v>3.5899700000000001</v>
      </c>
      <c r="H79">
        <v>2250.2810100000002</v>
      </c>
      <c r="I79">
        <v>1</v>
      </c>
      <c r="J79" t="s">
        <v>173</v>
      </c>
      <c r="K79">
        <v>631</v>
      </c>
      <c r="L79">
        <v>658</v>
      </c>
      <c r="M79" t="s">
        <v>54</v>
      </c>
      <c r="N79">
        <v>4.8809500000000003</v>
      </c>
      <c r="O79">
        <v>3.3399999999999999E-5</v>
      </c>
      <c r="P79">
        <v>6.3200000000000006E-2</v>
      </c>
      <c r="Q79" t="s">
        <v>174</v>
      </c>
      <c r="R79" t="b">
        <f>FALSE()</f>
        <v>0</v>
      </c>
      <c r="S79" t="s">
        <v>175</v>
      </c>
      <c r="T79">
        <v>5764</v>
      </c>
      <c r="U79" t="s">
        <v>176</v>
      </c>
    </row>
    <row r="80" spans="1:21" x14ac:dyDescent="0.3">
      <c r="A80">
        <v>3223613</v>
      </c>
      <c r="B80">
        <v>3224533</v>
      </c>
      <c r="C80">
        <v>921</v>
      </c>
      <c r="D80">
        <v>3223912</v>
      </c>
      <c r="E80">
        <v>8803.7199999999993</v>
      </c>
      <c r="F80">
        <v>1794.55042</v>
      </c>
      <c r="G80">
        <v>3.16717</v>
      </c>
      <c r="H80">
        <v>1791.6082799999999</v>
      </c>
      <c r="I80">
        <v>1</v>
      </c>
      <c r="J80" t="s">
        <v>177</v>
      </c>
      <c r="K80">
        <v>430</v>
      </c>
      <c r="L80">
        <v>455</v>
      </c>
      <c r="M80" t="s">
        <v>50</v>
      </c>
      <c r="N80">
        <v>-1.84524</v>
      </c>
      <c r="O80">
        <v>2.2100000000000001E-4</v>
      </c>
      <c r="P80">
        <v>0.67600000000000005</v>
      </c>
      <c r="Q80" t="s">
        <v>178</v>
      </c>
      <c r="R80" t="b">
        <f>FALSE()</f>
        <v>0</v>
      </c>
      <c r="S80" t="s">
        <v>179</v>
      </c>
      <c r="T80">
        <v>38</v>
      </c>
      <c r="U80" t="s">
        <v>179</v>
      </c>
    </row>
    <row r="81" spans="1:21" x14ac:dyDescent="0.3">
      <c r="A81">
        <v>3230161</v>
      </c>
      <c r="B81">
        <v>3230956</v>
      </c>
      <c r="C81">
        <v>796</v>
      </c>
      <c r="D81">
        <v>3230628</v>
      </c>
      <c r="E81">
        <v>7032.73</v>
      </c>
      <c r="F81">
        <v>774.40081999999995</v>
      </c>
      <c r="G81">
        <v>2.2393299999999998</v>
      </c>
      <c r="H81">
        <v>771.93921</v>
      </c>
      <c r="I81" t="s">
        <v>47</v>
      </c>
      <c r="J81" t="s">
        <v>180</v>
      </c>
      <c r="K81">
        <v>475</v>
      </c>
      <c r="L81">
        <v>502</v>
      </c>
      <c r="M81" t="s">
        <v>54</v>
      </c>
      <c r="N81">
        <v>-0.70238100000000003</v>
      </c>
      <c r="O81">
        <v>1.47E-4</v>
      </c>
      <c r="P81">
        <v>0.114</v>
      </c>
      <c r="Q81" t="s">
        <v>181</v>
      </c>
      <c r="R81" t="b">
        <f>FALSE()</f>
        <v>0</v>
      </c>
      <c r="S81" t="s">
        <v>182</v>
      </c>
      <c r="T81">
        <v>32</v>
      </c>
    </row>
    <row r="82" spans="1:21" x14ac:dyDescent="0.3">
      <c r="A82">
        <v>3235644</v>
      </c>
      <c r="B82">
        <v>3236790</v>
      </c>
      <c r="C82">
        <v>1147</v>
      </c>
      <c r="D82">
        <v>3236444</v>
      </c>
      <c r="E82">
        <v>10127.24</v>
      </c>
      <c r="F82">
        <v>2664.1977499999998</v>
      </c>
      <c r="G82">
        <v>3.835</v>
      </c>
      <c r="H82">
        <v>2660.5080600000001</v>
      </c>
      <c r="I82">
        <v>1</v>
      </c>
      <c r="J82" t="s">
        <v>183</v>
      </c>
      <c r="K82">
        <v>803</v>
      </c>
      <c r="L82">
        <v>830</v>
      </c>
      <c r="M82" t="s">
        <v>50</v>
      </c>
      <c r="N82">
        <v>17.8095</v>
      </c>
      <c r="O82">
        <v>3.7500000000000001E-7</v>
      </c>
      <c r="P82">
        <v>3.9399999999999999E-3</v>
      </c>
      <c r="Q82" t="s">
        <v>184</v>
      </c>
      <c r="R82" t="b">
        <f>TRUE()</f>
        <v>1</v>
      </c>
      <c r="S82" t="s">
        <v>185</v>
      </c>
      <c r="T82">
        <v>107</v>
      </c>
    </row>
    <row r="83" spans="1:21" x14ac:dyDescent="0.3">
      <c r="A83">
        <v>3289211</v>
      </c>
      <c r="B83">
        <v>3290126</v>
      </c>
      <c r="C83">
        <v>916</v>
      </c>
      <c r="D83">
        <v>3289553</v>
      </c>
      <c r="E83">
        <v>5999.43</v>
      </c>
      <c r="F83">
        <v>372.11011000000002</v>
      </c>
      <c r="G83">
        <v>1.7943899999999999</v>
      </c>
      <c r="H83">
        <v>369.89078000000001</v>
      </c>
      <c r="I83">
        <v>1</v>
      </c>
      <c r="J83" t="s">
        <v>186</v>
      </c>
      <c r="K83">
        <v>373</v>
      </c>
      <c r="L83">
        <v>401</v>
      </c>
      <c r="M83" t="s">
        <v>50</v>
      </c>
      <c r="N83">
        <v>-25.261900000000001</v>
      </c>
      <c r="O83">
        <v>2.3400000000000001E-2</v>
      </c>
      <c r="P83">
        <v>0.83699999999999997</v>
      </c>
      <c r="Q83" t="s">
        <v>187</v>
      </c>
      <c r="R83" t="b">
        <f>FALSE()</f>
        <v>0</v>
      </c>
      <c r="S83" t="s">
        <v>188</v>
      </c>
      <c r="T83">
        <v>4</v>
      </c>
      <c r="U83" t="s">
        <v>188</v>
      </c>
    </row>
    <row r="84" spans="1:21" x14ac:dyDescent="0.3">
      <c r="A84">
        <v>3314182</v>
      </c>
      <c r="B84">
        <v>3314652</v>
      </c>
      <c r="C84">
        <v>471</v>
      </c>
      <c r="D84">
        <v>3314422</v>
      </c>
      <c r="E84">
        <v>5560.95</v>
      </c>
      <c r="F84">
        <v>427.13107000000002</v>
      </c>
      <c r="G84">
        <v>1.93123</v>
      </c>
      <c r="H84">
        <v>424.87200999999999</v>
      </c>
      <c r="I84">
        <v>1</v>
      </c>
      <c r="J84" t="s">
        <v>189</v>
      </c>
      <c r="K84">
        <v>232</v>
      </c>
      <c r="L84">
        <v>259</v>
      </c>
      <c r="M84" t="s">
        <v>50</v>
      </c>
      <c r="N84">
        <v>2.4285700000000001</v>
      </c>
      <c r="O84">
        <v>6.6199999999999996E-5</v>
      </c>
      <c r="P84">
        <v>8.7800000000000003E-2</v>
      </c>
      <c r="Q84" t="s">
        <v>190</v>
      </c>
      <c r="R84" t="b">
        <f>TRUE()</f>
        <v>1</v>
      </c>
      <c r="S84" t="s">
        <v>191</v>
      </c>
      <c r="T84">
        <v>521</v>
      </c>
      <c r="U84" t="s">
        <v>191</v>
      </c>
    </row>
    <row r="85" spans="1:21" x14ac:dyDescent="0.3">
      <c r="A85">
        <v>3320647</v>
      </c>
      <c r="B85">
        <v>3321897</v>
      </c>
      <c r="C85">
        <v>1251</v>
      </c>
      <c r="D85">
        <v>3321249</v>
      </c>
      <c r="E85">
        <v>10399.49</v>
      </c>
      <c r="F85">
        <v>2137.27441</v>
      </c>
      <c r="G85">
        <v>3.1854499999999999</v>
      </c>
      <c r="H85">
        <v>2134.1171899999999</v>
      </c>
      <c r="I85">
        <v>1</v>
      </c>
      <c r="J85" t="s">
        <v>192</v>
      </c>
      <c r="K85">
        <v>607</v>
      </c>
      <c r="L85">
        <v>634</v>
      </c>
      <c r="M85" t="s">
        <v>50</v>
      </c>
      <c r="N85">
        <v>8.0119000000000007</v>
      </c>
      <c r="O85">
        <v>1.2E-5</v>
      </c>
      <c r="P85">
        <v>3.7600000000000001E-2</v>
      </c>
      <c r="Q85" t="s">
        <v>193</v>
      </c>
      <c r="R85" t="b">
        <f>TRUE()</f>
        <v>1</v>
      </c>
      <c r="S85" t="s">
        <v>194</v>
      </c>
      <c r="T85">
        <v>237</v>
      </c>
    </row>
    <row r="86" spans="1:21" x14ac:dyDescent="0.3">
      <c r="A86">
        <v>3332010</v>
      </c>
      <c r="B86">
        <v>3332964</v>
      </c>
      <c r="C86">
        <v>955</v>
      </c>
      <c r="D86">
        <v>3332648</v>
      </c>
      <c r="E86">
        <v>9808.27</v>
      </c>
      <c r="F86">
        <v>2751.2783199999999</v>
      </c>
      <c r="G86">
        <v>4.0467300000000002</v>
      </c>
      <c r="H86">
        <v>2747.4560499999998</v>
      </c>
      <c r="I86">
        <v>1</v>
      </c>
      <c r="J86" t="s">
        <v>195</v>
      </c>
    </row>
    <row r="87" spans="1:21" x14ac:dyDescent="0.3">
      <c r="A87">
        <v>3334147</v>
      </c>
      <c r="B87">
        <v>3334690</v>
      </c>
      <c r="C87">
        <v>544</v>
      </c>
      <c r="D87">
        <v>3334373</v>
      </c>
      <c r="E87">
        <v>7215.13</v>
      </c>
      <c r="F87">
        <v>1304.1048599999999</v>
      </c>
      <c r="G87">
        <v>2.9250600000000002</v>
      </c>
      <c r="H87">
        <v>1301.3917200000001</v>
      </c>
      <c r="I87">
        <v>1</v>
      </c>
      <c r="J87" t="s">
        <v>196</v>
      </c>
      <c r="U87" t="s">
        <v>197</v>
      </c>
    </row>
    <row r="88" spans="1:21" x14ac:dyDescent="0.3">
      <c r="A88">
        <v>3336118</v>
      </c>
      <c r="B88">
        <v>3336614</v>
      </c>
      <c r="C88">
        <v>497</v>
      </c>
      <c r="D88">
        <v>3336419</v>
      </c>
      <c r="E88">
        <v>6645.47</v>
      </c>
      <c r="F88">
        <v>1043.17517</v>
      </c>
      <c r="G88">
        <v>2.6865299999999999</v>
      </c>
      <c r="H88">
        <v>1040.57617</v>
      </c>
      <c r="I88" t="s">
        <v>47</v>
      </c>
      <c r="J88" t="s">
        <v>198</v>
      </c>
      <c r="K88">
        <v>272</v>
      </c>
      <c r="L88">
        <v>299</v>
      </c>
      <c r="M88" t="s">
        <v>54</v>
      </c>
      <c r="N88">
        <v>-18.857099999999999</v>
      </c>
      <c r="O88">
        <v>8.2199999999999999E-3</v>
      </c>
      <c r="P88">
        <v>0.35299999999999998</v>
      </c>
      <c r="Q88" t="s">
        <v>199</v>
      </c>
      <c r="R88" t="b">
        <f>FALSE()</f>
        <v>0</v>
      </c>
      <c r="S88" t="s">
        <v>200</v>
      </c>
      <c r="T88">
        <v>259</v>
      </c>
    </row>
    <row r="89" spans="1:21" x14ac:dyDescent="0.3">
      <c r="A89">
        <v>3434404</v>
      </c>
      <c r="B89">
        <v>3434718</v>
      </c>
      <c r="C89">
        <v>315</v>
      </c>
      <c r="D89">
        <v>3434536</v>
      </c>
      <c r="E89">
        <v>4229.34</v>
      </c>
      <c r="F89">
        <v>285.38418999999999</v>
      </c>
      <c r="G89">
        <v>1.8436999999999999</v>
      </c>
      <c r="H89">
        <v>283.24322999999998</v>
      </c>
      <c r="I89" t="s">
        <v>47</v>
      </c>
      <c r="J89" t="s">
        <v>201</v>
      </c>
      <c r="K89">
        <v>88</v>
      </c>
      <c r="L89">
        <v>114</v>
      </c>
      <c r="M89" t="s">
        <v>54</v>
      </c>
      <c r="N89">
        <v>-13.7738</v>
      </c>
      <c r="O89">
        <v>3.1199999999999999E-3</v>
      </c>
      <c r="P89">
        <v>0.56999999999999995</v>
      </c>
      <c r="Q89" t="s">
        <v>202</v>
      </c>
      <c r="R89" t="b">
        <f>TRUE()</f>
        <v>1</v>
      </c>
      <c r="S89" t="s">
        <v>203</v>
      </c>
      <c r="T89">
        <v>10</v>
      </c>
      <c r="U89" t="s">
        <v>203</v>
      </c>
    </row>
    <row r="90" spans="1:21" x14ac:dyDescent="0.3">
      <c r="A90">
        <v>3440320</v>
      </c>
      <c r="B90">
        <v>3441713</v>
      </c>
      <c r="C90">
        <v>1394</v>
      </c>
      <c r="D90">
        <v>3441022</v>
      </c>
      <c r="E90">
        <v>9756.15</v>
      </c>
      <c r="F90">
        <v>2189.1845699999999</v>
      </c>
      <c r="G90">
        <v>3.39025</v>
      </c>
      <c r="H90">
        <v>2185.98999</v>
      </c>
      <c r="I90">
        <v>1</v>
      </c>
      <c r="J90" t="s">
        <v>204</v>
      </c>
      <c r="U90" t="s">
        <v>205</v>
      </c>
    </row>
    <row r="91" spans="1:21" x14ac:dyDescent="0.3">
      <c r="A91">
        <v>3499708</v>
      </c>
      <c r="B91">
        <v>3500553</v>
      </c>
      <c r="C91">
        <v>846</v>
      </c>
      <c r="D91">
        <v>3500054</v>
      </c>
      <c r="E91">
        <v>7944.73</v>
      </c>
      <c r="F91">
        <v>1609.2042200000001</v>
      </c>
      <c r="G91">
        <v>3.15307</v>
      </c>
      <c r="H91">
        <v>1606.3549800000001</v>
      </c>
      <c r="I91">
        <v>1</v>
      </c>
      <c r="J91" t="s">
        <v>206</v>
      </c>
      <c r="K91">
        <v>289</v>
      </c>
      <c r="L91">
        <v>317</v>
      </c>
      <c r="M91" t="s">
        <v>54</v>
      </c>
      <c r="N91">
        <v>15.6548</v>
      </c>
      <c r="O91">
        <v>8.7499999999999999E-7</v>
      </c>
      <c r="P91">
        <v>6.5699999999999995E-2</v>
      </c>
      <c r="Q91" t="s">
        <v>207</v>
      </c>
      <c r="R91" t="b">
        <f>FALSE()</f>
        <v>0</v>
      </c>
      <c r="S91" t="s">
        <v>208</v>
      </c>
      <c r="T91">
        <v>45</v>
      </c>
    </row>
    <row r="92" spans="1:21" x14ac:dyDescent="0.3">
      <c r="A92">
        <v>3510358</v>
      </c>
      <c r="B92">
        <v>3512270</v>
      </c>
      <c r="C92">
        <v>1913</v>
      </c>
      <c r="D92">
        <v>3511716</v>
      </c>
      <c r="E92">
        <v>9981.68</v>
      </c>
      <c r="F92">
        <v>2410.5825199999999</v>
      </c>
      <c r="G92">
        <v>3.5831599999999999</v>
      </c>
      <c r="H92">
        <v>2407.1752900000001</v>
      </c>
      <c r="I92">
        <v>1</v>
      </c>
      <c r="J92" t="s">
        <v>209</v>
      </c>
      <c r="K92">
        <v>1396</v>
      </c>
      <c r="L92">
        <v>1423</v>
      </c>
      <c r="M92" t="s">
        <v>50</v>
      </c>
      <c r="N92">
        <v>19.178599999999999</v>
      </c>
      <c r="O92">
        <v>1.9500000000000001E-7</v>
      </c>
      <c r="P92">
        <v>2.2200000000000002E-3</v>
      </c>
      <c r="Q92" t="s">
        <v>210</v>
      </c>
      <c r="R92" t="b">
        <f>FALSE()</f>
        <v>0</v>
      </c>
      <c r="S92" t="s">
        <v>211</v>
      </c>
      <c r="T92">
        <v>374</v>
      </c>
      <c r="U92" t="s">
        <v>212</v>
      </c>
    </row>
    <row r="93" spans="1:21" x14ac:dyDescent="0.3">
      <c r="A93">
        <v>3645245</v>
      </c>
      <c r="B93">
        <v>3646364</v>
      </c>
      <c r="C93">
        <v>1120</v>
      </c>
      <c r="D93">
        <v>3646067</v>
      </c>
      <c r="E93">
        <v>5076.6499999999996</v>
      </c>
      <c r="F93">
        <v>319.19797</v>
      </c>
      <c r="G93">
        <v>1.80186</v>
      </c>
      <c r="H93">
        <v>317.02535999999998</v>
      </c>
      <c r="I93" t="s">
        <v>47</v>
      </c>
      <c r="J93" t="s">
        <v>213</v>
      </c>
    </row>
    <row r="94" spans="1:21" x14ac:dyDescent="0.3">
      <c r="A94">
        <v>3658680</v>
      </c>
      <c r="B94">
        <v>3659866</v>
      </c>
      <c r="C94">
        <v>1187</v>
      </c>
      <c r="D94">
        <v>3659442</v>
      </c>
      <c r="E94">
        <v>6590.66</v>
      </c>
      <c r="F94">
        <v>1115.5808099999999</v>
      </c>
      <c r="G94">
        <v>2.8087900000000001</v>
      </c>
      <c r="H94">
        <v>1112.94958</v>
      </c>
      <c r="I94" t="s">
        <v>47</v>
      </c>
      <c r="J94" t="s">
        <v>214</v>
      </c>
      <c r="U94" t="s">
        <v>215</v>
      </c>
    </row>
    <row r="95" spans="1:21" x14ac:dyDescent="0.3">
      <c r="A95">
        <v>3672805</v>
      </c>
      <c r="B95">
        <v>3674237</v>
      </c>
      <c r="C95">
        <v>1433</v>
      </c>
      <c r="D95">
        <v>3673385</v>
      </c>
      <c r="E95">
        <v>8030.09</v>
      </c>
      <c r="F95">
        <v>866.70374000000004</v>
      </c>
      <c r="G95">
        <v>2.21915</v>
      </c>
      <c r="H95">
        <v>864.19341999999995</v>
      </c>
      <c r="I95">
        <v>1</v>
      </c>
      <c r="J95" t="s">
        <v>216</v>
      </c>
    </row>
    <row r="96" spans="1:21" x14ac:dyDescent="0.3">
      <c r="A96">
        <v>3698730</v>
      </c>
      <c r="B96">
        <v>3700687</v>
      </c>
      <c r="C96">
        <v>1958</v>
      </c>
      <c r="D96">
        <v>3699955</v>
      </c>
      <c r="E96">
        <v>10104.780000000001</v>
      </c>
      <c r="F96">
        <v>2690.41968</v>
      </c>
      <c r="G96">
        <v>3.8734299999999999</v>
      </c>
      <c r="H96">
        <v>2686.6965300000002</v>
      </c>
      <c r="I96">
        <v>1</v>
      </c>
      <c r="J96" t="s">
        <v>217</v>
      </c>
      <c r="K96">
        <v>1233</v>
      </c>
      <c r="L96">
        <v>1261</v>
      </c>
      <c r="M96" t="s">
        <v>50</v>
      </c>
      <c r="N96">
        <v>3.4642900000000001</v>
      </c>
      <c r="O96">
        <v>4.9499999999999997E-5</v>
      </c>
      <c r="P96">
        <v>0.40500000000000003</v>
      </c>
      <c r="Q96" t="s">
        <v>218</v>
      </c>
      <c r="R96" t="b">
        <f>FALSE()</f>
        <v>0</v>
      </c>
      <c r="S96" t="s">
        <v>219</v>
      </c>
      <c r="T96">
        <v>73</v>
      </c>
    </row>
    <row r="97" spans="1:21" x14ac:dyDescent="0.3">
      <c r="A97">
        <v>3761384</v>
      </c>
      <c r="B97">
        <v>3762436</v>
      </c>
      <c r="C97">
        <v>1053</v>
      </c>
      <c r="D97">
        <v>3761796</v>
      </c>
      <c r="E97">
        <v>10033.799999999999</v>
      </c>
      <c r="F97">
        <v>2399.1303699999999</v>
      </c>
      <c r="G97">
        <v>3.55592</v>
      </c>
      <c r="H97">
        <v>2395.7358399999998</v>
      </c>
      <c r="I97">
        <v>1</v>
      </c>
      <c r="J97" t="s">
        <v>220</v>
      </c>
      <c r="K97">
        <v>473</v>
      </c>
      <c r="L97">
        <v>500</v>
      </c>
      <c r="M97" t="s">
        <v>50</v>
      </c>
      <c r="N97">
        <v>6.8809500000000003</v>
      </c>
      <c r="O97">
        <v>1.77E-5</v>
      </c>
      <c r="P97">
        <v>4.53E-2</v>
      </c>
      <c r="Q97" t="s">
        <v>221</v>
      </c>
      <c r="R97" t="b">
        <f>FALSE()</f>
        <v>0</v>
      </c>
      <c r="S97" t="s">
        <v>222</v>
      </c>
      <c r="T97">
        <v>150</v>
      </c>
    </row>
    <row r="98" spans="1:21" x14ac:dyDescent="0.3">
      <c r="A98">
        <v>3784736</v>
      </c>
      <c r="B98">
        <v>3785797</v>
      </c>
      <c r="C98">
        <v>1062</v>
      </c>
      <c r="D98">
        <v>3785444</v>
      </c>
      <c r="E98">
        <v>7854.88</v>
      </c>
      <c r="F98">
        <v>1170.2274199999999</v>
      </c>
      <c r="G98">
        <v>2.6090599999999999</v>
      </c>
      <c r="H98">
        <v>1167.5720200000001</v>
      </c>
      <c r="I98">
        <v>1</v>
      </c>
      <c r="J98" t="s">
        <v>223</v>
      </c>
      <c r="K98">
        <v>759</v>
      </c>
      <c r="L98">
        <v>786</v>
      </c>
      <c r="M98" t="s">
        <v>50</v>
      </c>
      <c r="N98">
        <v>2.6309499999999999</v>
      </c>
      <c r="O98">
        <v>6.2700000000000006E-5</v>
      </c>
      <c r="P98">
        <v>8.5099999999999995E-2</v>
      </c>
      <c r="Q98" t="s">
        <v>224</v>
      </c>
      <c r="R98" t="b">
        <f>TRUE()</f>
        <v>1</v>
      </c>
      <c r="S98" t="s">
        <v>225</v>
      </c>
      <c r="T98">
        <v>136</v>
      </c>
      <c r="U98" t="s">
        <v>226</v>
      </c>
    </row>
    <row r="99" spans="1:21" x14ac:dyDescent="0.3">
      <c r="A99">
        <v>3787692</v>
      </c>
      <c r="B99">
        <v>3788569</v>
      </c>
      <c r="C99">
        <v>878</v>
      </c>
      <c r="D99">
        <v>3788123</v>
      </c>
      <c r="E99">
        <v>6378.61</v>
      </c>
      <c r="F99">
        <v>299.59258999999997</v>
      </c>
      <c r="G99">
        <v>1.65232</v>
      </c>
      <c r="H99">
        <v>297.43801999999999</v>
      </c>
      <c r="I99" t="s">
        <v>47</v>
      </c>
      <c r="J99" t="s">
        <v>227</v>
      </c>
      <c r="K99">
        <v>365</v>
      </c>
      <c r="L99">
        <v>390</v>
      </c>
      <c r="M99" t="s">
        <v>54</v>
      </c>
      <c r="N99">
        <v>-1.79762</v>
      </c>
      <c r="O99">
        <v>2.1800000000000001E-4</v>
      </c>
      <c r="P99">
        <v>0.67600000000000005</v>
      </c>
      <c r="Q99" t="s">
        <v>228</v>
      </c>
      <c r="R99" t="b">
        <f>FALSE()</f>
        <v>0</v>
      </c>
      <c r="S99" t="s">
        <v>229</v>
      </c>
      <c r="T99">
        <v>96</v>
      </c>
    </row>
    <row r="100" spans="1:21" x14ac:dyDescent="0.3">
      <c r="A100">
        <v>3845248</v>
      </c>
      <c r="B100">
        <v>3847344</v>
      </c>
      <c r="C100">
        <v>2097</v>
      </c>
      <c r="D100">
        <v>3846006</v>
      </c>
      <c r="E100">
        <v>10115.56</v>
      </c>
      <c r="F100">
        <v>2359.58887</v>
      </c>
      <c r="G100">
        <v>3.4896699999999998</v>
      </c>
      <c r="H100">
        <v>2356.2385300000001</v>
      </c>
      <c r="I100">
        <v>1</v>
      </c>
      <c r="J100" t="s">
        <v>230</v>
      </c>
      <c r="K100">
        <v>741</v>
      </c>
      <c r="L100">
        <v>768</v>
      </c>
      <c r="M100" t="s">
        <v>50</v>
      </c>
      <c r="N100">
        <v>26.869</v>
      </c>
      <c r="O100">
        <v>4.5E-10</v>
      </c>
      <c r="P100">
        <v>2.3099999999999999E-5</v>
      </c>
      <c r="Q100" t="s">
        <v>231</v>
      </c>
      <c r="R100" t="b">
        <f>FALSE()</f>
        <v>0</v>
      </c>
      <c r="S100" t="s">
        <v>232</v>
      </c>
      <c r="T100">
        <v>206</v>
      </c>
      <c r="U100" t="s">
        <v>233</v>
      </c>
    </row>
    <row r="101" spans="1:21" x14ac:dyDescent="0.3">
      <c r="A101">
        <v>3905637</v>
      </c>
      <c r="B101">
        <v>3906514</v>
      </c>
      <c r="C101">
        <v>878</v>
      </c>
      <c r="D101">
        <v>3906102</v>
      </c>
      <c r="E101">
        <v>5961.69</v>
      </c>
      <c r="F101">
        <v>494.32571000000002</v>
      </c>
      <c r="G101">
        <v>1.98756</v>
      </c>
      <c r="H101">
        <v>492.02017000000001</v>
      </c>
      <c r="I101">
        <v>1</v>
      </c>
      <c r="J101" t="s">
        <v>234</v>
      </c>
      <c r="U101" t="s">
        <v>235</v>
      </c>
    </row>
    <row r="102" spans="1:21" x14ac:dyDescent="0.3">
      <c r="A102">
        <v>3915945</v>
      </c>
      <c r="B102">
        <v>3916780</v>
      </c>
      <c r="C102">
        <v>836</v>
      </c>
      <c r="D102">
        <v>3916264</v>
      </c>
      <c r="E102">
        <v>7657.21</v>
      </c>
      <c r="F102">
        <v>1496.00964</v>
      </c>
      <c r="G102">
        <v>3.0768200000000001</v>
      </c>
      <c r="H102">
        <v>1493.2157</v>
      </c>
      <c r="I102">
        <v>1</v>
      </c>
      <c r="J102" t="s">
        <v>236</v>
      </c>
      <c r="U102" t="s">
        <v>237</v>
      </c>
    </row>
    <row r="103" spans="1:21" x14ac:dyDescent="0.3">
      <c r="A103">
        <v>3923926</v>
      </c>
      <c r="B103">
        <v>3924901</v>
      </c>
      <c r="C103">
        <v>976</v>
      </c>
      <c r="D103">
        <v>3924318</v>
      </c>
      <c r="E103">
        <v>7007.57</v>
      </c>
      <c r="F103">
        <v>726.89862000000005</v>
      </c>
      <c r="G103">
        <v>2.1799599999999999</v>
      </c>
      <c r="H103">
        <v>724.46185000000003</v>
      </c>
      <c r="I103">
        <v>1</v>
      </c>
      <c r="J103" t="s">
        <v>238</v>
      </c>
      <c r="U103" t="s">
        <v>239</v>
      </c>
    </row>
    <row r="104" spans="1:21" x14ac:dyDescent="0.3">
      <c r="A104">
        <v>3935419</v>
      </c>
      <c r="B104">
        <v>3936688</v>
      </c>
      <c r="C104">
        <v>1270</v>
      </c>
      <c r="D104">
        <v>3935798</v>
      </c>
      <c r="E104">
        <v>10132.629999999999</v>
      </c>
      <c r="F104">
        <v>2805.60889</v>
      </c>
      <c r="G104">
        <v>4.0025399999999998</v>
      </c>
      <c r="H104">
        <v>2801.70435</v>
      </c>
      <c r="I104">
        <v>1</v>
      </c>
      <c r="J104" t="s">
        <v>240</v>
      </c>
      <c r="K104">
        <v>387</v>
      </c>
      <c r="L104">
        <v>414</v>
      </c>
      <c r="M104" t="s">
        <v>50</v>
      </c>
      <c r="N104">
        <v>-9.2857099999999999</v>
      </c>
      <c r="O104">
        <v>1.2099999999999999E-3</v>
      </c>
      <c r="P104">
        <v>0.224</v>
      </c>
      <c r="Q104" t="s">
        <v>241</v>
      </c>
      <c r="R104" t="b">
        <f>TRUE()</f>
        <v>1</v>
      </c>
      <c r="S104" t="s">
        <v>242</v>
      </c>
      <c r="T104">
        <v>3</v>
      </c>
      <c r="U104" t="s">
        <v>242</v>
      </c>
    </row>
    <row r="105" spans="1:21" x14ac:dyDescent="0.3">
      <c r="A105">
        <v>3958080</v>
      </c>
      <c r="B105">
        <v>3958352</v>
      </c>
      <c r="C105">
        <v>273</v>
      </c>
      <c r="D105">
        <v>3958160</v>
      </c>
      <c r="E105">
        <v>10132.629999999999</v>
      </c>
      <c r="F105">
        <v>2805.60889</v>
      </c>
      <c r="G105">
        <v>4.0025399999999998</v>
      </c>
      <c r="H105">
        <v>2801.70435</v>
      </c>
      <c r="I105">
        <v>1</v>
      </c>
      <c r="J105" t="s">
        <v>243</v>
      </c>
      <c r="K105">
        <v>47</v>
      </c>
      <c r="L105">
        <v>74</v>
      </c>
      <c r="M105" t="s">
        <v>54</v>
      </c>
      <c r="N105">
        <v>15.6905</v>
      </c>
      <c r="O105">
        <v>8.7599999999999996E-7</v>
      </c>
      <c r="P105">
        <v>7.3099999999999997E-3</v>
      </c>
      <c r="Q105" t="s">
        <v>244</v>
      </c>
      <c r="R105" t="b">
        <f>TRUE()</f>
        <v>1</v>
      </c>
      <c r="S105" t="s">
        <v>245</v>
      </c>
      <c r="T105">
        <v>88</v>
      </c>
    </row>
    <row r="106" spans="1:21" x14ac:dyDescent="0.3">
      <c r="A106">
        <v>3984766</v>
      </c>
      <c r="B106">
        <v>3986524</v>
      </c>
      <c r="C106">
        <v>1759</v>
      </c>
      <c r="D106">
        <v>3985913</v>
      </c>
      <c r="E106">
        <v>10377.93</v>
      </c>
      <c r="F106">
        <v>1981.74622</v>
      </c>
      <c r="G106">
        <v>3.0321099999999999</v>
      </c>
      <c r="H106">
        <v>1978.6978799999999</v>
      </c>
      <c r="I106">
        <v>1</v>
      </c>
      <c r="J106" t="s">
        <v>246</v>
      </c>
      <c r="K106">
        <v>1123</v>
      </c>
      <c r="L106">
        <v>1151</v>
      </c>
      <c r="M106" t="s">
        <v>54</v>
      </c>
      <c r="N106">
        <v>2.8214299999999999</v>
      </c>
      <c r="O106">
        <v>5.8900000000000002E-5</v>
      </c>
      <c r="P106">
        <v>0.40500000000000003</v>
      </c>
      <c r="Q106" t="s">
        <v>247</v>
      </c>
      <c r="R106" t="b">
        <f>FALSE()</f>
        <v>0</v>
      </c>
      <c r="S106" t="s">
        <v>248</v>
      </c>
      <c r="T106">
        <v>66</v>
      </c>
    </row>
    <row r="107" spans="1:21" x14ac:dyDescent="0.3">
      <c r="A107">
        <v>4007902</v>
      </c>
      <c r="B107">
        <v>4008564</v>
      </c>
      <c r="C107">
        <v>663</v>
      </c>
      <c r="D107">
        <v>4008330</v>
      </c>
      <c r="E107">
        <v>4959.84</v>
      </c>
      <c r="F107">
        <v>294.82510000000002</v>
      </c>
      <c r="G107">
        <v>1.76983</v>
      </c>
      <c r="H107">
        <v>292.67507999999998</v>
      </c>
      <c r="I107">
        <v>1</v>
      </c>
      <c r="J107" t="s">
        <v>249</v>
      </c>
      <c r="K107">
        <v>441</v>
      </c>
      <c r="L107">
        <v>469</v>
      </c>
      <c r="M107" t="s">
        <v>50</v>
      </c>
      <c r="N107">
        <v>2.6428600000000002</v>
      </c>
      <c r="O107">
        <v>6.1799999999999998E-5</v>
      </c>
      <c r="P107">
        <v>0.40500000000000003</v>
      </c>
      <c r="Q107" t="s">
        <v>250</v>
      </c>
      <c r="R107" t="b">
        <f>TRUE()</f>
        <v>1</v>
      </c>
      <c r="S107" t="s">
        <v>251</v>
      </c>
      <c r="T107">
        <v>159</v>
      </c>
    </row>
    <row r="108" spans="1:21" x14ac:dyDescent="0.3">
      <c r="A108">
        <v>4010287</v>
      </c>
      <c r="B108">
        <v>4011021</v>
      </c>
      <c r="C108">
        <v>735</v>
      </c>
      <c r="D108">
        <v>4010689</v>
      </c>
      <c r="E108">
        <v>8624.91</v>
      </c>
      <c r="F108">
        <v>1889.69922</v>
      </c>
      <c r="G108">
        <v>3.3320099999999999</v>
      </c>
      <c r="H108">
        <v>1886.7023899999999</v>
      </c>
      <c r="I108">
        <v>1</v>
      </c>
      <c r="J108" t="s">
        <v>252</v>
      </c>
      <c r="U108" t="s">
        <v>253</v>
      </c>
    </row>
    <row r="109" spans="1:21" x14ac:dyDescent="0.3">
      <c r="A109">
        <v>4073853</v>
      </c>
      <c r="B109">
        <v>4074489</v>
      </c>
      <c r="C109">
        <v>637</v>
      </c>
      <c r="D109">
        <v>4074217</v>
      </c>
      <c r="E109">
        <v>5341.71</v>
      </c>
      <c r="F109">
        <v>574.02521000000002</v>
      </c>
      <c r="G109">
        <v>2.21373</v>
      </c>
      <c r="H109">
        <v>571.67376999999999</v>
      </c>
      <c r="I109">
        <v>1</v>
      </c>
      <c r="J109" t="s">
        <v>254</v>
      </c>
      <c r="K109">
        <v>289</v>
      </c>
      <c r="L109">
        <v>317</v>
      </c>
      <c r="M109" t="s">
        <v>54</v>
      </c>
      <c r="N109">
        <v>-7.6190499999999997</v>
      </c>
      <c r="O109">
        <v>8.3299999999999997E-4</v>
      </c>
      <c r="P109">
        <v>0.61499999999999999</v>
      </c>
      <c r="Q109" t="s">
        <v>255</v>
      </c>
      <c r="R109" t="b">
        <f>TRUE()</f>
        <v>1</v>
      </c>
      <c r="S109" t="s">
        <v>256</v>
      </c>
      <c r="T109">
        <v>38</v>
      </c>
      <c r="U109" t="s">
        <v>256</v>
      </c>
    </row>
    <row r="110" spans="1:21" x14ac:dyDescent="0.3">
      <c r="A110">
        <v>4087795</v>
      </c>
      <c r="B110">
        <v>4088646</v>
      </c>
      <c r="C110">
        <v>852</v>
      </c>
      <c r="D110">
        <v>4088140</v>
      </c>
      <c r="E110">
        <v>9234.11</v>
      </c>
      <c r="F110">
        <v>2229.8820799999999</v>
      </c>
      <c r="G110">
        <v>3.5822799999999999</v>
      </c>
      <c r="H110">
        <v>2226.6543000000001</v>
      </c>
      <c r="I110">
        <v>1</v>
      </c>
      <c r="J110" t="s">
        <v>257</v>
      </c>
      <c r="K110">
        <v>321</v>
      </c>
      <c r="L110">
        <v>348</v>
      </c>
      <c r="M110" t="s">
        <v>54</v>
      </c>
      <c r="N110">
        <v>-8.7619000000000007</v>
      </c>
      <c r="O110">
        <v>1.08E-3</v>
      </c>
      <c r="P110">
        <v>0.218</v>
      </c>
      <c r="Q110" t="s">
        <v>258</v>
      </c>
      <c r="R110" t="b">
        <f>FALSE()</f>
        <v>0</v>
      </c>
      <c r="S110" t="s">
        <v>259</v>
      </c>
      <c r="T110">
        <v>4</v>
      </c>
    </row>
    <row r="111" spans="1:21" x14ac:dyDescent="0.3">
      <c r="A111">
        <v>4095606</v>
      </c>
      <c r="B111">
        <v>4096127</v>
      </c>
      <c r="C111">
        <v>522</v>
      </c>
      <c r="D111">
        <v>4095938</v>
      </c>
      <c r="E111">
        <v>5080.24</v>
      </c>
      <c r="F111">
        <v>349.06598000000002</v>
      </c>
      <c r="G111">
        <v>1.85582</v>
      </c>
      <c r="H111">
        <v>346.86554000000001</v>
      </c>
      <c r="I111">
        <v>1</v>
      </c>
      <c r="J111" t="s">
        <v>260</v>
      </c>
      <c r="K111">
        <v>330</v>
      </c>
      <c r="L111">
        <v>358</v>
      </c>
      <c r="M111" t="s">
        <v>50</v>
      </c>
      <c r="N111">
        <v>18.273800000000001</v>
      </c>
      <c r="O111">
        <v>2.9900000000000002E-7</v>
      </c>
      <c r="P111">
        <v>0.03</v>
      </c>
      <c r="Q111" t="s">
        <v>261</v>
      </c>
      <c r="R111" t="b">
        <f>FALSE()</f>
        <v>0</v>
      </c>
      <c r="S111" t="s">
        <v>262</v>
      </c>
      <c r="T111">
        <v>24</v>
      </c>
    </row>
    <row r="112" spans="1:21" x14ac:dyDescent="0.3">
      <c r="A112">
        <v>4152833</v>
      </c>
      <c r="B112">
        <v>4153411</v>
      </c>
      <c r="C112">
        <v>579</v>
      </c>
      <c r="D112">
        <v>4153035</v>
      </c>
      <c r="E112">
        <v>5153.92</v>
      </c>
      <c r="F112">
        <v>662.21795999999995</v>
      </c>
      <c r="G112">
        <v>2.4108700000000001</v>
      </c>
      <c r="H112">
        <v>659.81939999999997</v>
      </c>
      <c r="I112" t="s">
        <v>47</v>
      </c>
      <c r="J112" t="s">
        <v>263</v>
      </c>
      <c r="K112">
        <v>179</v>
      </c>
      <c r="L112">
        <v>204</v>
      </c>
      <c r="M112" t="s">
        <v>54</v>
      </c>
      <c r="N112">
        <v>-13.0238</v>
      </c>
      <c r="O112">
        <v>2.8700000000000002E-3</v>
      </c>
      <c r="P112">
        <v>0.755</v>
      </c>
      <c r="Q112" t="s">
        <v>264</v>
      </c>
      <c r="R112" t="b">
        <f>TRUE()</f>
        <v>1</v>
      </c>
      <c r="S112" t="s">
        <v>265</v>
      </c>
      <c r="T112">
        <v>112</v>
      </c>
    </row>
    <row r="113" spans="1:21" x14ac:dyDescent="0.3">
      <c r="A113">
        <v>4174219</v>
      </c>
      <c r="B113">
        <v>4175132</v>
      </c>
      <c r="C113">
        <v>914</v>
      </c>
      <c r="D113">
        <v>4174704</v>
      </c>
      <c r="E113">
        <v>8435.33</v>
      </c>
      <c r="F113">
        <v>1541.5220899999999</v>
      </c>
      <c r="G113">
        <v>2.9462600000000001</v>
      </c>
      <c r="H113">
        <v>1538.70544</v>
      </c>
      <c r="I113">
        <v>1</v>
      </c>
      <c r="J113" t="s">
        <v>266</v>
      </c>
      <c r="K113">
        <v>456</v>
      </c>
      <c r="L113">
        <v>484</v>
      </c>
      <c r="M113" t="s">
        <v>54</v>
      </c>
      <c r="N113">
        <v>1.7857099999999999</v>
      </c>
      <c r="O113">
        <v>7.7299999999999995E-5</v>
      </c>
      <c r="P113">
        <v>0.41199999999999998</v>
      </c>
      <c r="Q113" t="s">
        <v>267</v>
      </c>
      <c r="R113" t="b">
        <f>TRUE()</f>
        <v>1</v>
      </c>
      <c r="S113" t="s">
        <v>268</v>
      </c>
      <c r="T113">
        <v>13</v>
      </c>
    </row>
    <row r="114" spans="1:21" x14ac:dyDescent="0.3">
      <c r="A114">
        <v>4204740</v>
      </c>
      <c r="B114">
        <v>4205540</v>
      </c>
      <c r="C114">
        <v>801</v>
      </c>
      <c r="D114">
        <v>4205174</v>
      </c>
      <c r="E114">
        <v>6497.21</v>
      </c>
      <c r="F114">
        <v>1011.8963</v>
      </c>
      <c r="G114">
        <v>2.6741600000000001</v>
      </c>
      <c r="H114">
        <v>1009.31281</v>
      </c>
      <c r="I114">
        <v>1</v>
      </c>
      <c r="J114" t="s">
        <v>269</v>
      </c>
      <c r="K114">
        <v>404</v>
      </c>
      <c r="L114">
        <v>432</v>
      </c>
      <c r="M114" t="s">
        <v>54</v>
      </c>
      <c r="N114">
        <v>0.84523800000000004</v>
      </c>
      <c r="O114">
        <v>9.8300000000000004E-5</v>
      </c>
      <c r="P114">
        <v>0.41899999999999998</v>
      </c>
      <c r="Q114" t="s">
        <v>270</v>
      </c>
      <c r="R114" t="b">
        <f>FALSE()</f>
        <v>0</v>
      </c>
      <c r="S114" t="s">
        <v>271</v>
      </c>
      <c r="T114">
        <v>51</v>
      </c>
    </row>
    <row r="115" spans="1:21" x14ac:dyDescent="0.3">
      <c r="A115">
        <v>4295148</v>
      </c>
      <c r="B115">
        <v>4296060</v>
      </c>
      <c r="C115">
        <v>913</v>
      </c>
      <c r="D115">
        <v>4295788</v>
      </c>
      <c r="E115">
        <v>9528.83</v>
      </c>
      <c r="F115">
        <v>2269.6589399999998</v>
      </c>
      <c r="G115">
        <v>3.5453199999999998</v>
      </c>
      <c r="H115">
        <v>2266.3981899999999</v>
      </c>
      <c r="I115">
        <v>1</v>
      </c>
      <c r="J115" t="s">
        <v>272</v>
      </c>
      <c r="K115">
        <v>609</v>
      </c>
      <c r="L115">
        <v>636</v>
      </c>
      <c r="M115" t="s">
        <v>54</v>
      </c>
      <c r="N115">
        <v>-6.2381000000000002</v>
      </c>
      <c r="O115">
        <v>6.0999999999999997E-4</v>
      </c>
      <c r="P115">
        <v>0.17699999999999999</v>
      </c>
      <c r="Q115" t="s">
        <v>273</v>
      </c>
      <c r="R115" t="b">
        <f>TRUE()</f>
        <v>1</v>
      </c>
      <c r="S115" t="s">
        <v>274</v>
      </c>
      <c r="T115">
        <v>430</v>
      </c>
    </row>
    <row r="116" spans="1:21" x14ac:dyDescent="0.3">
      <c r="A116">
        <v>4325832</v>
      </c>
      <c r="B116">
        <v>4326937</v>
      </c>
      <c r="C116">
        <v>1106</v>
      </c>
      <c r="D116">
        <v>4326765</v>
      </c>
      <c r="E116">
        <v>7307.68</v>
      </c>
      <c r="F116">
        <v>841.24341000000004</v>
      </c>
      <c r="G116">
        <v>2.2861099999999999</v>
      </c>
      <c r="H116">
        <v>838.74652000000003</v>
      </c>
      <c r="I116">
        <v>1</v>
      </c>
      <c r="J116" t="s">
        <v>275</v>
      </c>
      <c r="K116">
        <v>924</v>
      </c>
      <c r="L116">
        <v>950</v>
      </c>
      <c r="M116" t="s">
        <v>54</v>
      </c>
      <c r="N116">
        <v>3.9761899999999999</v>
      </c>
      <c r="O116">
        <v>4.5300000000000003E-5</v>
      </c>
      <c r="P116">
        <v>0.378</v>
      </c>
      <c r="Q116" t="s">
        <v>276</v>
      </c>
      <c r="R116" t="b">
        <f>FALSE()</f>
        <v>0</v>
      </c>
      <c r="S116" t="s">
        <v>277</v>
      </c>
      <c r="T116">
        <v>83</v>
      </c>
    </row>
    <row r="117" spans="1:21" x14ac:dyDescent="0.3">
      <c r="A117">
        <v>4336288</v>
      </c>
      <c r="B117">
        <v>4336472</v>
      </c>
      <c r="C117">
        <v>185</v>
      </c>
      <c r="D117">
        <v>4336360</v>
      </c>
      <c r="E117">
        <v>7307.68</v>
      </c>
      <c r="F117">
        <v>841.24341000000004</v>
      </c>
      <c r="G117">
        <v>2.2861099999999999</v>
      </c>
      <c r="H117">
        <v>838.74652000000003</v>
      </c>
      <c r="I117">
        <v>1</v>
      </c>
      <c r="J117" t="s">
        <v>278</v>
      </c>
      <c r="K117">
        <v>145</v>
      </c>
      <c r="L117">
        <v>172</v>
      </c>
      <c r="M117" t="s">
        <v>50</v>
      </c>
      <c r="N117">
        <v>-6.3452400000000004</v>
      </c>
      <c r="O117">
        <v>6.2600000000000004E-4</v>
      </c>
      <c r="P117">
        <v>0.17899999999999999</v>
      </c>
      <c r="Q117" t="s">
        <v>279</v>
      </c>
      <c r="R117" t="b">
        <f>TRUE()</f>
        <v>1</v>
      </c>
      <c r="S117" t="s">
        <v>280</v>
      </c>
      <c r="T117">
        <v>77</v>
      </c>
    </row>
    <row r="118" spans="1:21" x14ac:dyDescent="0.3">
      <c r="A118">
        <v>4373601</v>
      </c>
      <c r="B118">
        <v>4374353</v>
      </c>
      <c r="C118">
        <v>753</v>
      </c>
      <c r="D118">
        <v>4373995</v>
      </c>
      <c r="E118">
        <v>8991.51</v>
      </c>
      <c r="F118">
        <v>1115.1084000000001</v>
      </c>
      <c r="G118">
        <v>2.37019</v>
      </c>
      <c r="H118">
        <v>1112.4774199999999</v>
      </c>
      <c r="I118">
        <v>1</v>
      </c>
      <c r="J118" t="s">
        <v>281</v>
      </c>
      <c r="K118">
        <v>413</v>
      </c>
      <c r="L118">
        <v>438</v>
      </c>
      <c r="M118" t="s">
        <v>50</v>
      </c>
      <c r="N118">
        <v>-9.2738099999999992</v>
      </c>
      <c r="O118">
        <v>1.34E-3</v>
      </c>
      <c r="P118">
        <v>0.755</v>
      </c>
      <c r="Q118" t="s">
        <v>282</v>
      </c>
      <c r="R118" t="b">
        <f>FALSE()</f>
        <v>0</v>
      </c>
      <c r="S118" t="s">
        <v>283</v>
      </c>
      <c r="T118">
        <v>384</v>
      </c>
    </row>
    <row r="119" spans="1:21" x14ac:dyDescent="0.3">
      <c r="A119">
        <v>4375506</v>
      </c>
      <c r="B119">
        <v>4376055</v>
      </c>
      <c r="C119">
        <v>550</v>
      </c>
      <c r="D119">
        <v>4375754</v>
      </c>
      <c r="E119">
        <v>7877.34</v>
      </c>
      <c r="F119">
        <v>784.62267999999995</v>
      </c>
      <c r="G119">
        <v>2.14202</v>
      </c>
      <c r="H119">
        <v>782.15588000000002</v>
      </c>
      <c r="I119">
        <v>1</v>
      </c>
      <c r="J119" t="s">
        <v>284</v>
      </c>
    </row>
    <row r="120" spans="1:21" x14ac:dyDescent="0.3">
      <c r="A120">
        <v>4460388</v>
      </c>
      <c r="B120">
        <v>4461351</v>
      </c>
      <c r="C120">
        <v>964</v>
      </c>
      <c r="D120">
        <v>4460957</v>
      </c>
      <c r="E120">
        <v>10275.5</v>
      </c>
      <c r="F120">
        <v>2872.07593</v>
      </c>
      <c r="G120">
        <v>4.0347499999999998</v>
      </c>
      <c r="H120">
        <v>2868.0617699999998</v>
      </c>
      <c r="I120">
        <v>1</v>
      </c>
      <c r="J120" t="s">
        <v>285</v>
      </c>
      <c r="K120">
        <v>560</v>
      </c>
      <c r="L120">
        <v>585</v>
      </c>
      <c r="M120" t="s">
        <v>54</v>
      </c>
      <c r="N120">
        <v>4.5476200000000002</v>
      </c>
      <c r="O120">
        <v>4.2299999999999998E-5</v>
      </c>
      <c r="P120">
        <v>0.67600000000000005</v>
      </c>
      <c r="Q120" t="s">
        <v>286</v>
      </c>
      <c r="R120" t="b">
        <f>TRUE()</f>
        <v>1</v>
      </c>
      <c r="S120" t="s">
        <v>287</v>
      </c>
      <c r="T120">
        <v>225</v>
      </c>
    </row>
    <row r="121" spans="1:21" x14ac:dyDescent="0.3">
      <c r="A121">
        <v>4546826</v>
      </c>
      <c r="B121">
        <v>4547412</v>
      </c>
      <c r="C121">
        <v>587</v>
      </c>
      <c r="D121">
        <v>4547174</v>
      </c>
      <c r="E121">
        <v>5534.9</v>
      </c>
      <c r="F121">
        <v>414.13675000000001</v>
      </c>
      <c r="G121">
        <v>1.91289</v>
      </c>
      <c r="H121">
        <v>411.88659999999999</v>
      </c>
      <c r="I121">
        <v>1</v>
      </c>
      <c r="J121" t="s">
        <v>288</v>
      </c>
      <c r="K121">
        <v>269</v>
      </c>
      <c r="L121">
        <v>297</v>
      </c>
      <c r="M121" t="s">
        <v>54</v>
      </c>
      <c r="N121">
        <v>-4.05952</v>
      </c>
      <c r="O121">
        <v>3.4900000000000003E-4</v>
      </c>
      <c r="P121">
        <v>0.54700000000000004</v>
      </c>
      <c r="Q121" t="s">
        <v>289</v>
      </c>
      <c r="R121" t="b">
        <f>TRUE()</f>
        <v>1</v>
      </c>
      <c r="S121" t="s">
        <v>290</v>
      </c>
      <c r="T121">
        <v>133</v>
      </c>
    </row>
    <row r="122" spans="1:21" x14ac:dyDescent="0.3">
      <c r="A122">
        <v>4549427</v>
      </c>
      <c r="B122">
        <v>4549675</v>
      </c>
      <c r="C122">
        <v>249</v>
      </c>
      <c r="D122">
        <v>4549577</v>
      </c>
      <c r="E122">
        <v>4980.51</v>
      </c>
      <c r="F122">
        <v>414.86234000000002</v>
      </c>
      <c r="G122">
        <v>1.99034</v>
      </c>
      <c r="H122">
        <v>412.61165999999997</v>
      </c>
      <c r="I122">
        <v>1</v>
      </c>
      <c r="J122" t="s">
        <v>291</v>
      </c>
      <c r="K122">
        <v>166</v>
      </c>
      <c r="L122">
        <v>193</v>
      </c>
      <c r="M122" t="s">
        <v>50</v>
      </c>
      <c r="N122">
        <v>3.2261899999999999</v>
      </c>
      <c r="O122">
        <v>5.3499999999999999E-5</v>
      </c>
      <c r="P122">
        <v>8.1600000000000006E-2</v>
      </c>
      <c r="Q122" t="s">
        <v>292</v>
      </c>
      <c r="R122" t="b">
        <f>FALSE()</f>
        <v>0</v>
      </c>
      <c r="S122" t="s">
        <v>293</v>
      </c>
      <c r="T122">
        <v>32</v>
      </c>
    </row>
    <row r="123" spans="1:21" x14ac:dyDescent="0.3">
      <c r="A123">
        <v>4579568</v>
      </c>
      <c r="B123">
        <v>4580502</v>
      </c>
      <c r="C123">
        <v>935</v>
      </c>
      <c r="D123">
        <v>4579996</v>
      </c>
      <c r="E123">
        <v>10147.91</v>
      </c>
      <c r="F123">
        <v>2853.9279799999999</v>
      </c>
      <c r="G123">
        <v>4.0563200000000004</v>
      </c>
      <c r="H123">
        <v>2849.9453100000001</v>
      </c>
      <c r="I123">
        <v>1</v>
      </c>
      <c r="J123" t="s">
        <v>294</v>
      </c>
      <c r="U123" t="s">
        <v>295</v>
      </c>
    </row>
    <row r="124" spans="1:21" x14ac:dyDescent="0.3">
      <c r="A124">
        <v>4651789</v>
      </c>
      <c r="B124">
        <v>4652920</v>
      </c>
      <c r="C124">
        <v>1132</v>
      </c>
      <c r="D124">
        <v>4652438</v>
      </c>
      <c r="E124">
        <v>5231.2</v>
      </c>
      <c r="F124">
        <v>495.62813999999997</v>
      </c>
      <c r="G124">
        <v>2.0957300000000001</v>
      </c>
      <c r="H124">
        <v>493.32181000000003</v>
      </c>
      <c r="I124">
        <v>1</v>
      </c>
      <c r="J124" t="s">
        <v>296</v>
      </c>
      <c r="K124">
        <v>655</v>
      </c>
      <c r="L124">
        <v>682</v>
      </c>
      <c r="M124" t="s">
        <v>50</v>
      </c>
      <c r="N124">
        <v>9.9047599999999996</v>
      </c>
      <c r="O124">
        <v>6.1999999999999999E-6</v>
      </c>
      <c r="P124">
        <v>2.63E-2</v>
      </c>
      <c r="Q124" t="s">
        <v>297</v>
      </c>
      <c r="R124" t="b">
        <f>FALSE()</f>
        <v>0</v>
      </c>
      <c r="S124" t="s">
        <v>298</v>
      </c>
      <c r="T124">
        <v>86</v>
      </c>
      <c r="U124" t="s">
        <v>299</v>
      </c>
    </row>
    <row r="125" spans="1:21" x14ac:dyDescent="0.3">
      <c r="A125">
        <v>4675097</v>
      </c>
      <c r="B125">
        <v>4675982</v>
      </c>
      <c r="C125">
        <v>886</v>
      </c>
      <c r="D125">
        <v>4675549</v>
      </c>
      <c r="E125">
        <v>9636.65</v>
      </c>
      <c r="F125">
        <v>2759.2397500000002</v>
      </c>
      <c r="G125">
        <v>4.1193600000000004</v>
      </c>
      <c r="H125">
        <v>2755.4025900000001</v>
      </c>
      <c r="I125">
        <v>1</v>
      </c>
      <c r="J125" t="s">
        <v>300</v>
      </c>
      <c r="K125">
        <v>421</v>
      </c>
      <c r="L125">
        <v>448</v>
      </c>
      <c r="M125" t="s">
        <v>54</v>
      </c>
      <c r="N125">
        <v>-9.9285700000000006</v>
      </c>
      <c r="O125">
        <v>1.3799999999999999E-3</v>
      </c>
      <c r="P125">
        <v>0.23100000000000001</v>
      </c>
      <c r="Q125" t="s">
        <v>301</v>
      </c>
      <c r="R125" t="b">
        <f>FALSE()</f>
        <v>0</v>
      </c>
      <c r="S125" t="s">
        <v>302</v>
      </c>
      <c r="T125">
        <v>37</v>
      </c>
      <c r="U125" t="s">
        <v>303</v>
      </c>
    </row>
    <row r="126" spans="1:21" x14ac:dyDescent="0.3">
      <c r="A126">
        <v>4704145</v>
      </c>
      <c r="B126">
        <v>4705047</v>
      </c>
      <c r="C126">
        <v>903</v>
      </c>
      <c r="D126">
        <v>4704550</v>
      </c>
      <c r="E126">
        <v>9144.26</v>
      </c>
      <c r="F126">
        <v>2310.3544900000002</v>
      </c>
      <c r="G126">
        <v>3.7115499999999999</v>
      </c>
      <c r="H126">
        <v>2307.0532199999998</v>
      </c>
      <c r="I126">
        <v>1</v>
      </c>
      <c r="J126" t="s">
        <v>304</v>
      </c>
      <c r="K126">
        <v>366</v>
      </c>
      <c r="L126">
        <v>394</v>
      </c>
      <c r="M126" t="s">
        <v>54</v>
      </c>
      <c r="N126">
        <v>3.7142900000000001</v>
      </c>
      <c r="O126">
        <v>4.6199999999999998E-5</v>
      </c>
      <c r="P126">
        <v>0.40500000000000003</v>
      </c>
      <c r="Q126" t="s">
        <v>305</v>
      </c>
      <c r="R126" t="b">
        <f>FALSE()</f>
        <v>0</v>
      </c>
      <c r="S126" t="s">
        <v>306</v>
      </c>
      <c r="T126">
        <v>50</v>
      </c>
    </row>
    <row r="127" spans="1:21" x14ac:dyDescent="0.3">
      <c r="A127">
        <v>4766352</v>
      </c>
      <c r="B127">
        <v>4767539</v>
      </c>
      <c r="C127">
        <v>1188</v>
      </c>
      <c r="D127">
        <v>4766883</v>
      </c>
      <c r="E127">
        <v>5914.97</v>
      </c>
      <c r="F127">
        <v>516.88396999999998</v>
      </c>
      <c r="G127">
        <v>2.0287999999999999</v>
      </c>
      <c r="H127">
        <v>514.56566999999995</v>
      </c>
      <c r="I127">
        <v>1</v>
      </c>
      <c r="J127" t="s">
        <v>307</v>
      </c>
      <c r="K127">
        <v>563</v>
      </c>
      <c r="L127">
        <v>590</v>
      </c>
      <c r="M127" t="s">
        <v>50</v>
      </c>
      <c r="N127">
        <v>-19.428599999999999</v>
      </c>
      <c r="O127">
        <v>9.1000000000000004E-3</v>
      </c>
      <c r="P127">
        <v>0.36199999999999999</v>
      </c>
      <c r="Q127" t="s">
        <v>308</v>
      </c>
      <c r="R127" t="b">
        <f>FALSE()</f>
        <v>0</v>
      </c>
      <c r="S127" t="s">
        <v>309</v>
      </c>
      <c r="T127">
        <v>9</v>
      </c>
      <c r="U127" t="s">
        <v>309</v>
      </c>
    </row>
    <row r="128" spans="1:21" x14ac:dyDescent="0.3">
      <c r="A128">
        <v>4777205</v>
      </c>
      <c r="B128">
        <v>4777804</v>
      </c>
      <c r="C128">
        <v>600</v>
      </c>
      <c r="D128">
        <v>4777434</v>
      </c>
      <c r="E128">
        <v>6528.66</v>
      </c>
      <c r="F128">
        <v>916.41736000000003</v>
      </c>
      <c r="G128">
        <v>2.5249999999999999</v>
      </c>
      <c r="H128">
        <v>913.88184000000001</v>
      </c>
      <c r="I128" t="s">
        <v>47</v>
      </c>
      <c r="J128" t="s">
        <v>310</v>
      </c>
      <c r="U128" t="s">
        <v>311</v>
      </c>
    </row>
    <row r="129" spans="1:21" x14ac:dyDescent="0.3">
      <c r="A129">
        <v>4825375</v>
      </c>
      <c r="B129">
        <v>4825907</v>
      </c>
      <c r="C129">
        <v>533</v>
      </c>
      <c r="D129">
        <v>4825659</v>
      </c>
      <c r="E129">
        <v>5391.13</v>
      </c>
      <c r="F129">
        <v>641.06682999999998</v>
      </c>
      <c r="G129">
        <v>2.3202500000000001</v>
      </c>
      <c r="H129">
        <v>638.67938000000004</v>
      </c>
      <c r="I129">
        <v>1</v>
      </c>
      <c r="J129" t="s">
        <v>312</v>
      </c>
      <c r="U129" t="s">
        <v>313</v>
      </c>
    </row>
    <row r="130" spans="1:21" x14ac:dyDescent="0.3">
      <c r="A130">
        <v>4862244</v>
      </c>
      <c r="B130">
        <v>4862977</v>
      </c>
      <c r="C130">
        <v>734</v>
      </c>
      <c r="D130">
        <v>4862510</v>
      </c>
      <c r="E130">
        <v>9591.7199999999993</v>
      </c>
      <c r="F130">
        <v>1563.0499299999999</v>
      </c>
      <c r="G130">
        <v>2.7470599999999998</v>
      </c>
      <c r="H130">
        <v>1560.22363</v>
      </c>
      <c r="I130">
        <v>1</v>
      </c>
      <c r="J130" t="s">
        <v>314</v>
      </c>
      <c r="K130">
        <v>289</v>
      </c>
      <c r="L130">
        <v>317</v>
      </c>
      <c r="M130" t="s">
        <v>50</v>
      </c>
      <c r="N130">
        <v>21.75</v>
      </c>
      <c r="O130">
        <v>4.2799999999999999E-8</v>
      </c>
      <c r="P130">
        <v>6.43E-3</v>
      </c>
      <c r="Q130" t="s">
        <v>315</v>
      </c>
      <c r="R130" t="b">
        <f>TRUE()</f>
        <v>1</v>
      </c>
      <c r="S130" t="s">
        <v>316</v>
      </c>
      <c r="T130">
        <v>221</v>
      </c>
    </row>
    <row r="131" spans="1:21" x14ac:dyDescent="0.3">
      <c r="A131">
        <v>4886434</v>
      </c>
      <c r="B131">
        <v>4887233</v>
      </c>
      <c r="C131">
        <v>800</v>
      </c>
      <c r="D131">
        <v>4886815</v>
      </c>
      <c r="E131">
        <v>9496.48</v>
      </c>
      <c r="F131">
        <v>1934.47119</v>
      </c>
      <c r="G131">
        <v>3.1658300000000001</v>
      </c>
      <c r="H131">
        <v>1931.4503199999999</v>
      </c>
      <c r="I131">
        <v>1</v>
      </c>
      <c r="J131" t="s">
        <v>317</v>
      </c>
      <c r="K131">
        <v>436</v>
      </c>
      <c r="L131">
        <v>463</v>
      </c>
      <c r="M131" t="s">
        <v>50</v>
      </c>
      <c r="N131">
        <v>7.6309500000000003</v>
      </c>
      <c r="O131">
        <v>1.3699999999999999E-5</v>
      </c>
      <c r="P131">
        <v>4.02E-2</v>
      </c>
      <c r="Q131" t="s">
        <v>318</v>
      </c>
      <c r="R131" t="b">
        <f>FALSE()</f>
        <v>0</v>
      </c>
      <c r="S131" t="s">
        <v>319</v>
      </c>
      <c r="T131">
        <v>168</v>
      </c>
    </row>
    <row r="132" spans="1:21" x14ac:dyDescent="0.3">
      <c r="A132">
        <v>4888251</v>
      </c>
      <c r="B132">
        <v>4889718</v>
      </c>
      <c r="C132">
        <v>1468</v>
      </c>
      <c r="D132">
        <v>4889137</v>
      </c>
      <c r="E132">
        <v>9781.31</v>
      </c>
      <c r="F132">
        <v>2752.3205600000001</v>
      </c>
      <c r="G132">
        <v>4.0575999999999999</v>
      </c>
      <c r="H132">
        <v>2748.4958499999998</v>
      </c>
      <c r="I132">
        <v>1</v>
      </c>
      <c r="J132" t="s">
        <v>320</v>
      </c>
      <c r="K132">
        <v>845</v>
      </c>
      <c r="L132">
        <v>872</v>
      </c>
      <c r="M132" t="s">
        <v>54</v>
      </c>
      <c r="N132">
        <v>-2.94048</v>
      </c>
      <c r="O132">
        <v>2.63E-4</v>
      </c>
      <c r="P132">
        <v>0.13400000000000001</v>
      </c>
      <c r="Q132" t="s">
        <v>321</v>
      </c>
      <c r="R132" t="b">
        <f>FALSE()</f>
        <v>0</v>
      </c>
      <c r="S132" t="s">
        <v>322</v>
      </c>
      <c r="T132">
        <v>37</v>
      </c>
    </row>
    <row r="133" spans="1:21" x14ac:dyDescent="0.3">
      <c r="A133">
        <v>4912830</v>
      </c>
      <c r="B133">
        <v>4913518</v>
      </c>
      <c r="C133">
        <v>689</v>
      </c>
      <c r="D133">
        <v>4913238</v>
      </c>
      <c r="E133">
        <v>7457.73</v>
      </c>
      <c r="F133">
        <v>1209.19751</v>
      </c>
      <c r="G133">
        <v>2.7381500000000001</v>
      </c>
      <c r="H133">
        <v>1206.5252700000001</v>
      </c>
      <c r="I133">
        <v>1</v>
      </c>
      <c r="J133" t="s">
        <v>323</v>
      </c>
      <c r="K133">
        <v>372</v>
      </c>
      <c r="L133">
        <v>400</v>
      </c>
      <c r="M133" t="s">
        <v>54</v>
      </c>
      <c r="N133">
        <v>-3.8571399999999998</v>
      </c>
      <c r="O133">
        <v>3.3100000000000002E-4</v>
      </c>
      <c r="P133">
        <v>0.54500000000000004</v>
      </c>
      <c r="Q133" t="s">
        <v>324</v>
      </c>
      <c r="R133" t="b">
        <f>TRUE()</f>
        <v>1</v>
      </c>
      <c r="S133" t="s">
        <v>325</v>
      </c>
      <c r="T133">
        <v>18</v>
      </c>
    </row>
    <row r="134" spans="1:21" x14ac:dyDescent="0.3">
      <c r="A134">
        <v>4944674</v>
      </c>
      <c r="B134">
        <v>4945812</v>
      </c>
      <c r="C134">
        <v>1139</v>
      </c>
      <c r="D134">
        <v>4945484</v>
      </c>
      <c r="E134">
        <v>8760.59</v>
      </c>
      <c r="F134">
        <v>1942.51062</v>
      </c>
      <c r="G134">
        <v>3.3607900000000002</v>
      </c>
      <c r="H134">
        <v>1939.4849899999999</v>
      </c>
      <c r="I134">
        <v>1</v>
      </c>
      <c r="J134" t="s">
        <v>326</v>
      </c>
      <c r="K134">
        <v>817</v>
      </c>
      <c r="L134">
        <v>845</v>
      </c>
      <c r="M134" t="s">
        <v>50</v>
      </c>
      <c r="N134">
        <v>2.2261899999999999</v>
      </c>
      <c r="O134">
        <v>6.8899999999999994E-5</v>
      </c>
      <c r="P134">
        <v>0.40600000000000003</v>
      </c>
      <c r="Q134" t="s">
        <v>327</v>
      </c>
      <c r="R134" t="b">
        <f>TRUE()</f>
        <v>1</v>
      </c>
      <c r="S134" t="s">
        <v>328</v>
      </c>
      <c r="T134">
        <v>2037</v>
      </c>
      <c r="U134" t="s">
        <v>329</v>
      </c>
    </row>
    <row r="135" spans="1:21" x14ac:dyDescent="0.3">
      <c r="A135">
        <v>4979271</v>
      </c>
      <c r="B135">
        <v>4980077</v>
      </c>
      <c r="C135">
        <v>807</v>
      </c>
      <c r="D135">
        <v>4979736</v>
      </c>
      <c r="E135">
        <v>7868.36</v>
      </c>
      <c r="F135">
        <v>1460.2019</v>
      </c>
      <c r="G135">
        <v>2.9751799999999999</v>
      </c>
      <c r="H135">
        <v>1457.4239500000001</v>
      </c>
      <c r="I135">
        <v>1</v>
      </c>
      <c r="J135" t="s">
        <v>330</v>
      </c>
    </row>
    <row r="136" spans="1:21" x14ac:dyDescent="0.3">
      <c r="A136">
        <v>4989812</v>
      </c>
      <c r="B136">
        <v>4990863</v>
      </c>
      <c r="C136">
        <v>1052</v>
      </c>
      <c r="D136">
        <v>4990198</v>
      </c>
      <c r="E136">
        <v>6179.14</v>
      </c>
      <c r="F136">
        <v>831.51660000000004</v>
      </c>
      <c r="G136">
        <v>2.4689100000000002</v>
      </c>
      <c r="H136">
        <v>829.02484000000004</v>
      </c>
      <c r="I136">
        <v>1</v>
      </c>
      <c r="J136" t="s">
        <v>331</v>
      </c>
      <c r="U136" t="s">
        <v>332</v>
      </c>
    </row>
    <row r="137" spans="1:21" x14ac:dyDescent="0.3">
      <c r="A137">
        <v>4993260</v>
      </c>
      <c r="B137">
        <v>4993945</v>
      </c>
      <c r="C137">
        <v>686</v>
      </c>
      <c r="D137">
        <v>4993660</v>
      </c>
      <c r="E137">
        <v>6647.27</v>
      </c>
      <c r="F137">
        <v>787.13251000000002</v>
      </c>
      <c r="G137">
        <v>2.3164699999999998</v>
      </c>
      <c r="H137">
        <v>784.66461000000004</v>
      </c>
      <c r="I137">
        <v>1</v>
      </c>
      <c r="J137" t="s">
        <v>333</v>
      </c>
      <c r="U137" t="s">
        <v>334</v>
      </c>
    </row>
    <row r="138" spans="1:21" x14ac:dyDescent="0.3">
      <c r="A138">
        <v>5004112</v>
      </c>
      <c r="B138">
        <v>5004526</v>
      </c>
      <c r="C138">
        <v>415</v>
      </c>
      <c r="D138">
        <v>5004381</v>
      </c>
      <c r="E138">
        <v>4689.3900000000003</v>
      </c>
      <c r="F138">
        <v>450.33526999999998</v>
      </c>
      <c r="G138">
        <v>2.1072600000000001</v>
      </c>
      <c r="H138">
        <v>448.05957000000001</v>
      </c>
      <c r="I138">
        <v>1</v>
      </c>
      <c r="J138" t="s">
        <v>335</v>
      </c>
    </row>
    <row r="139" spans="1:21" x14ac:dyDescent="0.3">
      <c r="A139">
        <v>5037095</v>
      </c>
      <c r="B139">
        <v>5037674</v>
      </c>
      <c r="C139">
        <v>580</v>
      </c>
      <c r="D139">
        <v>5037344</v>
      </c>
      <c r="E139">
        <v>6729.03</v>
      </c>
      <c r="F139">
        <v>874.45374000000004</v>
      </c>
      <c r="G139">
        <v>2.4252400000000001</v>
      </c>
      <c r="H139">
        <v>871.93975999999998</v>
      </c>
      <c r="I139">
        <v>1</v>
      </c>
      <c r="J139" t="s">
        <v>336</v>
      </c>
      <c r="K139">
        <v>203</v>
      </c>
      <c r="L139">
        <v>231</v>
      </c>
      <c r="M139" t="s">
        <v>54</v>
      </c>
      <c r="N139">
        <v>9.6309500000000003</v>
      </c>
      <c r="O139">
        <v>6.7499999999999997E-6</v>
      </c>
      <c r="P139">
        <v>0.254</v>
      </c>
      <c r="Q139" t="s">
        <v>337</v>
      </c>
      <c r="R139" t="b">
        <f>FALSE()</f>
        <v>0</v>
      </c>
      <c r="S139" t="s">
        <v>338</v>
      </c>
      <c r="T139">
        <v>87</v>
      </c>
    </row>
    <row r="140" spans="1:21" x14ac:dyDescent="0.3">
      <c r="A140">
        <v>5039710</v>
      </c>
      <c r="B140">
        <v>5040978</v>
      </c>
      <c r="C140">
        <v>1269</v>
      </c>
      <c r="D140">
        <v>5040160</v>
      </c>
      <c r="E140">
        <v>9477.61</v>
      </c>
      <c r="F140">
        <v>2526.31592</v>
      </c>
      <c r="G140">
        <v>3.8767</v>
      </c>
      <c r="H140">
        <v>2522.7822299999998</v>
      </c>
      <c r="I140">
        <v>1</v>
      </c>
      <c r="J140" t="s">
        <v>339</v>
      </c>
      <c r="K140">
        <v>445</v>
      </c>
      <c r="L140">
        <v>471</v>
      </c>
      <c r="M140" t="s">
        <v>50</v>
      </c>
      <c r="N140">
        <v>-8.4047599999999996</v>
      </c>
      <c r="O140">
        <v>1.0399999999999999E-3</v>
      </c>
      <c r="P140">
        <v>0.51900000000000002</v>
      </c>
      <c r="Q140" t="s">
        <v>340</v>
      </c>
      <c r="R140" t="b">
        <f>FALSE()</f>
        <v>0</v>
      </c>
      <c r="S140" t="s">
        <v>341</v>
      </c>
      <c r="T140">
        <v>29</v>
      </c>
    </row>
    <row r="141" spans="1:21" x14ac:dyDescent="0.3">
      <c r="A141">
        <v>5072231</v>
      </c>
      <c r="B141">
        <v>5073228</v>
      </c>
      <c r="C141">
        <v>998</v>
      </c>
      <c r="D141">
        <v>5072850</v>
      </c>
      <c r="E141">
        <v>9377.8799999999992</v>
      </c>
      <c r="F141">
        <v>1178.9552000000001</v>
      </c>
      <c r="G141">
        <v>2.3864800000000002</v>
      </c>
      <c r="H141">
        <v>1176.2959000000001</v>
      </c>
      <c r="I141">
        <v>1</v>
      </c>
      <c r="J141" t="s">
        <v>342</v>
      </c>
    </row>
    <row r="142" spans="1:21" x14ac:dyDescent="0.3">
      <c r="A142">
        <v>5088557</v>
      </c>
      <c r="B142">
        <v>5089036</v>
      </c>
      <c r="C142">
        <v>480</v>
      </c>
      <c r="D142">
        <v>5088807</v>
      </c>
      <c r="E142">
        <v>7110.9</v>
      </c>
      <c r="F142">
        <v>362.06418000000002</v>
      </c>
      <c r="G142">
        <v>1.69049</v>
      </c>
      <c r="H142">
        <v>359.85336000000001</v>
      </c>
      <c r="I142" t="s">
        <v>47</v>
      </c>
      <c r="J142" t="s">
        <v>343</v>
      </c>
    </row>
    <row r="143" spans="1:21" x14ac:dyDescent="0.3">
      <c r="A143">
        <v>5279498</v>
      </c>
      <c r="B143">
        <v>5280460</v>
      </c>
      <c r="C143">
        <v>963</v>
      </c>
      <c r="D143">
        <v>5280024</v>
      </c>
      <c r="E143">
        <v>10343.790000000001</v>
      </c>
      <c r="F143">
        <v>2607.0419900000002</v>
      </c>
      <c r="G143">
        <v>3.7051500000000002</v>
      </c>
      <c r="H143">
        <v>2603.4255400000002</v>
      </c>
      <c r="I143">
        <v>1</v>
      </c>
      <c r="J143" t="s">
        <v>344</v>
      </c>
      <c r="U143" t="s">
        <v>345</v>
      </c>
    </row>
    <row r="144" spans="1:21" x14ac:dyDescent="0.3">
      <c r="A144">
        <v>5340001</v>
      </c>
      <c r="B144">
        <v>5341141</v>
      </c>
      <c r="C144">
        <v>1141</v>
      </c>
      <c r="D144">
        <v>5340398</v>
      </c>
      <c r="E144">
        <v>5750.54</v>
      </c>
      <c r="F144">
        <v>685.81359999999995</v>
      </c>
      <c r="G144">
        <v>2.3240400000000001</v>
      </c>
      <c r="H144">
        <v>683.40099999999995</v>
      </c>
      <c r="I144" t="s">
        <v>47</v>
      </c>
      <c r="J144" t="s">
        <v>346</v>
      </c>
      <c r="K144">
        <v>346</v>
      </c>
      <c r="L144">
        <v>372</v>
      </c>
      <c r="M144" t="s">
        <v>54</v>
      </c>
      <c r="N144">
        <v>-10</v>
      </c>
      <c r="O144">
        <v>1.4499999999999999E-3</v>
      </c>
      <c r="P144">
        <v>0.52500000000000002</v>
      </c>
      <c r="Q144" t="s">
        <v>347</v>
      </c>
      <c r="R144" t="b">
        <f>FALSE()</f>
        <v>0</v>
      </c>
      <c r="S144" t="s">
        <v>348</v>
      </c>
      <c r="T144">
        <v>178</v>
      </c>
    </row>
    <row r="145" spans="1:21" x14ac:dyDescent="0.3">
      <c r="A145">
        <v>5356846</v>
      </c>
      <c r="B145">
        <v>5357420</v>
      </c>
      <c r="C145">
        <v>575</v>
      </c>
      <c r="D145">
        <v>5357187</v>
      </c>
      <c r="E145">
        <v>4897.84</v>
      </c>
      <c r="F145">
        <v>459.7912</v>
      </c>
      <c r="G145">
        <v>2.08785</v>
      </c>
      <c r="H145">
        <v>457.50887999999998</v>
      </c>
      <c r="I145">
        <v>1</v>
      </c>
      <c r="J145" t="s">
        <v>349</v>
      </c>
      <c r="K145">
        <v>367</v>
      </c>
      <c r="L145">
        <v>392</v>
      </c>
      <c r="M145" t="s">
        <v>50</v>
      </c>
      <c r="N145">
        <v>-21.333300000000001</v>
      </c>
      <c r="O145">
        <v>1.37E-2</v>
      </c>
      <c r="P145">
        <v>0.81100000000000005</v>
      </c>
      <c r="Q145" t="s">
        <v>350</v>
      </c>
      <c r="R145" t="b">
        <f>TRUE()</f>
        <v>1</v>
      </c>
      <c r="S145" t="s">
        <v>351</v>
      </c>
      <c r="T145">
        <v>157</v>
      </c>
    </row>
    <row r="146" spans="1:21" x14ac:dyDescent="0.3">
      <c r="A146">
        <v>5368241</v>
      </c>
      <c r="B146">
        <v>5369132</v>
      </c>
      <c r="C146">
        <v>892</v>
      </c>
      <c r="D146">
        <v>5368620</v>
      </c>
      <c r="E146">
        <v>9688.76</v>
      </c>
      <c r="F146">
        <v>1190.72864</v>
      </c>
      <c r="G146">
        <v>2.3599000000000001</v>
      </c>
      <c r="H146">
        <v>1188.0644500000001</v>
      </c>
      <c r="I146">
        <v>1</v>
      </c>
      <c r="J146" t="s">
        <v>352</v>
      </c>
      <c r="K146">
        <v>359</v>
      </c>
      <c r="L146">
        <v>386</v>
      </c>
      <c r="M146" t="s">
        <v>54</v>
      </c>
      <c r="N146">
        <v>7.2618999999999998</v>
      </c>
      <c r="O146">
        <v>1.56E-5</v>
      </c>
      <c r="P146">
        <v>4.3099999999999999E-2</v>
      </c>
      <c r="Q146" t="s">
        <v>353</v>
      </c>
      <c r="R146" t="b">
        <f>TRUE()</f>
        <v>1</v>
      </c>
      <c r="S146" t="s">
        <v>354</v>
      </c>
      <c r="T146">
        <v>49</v>
      </c>
    </row>
    <row r="147" spans="1:21" x14ac:dyDescent="0.3">
      <c r="A147">
        <v>5397757</v>
      </c>
      <c r="B147">
        <v>5398691</v>
      </c>
      <c r="C147">
        <v>935</v>
      </c>
      <c r="D147">
        <v>5398382</v>
      </c>
      <c r="E147">
        <v>5635.53</v>
      </c>
      <c r="F147">
        <v>701.63507000000004</v>
      </c>
      <c r="G147">
        <v>2.3732799999999998</v>
      </c>
      <c r="H147">
        <v>699.21258999999998</v>
      </c>
      <c r="I147">
        <v>1</v>
      </c>
      <c r="J147" t="s">
        <v>355</v>
      </c>
      <c r="U147" t="s">
        <v>356</v>
      </c>
    </row>
    <row r="148" spans="1:21" x14ac:dyDescent="0.3">
      <c r="A148">
        <v>5465058</v>
      </c>
      <c r="B148">
        <v>5466070</v>
      </c>
      <c r="C148">
        <v>1013</v>
      </c>
      <c r="D148">
        <v>5465543</v>
      </c>
      <c r="E148">
        <v>10310.540000000001</v>
      </c>
      <c r="F148">
        <v>2676.4953599999999</v>
      </c>
      <c r="G148">
        <v>3.7938000000000001</v>
      </c>
      <c r="H148">
        <v>2672.7914999999998</v>
      </c>
      <c r="I148">
        <v>1</v>
      </c>
      <c r="J148" t="s">
        <v>357</v>
      </c>
      <c r="K148">
        <v>467</v>
      </c>
      <c r="L148">
        <v>494</v>
      </c>
      <c r="M148" t="s">
        <v>54</v>
      </c>
      <c r="N148">
        <v>21.952400000000001</v>
      </c>
      <c r="O148">
        <v>3.7499999999999998E-8</v>
      </c>
      <c r="P148">
        <v>7.1000000000000002E-4</v>
      </c>
      <c r="Q148" t="s">
        <v>358</v>
      </c>
      <c r="R148" t="b">
        <f>TRUE()</f>
        <v>1</v>
      </c>
      <c r="S148" t="s">
        <v>359</v>
      </c>
      <c r="T148">
        <v>93</v>
      </c>
    </row>
    <row r="149" spans="1:21" x14ac:dyDescent="0.3">
      <c r="A149">
        <v>5474350</v>
      </c>
      <c r="B149">
        <v>5474964</v>
      </c>
      <c r="C149">
        <v>615</v>
      </c>
      <c r="D149">
        <v>5474698</v>
      </c>
      <c r="E149">
        <v>8935.7999999999993</v>
      </c>
      <c r="F149">
        <v>1516.0366200000001</v>
      </c>
      <c r="G149">
        <v>2.81385</v>
      </c>
      <c r="H149">
        <v>1513.2322999999999</v>
      </c>
      <c r="I149">
        <v>1</v>
      </c>
      <c r="J149" t="s">
        <v>360</v>
      </c>
      <c r="K149">
        <v>314</v>
      </c>
      <c r="L149">
        <v>341</v>
      </c>
      <c r="M149" t="s">
        <v>54</v>
      </c>
      <c r="N149">
        <v>0.70238100000000003</v>
      </c>
      <c r="O149">
        <v>1.03E-4</v>
      </c>
      <c r="P149">
        <v>0.105</v>
      </c>
      <c r="Q149" t="s">
        <v>361</v>
      </c>
      <c r="R149" t="b">
        <f>TRUE()</f>
        <v>1</v>
      </c>
      <c r="S149" t="s">
        <v>362</v>
      </c>
      <c r="T149">
        <v>334</v>
      </c>
    </row>
    <row r="150" spans="1:21" x14ac:dyDescent="0.3">
      <c r="A150">
        <v>5489315</v>
      </c>
      <c r="B150">
        <v>5489737</v>
      </c>
      <c r="C150">
        <v>423</v>
      </c>
      <c r="D150">
        <v>5489521</v>
      </c>
      <c r="E150">
        <v>4545.62</v>
      </c>
      <c r="F150">
        <v>316.5369</v>
      </c>
      <c r="G150">
        <v>1.8641300000000001</v>
      </c>
      <c r="H150">
        <v>314.36669999999998</v>
      </c>
      <c r="I150">
        <v>1</v>
      </c>
      <c r="J150" t="s">
        <v>363</v>
      </c>
    </row>
    <row r="151" spans="1:21" x14ac:dyDescent="0.3">
      <c r="A151">
        <v>5520882</v>
      </c>
      <c r="B151">
        <v>5521632</v>
      </c>
      <c r="C151">
        <v>751</v>
      </c>
      <c r="D151">
        <v>5521333</v>
      </c>
      <c r="E151">
        <v>6214.18</v>
      </c>
      <c r="F151">
        <v>828.80926999999997</v>
      </c>
      <c r="G151">
        <v>2.45756</v>
      </c>
      <c r="H151">
        <v>826.31908999999996</v>
      </c>
      <c r="I151">
        <v>1</v>
      </c>
      <c r="J151" t="s">
        <v>364</v>
      </c>
      <c r="U151" t="s">
        <v>365</v>
      </c>
    </row>
    <row r="152" spans="1:21" x14ac:dyDescent="0.3">
      <c r="A152">
        <v>5524016</v>
      </c>
      <c r="B152">
        <v>5525223</v>
      </c>
      <c r="C152">
        <v>1208</v>
      </c>
      <c r="D152">
        <v>5524560</v>
      </c>
      <c r="E152">
        <v>9578.25</v>
      </c>
      <c r="F152">
        <v>2587.7814899999998</v>
      </c>
      <c r="G152">
        <v>3.92014</v>
      </c>
      <c r="H152">
        <v>2584.1894499999999</v>
      </c>
      <c r="I152">
        <v>1</v>
      </c>
      <c r="J152" t="s">
        <v>366</v>
      </c>
      <c r="U152" t="s">
        <v>367</v>
      </c>
    </row>
    <row r="153" spans="1:21" x14ac:dyDescent="0.3">
      <c r="A153">
        <v>5574423</v>
      </c>
      <c r="B153">
        <v>5574777</v>
      </c>
      <c r="C153">
        <v>355</v>
      </c>
      <c r="D153">
        <v>5574579</v>
      </c>
      <c r="E153">
        <v>4745.99</v>
      </c>
      <c r="F153">
        <v>280.88274999999999</v>
      </c>
      <c r="G153">
        <v>1.7673099999999999</v>
      </c>
      <c r="H153">
        <v>278.74639999999999</v>
      </c>
      <c r="I153">
        <v>1</v>
      </c>
      <c r="J153" t="s">
        <v>368</v>
      </c>
      <c r="K153">
        <v>124</v>
      </c>
      <c r="L153">
        <v>151</v>
      </c>
      <c r="M153" t="s">
        <v>54</v>
      </c>
      <c r="N153">
        <v>8.4761900000000008</v>
      </c>
      <c r="O153">
        <v>1.0200000000000001E-5</v>
      </c>
      <c r="P153">
        <v>3.3300000000000003E-2</v>
      </c>
      <c r="Q153" t="s">
        <v>369</v>
      </c>
      <c r="R153" t="b">
        <f>TRUE()</f>
        <v>1</v>
      </c>
      <c r="S153" t="s">
        <v>370</v>
      </c>
      <c r="T153">
        <v>163</v>
      </c>
      <c r="U153" t="s">
        <v>371</v>
      </c>
    </row>
    <row r="154" spans="1:21" x14ac:dyDescent="0.3">
      <c r="A154">
        <v>5634580</v>
      </c>
      <c r="B154">
        <v>5634958</v>
      </c>
      <c r="C154">
        <v>379</v>
      </c>
      <c r="D154">
        <v>5634752</v>
      </c>
      <c r="E154">
        <v>4429.71</v>
      </c>
      <c r="F154">
        <v>392.66741999999999</v>
      </c>
      <c r="G154">
        <v>2.0391699999999999</v>
      </c>
      <c r="H154">
        <v>390.43207000000001</v>
      </c>
      <c r="I154" t="s">
        <v>47</v>
      </c>
      <c r="J154" t="s">
        <v>372</v>
      </c>
      <c r="U154" t="s">
        <v>373</v>
      </c>
    </row>
    <row r="155" spans="1:21" x14ac:dyDescent="0.3">
      <c r="A155">
        <v>5672959</v>
      </c>
      <c r="B155">
        <v>5674337</v>
      </c>
      <c r="C155">
        <v>1379</v>
      </c>
      <c r="D155">
        <v>5673640</v>
      </c>
      <c r="E155">
        <v>9941.25</v>
      </c>
      <c r="F155">
        <v>3104.9497099999999</v>
      </c>
      <c r="G155">
        <v>4.4536100000000003</v>
      </c>
      <c r="H155">
        <v>3100.5927700000002</v>
      </c>
      <c r="I155">
        <v>1</v>
      </c>
      <c r="J155" t="s">
        <v>374</v>
      </c>
      <c r="K155">
        <v>676</v>
      </c>
      <c r="L155">
        <v>703</v>
      </c>
      <c r="M155" t="s">
        <v>50</v>
      </c>
      <c r="N155">
        <v>21.642900000000001</v>
      </c>
      <c r="O155">
        <v>4.6299999999999998E-8</v>
      </c>
      <c r="P155">
        <v>7.7200000000000001E-4</v>
      </c>
      <c r="Q155" t="s">
        <v>375</v>
      </c>
      <c r="R155" t="b">
        <f>FALSE()</f>
        <v>0</v>
      </c>
      <c r="S155" t="s">
        <v>376</v>
      </c>
      <c r="T155">
        <v>197</v>
      </c>
      <c r="U155" t="s">
        <v>377</v>
      </c>
    </row>
    <row r="156" spans="1:21" x14ac:dyDescent="0.3">
      <c r="A156">
        <v>5701996</v>
      </c>
      <c r="B156">
        <v>5702834</v>
      </c>
      <c r="C156">
        <v>839</v>
      </c>
      <c r="D156">
        <v>5702512</v>
      </c>
      <c r="E156">
        <v>9234.11</v>
      </c>
      <c r="F156">
        <v>1347.90112</v>
      </c>
      <c r="G156">
        <v>2.5799300000000001</v>
      </c>
      <c r="H156">
        <v>1345.16931</v>
      </c>
      <c r="I156">
        <v>1</v>
      </c>
      <c r="J156" t="s">
        <v>378</v>
      </c>
      <c r="K156">
        <v>491</v>
      </c>
      <c r="L156">
        <v>518</v>
      </c>
      <c r="M156" t="s">
        <v>54</v>
      </c>
      <c r="N156">
        <v>-4.1309500000000003</v>
      </c>
      <c r="O156">
        <v>3.59E-4</v>
      </c>
      <c r="P156">
        <v>0.14499999999999999</v>
      </c>
      <c r="Q156" t="s">
        <v>379</v>
      </c>
      <c r="R156" t="b">
        <f>FALSE()</f>
        <v>0</v>
      </c>
      <c r="S156" t="s">
        <v>380</v>
      </c>
      <c r="T156">
        <v>1014</v>
      </c>
      <c r="U156" t="s">
        <v>381</v>
      </c>
    </row>
    <row r="157" spans="1:21" x14ac:dyDescent="0.3">
      <c r="A157">
        <v>5713581</v>
      </c>
      <c r="B157">
        <v>5715157</v>
      </c>
      <c r="C157">
        <v>1577</v>
      </c>
      <c r="D157">
        <v>5714679</v>
      </c>
      <c r="E157">
        <v>10070.64</v>
      </c>
      <c r="F157">
        <v>1813.16382</v>
      </c>
      <c r="G157">
        <v>2.9193099999999998</v>
      </c>
      <c r="H157">
        <v>1810.2112999999999</v>
      </c>
      <c r="I157">
        <v>1</v>
      </c>
      <c r="J157" t="s">
        <v>382</v>
      </c>
      <c r="K157">
        <v>1059</v>
      </c>
      <c r="L157">
        <v>1085</v>
      </c>
      <c r="M157" t="s">
        <v>50</v>
      </c>
      <c r="N157">
        <v>9.9285700000000006</v>
      </c>
      <c r="O157">
        <v>6.37E-6</v>
      </c>
      <c r="P157">
        <v>0.32400000000000001</v>
      </c>
      <c r="Q157" t="s">
        <v>383</v>
      </c>
      <c r="R157" t="b">
        <f>FALSE()</f>
        <v>0</v>
      </c>
      <c r="S157" t="s">
        <v>384</v>
      </c>
    </row>
    <row r="158" spans="1:21" x14ac:dyDescent="0.3">
      <c r="A158">
        <v>5719703</v>
      </c>
      <c r="B158">
        <v>5720429</v>
      </c>
      <c r="C158">
        <v>727</v>
      </c>
      <c r="D158">
        <v>5720084</v>
      </c>
      <c r="E158">
        <v>5014.6499999999996</v>
      </c>
      <c r="F158">
        <v>331.87430000000001</v>
      </c>
      <c r="G158">
        <v>1.8325400000000001</v>
      </c>
      <c r="H158">
        <v>329.68975999999998</v>
      </c>
      <c r="I158">
        <v>1</v>
      </c>
      <c r="J158" t="s">
        <v>385</v>
      </c>
    </row>
    <row r="159" spans="1:21" x14ac:dyDescent="0.3">
      <c r="A159">
        <v>5785333</v>
      </c>
      <c r="B159">
        <v>5786898</v>
      </c>
      <c r="C159">
        <v>1566</v>
      </c>
      <c r="D159">
        <v>5785676</v>
      </c>
      <c r="E159">
        <v>9478.51</v>
      </c>
      <c r="F159">
        <v>2682.0805700000001</v>
      </c>
      <c r="G159">
        <v>4.07721</v>
      </c>
      <c r="H159">
        <v>2678.3688999999999</v>
      </c>
      <c r="I159">
        <v>1</v>
      </c>
      <c r="J159" t="s">
        <v>386</v>
      </c>
    </row>
    <row r="160" spans="1:21" x14ac:dyDescent="0.3">
      <c r="A160">
        <v>5795913</v>
      </c>
      <c r="B160">
        <v>5796903</v>
      </c>
      <c r="C160">
        <v>991</v>
      </c>
      <c r="D160">
        <v>5796368</v>
      </c>
      <c r="E160">
        <v>9996.06</v>
      </c>
      <c r="F160">
        <v>2808.5830099999998</v>
      </c>
      <c r="G160">
        <v>4.0523499999999997</v>
      </c>
      <c r="H160">
        <v>2804.6735800000001</v>
      </c>
      <c r="I160">
        <v>1</v>
      </c>
      <c r="J160" t="s">
        <v>387</v>
      </c>
      <c r="U160" t="s">
        <v>388</v>
      </c>
    </row>
    <row r="161" spans="1:21" x14ac:dyDescent="0.3">
      <c r="A161">
        <v>5828330</v>
      </c>
      <c r="B161">
        <v>5829077</v>
      </c>
      <c r="C161">
        <v>748</v>
      </c>
      <c r="D161">
        <v>5828636</v>
      </c>
      <c r="E161">
        <v>10219.790000000001</v>
      </c>
      <c r="F161">
        <v>3176.97363</v>
      </c>
      <c r="G161">
        <v>4.4348799999999997</v>
      </c>
      <c r="H161">
        <v>3172.4782700000001</v>
      </c>
      <c r="I161">
        <v>1</v>
      </c>
      <c r="J161" t="s">
        <v>389</v>
      </c>
      <c r="K161">
        <v>282</v>
      </c>
      <c r="L161">
        <v>309</v>
      </c>
      <c r="M161" t="s">
        <v>54</v>
      </c>
      <c r="N161">
        <v>-7.1309500000000003</v>
      </c>
      <c r="O161">
        <v>7.5299999999999998E-4</v>
      </c>
      <c r="P161">
        <v>0.19500000000000001</v>
      </c>
      <c r="Q161" t="s">
        <v>390</v>
      </c>
      <c r="R161" t="b">
        <f>FALSE()</f>
        <v>0</v>
      </c>
      <c r="S161" t="s">
        <v>391</v>
      </c>
      <c r="T161">
        <v>107</v>
      </c>
    </row>
    <row r="162" spans="1:21" x14ac:dyDescent="0.3">
      <c r="A162">
        <v>5853566</v>
      </c>
      <c r="B162">
        <v>5854314</v>
      </c>
      <c r="C162">
        <v>749</v>
      </c>
      <c r="D162">
        <v>5854048</v>
      </c>
      <c r="E162">
        <v>5734.37</v>
      </c>
      <c r="F162">
        <v>531.54431</v>
      </c>
      <c r="G162">
        <v>2.07728</v>
      </c>
      <c r="H162">
        <v>529.21747000000005</v>
      </c>
      <c r="I162">
        <v>1</v>
      </c>
      <c r="J162" t="s">
        <v>392</v>
      </c>
    </row>
    <row r="163" spans="1:21" x14ac:dyDescent="0.3">
      <c r="A163">
        <v>5861931</v>
      </c>
      <c r="B163">
        <v>5863454</v>
      </c>
      <c r="C163">
        <v>1524</v>
      </c>
      <c r="D163">
        <v>5862689</v>
      </c>
      <c r="E163">
        <v>10407.58</v>
      </c>
      <c r="F163">
        <v>2413.2644</v>
      </c>
      <c r="G163">
        <v>3.4741599999999999</v>
      </c>
      <c r="H163">
        <v>2409.8542499999999</v>
      </c>
      <c r="I163">
        <v>1</v>
      </c>
      <c r="J163" t="s">
        <v>393</v>
      </c>
      <c r="K163">
        <v>756</v>
      </c>
      <c r="L163">
        <v>783</v>
      </c>
      <c r="M163" t="s">
        <v>50</v>
      </c>
      <c r="N163">
        <v>2.9761899999999999</v>
      </c>
      <c r="O163">
        <v>5.7200000000000001E-5</v>
      </c>
      <c r="P163">
        <v>8.5099999999999995E-2</v>
      </c>
      <c r="Q163" t="s">
        <v>394</v>
      </c>
      <c r="R163" t="b">
        <f>TRUE()</f>
        <v>1</v>
      </c>
      <c r="S163" t="s">
        <v>395</v>
      </c>
      <c r="T163">
        <v>55</v>
      </c>
    </row>
    <row r="164" spans="1:21" x14ac:dyDescent="0.3">
      <c r="A164">
        <v>5869439</v>
      </c>
      <c r="B164">
        <v>5870538</v>
      </c>
      <c r="C164">
        <v>1100</v>
      </c>
      <c r="D164">
        <v>5870362</v>
      </c>
      <c r="E164">
        <v>4919.41</v>
      </c>
      <c r="F164">
        <v>321.28640999999999</v>
      </c>
      <c r="G164">
        <v>1.8242700000000001</v>
      </c>
      <c r="H164">
        <v>319.11196999999999</v>
      </c>
      <c r="I164" t="s">
        <v>47</v>
      </c>
      <c r="J164" t="s">
        <v>396</v>
      </c>
      <c r="U164" t="s">
        <v>397</v>
      </c>
    </row>
    <row r="165" spans="1:21" x14ac:dyDescent="0.3">
      <c r="A165">
        <v>5871244</v>
      </c>
      <c r="B165">
        <v>5872437</v>
      </c>
      <c r="C165">
        <v>1194</v>
      </c>
      <c r="D165">
        <v>5871871</v>
      </c>
      <c r="E165">
        <v>5566.34</v>
      </c>
      <c r="F165">
        <v>730.02062999999998</v>
      </c>
      <c r="G165">
        <v>2.4360499999999998</v>
      </c>
      <c r="H165">
        <v>727.58203000000003</v>
      </c>
      <c r="I165">
        <v>1</v>
      </c>
      <c r="J165" t="s">
        <v>398</v>
      </c>
      <c r="K165">
        <v>567</v>
      </c>
      <c r="L165">
        <v>592</v>
      </c>
      <c r="M165" t="s">
        <v>54</v>
      </c>
      <c r="N165">
        <v>-10.3095</v>
      </c>
      <c r="O165">
        <v>1.66E-3</v>
      </c>
      <c r="P165">
        <v>0.755</v>
      </c>
      <c r="Q165" t="s">
        <v>399</v>
      </c>
      <c r="R165" t="b">
        <f>FALSE()</f>
        <v>0</v>
      </c>
      <c r="S165" t="s">
        <v>400</v>
      </c>
      <c r="T165">
        <v>18</v>
      </c>
      <c r="U165" t="s">
        <v>400</v>
      </c>
    </row>
    <row r="166" spans="1:21" x14ac:dyDescent="0.3">
      <c r="A166">
        <v>5884025</v>
      </c>
      <c r="B166">
        <v>5884693</v>
      </c>
      <c r="C166">
        <v>669</v>
      </c>
      <c r="D166">
        <v>5884331</v>
      </c>
      <c r="E166">
        <v>6731.73</v>
      </c>
      <c r="F166">
        <v>1134.68091</v>
      </c>
      <c r="G166">
        <v>2.8018000000000001</v>
      </c>
      <c r="H166">
        <v>1132.0419899999999</v>
      </c>
      <c r="I166">
        <v>1</v>
      </c>
      <c r="J166" t="s">
        <v>401</v>
      </c>
      <c r="U166" t="s">
        <v>402</v>
      </c>
    </row>
    <row r="167" spans="1:21" x14ac:dyDescent="0.3">
      <c r="A167">
        <v>5884847</v>
      </c>
      <c r="B167">
        <v>5885350</v>
      </c>
      <c r="C167">
        <v>504</v>
      </c>
      <c r="D167">
        <v>5885145</v>
      </c>
      <c r="E167">
        <v>5934.74</v>
      </c>
      <c r="F167">
        <v>855.21289000000002</v>
      </c>
      <c r="G167">
        <v>2.5607199999999999</v>
      </c>
      <c r="H167">
        <v>852.70830999999998</v>
      </c>
      <c r="I167">
        <v>1</v>
      </c>
      <c r="J167" t="s">
        <v>403</v>
      </c>
      <c r="U167" t="s">
        <v>402</v>
      </c>
    </row>
    <row r="168" spans="1:21" x14ac:dyDescent="0.3">
      <c r="A168">
        <v>5999380</v>
      </c>
      <c r="B168">
        <v>5999532</v>
      </c>
      <c r="C168">
        <v>153</v>
      </c>
      <c r="D168">
        <v>5999460</v>
      </c>
      <c r="E168">
        <v>6709.26</v>
      </c>
      <c r="F168">
        <v>833.43804999999998</v>
      </c>
      <c r="G168">
        <v>2.3711199999999999</v>
      </c>
      <c r="H168">
        <v>830.94512999999995</v>
      </c>
      <c r="I168" t="s">
        <v>47</v>
      </c>
      <c r="J168" t="s">
        <v>404</v>
      </c>
      <c r="K168">
        <v>108</v>
      </c>
      <c r="L168">
        <v>133</v>
      </c>
      <c r="M168" t="s">
        <v>54</v>
      </c>
      <c r="N168">
        <v>-17.035699999999999</v>
      </c>
      <c r="O168">
        <v>6.4700000000000001E-3</v>
      </c>
      <c r="P168">
        <v>0.77300000000000002</v>
      </c>
      <c r="Q168" t="s">
        <v>405</v>
      </c>
      <c r="R168" t="b">
        <f>TRUE()</f>
        <v>1</v>
      </c>
      <c r="S168" t="s">
        <v>406</v>
      </c>
      <c r="T168">
        <v>35</v>
      </c>
    </row>
    <row r="169" spans="1:21" x14ac:dyDescent="0.3">
      <c r="A169">
        <v>6031279</v>
      </c>
      <c r="B169">
        <v>6033282</v>
      </c>
      <c r="C169">
        <v>2004</v>
      </c>
      <c r="D169">
        <v>6031577</v>
      </c>
      <c r="E169">
        <v>6709.26</v>
      </c>
      <c r="F169">
        <v>833.43804999999998</v>
      </c>
      <c r="G169">
        <v>2.3711199999999999</v>
      </c>
      <c r="H169">
        <v>830.94512999999995</v>
      </c>
      <c r="I169">
        <v>1</v>
      </c>
      <c r="J169" t="s">
        <v>407</v>
      </c>
      <c r="K169">
        <v>345</v>
      </c>
      <c r="L169">
        <v>372</v>
      </c>
      <c r="M169" t="s">
        <v>54</v>
      </c>
      <c r="N169">
        <v>0.96428599999999998</v>
      </c>
      <c r="O169">
        <v>9.6399999999999999E-5</v>
      </c>
      <c r="P169">
        <v>0.10199999999999999</v>
      </c>
      <c r="Q169" t="s">
        <v>408</v>
      </c>
      <c r="R169" t="b">
        <f>TRUE()</f>
        <v>1</v>
      </c>
      <c r="S169" t="s">
        <v>409</v>
      </c>
      <c r="T169">
        <v>13</v>
      </c>
    </row>
    <row r="170" spans="1:21" x14ac:dyDescent="0.3">
      <c r="A170">
        <v>6067612</v>
      </c>
      <c r="B170">
        <v>6068144</v>
      </c>
      <c r="C170">
        <v>533</v>
      </c>
      <c r="D170">
        <v>6067953</v>
      </c>
      <c r="E170">
        <v>5295.89</v>
      </c>
      <c r="F170">
        <v>703.68615999999997</v>
      </c>
      <c r="G170">
        <v>2.4526300000000001</v>
      </c>
      <c r="H170">
        <v>701.26238999999998</v>
      </c>
      <c r="I170">
        <v>1</v>
      </c>
      <c r="J170" t="s">
        <v>410</v>
      </c>
      <c r="U170" t="s">
        <v>411</v>
      </c>
    </row>
    <row r="171" spans="1:21" x14ac:dyDescent="0.3">
      <c r="A171">
        <v>6107752</v>
      </c>
      <c r="B171">
        <v>6107920</v>
      </c>
      <c r="C171">
        <v>169</v>
      </c>
      <c r="D171">
        <v>6107856</v>
      </c>
      <c r="E171">
        <v>7593.41</v>
      </c>
      <c r="F171">
        <v>1068.68542</v>
      </c>
      <c r="G171">
        <v>2.52894</v>
      </c>
      <c r="H171">
        <v>1066.07446</v>
      </c>
      <c r="I171">
        <v>1</v>
      </c>
      <c r="J171" t="s">
        <v>412</v>
      </c>
      <c r="K171">
        <v>33</v>
      </c>
      <c r="L171">
        <v>61</v>
      </c>
      <c r="M171" t="s">
        <v>54</v>
      </c>
      <c r="N171">
        <v>-10.5595</v>
      </c>
      <c r="O171">
        <v>1.56E-3</v>
      </c>
      <c r="P171">
        <v>0.67800000000000005</v>
      </c>
      <c r="Q171" t="s">
        <v>413</v>
      </c>
      <c r="R171" t="b">
        <f>TRUE()</f>
        <v>1</v>
      </c>
      <c r="S171" t="s">
        <v>414</v>
      </c>
      <c r="T171">
        <v>3</v>
      </c>
      <c r="U171" t="s">
        <v>414</v>
      </c>
    </row>
    <row r="172" spans="1:21" x14ac:dyDescent="0.3">
      <c r="A172">
        <v>6123201</v>
      </c>
      <c r="B172">
        <v>6123928</v>
      </c>
      <c r="C172">
        <v>728</v>
      </c>
      <c r="D172">
        <v>6123590</v>
      </c>
      <c r="E172">
        <v>7593.41</v>
      </c>
      <c r="F172">
        <v>1068.68542</v>
      </c>
      <c r="G172">
        <v>2.52894</v>
      </c>
      <c r="H172">
        <v>1066.07446</v>
      </c>
      <c r="I172">
        <v>1</v>
      </c>
      <c r="J172" t="s">
        <v>415</v>
      </c>
      <c r="U172" t="s">
        <v>416</v>
      </c>
    </row>
    <row r="173" spans="1:21" x14ac:dyDescent="0.3">
      <c r="A173">
        <v>6264810</v>
      </c>
      <c r="B173">
        <v>6266118</v>
      </c>
      <c r="C173">
        <v>1309</v>
      </c>
      <c r="D173">
        <v>6265625</v>
      </c>
      <c r="E173">
        <v>10374.34</v>
      </c>
      <c r="F173">
        <v>2364.59058</v>
      </c>
      <c r="G173">
        <v>3.4298600000000001</v>
      </c>
      <c r="H173">
        <v>2361.2341299999998</v>
      </c>
      <c r="I173">
        <v>1</v>
      </c>
      <c r="J173" t="s">
        <v>417</v>
      </c>
      <c r="K173">
        <v>840</v>
      </c>
      <c r="L173">
        <v>867</v>
      </c>
      <c r="M173" t="s">
        <v>50</v>
      </c>
      <c r="N173">
        <v>0.66666700000000001</v>
      </c>
      <c r="O173">
        <v>1.0399999999999999E-4</v>
      </c>
      <c r="P173">
        <v>0.105</v>
      </c>
      <c r="Q173" t="s">
        <v>418</v>
      </c>
      <c r="R173" t="b">
        <f>FALSE()</f>
        <v>0</v>
      </c>
      <c r="S173" t="s">
        <v>419</v>
      </c>
      <c r="T173">
        <v>48</v>
      </c>
    </row>
    <row r="174" spans="1:21" x14ac:dyDescent="0.3">
      <c r="A174">
        <v>6370339</v>
      </c>
      <c r="B174">
        <v>6371216</v>
      </c>
      <c r="C174">
        <v>878</v>
      </c>
      <c r="D174">
        <v>6370758</v>
      </c>
      <c r="E174">
        <v>10177.56</v>
      </c>
      <c r="F174">
        <v>2110.1252399999998</v>
      </c>
      <c r="G174">
        <v>3.2048399999999999</v>
      </c>
      <c r="H174">
        <v>2106.9872999999998</v>
      </c>
      <c r="I174">
        <v>1</v>
      </c>
      <c r="J174" t="s">
        <v>420</v>
      </c>
    </row>
    <row r="175" spans="1:21" x14ac:dyDescent="0.3">
      <c r="A175">
        <v>6398000</v>
      </c>
      <c r="B175">
        <v>6398921</v>
      </c>
      <c r="C175">
        <v>922</v>
      </c>
      <c r="D175">
        <v>6398524</v>
      </c>
      <c r="E175">
        <v>8478.4500000000007</v>
      </c>
      <c r="F175">
        <v>2334.6110800000001</v>
      </c>
      <c r="G175">
        <v>3.9828299999999999</v>
      </c>
      <c r="H175">
        <v>2331.2854000000002</v>
      </c>
      <c r="I175">
        <v>1</v>
      </c>
      <c r="J175" t="s">
        <v>421</v>
      </c>
      <c r="U175" t="s">
        <v>422</v>
      </c>
    </row>
    <row r="176" spans="1:21" x14ac:dyDescent="0.3">
      <c r="A176">
        <v>6412060</v>
      </c>
      <c r="B176">
        <v>6413128</v>
      </c>
      <c r="C176">
        <v>1069</v>
      </c>
      <c r="D176">
        <v>6412682</v>
      </c>
      <c r="E176">
        <v>9976.2900000000009</v>
      </c>
      <c r="F176">
        <v>1776.1792</v>
      </c>
      <c r="G176">
        <v>2.8986900000000002</v>
      </c>
      <c r="H176">
        <v>1773.2474400000001</v>
      </c>
      <c r="I176">
        <v>1</v>
      </c>
      <c r="J176" t="s">
        <v>423</v>
      </c>
      <c r="K176">
        <v>591</v>
      </c>
      <c r="L176">
        <v>618</v>
      </c>
      <c r="M176" t="s">
        <v>54</v>
      </c>
      <c r="N176">
        <v>-11.8452</v>
      </c>
      <c r="O176">
        <v>2.0500000000000002E-3</v>
      </c>
      <c r="P176">
        <v>0.25</v>
      </c>
      <c r="Q176" t="s">
        <v>424</v>
      </c>
      <c r="R176" t="b">
        <f>FALSE()</f>
        <v>0</v>
      </c>
      <c r="S176" t="s">
        <v>425</v>
      </c>
      <c r="T176">
        <v>51</v>
      </c>
    </row>
    <row r="177" spans="1:21" x14ac:dyDescent="0.3">
      <c r="A177">
        <v>6431361</v>
      </c>
      <c r="B177">
        <v>6431968</v>
      </c>
      <c r="C177">
        <v>608</v>
      </c>
      <c r="D177">
        <v>6431728</v>
      </c>
      <c r="E177">
        <v>6017.4</v>
      </c>
      <c r="F177">
        <v>799.98253999999997</v>
      </c>
      <c r="G177">
        <v>2.4534899999999999</v>
      </c>
      <c r="H177">
        <v>797.50780999999995</v>
      </c>
      <c r="I177">
        <v>1</v>
      </c>
      <c r="J177" t="s">
        <v>426</v>
      </c>
      <c r="U177" t="s">
        <v>427</v>
      </c>
    </row>
    <row r="178" spans="1:21" x14ac:dyDescent="0.3">
      <c r="A178">
        <v>6462956</v>
      </c>
      <c r="B178">
        <v>6463373</v>
      </c>
      <c r="C178">
        <v>418</v>
      </c>
      <c r="D178">
        <v>6463180</v>
      </c>
      <c r="E178">
        <v>5177.28</v>
      </c>
      <c r="F178">
        <v>476.32992999999999</v>
      </c>
      <c r="G178">
        <v>2.0704899999999999</v>
      </c>
      <c r="H178">
        <v>474.03618999999998</v>
      </c>
      <c r="I178">
        <v>1</v>
      </c>
      <c r="J178" t="s">
        <v>428</v>
      </c>
      <c r="U178" t="s">
        <v>429</v>
      </c>
    </row>
    <row r="179" spans="1:21" x14ac:dyDescent="0.3">
      <c r="A179">
        <v>6509705</v>
      </c>
      <c r="B179">
        <v>6510272</v>
      </c>
      <c r="C179">
        <v>568</v>
      </c>
      <c r="D179">
        <v>6509991</v>
      </c>
      <c r="E179">
        <v>6795.52</v>
      </c>
      <c r="F179">
        <v>914.59576000000004</v>
      </c>
      <c r="G179">
        <v>2.4696699999999998</v>
      </c>
      <c r="H179">
        <v>912.06122000000005</v>
      </c>
      <c r="I179" t="s">
        <v>47</v>
      </c>
      <c r="J179" t="s">
        <v>430</v>
      </c>
      <c r="K179">
        <v>278</v>
      </c>
      <c r="L179">
        <v>305</v>
      </c>
      <c r="M179" t="s">
        <v>54</v>
      </c>
      <c r="N179">
        <v>-12.178599999999999</v>
      </c>
      <c r="O179">
        <v>2.1900000000000001E-3</v>
      </c>
      <c r="P179">
        <v>0.254</v>
      </c>
      <c r="Q179" t="s">
        <v>431</v>
      </c>
      <c r="R179" t="b">
        <f>TRUE()</f>
        <v>1</v>
      </c>
      <c r="S179" t="s">
        <v>432</v>
      </c>
      <c r="T179">
        <v>14</v>
      </c>
    </row>
    <row r="180" spans="1:21" x14ac:dyDescent="0.3">
      <c r="A180">
        <v>6514575</v>
      </c>
      <c r="B180">
        <v>6515594</v>
      </c>
      <c r="C180">
        <v>1020</v>
      </c>
      <c r="D180">
        <v>6515287</v>
      </c>
      <c r="E180">
        <v>7706.62</v>
      </c>
      <c r="F180">
        <v>1722.94165</v>
      </c>
      <c r="G180">
        <v>3.3805399999999999</v>
      </c>
      <c r="H180">
        <v>1720.0364999999999</v>
      </c>
      <c r="I180">
        <v>1</v>
      </c>
      <c r="J180" t="s">
        <v>433</v>
      </c>
      <c r="U180" t="s">
        <v>434</v>
      </c>
    </row>
    <row r="181" spans="1:21" x14ac:dyDescent="0.3">
      <c r="A181">
        <v>6556907</v>
      </c>
      <c r="B181">
        <v>6558631</v>
      </c>
      <c r="C181">
        <v>1725</v>
      </c>
      <c r="D181">
        <v>6557719</v>
      </c>
      <c r="E181">
        <v>10422.86</v>
      </c>
      <c r="F181">
        <v>2653.30908</v>
      </c>
      <c r="G181">
        <v>3.73481</v>
      </c>
      <c r="H181">
        <v>2649.6345200000001</v>
      </c>
      <c r="I181">
        <v>1</v>
      </c>
      <c r="J181" t="s">
        <v>435</v>
      </c>
      <c r="K181">
        <v>810</v>
      </c>
      <c r="L181">
        <v>837</v>
      </c>
      <c r="M181" t="s">
        <v>50</v>
      </c>
      <c r="N181">
        <v>21.3095</v>
      </c>
      <c r="O181">
        <v>5.7499999999999999E-8</v>
      </c>
      <c r="P181">
        <v>8.5899999999999995E-4</v>
      </c>
      <c r="Q181" t="s">
        <v>436</v>
      </c>
      <c r="R181" t="b">
        <f>FALSE()</f>
        <v>0</v>
      </c>
      <c r="S181" t="s">
        <v>437</v>
      </c>
      <c r="T181">
        <v>28</v>
      </c>
    </row>
    <row r="182" spans="1:21" x14ac:dyDescent="0.3">
      <c r="A182">
        <v>6572434</v>
      </c>
      <c r="B182">
        <v>6573364</v>
      </c>
      <c r="C182">
        <v>931</v>
      </c>
      <c r="D182">
        <v>6572841</v>
      </c>
      <c r="E182">
        <v>6866.51</v>
      </c>
      <c r="F182">
        <v>1063.4018599999999</v>
      </c>
      <c r="G182">
        <v>2.6659600000000001</v>
      </c>
      <c r="H182">
        <v>1060.7934600000001</v>
      </c>
      <c r="I182">
        <v>1</v>
      </c>
      <c r="J182" t="s">
        <v>438</v>
      </c>
    </row>
    <row r="183" spans="1:21" x14ac:dyDescent="0.3">
      <c r="A183">
        <v>6610776</v>
      </c>
      <c r="B183">
        <v>6611389</v>
      </c>
      <c r="C183">
        <v>614</v>
      </c>
      <c r="D183">
        <v>6611092</v>
      </c>
      <c r="E183">
        <v>6928.5</v>
      </c>
      <c r="F183">
        <v>1286.1447800000001</v>
      </c>
      <c r="G183">
        <v>2.9753099999999999</v>
      </c>
      <c r="H183">
        <v>1283.43921</v>
      </c>
      <c r="I183">
        <v>1</v>
      </c>
      <c r="J183" t="s">
        <v>439</v>
      </c>
      <c r="U183" t="s">
        <v>440</v>
      </c>
    </row>
    <row r="184" spans="1:21" x14ac:dyDescent="0.3">
      <c r="A184">
        <v>6613741</v>
      </c>
      <c r="B184">
        <v>6614353</v>
      </c>
      <c r="C184">
        <v>613</v>
      </c>
      <c r="D184">
        <v>6614014</v>
      </c>
      <c r="E184">
        <v>4973.32</v>
      </c>
      <c r="F184">
        <v>412.70551</v>
      </c>
      <c r="G184">
        <v>1.9873400000000001</v>
      </c>
      <c r="H184">
        <v>410.45614999999998</v>
      </c>
      <c r="I184">
        <v>1</v>
      </c>
      <c r="J184" t="s">
        <v>441</v>
      </c>
      <c r="U184" t="s">
        <v>442</v>
      </c>
    </row>
    <row r="185" spans="1:21" x14ac:dyDescent="0.3">
      <c r="A185">
        <v>6648731</v>
      </c>
      <c r="B185">
        <v>6649309</v>
      </c>
      <c r="C185">
        <v>579</v>
      </c>
      <c r="D185">
        <v>6648934</v>
      </c>
      <c r="E185">
        <v>4938.28</v>
      </c>
      <c r="F185">
        <v>400.61608999999999</v>
      </c>
      <c r="G185">
        <v>1.9701900000000001</v>
      </c>
      <c r="H185">
        <v>398.37506000000002</v>
      </c>
      <c r="I185" t="s">
        <v>47</v>
      </c>
      <c r="J185" t="s">
        <v>443</v>
      </c>
      <c r="K185">
        <v>209</v>
      </c>
      <c r="L185">
        <v>235</v>
      </c>
      <c r="M185" t="s">
        <v>50</v>
      </c>
      <c r="N185">
        <v>-2.8214299999999999</v>
      </c>
      <c r="O185">
        <v>2.6400000000000002E-4</v>
      </c>
      <c r="P185">
        <v>0.43099999999999999</v>
      </c>
      <c r="Q185" t="s">
        <v>444</v>
      </c>
      <c r="R185" t="b">
        <f>TRUE()</f>
        <v>1</v>
      </c>
      <c r="S185" t="s">
        <v>445</v>
      </c>
      <c r="T185">
        <v>88</v>
      </c>
    </row>
    <row r="186" spans="1:21" x14ac:dyDescent="0.3">
      <c r="A186">
        <v>6657252</v>
      </c>
      <c r="B186">
        <v>6657904</v>
      </c>
      <c r="C186">
        <v>653</v>
      </c>
      <c r="D186">
        <v>6657654</v>
      </c>
      <c r="E186">
        <v>5628.34</v>
      </c>
      <c r="F186">
        <v>767.23272999999995</v>
      </c>
      <c r="G186">
        <v>2.48536</v>
      </c>
      <c r="H186">
        <v>764.77515000000005</v>
      </c>
      <c r="I186">
        <v>1</v>
      </c>
      <c r="J186" t="s">
        <v>446</v>
      </c>
      <c r="U186" t="s">
        <v>447</v>
      </c>
    </row>
    <row r="187" spans="1:21" x14ac:dyDescent="0.3">
      <c r="A187">
        <v>6711911</v>
      </c>
      <c r="B187">
        <v>6713013</v>
      </c>
      <c r="C187">
        <v>1103</v>
      </c>
      <c r="D187">
        <v>6712537</v>
      </c>
      <c r="E187">
        <v>10343.790000000001</v>
      </c>
      <c r="F187">
        <v>3126.8161599999999</v>
      </c>
      <c r="G187">
        <v>4.32294</v>
      </c>
      <c r="H187">
        <v>3122.4260300000001</v>
      </c>
      <c r="I187">
        <v>1</v>
      </c>
      <c r="J187" t="s">
        <v>448</v>
      </c>
      <c r="K187">
        <v>666</v>
      </c>
      <c r="L187">
        <v>693</v>
      </c>
      <c r="M187" t="s">
        <v>50</v>
      </c>
      <c r="N187">
        <v>25.464300000000001</v>
      </c>
      <c r="O187">
        <v>2.0200000000000001E-9</v>
      </c>
      <c r="P187">
        <v>5.2200000000000002E-5</v>
      </c>
      <c r="Q187" t="s">
        <v>449</v>
      </c>
      <c r="R187" t="b">
        <f>FALSE()</f>
        <v>0</v>
      </c>
      <c r="S187" t="s">
        <v>450</v>
      </c>
      <c r="T187">
        <v>4223</v>
      </c>
      <c r="U187" t="s">
        <v>451</v>
      </c>
    </row>
    <row r="188" spans="1:21" x14ac:dyDescent="0.3">
      <c r="A188">
        <v>6720445</v>
      </c>
      <c r="B188">
        <v>6720886</v>
      </c>
      <c r="C188">
        <v>442</v>
      </c>
      <c r="D188">
        <v>6720705</v>
      </c>
      <c r="E188">
        <v>5080.24</v>
      </c>
      <c r="F188">
        <v>738.97002999999995</v>
      </c>
      <c r="G188">
        <v>2.57281</v>
      </c>
      <c r="H188">
        <v>736.52679000000001</v>
      </c>
      <c r="I188">
        <v>1</v>
      </c>
      <c r="J188" t="s">
        <v>452</v>
      </c>
      <c r="U188" t="s">
        <v>453</v>
      </c>
    </row>
    <row r="189" spans="1:21" x14ac:dyDescent="0.3">
      <c r="A189">
        <v>6731719</v>
      </c>
      <c r="B189">
        <v>6732124</v>
      </c>
      <c r="C189">
        <v>406</v>
      </c>
      <c r="D189">
        <v>6731896</v>
      </c>
      <c r="E189">
        <v>4511.4799999999996</v>
      </c>
      <c r="F189">
        <v>462.76558999999997</v>
      </c>
      <c r="G189">
        <v>2.1675900000000001</v>
      </c>
      <c r="H189">
        <v>460.48122999999998</v>
      </c>
      <c r="I189">
        <v>1</v>
      </c>
      <c r="J189" t="s">
        <v>454</v>
      </c>
      <c r="K189">
        <v>153</v>
      </c>
      <c r="L189">
        <v>179</v>
      </c>
      <c r="M189" t="s">
        <v>54</v>
      </c>
      <c r="N189">
        <v>-6.1547599999999996</v>
      </c>
      <c r="O189">
        <v>6.2100000000000002E-4</v>
      </c>
      <c r="P189">
        <v>0.49299999999999999</v>
      </c>
      <c r="Q189" t="s">
        <v>455</v>
      </c>
      <c r="R189" t="b">
        <f>TRUE()</f>
        <v>1</v>
      </c>
      <c r="S189" t="s">
        <v>456</v>
      </c>
      <c r="T189">
        <v>18</v>
      </c>
    </row>
    <row r="190" spans="1:21" x14ac:dyDescent="0.3">
      <c r="A190">
        <v>6782977</v>
      </c>
      <c r="B190">
        <v>6785168</v>
      </c>
      <c r="C190">
        <v>2192</v>
      </c>
      <c r="D190">
        <v>6783845</v>
      </c>
      <c r="E190">
        <v>10351.870000000001</v>
      </c>
      <c r="F190">
        <v>2482.2199700000001</v>
      </c>
      <c r="G190">
        <v>3.5638100000000001</v>
      </c>
      <c r="H190">
        <v>2478.7343799999999</v>
      </c>
      <c r="I190">
        <v>1</v>
      </c>
      <c r="J190" t="s">
        <v>457</v>
      </c>
    </row>
    <row r="191" spans="1:21" x14ac:dyDescent="0.3">
      <c r="A191">
        <v>6881632</v>
      </c>
      <c r="B191">
        <v>6882370</v>
      </c>
      <c r="C191">
        <v>739</v>
      </c>
      <c r="D191">
        <v>6882005</v>
      </c>
      <c r="E191">
        <v>7442.46</v>
      </c>
      <c r="F191">
        <v>1837.94678</v>
      </c>
      <c r="G191">
        <v>3.6444700000000001</v>
      </c>
      <c r="H191">
        <v>1834.9781499999999</v>
      </c>
      <c r="I191">
        <v>1</v>
      </c>
      <c r="J191" t="s">
        <v>458</v>
      </c>
      <c r="U191" t="s">
        <v>459</v>
      </c>
    </row>
    <row r="192" spans="1:21" x14ac:dyDescent="0.3">
      <c r="A192">
        <v>6883518</v>
      </c>
      <c r="B192">
        <v>6883911</v>
      </c>
      <c r="C192">
        <v>394</v>
      </c>
      <c r="D192">
        <v>6883750</v>
      </c>
      <c r="E192">
        <v>4105.3500000000004</v>
      </c>
      <c r="F192">
        <v>382.02276999999998</v>
      </c>
      <c r="G192">
        <v>2.0791900000000001</v>
      </c>
      <c r="H192">
        <v>379.79595999999998</v>
      </c>
      <c r="I192" t="s">
        <v>47</v>
      </c>
      <c r="J192" t="s">
        <v>460</v>
      </c>
      <c r="U192" t="s">
        <v>461</v>
      </c>
    </row>
    <row r="193" spans="1:21" x14ac:dyDescent="0.3">
      <c r="A193">
        <v>6941889</v>
      </c>
      <c r="B193">
        <v>6942725</v>
      </c>
      <c r="C193">
        <v>837</v>
      </c>
      <c r="D193">
        <v>6942128</v>
      </c>
      <c r="E193">
        <v>6175.54</v>
      </c>
      <c r="F193">
        <v>755.91759999999999</v>
      </c>
      <c r="G193">
        <v>2.3538700000000001</v>
      </c>
      <c r="H193">
        <v>753.46587999999997</v>
      </c>
      <c r="I193">
        <v>1</v>
      </c>
      <c r="J193" t="s">
        <v>462</v>
      </c>
      <c r="U193" t="s">
        <v>463</v>
      </c>
    </row>
    <row r="194" spans="1:21" x14ac:dyDescent="0.3">
      <c r="A194">
        <v>7016385</v>
      </c>
      <c r="B194">
        <v>7016913</v>
      </c>
      <c r="C194">
        <v>529</v>
      </c>
      <c r="D194">
        <v>7016711</v>
      </c>
      <c r="E194">
        <v>6729.03</v>
      </c>
      <c r="F194">
        <v>1517.58862</v>
      </c>
      <c r="G194">
        <v>3.4011399999999998</v>
      </c>
      <c r="H194">
        <v>1514.7834499999999</v>
      </c>
      <c r="I194">
        <v>1</v>
      </c>
      <c r="J194" t="s">
        <v>464</v>
      </c>
      <c r="U194" t="s">
        <v>465</v>
      </c>
    </row>
    <row r="195" spans="1:21" x14ac:dyDescent="0.3">
      <c r="A195">
        <v>7018741</v>
      </c>
      <c r="B195">
        <v>7019300</v>
      </c>
      <c r="C195">
        <v>560</v>
      </c>
      <c r="D195">
        <v>7019092</v>
      </c>
      <c r="E195">
        <v>5643.62</v>
      </c>
      <c r="F195">
        <v>948.31377999999995</v>
      </c>
      <c r="G195">
        <v>2.79575</v>
      </c>
      <c r="H195">
        <v>945.76300000000003</v>
      </c>
      <c r="I195">
        <v>1</v>
      </c>
      <c r="J195" t="s">
        <v>466</v>
      </c>
      <c r="K195">
        <v>349</v>
      </c>
      <c r="L195">
        <v>376</v>
      </c>
      <c r="M195" t="s">
        <v>50</v>
      </c>
      <c r="N195">
        <v>21.714300000000001</v>
      </c>
      <c r="O195">
        <v>4.4099999999999998E-8</v>
      </c>
      <c r="P195">
        <v>7.7200000000000001E-4</v>
      </c>
      <c r="Q195" t="s">
        <v>467</v>
      </c>
      <c r="R195" t="b">
        <f>TRUE()</f>
        <v>1</v>
      </c>
      <c r="S195" t="s">
        <v>468</v>
      </c>
      <c r="T195">
        <v>87</v>
      </c>
    </row>
    <row r="196" spans="1:21" x14ac:dyDescent="0.3">
      <c r="A196">
        <v>7042531</v>
      </c>
      <c r="B196">
        <v>7043309</v>
      </c>
      <c r="C196">
        <v>779</v>
      </c>
      <c r="D196">
        <v>7042824</v>
      </c>
      <c r="E196">
        <v>7917.78</v>
      </c>
      <c r="F196">
        <v>1831.5521200000001</v>
      </c>
      <c r="G196">
        <v>3.46706</v>
      </c>
      <c r="H196">
        <v>1828.5885000000001</v>
      </c>
      <c r="I196">
        <v>1</v>
      </c>
      <c r="J196" t="s">
        <v>469</v>
      </c>
      <c r="K196">
        <v>294</v>
      </c>
      <c r="L196">
        <v>321</v>
      </c>
      <c r="M196" t="s">
        <v>50</v>
      </c>
      <c r="N196">
        <v>16.595199999999998</v>
      </c>
      <c r="O196">
        <v>6.2200000000000004E-7</v>
      </c>
      <c r="P196">
        <v>5.5199999999999997E-3</v>
      </c>
      <c r="Q196" t="s">
        <v>470</v>
      </c>
      <c r="R196" t="b">
        <f>TRUE()</f>
        <v>1</v>
      </c>
      <c r="S196" t="s">
        <v>471</v>
      </c>
      <c r="T196">
        <v>87</v>
      </c>
    </row>
    <row r="197" spans="1:21" x14ac:dyDescent="0.3">
      <c r="A197">
        <v>7223960</v>
      </c>
      <c r="B197">
        <v>7224628</v>
      </c>
      <c r="C197">
        <v>669</v>
      </c>
      <c r="D197">
        <v>7224449</v>
      </c>
      <c r="E197">
        <v>5069.46</v>
      </c>
      <c r="F197">
        <v>734.46198000000004</v>
      </c>
      <c r="G197">
        <v>2.5673499999999998</v>
      </c>
      <c r="H197">
        <v>732.02112</v>
      </c>
      <c r="I197">
        <v>1</v>
      </c>
      <c r="J197" t="s">
        <v>472</v>
      </c>
      <c r="K197">
        <v>574</v>
      </c>
      <c r="L197">
        <v>601</v>
      </c>
      <c r="M197" t="s">
        <v>50</v>
      </c>
      <c r="N197">
        <v>-7.1547599999999996</v>
      </c>
      <c r="O197">
        <v>7.5799999999999999E-4</v>
      </c>
      <c r="P197">
        <v>0.19500000000000001</v>
      </c>
      <c r="Q197" t="s">
        <v>473</v>
      </c>
      <c r="R197" t="b">
        <f>FALSE()</f>
        <v>0</v>
      </c>
      <c r="S197" t="s">
        <v>474</v>
      </c>
      <c r="T197">
        <v>71</v>
      </c>
      <c r="U197" t="s">
        <v>474</v>
      </c>
    </row>
    <row r="198" spans="1:21" x14ac:dyDescent="0.3">
      <c r="A198">
        <v>7229744</v>
      </c>
      <c r="B198">
        <v>7230304</v>
      </c>
      <c r="C198">
        <v>561</v>
      </c>
      <c r="D198">
        <v>7230009</v>
      </c>
      <c r="E198">
        <v>6160.27</v>
      </c>
      <c r="F198">
        <v>1229.1697999999999</v>
      </c>
      <c r="G198">
        <v>3.1196600000000001</v>
      </c>
      <c r="H198">
        <v>1226.4887699999999</v>
      </c>
      <c r="I198">
        <v>1</v>
      </c>
      <c r="J198" t="s">
        <v>475</v>
      </c>
      <c r="U198" t="s">
        <v>476</v>
      </c>
    </row>
    <row r="199" spans="1:21" x14ac:dyDescent="0.3">
      <c r="A199">
        <v>7265578</v>
      </c>
      <c r="B199">
        <v>7266278</v>
      </c>
      <c r="C199">
        <v>701</v>
      </c>
      <c r="D199">
        <v>7266016</v>
      </c>
      <c r="E199">
        <v>5129.66</v>
      </c>
      <c r="F199">
        <v>693.78479000000004</v>
      </c>
      <c r="G199">
        <v>2.47499</v>
      </c>
      <c r="H199">
        <v>691.36712999999997</v>
      </c>
      <c r="I199" t="s">
        <v>47</v>
      </c>
      <c r="J199" t="s">
        <v>477</v>
      </c>
    </row>
    <row r="200" spans="1:21" x14ac:dyDescent="0.3">
      <c r="A200">
        <v>7310067</v>
      </c>
      <c r="B200">
        <v>7311417</v>
      </c>
      <c r="C200">
        <v>1351</v>
      </c>
      <c r="D200">
        <v>7310754</v>
      </c>
      <c r="E200">
        <v>10408.48</v>
      </c>
      <c r="F200">
        <v>3285.76611</v>
      </c>
      <c r="G200">
        <v>4.4984799999999998</v>
      </c>
      <c r="H200">
        <v>3281.1137699999999</v>
      </c>
      <c r="I200">
        <v>1</v>
      </c>
      <c r="J200" t="s">
        <v>478</v>
      </c>
      <c r="U200" t="s">
        <v>479</v>
      </c>
    </row>
    <row r="201" spans="1:21" x14ac:dyDescent="0.3">
      <c r="A201">
        <v>7401843</v>
      </c>
      <c r="B201">
        <v>7402454</v>
      </c>
      <c r="C201">
        <v>612</v>
      </c>
      <c r="D201">
        <v>7402071</v>
      </c>
      <c r="E201">
        <v>7508.95</v>
      </c>
      <c r="F201">
        <v>1955.4033199999999</v>
      </c>
      <c r="G201">
        <v>3.8025500000000001</v>
      </c>
      <c r="H201">
        <v>1952.37048</v>
      </c>
      <c r="I201">
        <v>1</v>
      </c>
      <c r="J201" t="s">
        <v>480</v>
      </c>
      <c r="U201" t="s">
        <v>481</v>
      </c>
    </row>
    <row r="202" spans="1:21" x14ac:dyDescent="0.3">
      <c r="A202">
        <v>7412700</v>
      </c>
      <c r="B202">
        <v>7413414</v>
      </c>
      <c r="C202">
        <v>715</v>
      </c>
      <c r="D202">
        <v>7413068</v>
      </c>
      <c r="E202">
        <v>9595.32</v>
      </c>
      <c r="F202">
        <v>3008.6008299999999</v>
      </c>
      <c r="G202">
        <v>4.4696400000000001</v>
      </c>
      <c r="H202">
        <v>3004.3737799999999</v>
      </c>
      <c r="I202">
        <v>1</v>
      </c>
      <c r="J202" t="s">
        <v>482</v>
      </c>
      <c r="U202" t="s">
        <v>483</v>
      </c>
    </row>
    <row r="203" spans="1:21" x14ac:dyDescent="0.3">
      <c r="A203">
        <v>7477669</v>
      </c>
      <c r="B203">
        <v>7478584</v>
      </c>
      <c r="C203">
        <v>916</v>
      </c>
      <c r="D203">
        <v>7478160</v>
      </c>
      <c r="E203">
        <v>10309.64</v>
      </c>
      <c r="F203">
        <v>3654.5664099999999</v>
      </c>
      <c r="G203">
        <v>5.03695</v>
      </c>
      <c r="H203">
        <v>3648.8046899999999</v>
      </c>
      <c r="I203">
        <v>1</v>
      </c>
      <c r="J203" t="s">
        <v>484</v>
      </c>
      <c r="K203">
        <v>513</v>
      </c>
      <c r="L203">
        <v>540</v>
      </c>
      <c r="M203" t="s">
        <v>50</v>
      </c>
      <c r="N203">
        <v>-3.7618999999999998</v>
      </c>
      <c r="O203">
        <v>3.2699999999999998E-4</v>
      </c>
      <c r="P203">
        <v>0.14099999999999999</v>
      </c>
      <c r="Q203" t="s">
        <v>485</v>
      </c>
      <c r="R203" t="b">
        <f>FALSE()</f>
        <v>0</v>
      </c>
      <c r="S203" t="s">
        <v>486</v>
      </c>
      <c r="T203">
        <v>60</v>
      </c>
    </row>
    <row r="204" spans="1:21" x14ac:dyDescent="0.3">
      <c r="A204">
        <v>7518365</v>
      </c>
      <c r="B204">
        <v>7519192</v>
      </c>
      <c r="C204">
        <v>828</v>
      </c>
      <c r="D204">
        <v>7518819</v>
      </c>
      <c r="E204">
        <v>8383.2099999999991</v>
      </c>
      <c r="F204">
        <v>1974.2391399999999</v>
      </c>
      <c r="G204">
        <v>3.5139200000000002</v>
      </c>
      <c r="H204">
        <v>1971.1947</v>
      </c>
      <c r="I204">
        <v>1</v>
      </c>
      <c r="J204" t="s">
        <v>487</v>
      </c>
      <c r="K204">
        <v>457</v>
      </c>
      <c r="L204">
        <v>484</v>
      </c>
      <c r="M204" t="s">
        <v>50</v>
      </c>
      <c r="N204">
        <v>6.9166699999999999</v>
      </c>
      <c r="O204">
        <v>1.7499999999999998E-5</v>
      </c>
      <c r="P204">
        <v>4.53E-2</v>
      </c>
      <c r="Q204" t="s">
        <v>488</v>
      </c>
      <c r="R204" t="b">
        <f>FALSE()</f>
        <v>0</v>
      </c>
      <c r="S204" t="s">
        <v>489</v>
      </c>
      <c r="T204">
        <v>10705</v>
      </c>
      <c r="U204" t="s">
        <v>490</v>
      </c>
    </row>
    <row r="205" spans="1:21" x14ac:dyDescent="0.3">
      <c r="A205">
        <v>7530713</v>
      </c>
      <c r="B205">
        <v>7531160</v>
      </c>
      <c r="C205">
        <v>448</v>
      </c>
      <c r="D205">
        <v>7530962</v>
      </c>
      <c r="E205">
        <v>5384.84</v>
      </c>
      <c r="F205">
        <v>835.95398</v>
      </c>
      <c r="G205">
        <v>2.6688999999999998</v>
      </c>
      <c r="H205">
        <v>833.45959000000005</v>
      </c>
      <c r="I205">
        <v>1</v>
      </c>
      <c r="J205" t="s">
        <v>491</v>
      </c>
      <c r="K205">
        <v>214</v>
      </c>
      <c r="L205">
        <v>242</v>
      </c>
      <c r="M205" t="s">
        <v>54</v>
      </c>
      <c r="N205">
        <v>25.607099999999999</v>
      </c>
      <c r="O205">
        <v>1.8E-9</v>
      </c>
      <c r="P205">
        <v>5.4100000000000003E-4</v>
      </c>
      <c r="Q205" t="s">
        <v>492</v>
      </c>
      <c r="R205" t="b">
        <f>TRUE()</f>
        <v>1</v>
      </c>
      <c r="S205" t="s">
        <v>493</v>
      </c>
      <c r="T205">
        <v>223</v>
      </c>
    </row>
    <row r="206" spans="1:21" x14ac:dyDescent="0.3">
      <c r="A206">
        <v>7565074</v>
      </c>
      <c r="B206">
        <v>7565448</v>
      </c>
      <c r="C206">
        <v>375</v>
      </c>
      <c r="D206">
        <v>7565257</v>
      </c>
      <c r="E206">
        <v>6214.18</v>
      </c>
      <c r="F206">
        <v>1255.9688699999999</v>
      </c>
      <c r="G206">
        <v>3.14696</v>
      </c>
      <c r="H206">
        <v>1253.27576</v>
      </c>
      <c r="I206">
        <v>1</v>
      </c>
      <c r="J206" t="s">
        <v>494</v>
      </c>
      <c r="U206" t="s">
        <v>495</v>
      </c>
    </row>
    <row r="207" spans="1:21" x14ac:dyDescent="0.3">
      <c r="A207">
        <v>7588445</v>
      </c>
      <c r="B207">
        <v>7588909</v>
      </c>
      <c r="C207">
        <v>465</v>
      </c>
      <c r="D207">
        <v>7588637</v>
      </c>
      <c r="E207">
        <v>4032.57</v>
      </c>
      <c r="F207">
        <v>348.72421000000003</v>
      </c>
      <c r="G207">
        <v>2.0187200000000001</v>
      </c>
      <c r="H207">
        <v>346.52411000000001</v>
      </c>
      <c r="I207">
        <v>1</v>
      </c>
      <c r="J207" t="s">
        <v>496</v>
      </c>
      <c r="U207" t="s">
        <v>497</v>
      </c>
    </row>
    <row r="208" spans="1:21" x14ac:dyDescent="0.3">
      <c r="A208">
        <v>7602358</v>
      </c>
      <c r="B208">
        <v>7602848</v>
      </c>
      <c r="C208">
        <v>491</v>
      </c>
      <c r="D208">
        <v>7602589</v>
      </c>
      <c r="E208">
        <v>7473.91</v>
      </c>
      <c r="F208">
        <v>1587.3840299999999</v>
      </c>
      <c r="G208">
        <v>3.2584599999999999</v>
      </c>
      <c r="H208">
        <v>1584.54602</v>
      </c>
      <c r="I208">
        <v>1</v>
      </c>
      <c r="J208" t="s">
        <v>498</v>
      </c>
      <c r="U208" t="s">
        <v>499</v>
      </c>
    </row>
    <row r="209" spans="1:21" x14ac:dyDescent="0.3">
      <c r="A209">
        <v>7609391</v>
      </c>
      <c r="B209">
        <v>7609860</v>
      </c>
      <c r="C209">
        <v>470</v>
      </c>
      <c r="D209">
        <v>7609620</v>
      </c>
      <c r="E209">
        <v>7292.41</v>
      </c>
      <c r="F209">
        <v>1632.1302499999999</v>
      </c>
      <c r="G209">
        <v>3.3828399999999998</v>
      </c>
      <c r="H209">
        <v>1629.26917</v>
      </c>
      <c r="I209">
        <v>1</v>
      </c>
      <c r="J209" t="s">
        <v>500</v>
      </c>
      <c r="U209" t="s">
        <v>501</v>
      </c>
    </row>
    <row r="210" spans="1:21" x14ac:dyDescent="0.3">
      <c r="A210">
        <v>7631498</v>
      </c>
      <c r="B210">
        <v>7632291</v>
      </c>
      <c r="C210">
        <v>794</v>
      </c>
      <c r="D210">
        <v>7631745</v>
      </c>
      <c r="E210">
        <v>4212.2700000000004</v>
      </c>
      <c r="F210">
        <v>267.05196999999998</v>
      </c>
      <c r="G210">
        <v>1.80579</v>
      </c>
      <c r="H210">
        <v>264.93007999999998</v>
      </c>
      <c r="I210" t="s">
        <v>47</v>
      </c>
      <c r="J210" t="s">
        <v>502</v>
      </c>
      <c r="U210" t="s">
        <v>503</v>
      </c>
    </row>
    <row r="211" spans="1:21" x14ac:dyDescent="0.3">
      <c r="A211">
        <v>7850047</v>
      </c>
      <c r="B211">
        <v>7850543</v>
      </c>
      <c r="C211">
        <v>497</v>
      </c>
      <c r="D211">
        <v>7850279</v>
      </c>
      <c r="E211">
        <v>6238.44</v>
      </c>
      <c r="F211">
        <v>1267.9449500000001</v>
      </c>
      <c r="G211">
        <v>3.15924</v>
      </c>
      <c r="H211">
        <v>1265.24683</v>
      </c>
      <c r="I211">
        <v>1</v>
      </c>
      <c r="J211" t="s">
        <v>504</v>
      </c>
    </row>
    <row r="212" spans="1:21" x14ac:dyDescent="0.3">
      <c r="A212">
        <v>7873542</v>
      </c>
      <c r="B212">
        <v>7874240</v>
      </c>
      <c r="C212">
        <v>699</v>
      </c>
      <c r="D212">
        <v>7873822</v>
      </c>
      <c r="E212">
        <v>4116.13</v>
      </c>
      <c r="F212">
        <v>378.68160999999998</v>
      </c>
      <c r="G212">
        <v>2.0693299999999999</v>
      </c>
      <c r="H212">
        <v>376.45731000000001</v>
      </c>
      <c r="I212">
        <v>1</v>
      </c>
      <c r="J212" t="s">
        <v>505</v>
      </c>
      <c r="U212" t="s">
        <v>506</v>
      </c>
    </row>
    <row r="213" spans="1:21" x14ac:dyDescent="0.3">
      <c r="A213">
        <v>7885747</v>
      </c>
      <c r="B213">
        <v>7886423</v>
      </c>
      <c r="C213">
        <v>677</v>
      </c>
      <c r="D213">
        <v>7886038</v>
      </c>
      <c r="E213">
        <v>8795.6299999999992</v>
      </c>
      <c r="F213">
        <v>2617.73657</v>
      </c>
      <c r="G213">
        <v>4.2619300000000004</v>
      </c>
      <c r="H213">
        <v>2614.1064500000002</v>
      </c>
      <c r="I213">
        <v>1</v>
      </c>
      <c r="J213" t="s">
        <v>507</v>
      </c>
    </row>
    <row r="214" spans="1:21" x14ac:dyDescent="0.3">
      <c r="A214">
        <v>8005927</v>
      </c>
      <c r="B214">
        <v>8006952</v>
      </c>
      <c r="C214">
        <v>1026</v>
      </c>
      <c r="D214">
        <v>8006657</v>
      </c>
      <c r="E214">
        <v>9276.34</v>
      </c>
      <c r="F214">
        <v>1427.76892</v>
      </c>
      <c r="G214">
        <v>2.6575000000000002</v>
      </c>
      <c r="H214">
        <v>1425.0059799999999</v>
      </c>
      <c r="I214">
        <v>1</v>
      </c>
      <c r="J214" t="s">
        <v>508</v>
      </c>
      <c r="K214">
        <v>659</v>
      </c>
      <c r="L214">
        <v>685</v>
      </c>
      <c r="M214" t="s">
        <v>54</v>
      </c>
      <c r="N214">
        <v>-11.571400000000001</v>
      </c>
      <c r="O214">
        <v>1.99E-3</v>
      </c>
      <c r="P214">
        <v>0.55400000000000005</v>
      </c>
      <c r="Q214" t="s">
        <v>509</v>
      </c>
      <c r="R214" t="b">
        <f>FALSE()</f>
        <v>0</v>
      </c>
      <c r="S214" t="s">
        <v>510</v>
      </c>
      <c r="T214">
        <v>884</v>
      </c>
    </row>
    <row r="215" spans="1:21" x14ac:dyDescent="0.3">
      <c r="A215">
        <v>8038581</v>
      </c>
      <c r="B215">
        <v>8038938</v>
      </c>
      <c r="C215">
        <v>358</v>
      </c>
      <c r="D215">
        <v>8038755</v>
      </c>
      <c r="E215">
        <v>6019.2</v>
      </c>
      <c r="F215">
        <v>1160.16821</v>
      </c>
      <c r="G215">
        <v>3.0482399999999998</v>
      </c>
      <c r="H215">
        <v>1157.51782</v>
      </c>
      <c r="I215">
        <v>1</v>
      </c>
      <c r="J215" t="s">
        <v>511</v>
      </c>
      <c r="K215">
        <v>142</v>
      </c>
      <c r="L215">
        <v>169</v>
      </c>
      <c r="M215" t="s">
        <v>54</v>
      </c>
      <c r="N215">
        <v>8.7738099999999992</v>
      </c>
      <c r="O215">
        <v>9.2299999999999997E-6</v>
      </c>
      <c r="P215">
        <v>3.1199999999999999E-2</v>
      </c>
      <c r="Q215" t="s">
        <v>512</v>
      </c>
      <c r="R215" t="b">
        <f>FALSE()</f>
        <v>0</v>
      </c>
      <c r="S215" t="s">
        <v>513</v>
      </c>
      <c r="T215">
        <v>68</v>
      </c>
    </row>
    <row r="216" spans="1:21" x14ac:dyDescent="0.3">
      <c r="A216">
        <v>8483428</v>
      </c>
      <c r="B216">
        <v>8484106</v>
      </c>
      <c r="C216">
        <v>679</v>
      </c>
      <c r="D216">
        <v>8483707</v>
      </c>
      <c r="E216">
        <v>9107.42</v>
      </c>
      <c r="F216">
        <v>2952.4660600000002</v>
      </c>
      <c r="G216">
        <v>4.61191</v>
      </c>
      <c r="H216">
        <v>2948.3220200000001</v>
      </c>
      <c r="I216">
        <v>1</v>
      </c>
      <c r="J216" t="s">
        <v>514</v>
      </c>
      <c r="K216">
        <v>251</v>
      </c>
      <c r="L216">
        <v>278</v>
      </c>
      <c r="M216" t="s">
        <v>54</v>
      </c>
      <c r="N216">
        <v>-6.7381000000000002</v>
      </c>
      <c r="O216">
        <v>6.87E-4</v>
      </c>
      <c r="P216">
        <v>0.188</v>
      </c>
      <c r="Q216" t="s">
        <v>515</v>
      </c>
      <c r="R216" t="b">
        <f>FALSE()</f>
        <v>0</v>
      </c>
      <c r="S216" t="s">
        <v>516</v>
      </c>
      <c r="T216">
        <v>74</v>
      </c>
    </row>
    <row r="217" spans="1:21" x14ac:dyDescent="0.3">
      <c r="A217">
        <v>8662666</v>
      </c>
      <c r="B217">
        <v>8663025</v>
      </c>
      <c r="C217">
        <v>360</v>
      </c>
      <c r="D217">
        <v>8662837</v>
      </c>
      <c r="E217">
        <v>4159.26</v>
      </c>
      <c r="F217">
        <v>399.36165999999997</v>
      </c>
      <c r="G217">
        <v>2.1064799999999999</v>
      </c>
      <c r="H217">
        <v>397.12148999999999</v>
      </c>
      <c r="I217">
        <v>1</v>
      </c>
      <c r="J217" t="s">
        <v>517</v>
      </c>
      <c r="U217" t="s">
        <v>518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0044-A155-4C6F-953C-61FA13D6647A}">
  <dimension ref="A1:J106"/>
  <sheetViews>
    <sheetView tabSelected="1" workbookViewId="0">
      <selection activeCell="M24" sqref="M24"/>
    </sheetView>
  </sheetViews>
  <sheetFormatPr defaultRowHeight="14.4" x14ac:dyDescent="0.3"/>
  <cols>
    <col min="9" max="9" width="35.21875" bestFit="1" customWidth="1"/>
  </cols>
  <sheetData>
    <row r="1" spans="1:10" x14ac:dyDescent="0.3">
      <c r="A1" s="3" t="s">
        <v>519</v>
      </c>
      <c r="B1" s="4"/>
      <c r="C1" s="5"/>
      <c r="D1" s="5"/>
      <c r="E1" s="5"/>
      <c r="F1" s="5"/>
      <c r="G1" s="5"/>
      <c r="H1" s="5"/>
      <c r="I1" s="5"/>
      <c r="J1" s="5"/>
    </row>
    <row r="2" spans="1:10" x14ac:dyDescent="0.3">
      <c r="A2" s="3"/>
      <c r="B2" s="6" t="s">
        <v>520</v>
      </c>
      <c r="C2" s="5"/>
      <c r="D2" s="5"/>
      <c r="E2" s="5"/>
      <c r="F2" s="5"/>
      <c r="G2" s="5"/>
      <c r="H2" s="5"/>
      <c r="I2" s="5"/>
      <c r="J2" s="5"/>
    </row>
    <row r="3" spans="1:10" x14ac:dyDescent="0.3">
      <c r="A3" s="3" t="s">
        <v>1</v>
      </c>
      <c r="B3" s="4"/>
      <c r="C3" s="5"/>
      <c r="D3" s="5"/>
      <c r="E3" s="5"/>
      <c r="F3" s="5"/>
      <c r="G3" s="5"/>
      <c r="H3" s="5"/>
      <c r="I3" s="5"/>
      <c r="J3" s="5"/>
    </row>
    <row r="4" spans="1:10" x14ac:dyDescent="0.3">
      <c r="A4" s="6" t="s">
        <v>521</v>
      </c>
      <c r="B4" s="6" t="s">
        <v>522</v>
      </c>
      <c r="C4" s="5"/>
      <c r="D4" s="5"/>
      <c r="E4" s="5"/>
      <c r="F4" s="5"/>
      <c r="G4" s="5"/>
      <c r="H4" s="5"/>
      <c r="I4" s="5"/>
      <c r="J4" s="5"/>
    </row>
    <row r="5" spans="1:10" x14ac:dyDescent="0.3">
      <c r="A5" s="6" t="s">
        <v>523</v>
      </c>
      <c r="B5" s="6" t="s">
        <v>524</v>
      </c>
      <c r="C5" s="5"/>
      <c r="D5" s="5"/>
      <c r="E5" s="5"/>
      <c r="F5" s="5"/>
      <c r="G5" s="5"/>
      <c r="H5" s="5"/>
      <c r="I5" s="5"/>
      <c r="J5" s="5"/>
    </row>
    <row r="6" spans="1:10" x14ac:dyDescent="0.3">
      <c r="A6" s="6" t="s">
        <v>525</v>
      </c>
      <c r="B6" s="6"/>
      <c r="C6" s="5"/>
      <c r="D6" s="5"/>
      <c r="E6" s="5"/>
      <c r="F6" s="5"/>
      <c r="G6" s="5"/>
      <c r="H6" s="5"/>
      <c r="I6" s="5"/>
      <c r="J6" s="5"/>
    </row>
    <row r="7" spans="1:10" x14ac:dyDescent="0.3">
      <c r="A7" s="6"/>
      <c r="B7" s="3" t="s">
        <v>12</v>
      </c>
      <c r="C7" s="5"/>
      <c r="D7" s="5"/>
      <c r="E7" s="5"/>
      <c r="F7" s="5"/>
      <c r="G7" s="5"/>
      <c r="H7" s="5"/>
      <c r="I7" s="5"/>
      <c r="J7" s="5"/>
    </row>
    <row r="8" spans="1:10" x14ac:dyDescent="0.3">
      <c r="A8" s="6"/>
      <c r="B8" s="3" t="s">
        <v>13</v>
      </c>
      <c r="C8" s="5"/>
      <c r="D8" s="5"/>
      <c r="E8" s="5"/>
      <c r="F8" s="5"/>
      <c r="G8" s="5"/>
      <c r="H8" s="5"/>
      <c r="I8" s="5"/>
      <c r="J8" s="5"/>
    </row>
    <row r="9" spans="1:10" x14ac:dyDescent="0.3">
      <c r="A9" s="6"/>
      <c r="B9" s="3" t="s">
        <v>14</v>
      </c>
      <c r="C9" s="5"/>
      <c r="D9" s="5"/>
      <c r="E9" s="5"/>
      <c r="F9" s="5"/>
      <c r="G9" s="5"/>
      <c r="H9" s="5"/>
      <c r="I9" s="5"/>
      <c r="J9" s="5"/>
    </row>
    <row r="10" spans="1:10" x14ac:dyDescent="0.3">
      <c r="A10" s="6"/>
      <c r="B10" s="3" t="s">
        <v>15</v>
      </c>
      <c r="C10" s="5"/>
      <c r="D10" s="5"/>
      <c r="E10" s="5"/>
      <c r="F10" s="5"/>
      <c r="G10" s="5"/>
      <c r="H10" s="5"/>
      <c r="I10" s="5"/>
      <c r="J10" s="5"/>
    </row>
    <row r="11" spans="1:10" x14ac:dyDescent="0.3">
      <c r="A11" s="6" t="s">
        <v>608</v>
      </c>
      <c r="B11" s="4"/>
      <c r="C11" s="5"/>
      <c r="D11" s="5"/>
      <c r="E11" s="5"/>
      <c r="F11" s="5"/>
      <c r="G11" s="5"/>
      <c r="H11" s="5"/>
      <c r="I11" s="5"/>
      <c r="J11" s="5"/>
    </row>
    <row r="12" spans="1:10" x14ac:dyDescent="0.3">
      <c r="A12" s="4"/>
      <c r="B12" s="7" t="s">
        <v>609</v>
      </c>
      <c r="C12" s="5"/>
      <c r="D12" s="5"/>
      <c r="E12" s="5"/>
      <c r="F12" s="5"/>
      <c r="G12" s="5"/>
      <c r="H12" s="5"/>
      <c r="I12" s="5"/>
      <c r="J12" s="5"/>
    </row>
    <row r="13" spans="1:10" x14ac:dyDescent="0.3">
      <c r="A13" s="4"/>
      <c r="B13" s="4"/>
      <c r="C13" s="5"/>
      <c r="D13" s="5"/>
      <c r="E13" s="5"/>
      <c r="F13" s="5"/>
      <c r="G13" s="5"/>
      <c r="H13" s="5"/>
      <c r="I13" s="5"/>
      <c r="J13" s="5"/>
    </row>
    <row r="14" spans="1:10" x14ac:dyDescent="0.3">
      <c r="A14" s="2" t="s">
        <v>31</v>
      </c>
      <c r="B14" s="2" t="s">
        <v>22</v>
      </c>
      <c r="C14" s="2" t="s">
        <v>32</v>
      </c>
      <c r="D14" s="2" t="s">
        <v>33</v>
      </c>
      <c r="E14" s="2" t="s">
        <v>34</v>
      </c>
      <c r="F14" s="2" t="s">
        <v>35</v>
      </c>
      <c r="G14" s="2" t="s">
        <v>36</v>
      </c>
      <c r="H14" s="2" t="s">
        <v>37</v>
      </c>
      <c r="I14" s="2" t="s">
        <v>38</v>
      </c>
      <c r="J14" s="2" t="s">
        <v>42</v>
      </c>
    </row>
    <row r="15" spans="1:10" x14ac:dyDescent="0.3">
      <c r="A15" t="s">
        <v>517</v>
      </c>
      <c r="B15">
        <v>8662666</v>
      </c>
      <c r="C15">
        <v>301</v>
      </c>
      <c r="D15">
        <v>329</v>
      </c>
      <c r="E15" t="s">
        <v>50</v>
      </c>
      <c r="F15">
        <v>6.6428599999999998</v>
      </c>
      <c r="G15">
        <v>1.8899999999999999E-5</v>
      </c>
      <c r="H15">
        <v>0.29899999999999999</v>
      </c>
      <c r="I15" t="s">
        <v>526</v>
      </c>
      <c r="J15" t="s">
        <v>518</v>
      </c>
    </row>
    <row r="16" spans="1:10" x14ac:dyDescent="0.3">
      <c r="A16" t="s">
        <v>494</v>
      </c>
      <c r="B16">
        <v>7565074</v>
      </c>
      <c r="C16">
        <v>154</v>
      </c>
      <c r="D16">
        <v>181</v>
      </c>
      <c r="E16" t="s">
        <v>54</v>
      </c>
      <c r="F16">
        <v>19.821400000000001</v>
      </c>
      <c r="G16">
        <v>1.3899999999999999E-7</v>
      </c>
      <c r="H16">
        <v>1.72E-3</v>
      </c>
      <c r="I16" t="s">
        <v>527</v>
      </c>
      <c r="J16" t="s">
        <v>495</v>
      </c>
    </row>
    <row r="17" spans="1:10" x14ac:dyDescent="0.3">
      <c r="A17" t="s">
        <v>209</v>
      </c>
      <c r="B17">
        <v>3510358</v>
      </c>
      <c r="C17">
        <v>1396</v>
      </c>
      <c r="D17">
        <v>1423</v>
      </c>
      <c r="E17" t="s">
        <v>50</v>
      </c>
      <c r="F17">
        <v>19.178599999999999</v>
      </c>
      <c r="G17">
        <v>1.9500000000000001E-7</v>
      </c>
      <c r="H17">
        <v>2.2200000000000002E-3</v>
      </c>
      <c r="I17" t="s">
        <v>210</v>
      </c>
      <c r="J17" t="s">
        <v>212</v>
      </c>
    </row>
    <row r="18" spans="1:10" x14ac:dyDescent="0.3">
      <c r="A18" t="s">
        <v>204</v>
      </c>
      <c r="B18">
        <v>3440320</v>
      </c>
      <c r="C18">
        <v>656</v>
      </c>
      <c r="D18">
        <v>683</v>
      </c>
      <c r="E18" t="s">
        <v>54</v>
      </c>
      <c r="F18">
        <v>28.583300000000001</v>
      </c>
      <c r="G18">
        <v>5.1500000000000003E-11</v>
      </c>
      <c r="H18">
        <v>1.15E-5</v>
      </c>
      <c r="I18" t="s">
        <v>528</v>
      </c>
      <c r="J18" t="s">
        <v>205</v>
      </c>
    </row>
    <row r="19" spans="1:10" x14ac:dyDescent="0.3">
      <c r="A19" t="s">
        <v>196</v>
      </c>
      <c r="B19">
        <v>3334147</v>
      </c>
      <c r="C19">
        <v>233</v>
      </c>
      <c r="D19">
        <v>258</v>
      </c>
      <c r="E19" t="s">
        <v>50</v>
      </c>
      <c r="F19">
        <v>9.6666699999999999</v>
      </c>
      <c r="G19">
        <v>7.5800000000000003E-6</v>
      </c>
      <c r="H19">
        <v>0.64800000000000002</v>
      </c>
      <c r="I19" t="s">
        <v>529</v>
      </c>
      <c r="J19" t="s">
        <v>197</v>
      </c>
    </row>
    <row r="20" spans="1:10" x14ac:dyDescent="0.3">
      <c r="A20" t="s">
        <v>186</v>
      </c>
      <c r="B20">
        <v>3289211</v>
      </c>
      <c r="C20">
        <v>27</v>
      </c>
      <c r="D20">
        <v>54</v>
      </c>
      <c r="E20" t="s">
        <v>54</v>
      </c>
      <c r="F20">
        <v>6.7976200000000002</v>
      </c>
      <c r="G20">
        <v>1.8199999999999999E-5</v>
      </c>
      <c r="H20">
        <v>4.58E-2</v>
      </c>
      <c r="I20" t="s">
        <v>530</v>
      </c>
      <c r="J20" t="s">
        <v>188</v>
      </c>
    </row>
    <row r="21" spans="1:10" x14ac:dyDescent="0.3">
      <c r="A21" t="s">
        <v>177</v>
      </c>
      <c r="B21">
        <v>3223613</v>
      </c>
      <c r="C21">
        <v>335</v>
      </c>
      <c r="D21">
        <v>362</v>
      </c>
      <c r="E21" t="s">
        <v>54</v>
      </c>
      <c r="F21">
        <v>-1.75</v>
      </c>
      <c r="G21">
        <v>1.93E-4</v>
      </c>
      <c r="H21">
        <v>0.124</v>
      </c>
      <c r="I21" t="s">
        <v>531</v>
      </c>
      <c r="J21" t="s">
        <v>179</v>
      </c>
    </row>
    <row r="22" spans="1:10" x14ac:dyDescent="0.3">
      <c r="A22" t="s">
        <v>173</v>
      </c>
      <c r="B22">
        <v>3198449</v>
      </c>
      <c r="C22">
        <v>141</v>
      </c>
      <c r="D22">
        <v>166</v>
      </c>
      <c r="E22" t="s">
        <v>54</v>
      </c>
      <c r="F22">
        <v>5.5118999999999998</v>
      </c>
      <c r="G22">
        <v>3.18E-5</v>
      </c>
      <c r="H22">
        <v>0.64800000000000002</v>
      </c>
      <c r="I22" t="s">
        <v>532</v>
      </c>
      <c r="J22" t="s">
        <v>176</v>
      </c>
    </row>
    <row r="23" spans="1:10" x14ac:dyDescent="0.3">
      <c r="A23" t="s">
        <v>487</v>
      </c>
      <c r="B23">
        <v>7518365</v>
      </c>
      <c r="C23">
        <v>457</v>
      </c>
      <c r="D23">
        <v>484</v>
      </c>
      <c r="E23" t="s">
        <v>50</v>
      </c>
      <c r="F23">
        <v>6.9166699999999999</v>
      </c>
      <c r="G23">
        <v>1.7499999999999998E-5</v>
      </c>
      <c r="H23">
        <v>4.53E-2</v>
      </c>
      <c r="I23" t="s">
        <v>488</v>
      </c>
      <c r="J23" t="s">
        <v>490</v>
      </c>
    </row>
    <row r="24" spans="1:10" x14ac:dyDescent="0.3">
      <c r="A24" t="s">
        <v>144</v>
      </c>
      <c r="B24">
        <v>2786707</v>
      </c>
      <c r="C24">
        <v>825</v>
      </c>
      <c r="D24">
        <v>852</v>
      </c>
      <c r="E24" t="s">
        <v>54</v>
      </c>
      <c r="F24">
        <v>10.8452</v>
      </c>
      <c r="G24">
        <v>4.4800000000000003E-6</v>
      </c>
      <c r="H24">
        <v>2.35E-2</v>
      </c>
      <c r="I24" t="s">
        <v>533</v>
      </c>
      <c r="J24" t="s">
        <v>145</v>
      </c>
    </row>
    <row r="25" spans="1:10" x14ac:dyDescent="0.3">
      <c r="A25" t="s">
        <v>142</v>
      </c>
      <c r="B25">
        <v>2778951</v>
      </c>
      <c r="C25">
        <v>192</v>
      </c>
      <c r="D25">
        <v>219</v>
      </c>
      <c r="E25" t="s">
        <v>54</v>
      </c>
      <c r="F25">
        <v>11.9762</v>
      </c>
      <c r="G25">
        <v>3.0599999999999999E-6</v>
      </c>
      <c r="H25">
        <v>1.9699999999999999E-2</v>
      </c>
      <c r="I25" t="s">
        <v>534</v>
      </c>
      <c r="J25" t="s">
        <v>143</v>
      </c>
    </row>
    <row r="26" spans="1:10" x14ac:dyDescent="0.3">
      <c r="A26" t="s">
        <v>140</v>
      </c>
      <c r="B26">
        <v>2714337</v>
      </c>
      <c r="C26">
        <v>232</v>
      </c>
      <c r="D26">
        <v>259</v>
      </c>
      <c r="E26" t="s">
        <v>50</v>
      </c>
      <c r="F26">
        <v>1.3214300000000001</v>
      </c>
      <c r="G26">
        <v>8.7999999999999998E-5</v>
      </c>
      <c r="H26">
        <v>9.9500000000000005E-2</v>
      </c>
      <c r="I26" t="s">
        <v>535</v>
      </c>
      <c r="J26" t="s">
        <v>141</v>
      </c>
    </row>
    <row r="27" spans="1:10" x14ac:dyDescent="0.3">
      <c r="A27" t="s">
        <v>136</v>
      </c>
      <c r="B27">
        <v>2593502</v>
      </c>
      <c r="C27">
        <v>275</v>
      </c>
      <c r="D27">
        <v>302</v>
      </c>
      <c r="E27" t="s">
        <v>50</v>
      </c>
      <c r="F27">
        <v>3.2976200000000002</v>
      </c>
      <c r="G27">
        <v>5.2500000000000002E-5</v>
      </c>
      <c r="H27">
        <v>8.0500000000000002E-2</v>
      </c>
      <c r="I27" t="s">
        <v>536</v>
      </c>
      <c r="J27" t="s">
        <v>137</v>
      </c>
    </row>
    <row r="28" spans="1:10" x14ac:dyDescent="0.3">
      <c r="A28" t="s">
        <v>131</v>
      </c>
      <c r="B28">
        <v>2537680</v>
      </c>
      <c r="C28">
        <v>552</v>
      </c>
      <c r="D28">
        <v>579</v>
      </c>
      <c r="E28" t="s">
        <v>50</v>
      </c>
      <c r="F28">
        <v>26.023800000000001</v>
      </c>
      <c r="G28">
        <v>1.14E-9</v>
      </c>
      <c r="H28">
        <v>3.8800000000000001E-5</v>
      </c>
      <c r="I28" t="s">
        <v>537</v>
      </c>
      <c r="J28" t="s">
        <v>132</v>
      </c>
    </row>
    <row r="29" spans="1:10" x14ac:dyDescent="0.3">
      <c r="A29" t="s">
        <v>129</v>
      </c>
      <c r="B29">
        <v>2527955</v>
      </c>
      <c r="C29">
        <v>504</v>
      </c>
      <c r="D29">
        <v>531</v>
      </c>
      <c r="E29" t="s">
        <v>54</v>
      </c>
      <c r="F29">
        <v>3.5714299999999997E-2</v>
      </c>
      <c r="G29">
        <v>1.22E-4</v>
      </c>
      <c r="H29">
        <v>0.109</v>
      </c>
      <c r="I29" t="s">
        <v>538</v>
      </c>
      <c r="J29" t="s">
        <v>130</v>
      </c>
    </row>
    <row r="30" spans="1:10" x14ac:dyDescent="0.3">
      <c r="A30" t="s">
        <v>124</v>
      </c>
      <c r="B30">
        <v>2506407</v>
      </c>
      <c r="C30">
        <v>274</v>
      </c>
      <c r="D30">
        <v>299</v>
      </c>
      <c r="E30" t="s">
        <v>54</v>
      </c>
      <c r="F30">
        <v>-0.17857100000000001</v>
      </c>
      <c r="G30">
        <v>1.4300000000000001E-4</v>
      </c>
      <c r="H30">
        <v>0.67600000000000005</v>
      </c>
      <c r="I30" t="s">
        <v>539</v>
      </c>
      <c r="J30" t="s">
        <v>125</v>
      </c>
    </row>
    <row r="31" spans="1:10" x14ac:dyDescent="0.3">
      <c r="A31" t="s">
        <v>119</v>
      </c>
      <c r="B31">
        <v>2475607</v>
      </c>
      <c r="C31">
        <v>351</v>
      </c>
      <c r="D31">
        <v>378</v>
      </c>
      <c r="E31" t="s">
        <v>54</v>
      </c>
      <c r="F31">
        <v>10.4048</v>
      </c>
      <c r="G31">
        <v>5.2100000000000001E-6</v>
      </c>
      <c r="H31">
        <v>2.5100000000000001E-2</v>
      </c>
      <c r="I31" t="s">
        <v>540</v>
      </c>
      <c r="J31" t="s">
        <v>120</v>
      </c>
    </row>
    <row r="32" spans="1:10" x14ac:dyDescent="0.3">
      <c r="A32" t="s">
        <v>114</v>
      </c>
      <c r="B32">
        <v>2412250</v>
      </c>
      <c r="C32">
        <v>413</v>
      </c>
      <c r="D32">
        <v>440</v>
      </c>
      <c r="E32" t="s">
        <v>54</v>
      </c>
      <c r="F32">
        <v>19.452400000000001</v>
      </c>
      <c r="G32">
        <v>1.6999999999999999E-7</v>
      </c>
      <c r="H32">
        <v>2.0100000000000001E-3</v>
      </c>
      <c r="I32" t="s">
        <v>541</v>
      </c>
      <c r="J32" t="s">
        <v>115</v>
      </c>
    </row>
    <row r="33" spans="1:10" x14ac:dyDescent="0.3">
      <c r="A33" t="s">
        <v>110</v>
      </c>
      <c r="B33">
        <v>2332669</v>
      </c>
      <c r="C33">
        <v>221</v>
      </c>
      <c r="D33">
        <v>248</v>
      </c>
      <c r="E33" t="s">
        <v>54</v>
      </c>
      <c r="F33">
        <v>2.7976200000000002</v>
      </c>
      <c r="G33">
        <v>6.0000000000000002E-5</v>
      </c>
      <c r="H33">
        <v>8.5099999999999995E-2</v>
      </c>
      <c r="I33" t="s">
        <v>542</v>
      </c>
      <c r="J33" t="s">
        <v>113</v>
      </c>
    </row>
    <row r="34" spans="1:10" x14ac:dyDescent="0.3">
      <c r="A34" t="s">
        <v>107</v>
      </c>
      <c r="B34">
        <v>2274285</v>
      </c>
      <c r="C34">
        <v>90</v>
      </c>
      <c r="D34">
        <v>115</v>
      </c>
      <c r="E34" t="s">
        <v>50</v>
      </c>
      <c r="F34">
        <v>7.2142900000000001</v>
      </c>
      <c r="G34">
        <v>1.8199999999999999E-5</v>
      </c>
      <c r="H34">
        <v>0.64800000000000002</v>
      </c>
      <c r="I34" t="s">
        <v>543</v>
      </c>
      <c r="J34" t="s">
        <v>108</v>
      </c>
    </row>
    <row r="35" spans="1:10" x14ac:dyDescent="0.3">
      <c r="A35" t="s">
        <v>105</v>
      </c>
      <c r="B35">
        <v>2227953</v>
      </c>
      <c r="C35">
        <v>354</v>
      </c>
      <c r="D35">
        <v>381</v>
      </c>
      <c r="E35" t="s">
        <v>54</v>
      </c>
      <c r="F35">
        <v>11.75</v>
      </c>
      <c r="G35">
        <v>3.3000000000000002E-6</v>
      </c>
      <c r="H35">
        <v>1.9900000000000001E-2</v>
      </c>
      <c r="I35" t="s">
        <v>544</v>
      </c>
      <c r="J35" t="s">
        <v>106</v>
      </c>
    </row>
    <row r="36" spans="1:10" x14ac:dyDescent="0.3">
      <c r="A36" t="s">
        <v>103</v>
      </c>
      <c r="B36">
        <v>2214619</v>
      </c>
      <c r="C36">
        <v>204</v>
      </c>
      <c r="D36">
        <v>231</v>
      </c>
      <c r="E36" t="s">
        <v>50</v>
      </c>
      <c r="F36">
        <v>22.976199999999999</v>
      </c>
      <c r="G36">
        <v>1.7900000000000001E-8</v>
      </c>
      <c r="H36">
        <v>3.8999999999999999E-4</v>
      </c>
      <c r="I36" t="s">
        <v>545</v>
      </c>
      <c r="J36" t="s">
        <v>104</v>
      </c>
    </row>
    <row r="37" spans="1:10" x14ac:dyDescent="0.3">
      <c r="A37" t="s">
        <v>101</v>
      </c>
      <c r="B37">
        <v>2157069</v>
      </c>
      <c r="C37">
        <v>1075</v>
      </c>
      <c r="D37">
        <v>1103</v>
      </c>
      <c r="E37" t="s">
        <v>54</v>
      </c>
      <c r="F37">
        <v>6.1547599999999996</v>
      </c>
      <c r="G37">
        <v>2.2200000000000001E-5</v>
      </c>
      <c r="H37">
        <v>0.317</v>
      </c>
      <c r="I37" t="s">
        <v>546</v>
      </c>
      <c r="J37" t="s">
        <v>102</v>
      </c>
    </row>
    <row r="38" spans="1:10" x14ac:dyDescent="0.3">
      <c r="A38" t="s">
        <v>482</v>
      </c>
      <c r="B38">
        <v>7412700</v>
      </c>
      <c r="C38">
        <v>376</v>
      </c>
      <c r="D38">
        <v>403</v>
      </c>
      <c r="E38" t="s">
        <v>50</v>
      </c>
      <c r="F38">
        <v>27</v>
      </c>
      <c r="G38">
        <v>3.8700000000000001E-10</v>
      </c>
      <c r="H38">
        <v>2.3099999999999999E-5</v>
      </c>
      <c r="I38" t="s">
        <v>547</v>
      </c>
      <c r="J38" t="s">
        <v>483</v>
      </c>
    </row>
    <row r="39" spans="1:10" x14ac:dyDescent="0.3">
      <c r="A39" t="s">
        <v>91</v>
      </c>
      <c r="B39">
        <v>2047956</v>
      </c>
      <c r="C39">
        <v>318</v>
      </c>
      <c r="D39">
        <v>345</v>
      </c>
      <c r="E39" t="s">
        <v>54</v>
      </c>
      <c r="F39">
        <v>-5.0714300000000003</v>
      </c>
      <c r="G39">
        <v>4.57E-4</v>
      </c>
      <c r="H39">
        <v>0.156</v>
      </c>
      <c r="I39" t="s">
        <v>548</v>
      </c>
      <c r="J39" t="s">
        <v>92</v>
      </c>
    </row>
    <row r="40" spans="1:10" x14ac:dyDescent="0.3">
      <c r="A40" t="s">
        <v>62</v>
      </c>
      <c r="B40">
        <v>1463009</v>
      </c>
      <c r="C40">
        <v>575</v>
      </c>
      <c r="D40">
        <v>602</v>
      </c>
      <c r="E40" t="s">
        <v>50</v>
      </c>
      <c r="F40">
        <v>11.833299999999999</v>
      </c>
      <c r="G40">
        <v>3.2100000000000002E-6</v>
      </c>
      <c r="H40">
        <v>1.9900000000000001E-2</v>
      </c>
      <c r="I40" t="s">
        <v>63</v>
      </c>
      <c r="J40" t="s">
        <v>64</v>
      </c>
    </row>
    <row r="41" spans="1:10" x14ac:dyDescent="0.3">
      <c r="A41" t="s">
        <v>57</v>
      </c>
      <c r="B41">
        <v>1292353</v>
      </c>
      <c r="C41">
        <v>246</v>
      </c>
      <c r="D41">
        <v>273</v>
      </c>
      <c r="E41" t="s">
        <v>50</v>
      </c>
      <c r="F41">
        <v>6.30952</v>
      </c>
      <c r="G41">
        <v>2.1399999999999998E-5</v>
      </c>
      <c r="H41">
        <v>4.9700000000000001E-2</v>
      </c>
      <c r="I41" t="s">
        <v>549</v>
      </c>
      <c r="J41" t="s">
        <v>58</v>
      </c>
    </row>
    <row r="42" spans="1:10" x14ac:dyDescent="0.3">
      <c r="A42" t="s">
        <v>480</v>
      </c>
      <c r="B42">
        <v>7401843</v>
      </c>
      <c r="C42">
        <v>237</v>
      </c>
      <c r="D42">
        <v>264</v>
      </c>
      <c r="E42" t="s">
        <v>50</v>
      </c>
      <c r="F42">
        <v>1.9166700000000001</v>
      </c>
      <c r="G42">
        <v>7.5599999999999994E-5</v>
      </c>
      <c r="H42">
        <v>9.3299999999999994E-2</v>
      </c>
      <c r="I42" t="s">
        <v>550</v>
      </c>
      <c r="J42" t="s">
        <v>481</v>
      </c>
    </row>
    <row r="43" spans="1:10" x14ac:dyDescent="0.3">
      <c r="A43" t="s">
        <v>45</v>
      </c>
      <c r="B43">
        <v>250275</v>
      </c>
      <c r="C43">
        <v>198</v>
      </c>
      <c r="D43">
        <v>225</v>
      </c>
      <c r="E43" t="s">
        <v>50</v>
      </c>
      <c r="F43">
        <v>25.845199999999998</v>
      </c>
      <c r="G43">
        <v>1.38E-9</v>
      </c>
      <c r="H43">
        <v>3.8999999999999999E-5</v>
      </c>
      <c r="I43" t="s">
        <v>551</v>
      </c>
      <c r="J43" t="s">
        <v>46</v>
      </c>
    </row>
    <row r="44" spans="1:10" x14ac:dyDescent="0.3">
      <c r="A44" t="s">
        <v>43</v>
      </c>
      <c r="B44">
        <v>4487</v>
      </c>
      <c r="C44">
        <v>26</v>
      </c>
      <c r="D44">
        <v>54</v>
      </c>
      <c r="E44" t="s">
        <v>54</v>
      </c>
      <c r="F44">
        <v>6.6428599999999998</v>
      </c>
      <c r="G44">
        <v>1.8899999999999999E-5</v>
      </c>
      <c r="H44">
        <v>0.29899999999999999</v>
      </c>
      <c r="I44" t="s">
        <v>526</v>
      </c>
      <c r="J44" t="s">
        <v>44</v>
      </c>
    </row>
    <row r="45" spans="1:10" x14ac:dyDescent="0.3">
      <c r="A45" t="s">
        <v>189</v>
      </c>
      <c r="B45">
        <v>3314182</v>
      </c>
      <c r="C45">
        <v>232</v>
      </c>
      <c r="D45">
        <v>259</v>
      </c>
      <c r="E45" t="s">
        <v>50</v>
      </c>
      <c r="F45">
        <v>2.4285700000000001</v>
      </c>
      <c r="G45">
        <v>6.6199999999999996E-5</v>
      </c>
      <c r="H45">
        <v>8.7800000000000003E-2</v>
      </c>
      <c r="I45" t="s">
        <v>190</v>
      </c>
      <c r="J45" t="s">
        <v>191</v>
      </c>
    </row>
    <row r="46" spans="1:10" x14ac:dyDescent="0.3">
      <c r="A46" t="s">
        <v>79</v>
      </c>
      <c r="B46">
        <v>1756017</v>
      </c>
      <c r="C46">
        <v>184</v>
      </c>
      <c r="D46">
        <v>211</v>
      </c>
      <c r="E46" t="s">
        <v>50</v>
      </c>
      <c r="F46">
        <v>4.6190499999999997</v>
      </c>
      <c r="G46">
        <v>3.6100000000000003E-5</v>
      </c>
      <c r="H46">
        <v>6.5699999999999995E-2</v>
      </c>
      <c r="I46" t="s">
        <v>552</v>
      </c>
      <c r="J46" t="s">
        <v>80</v>
      </c>
    </row>
    <row r="47" spans="1:10" x14ac:dyDescent="0.3">
      <c r="A47" t="s">
        <v>502</v>
      </c>
      <c r="B47">
        <v>7631498</v>
      </c>
      <c r="C47">
        <v>120</v>
      </c>
      <c r="D47">
        <v>147</v>
      </c>
      <c r="E47" t="s">
        <v>50</v>
      </c>
      <c r="F47">
        <v>17.047599999999999</v>
      </c>
      <c r="G47">
        <v>5.1900000000000003E-7</v>
      </c>
      <c r="H47">
        <v>4.7499999999999999E-3</v>
      </c>
      <c r="I47" t="s">
        <v>553</v>
      </c>
      <c r="J47" t="s">
        <v>503</v>
      </c>
    </row>
    <row r="48" spans="1:10" x14ac:dyDescent="0.3">
      <c r="A48" t="s">
        <v>460</v>
      </c>
      <c r="B48">
        <v>6883518</v>
      </c>
      <c r="C48">
        <v>206</v>
      </c>
      <c r="D48">
        <v>231</v>
      </c>
      <c r="E48" t="s">
        <v>54</v>
      </c>
      <c r="F48">
        <v>6.2023799999999998</v>
      </c>
      <c r="G48">
        <v>2.55E-5</v>
      </c>
      <c r="H48">
        <v>0.64800000000000002</v>
      </c>
      <c r="I48" t="s">
        <v>554</v>
      </c>
      <c r="J48" t="s">
        <v>461</v>
      </c>
    </row>
    <row r="49" spans="1:10" x14ac:dyDescent="0.3">
      <c r="A49" t="s">
        <v>398</v>
      </c>
      <c r="B49">
        <v>5871244</v>
      </c>
      <c r="C49">
        <v>400</v>
      </c>
      <c r="D49">
        <v>427</v>
      </c>
      <c r="E49" t="s">
        <v>54</v>
      </c>
      <c r="F49">
        <v>4.0952400000000004</v>
      </c>
      <c r="G49">
        <v>4.1999999999999998E-5</v>
      </c>
      <c r="H49">
        <v>7.0999999999999994E-2</v>
      </c>
      <c r="I49" t="s">
        <v>555</v>
      </c>
      <c r="J49" t="s">
        <v>400</v>
      </c>
    </row>
    <row r="50" spans="1:10" x14ac:dyDescent="0.3">
      <c r="A50" t="s">
        <v>478</v>
      </c>
      <c r="B50">
        <v>7310067</v>
      </c>
      <c r="C50">
        <v>665</v>
      </c>
      <c r="D50">
        <v>692</v>
      </c>
      <c r="E50" t="s">
        <v>50</v>
      </c>
      <c r="F50">
        <v>23.797599999999999</v>
      </c>
      <c r="G50">
        <v>9.2599999999999999E-9</v>
      </c>
      <c r="H50">
        <v>2.1900000000000001E-4</v>
      </c>
      <c r="I50" t="s">
        <v>556</v>
      </c>
      <c r="J50" t="s">
        <v>479</v>
      </c>
    </row>
    <row r="51" spans="1:10" x14ac:dyDescent="0.3">
      <c r="A51" t="s">
        <v>396</v>
      </c>
      <c r="B51">
        <v>5869439</v>
      </c>
      <c r="C51">
        <v>288</v>
      </c>
      <c r="D51">
        <v>314</v>
      </c>
      <c r="E51" t="s">
        <v>54</v>
      </c>
      <c r="F51">
        <v>-9.5238100000000006E-2</v>
      </c>
      <c r="G51">
        <v>1.2999999999999999E-4</v>
      </c>
      <c r="H51">
        <v>0.42199999999999999</v>
      </c>
      <c r="I51" t="s">
        <v>557</v>
      </c>
      <c r="J51" t="s">
        <v>397</v>
      </c>
    </row>
    <row r="52" spans="1:10" x14ac:dyDescent="0.3">
      <c r="A52" t="s">
        <v>372</v>
      </c>
      <c r="B52">
        <v>5634580</v>
      </c>
      <c r="C52">
        <v>47</v>
      </c>
      <c r="D52">
        <v>74</v>
      </c>
      <c r="E52" t="s">
        <v>54</v>
      </c>
      <c r="F52">
        <v>2.7381000000000002</v>
      </c>
      <c r="G52">
        <v>6.0999999999999999E-5</v>
      </c>
      <c r="H52">
        <v>8.5099999999999995E-2</v>
      </c>
      <c r="I52" t="s">
        <v>558</v>
      </c>
      <c r="J52" t="s">
        <v>373</v>
      </c>
    </row>
    <row r="53" spans="1:10" x14ac:dyDescent="0.3">
      <c r="A53" t="s">
        <v>310</v>
      </c>
      <c r="B53">
        <v>4777205</v>
      </c>
      <c r="C53">
        <v>190</v>
      </c>
      <c r="D53">
        <v>217</v>
      </c>
      <c r="E53" t="s">
        <v>54</v>
      </c>
      <c r="F53">
        <v>7.0476200000000002</v>
      </c>
      <c r="G53">
        <v>1.6799999999999998E-5</v>
      </c>
      <c r="H53">
        <v>4.53E-2</v>
      </c>
      <c r="I53" t="s">
        <v>559</v>
      </c>
      <c r="J53" t="s">
        <v>311</v>
      </c>
    </row>
    <row r="54" spans="1:10" x14ac:dyDescent="0.3">
      <c r="A54" t="s">
        <v>307</v>
      </c>
      <c r="B54">
        <v>4766352</v>
      </c>
      <c r="C54">
        <v>14</v>
      </c>
      <c r="D54">
        <v>41</v>
      </c>
      <c r="E54" t="s">
        <v>54</v>
      </c>
      <c r="F54">
        <v>-3.34524</v>
      </c>
      <c r="G54">
        <v>2.9300000000000002E-4</v>
      </c>
      <c r="H54">
        <v>0.13700000000000001</v>
      </c>
      <c r="I54" t="s">
        <v>560</v>
      </c>
      <c r="J54" t="s">
        <v>309</v>
      </c>
    </row>
    <row r="55" spans="1:10" x14ac:dyDescent="0.3">
      <c r="A55" t="s">
        <v>254</v>
      </c>
      <c r="B55">
        <v>4073853</v>
      </c>
      <c r="C55">
        <v>457</v>
      </c>
      <c r="D55">
        <v>482</v>
      </c>
      <c r="E55" t="s">
        <v>54</v>
      </c>
      <c r="F55">
        <v>-4.2261899999999999</v>
      </c>
      <c r="G55">
        <v>4.1599999999999997E-4</v>
      </c>
      <c r="H55">
        <v>0.67900000000000005</v>
      </c>
      <c r="I55" t="s">
        <v>561</v>
      </c>
      <c r="J55" t="s">
        <v>256</v>
      </c>
    </row>
    <row r="56" spans="1:10" x14ac:dyDescent="0.3">
      <c r="A56" t="s">
        <v>475</v>
      </c>
      <c r="B56">
        <v>7229744</v>
      </c>
      <c r="C56">
        <v>286</v>
      </c>
      <c r="D56">
        <v>313</v>
      </c>
      <c r="E56" t="s">
        <v>50</v>
      </c>
      <c r="F56">
        <v>1.9642900000000001</v>
      </c>
      <c r="G56">
        <v>7.47E-5</v>
      </c>
      <c r="H56">
        <v>9.2799999999999994E-2</v>
      </c>
      <c r="I56" t="s">
        <v>562</v>
      </c>
      <c r="J56" t="s">
        <v>476</v>
      </c>
    </row>
    <row r="57" spans="1:10" x14ac:dyDescent="0.3">
      <c r="A57" t="s">
        <v>214</v>
      </c>
      <c r="B57">
        <v>3658680</v>
      </c>
      <c r="C57">
        <v>765</v>
      </c>
      <c r="D57">
        <v>792</v>
      </c>
      <c r="E57" t="s">
        <v>50</v>
      </c>
      <c r="F57">
        <v>12.857100000000001</v>
      </c>
      <c r="G57">
        <v>2.2900000000000001E-6</v>
      </c>
      <c r="H57">
        <v>1.6299999999999999E-2</v>
      </c>
      <c r="I57" t="s">
        <v>563</v>
      </c>
      <c r="J57" t="s">
        <v>215</v>
      </c>
    </row>
    <row r="58" spans="1:10" x14ac:dyDescent="0.3">
      <c r="A58" t="s">
        <v>201</v>
      </c>
      <c r="B58">
        <v>3434404</v>
      </c>
      <c r="C58">
        <v>40</v>
      </c>
      <c r="D58">
        <v>68</v>
      </c>
      <c r="E58" t="s">
        <v>50</v>
      </c>
      <c r="F58">
        <v>2.2857099999999999</v>
      </c>
      <c r="G58">
        <v>6.7899999999999997E-5</v>
      </c>
      <c r="H58">
        <v>0.40600000000000003</v>
      </c>
      <c r="I58" t="s">
        <v>564</v>
      </c>
      <c r="J58" t="s">
        <v>203</v>
      </c>
    </row>
    <row r="59" spans="1:10" x14ac:dyDescent="0.3">
      <c r="A59" t="s">
        <v>138</v>
      </c>
      <c r="B59">
        <v>2645723</v>
      </c>
      <c r="C59">
        <v>60</v>
      </c>
      <c r="D59">
        <v>86</v>
      </c>
      <c r="E59" t="s">
        <v>54</v>
      </c>
      <c r="F59">
        <v>4.25</v>
      </c>
      <c r="G59">
        <v>4.1900000000000002E-5</v>
      </c>
      <c r="H59">
        <v>0.378</v>
      </c>
      <c r="I59" t="s">
        <v>565</v>
      </c>
      <c r="J59" t="s">
        <v>139</v>
      </c>
    </row>
    <row r="60" spans="1:10" x14ac:dyDescent="0.3">
      <c r="A60" t="s">
        <v>472</v>
      </c>
      <c r="B60">
        <v>7223960</v>
      </c>
      <c r="C60">
        <v>491</v>
      </c>
      <c r="D60">
        <v>518</v>
      </c>
      <c r="E60" t="s">
        <v>50</v>
      </c>
      <c r="F60">
        <v>9.6547599999999996</v>
      </c>
      <c r="G60">
        <v>6.7700000000000004E-6</v>
      </c>
      <c r="H60">
        <v>2.63E-2</v>
      </c>
      <c r="I60" t="s">
        <v>566</v>
      </c>
      <c r="J60" t="s">
        <v>474</v>
      </c>
    </row>
    <row r="61" spans="1:10" x14ac:dyDescent="0.3">
      <c r="A61" t="s">
        <v>93</v>
      </c>
      <c r="B61">
        <v>2088440</v>
      </c>
      <c r="C61">
        <v>145</v>
      </c>
      <c r="D61">
        <v>172</v>
      </c>
      <c r="E61" t="s">
        <v>50</v>
      </c>
      <c r="F61">
        <v>12.5952</v>
      </c>
      <c r="G61">
        <v>2.4899999999999999E-6</v>
      </c>
      <c r="H61">
        <v>1.7299999999999999E-2</v>
      </c>
      <c r="I61" t="s">
        <v>567</v>
      </c>
      <c r="J61" t="s">
        <v>94</v>
      </c>
    </row>
    <row r="62" spans="1:10" x14ac:dyDescent="0.3">
      <c r="A62" t="s">
        <v>88</v>
      </c>
      <c r="B62">
        <v>1969219</v>
      </c>
      <c r="C62">
        <v>428</v>
      </c>
      <c r="D62">
        <v>455</v>
      </c>
      <c r="E62" t="s">
        <v>54</v>
      </c>
      <c r="F62">
        <v>-3.2976200000000002</v>
      </c>
      <c r="G62">
        <v>2.8899999999999998E-4</v>
      </c>
      <c r="H62">
        <v>0.13600000000000001</v>
      </c>
      <c r="I62" t="s">
        <v>568</v>
      </c>
      <c r="J62" t="s">
        <v>89</v>
      </c>
    </row>
    <row r="63" spans="1:10" x14ac:dyDescent="0.3">
      <c r="A63" t="s">
        <v>71</v>
      </c>
      <c r="B63">
        <v>1645990</v>
      </c>
      <c r="C63">
        <v>195</v>
      </c>
      <c r="D63">
        <v>222</v>
      </c>
      <c r="E63" t="s">
        <v>50</v>
      </c>
      <c r="F63">
        <v>9.7261900000000008</v>
      </c>
      <c r="G63">
        <v>6.6000000000000003E-6</v>
      </c>
      <c r="H63">
        <v>2.63E-2</v>
      </c>
      <c r="I63" t="s">
        <v>569</v>
      </c>
      <c r="J63" t="s">
        <v>72</v>
      </c>
    </row>
    <row r="64" spans="1:10" x14ac:dyDescent="0.3">
      <c r="A64" t="s">
        <v>412</v>
      </c>
      <c r="B64">
        <v>6107752</v>
      </c>
      <c r="C64">
        <v>82</v>
      </c>
      <c r="D64">
        <v>109</v>
      </c>
      <c r="E64" t="s">
        <v>54</v>
      </c>
      <c r="F64">
        <v>-3.65476</v>
      </c>
      <c r="G64">
        <v>3.1799999999999998E-4</v>
      </c>
      <c r="H64">
        <v>0.14000000000000001</v>
      </c>
      <c r="I64" t="s">
        <v>570</v>
      </c>
      <c r="J64" t="s">
        <v>414</v>
      </c>
    </row>
    <row r="65" spans="1:10" x14ac:dyDescent="0.3">
      <c r="A65" t="s">
        <v>464</v>
      </c>
      <c r="B65">
        <v>7016385</v>
      </c>
      <c r="C65">
        <v>327</v>
      </c>
      <c r="D65">
        <v>354</v>
      </c>
      <c r="E65" t="s">
        <v>50</v>
      </c>
      <c r="F65">
        <v>26.0595</v>
      </c>
      <c r="G65">
        <v>1.0999999999999999E-9</v>
      </c>
      <c r="H65">
        <v>3.8800000000000001E-5</v>
      </c>
      <c r="I65" t="s">
        <v>571</v>
      </c>
      <c r="J65" t="s">
        <v>465</v>
      </c>
    </row>
    <row r="66" spans="1:10" x14ac:dyDescent="0.3">
      <c r="A66" t="s">
        <v>462</v>
      </c>
      <c r="B66">
        <v>6941889</v>
      </c>
      <c r="C66">
        <v>238</v>
      </c>
      <c r="D66">
        <v>265</v>
      </c>
      <c r="E66" t="s">
        <v>50</v>
      </c>
      <c r="F66">
        <v>12.381</v>
      </c>
      <c r="G66">
        <v>2.6800000000000002E-6</v>
      </c>
      <c r="H66">
        <v>1.8100000000000002E-2</v>
      </c>
      <c r="I66" t="s">
        <v>572</v>
      </c>
      <c r="J66" t="s">
        <v>463</v>
      </c>
    </row>
    <row r="67" spans="1:10" x14ac:dyDescent="0.3">
      <c r="A67" t="s">
        <v>458</v>
      </c>
      <c r="B67">
        <v>6881632</v>
      </c>
      <c r="C67">
        <v>344</v>
      </c>
      <c r="D67">
        <v>371</v>
      </c>
      <c r="E67" t="s">
        <v>54</v>
      </c>
      <c r="F67">
        <v>-1.09524</v>
      </c>
      <c r="G67">
        <v>1.63E-4</v>
      </c>
      <c r="H67">
        <v>0.11899999999999999</v>
      </c>
      <c r="I67" t="s">
        <v>573</v>
      </c>
      <c r="J67" t="s">
        <v>459</v>
      </c>
    </row>
    <row r="68" spans="1:10" x14ac:dyDescent="0.3">
      <c r="A68" t="s">
        <v>452</v>
      </c>
      <c r="B68">
        <v>6720445</v>
      </c>
      <c r="C68">
        <v>206</v>
      </c>
      <c r="D68">
        <v>233</v>
      </c>
      <c r="E68" t="s">
        <v>54</v>
      </c>
      <c r="F68">
        <v>11.571400000000001</v>
      </c>
      <c r="G68">
        <v>3.4999999999999999E-6</v>
      </c>
      <c r="H68">
        <v>0.02</v>
      </c>
      <c r="I68" t="s">
        <v>574</v>
      </c>
      <c r="J68" t="s">
        <v>453</v>
      </c>
    </row>
    <row r="69" spans="1:10" x14ac:dyDescent="0.3">
      <c r="A69" t="s">
        <v>448</v>
      </c>
      <c r="B69">
        <v>6711911</v>
      </c>
      <c r="C69">
        <v>666</v>
      </c>
      <c r="D69">
        <v>693</v>
      </c>
      <c r="E69" t="s">
        <v>50</v>
      </c>
      <c r="F69">
        <v>25.464300000000001</v>
      </c>
      <c r="G69">
        <v>2.0200000000000001E-9</v>
      </c>
      <c r="H69">
        <v>5.2200000000000002E-5</v>
      </c>
      <c r="I69" t="s">
        <v>449</v>
      </c>
      <c r="J69" t="s">
        <v>451</v>
      </c>
    </row>
    <row r="70" spans="1:10" x14ac:dyDescent="0.3">
      <c r="A70" t="s">
        <v>446</v>
      </c>
      <c r="B70">
        <v>6657252</v>
      </c>
      <c r="C70">
        <v>335</v>
      </c>
      <c r="D70">
        <v>362</v>
      </c>
      <c r="E70" t="s">
        <v>54</v>
      </c>
      <c r="F70">
        <v>20.547599999999999</v>
      </c>
      <c r="G70">
        <v>9.2000000000000003E-8</v>
      </c>
      <c r="H70">
        <v>1.24E-3</v>
      </c>
      <c r="I70" t="s">
        <v>575</v>
      </c>
      <c r="J70" t="s">
        <v>447</v>
      </c>
    </row>
    <row r="71" spans="1:10" x14ac:dyDescent="0.3">
      <c r="A71" t="s">
        <v>441</v>
      </c>
      <c r="B71">
        <v>6613741</v>
      </c>
      <c r="C71">
        <v>123</v>
      </c>
      <c r="D71">
        <v>149</v>
      </c>
      <c r="E71" t="s">
        <v>50</v>
      </c>
      <c r="F71">
        <v>13.428599999999999</v>
      </c>
      <c r="G71">
        <v>1.9700000000000002E-6</v>
      </c>
      <c r="H71">
        <v>0.32400000000000001</v>
      </c>
      <c r="I71" t="s">
        <v>576</v>
      </c>
      <c r="J71" t="s">
        <v>442</v>
      </c>
    </row>
    <row r="72" spans="1:10" x14ac:dyDescent="0.3">
      <c r="A72" t="s">
        <v>439</v>
      </c>
      <c r="B72">
        <v>6610776</v>
      </c>
      <c r="C72">
        <v>394</v>
      </c>
      <c r="D72">
        <v>421</v>
      </c>
      <c r="E72" t="s">
        <v>54</v>
      </c>
      <c r="F72">
        <v>2.3690500000000001</v>
      </c>
      <c r="G72">
        <v>6.7199999999999994E-5</v>
      </c>
      <c r="H72">
        <v>8.8200000000000001E-2</v>
      </c>
      <c r="I72" t="s">
        <v>577</v>
      </c>
      <c r="J72" t="s">
        <v>440</v>
      </c>
    </row>
    <row r="73" spans="1:10" x14ac:dyDescent="0.3">
      <c r="A73" t="s">
        <v>433</v>
      </c>
      <c r="B73">
        <v>6514575</v>
      </c>
      <c r="C73">
        <v>461</v>
      </c>
      <c r="D73">
        <v>487</v>
      </c>
      <c r="E73" t="s">
        <v>50</v>
      </c>
      <c r="F73">
        <v>0.69047599999999998</v>
      </c>
      <c r="G73">
        <v>1.07E-4</v>
      </c>
      <c r="H73">
        <v>0.42199999999999999</v>
      </c>
      <c r="I73" t="s">
        <v>578</v>
      </c>
      <c r="J73" t="s">
        <v>434</v>
      </c>
    </row>
    <row r="74" spans="1:10" x14ac:dyDescent="0.3">
      <c r="A74" t="s">
        <v>428</v>
      </c>
      <c r="B74">
        <v>6462956</v>
      </c>
      <c r="C74">
        <v>156</v>
      </c>
      <c r="D74">
        <v>182</v>
      </c>
      <c r="E74" t="s">
        <v>50</v>
      </c>
      <c r="F74">
        <v>11.583299999999999</v>
      </c>
      <c r="G74">
        <v>3.6100000000000002E-6</v>
      </c>
      <c r="H74">
        <v>0.32400000000000001</v>
      </c>
      <c r="I74" t="s">
        <v>579</v>
      </c>
      <c r="J74" t="s">
        <v>429</v>
      </c>
    </row>
    <row r="75" spans="1:10" x14ac:dyDescent="0.3">
      <c r="A75" t="s">
        <v>426</v>
      </c>
      <c r="B75">
        <v>6431361</v>
      </c>
      <c r="C75">
        <v>258</v>
      </c>
      <c r="D75">
        <v>286</v>
      </c>
      <c r="E75" t="s">
        <v>54</v>
      </c>
      <c r="F75">
        <v>7.4523799999999998</v>
      </c>
      <c r="G75">
        <v>1.4399999999999999E-5</v>
      </c>
      <c r="H75">
        <v>0.28899999999999998</v>
      </c>
      <c r="I75" t="s">
        <v>580</v>
      </c>
      <c r="J75" t="s">
        <v>427</v>
      </c>
    </row>
    <row r="76" spans="1:10" x14ac:dyDescent="0.3">
      <c r="A76" t="s">
        <v>421</v>
      </c>
      <c r="B76">
        <v>6398000</v>
      </c>
      <c r="C76">
        <v>496</v>
      </c>
      <c r="D76">
        <v>523</v>
      </c>
      <c r="E76" t="s">
        <v>54</v>
      </c>
      <c r="F76">
        <v>9.5833300000000001</v>
      </c>
      <c r="G76">
        <v>6.9399999999999996E-6</v>
      </c>
      <c r="H76">
        <v>2.63E-2</v>
      </c>
      <c r="I76" t="s">
        <v>581</v>
      </c>
      <c r="J76" t="s">
        <v>422</v>
      </c>
    </row>
    <row r="77" spans="1:10" x14ac:dyDescent="0.3">
      <c r="A77" t="s">
        <v>415</v>
      </c>
      <c r="B77">
        <v>6123201</v>
      </c>
      <c r="C77">
        <v>361</v>
      </c>
      <c r="D77">
        <v>388</v>
      </c>
      <c r="E77" t="s">
        <v>54</v>
      </c>
      <c r="F77">
        <v>11.488099999999999</v>
      </c>
      <c r="G77">
        <v>3.5999999999999998E-6</v>
      </c>
      <c r="H77">
        <v>0.02</v>
      </c>
      <c r="I77" t="s">
        <v>582</v>
      </c>
      <c r="J77" t="s">
        <v>416</v>
      </c>
    </row>
    <row r="78" spans="1:10" x14ac:dyDescent="0.3">
      <c r="A78" t="s">
        <v>410</v>
      </c>
      <c r="B78">
        <v>6067612</v>
      </c>
      <c r="C78">
        <v>353</v>
      </c>
      <c r="D78">
        <v>381</v>
      </c>
      <c r="E78" t="s">
        <v>50</v>
      </c>
      <c r="F78">
        <v>4.5238100000000001</v>
      </c>
      <c r="G78">
        <v>3.6600000000000002E-5</v>
      </c>
      <c r="H78">
        <v>0.379</v>
      </c>
      <c r="I78" t="s">
        <v>583</v>
      </c>
      <c r="J78" t="s">
        <v>411</v>
      </c>
    </row>
    <row r="79" spans="1:10" x14ac:dyDescent="0.3">
      <c r="A79" t="s">
        <v>403</v>
      </c>
      <c r="B79">
        <v>5884847</v>
      </c>
      <c r="C79">
        <v>315</v>
      </c>
      <c r="D79">
        <v>340</v>
      </c>
      <c r="E79" t="s">
        <v>50</v>
      </c>
      <c r="F79">
        <v>7.8214300000000003</v>
      </c>
      <c r="G79">
        <v>1.47E-5</v>
      </c>
      <c r="H79">
        <v>0.64800000000000002</v>
      </c>
      <c r="I79" t="s">
        <v>584</v>
      </c>
      <c r="J79" t="s">
        <v>402</v>
      </c>
    </row>
    <row r="80" spans="1:10" x14ac:dyDescent="0.3">
      <c r="A80" t="s">
        <v>401</v>
      </c>
      <c r="B80">
        <v>5884025</v>
      </c>
      <c r="C80">
        <v>279</v>
      </c>
      <c r="D80">
        <v>306</v>
      </c>
      <c r="E80" t="s">
        <v>54</v>
      </c>
      <c r="F80">
        <v>21.369</v>
      </c>
      <c r="G80">
        <v>5.54E-8</v>
      </c>
      <c r="H80">
        <v>8.5899999999999995E-4</v>
      </c>
      <c r="I80" t="s">
        <v>585</v>
      </c>
      <c r="J80" t="s">
        <v>402</v>
      </c>
    </row>
    <row r="81" spans="1:10" x14ac:dyDescent="0.3">
      <c r="A81" t="s">
        <v>387</v>
      </c>
      <c r="B81">
        <v>5795913</v>
      </c>
      <c r="C81">
        <v>393</v>
      </c>
      <c r="D81">
        <v>420</v>
      </c>
      <c r="E81" t="s">
        <v>54</v>
      </c>
      <c r="F81">
        <v>2.7261899999999999</v>
      </c>
      <c r="G81">
        <v>6.1199999999999997E-5</v>
      </c>
      <c r="H81">
        <v>8.5099999999999995E-2</v>
      </c>
      <c r="I81" t="s">
        <v>586</v>
      </c>
      <c r="J81" t="s">
        <v>388</v>
      </c>
    </row>
    <row r="82" spans="1:10" x14ac:dyDescent="0.3">
      <c r="A82" t="s">
        <v>505</v>
      </c>
      <c r="B82">
        <v>7873542</v>
      </c>
      <c r="C82">
        <v>247</v>
      </c>
      <c r="D82">
        <v>273</v>
      </c>
      <c r="E82" t="s">
        <v>54</v>
      </c>
      <c r="F82">
        <v>9.8333300000000001</v>
      </c>
      <c r="G82">
        <v>6.5899999999999996E-6</v>
      </c>
      <c r="H82">
        <v>0.32400000000000001</v>
      </c>
      <c r="I82" t="s">
        <v>587</v>
      </c>
      <c r="J82" t="s">
        <v>506</v>
      </c>
    </row>
    <row r="83" spans="1:10" x14ac:dyDescent="0.3">
      <c r="A83" t="s">
        <v>378</v>
      </c>
      <c r="B83">
        <v>5701996</v>
      </c>
      <c r="C83">
        <v>184</v>
      </c>
      <c r="D83">
        <v>212</v>
      </c>
      <c r="E83" t="s">
        <v>50</v>
      </c>
      <c r="F83">
        <v>5.6190499999999997</v>
      </c>
      <c r="G83">
        <v>2.6299999999999999E-5</v>
      </c>
      <c r="H83">
        <v>0.35</v>
      </c>
      <c r="I83" t="s">
        <v>588</v>
      </c>
      <c r="J83" t="s">
        <v>381</v>
      </c>
    </row>
    <row r="84" spans="1:10" x14ac:dyDescent="0.3">
      <c r="A84" t="s">
        <v>374</v>
      </c>
      <c r="B84">
        <v>5672959</v>
      </c>
      <c r="C84">
        <v>676</v>
      </c>
      <c r="D84">
        <v>703</v>
      </c>
      <c r="E84" t="s">
        <v>50</v>
      </c>
      <c r="F84">
        <v>21.642900000000001</v>
      </c>
      <c r="G84">
        <v>4.6299999999999998E-8</v>
      </c>
      <c r="H84">
        <v>7.7200000000000001E-4</v>
      </c>
      <c r="I84" t="s">
        <v>375</v>
      </c>
      <c r="J84" t="s">
        <v>377</v>
      </c>
    </row>
    <row r="85" spans="1:10" x14ac:dyDescent="0.3">
      <c r="A85" t="s">
        <v>368</v>
      </c>
      <c r="B85">
        <v>5574423</v>
      </c>
      <c r="C85">
        <v>124</v>
      </c>
      <c r="D85">
        <v>151</v>
      </c>
      <c r="E85" t="s">
        <v>54</v>
      </c>
      <c r="F85">
        <v>8.4761900000000008</v>
      </c>
      <c r="G85">
        <v>1.0200000000000001E-5</v>
      </c>
      <c r="H85">
        <v>3.3300000000000003E-2</v>
      </c>
      <c r="I85" t="s">
        <v>369</v>
      </c>
      <c r="J85" t="s">
        <v>371</v>
      </c>
    </row>
    <row r="86" spans="1:10" x14ac:dyDescent="0.3">
      <c r="A86" t="s">
        <v>366</v>
      </c>
      <c r="B86">
        <v>5524016</v>
      </c>
      <c r="C86">
        <v>542</v>
      </c>
      <c r="D86">
        <v>569</v>
      </c>
      <c r="E86" t="s">
        <v>50</v>
      </c>
      <c r="F86">
        <v>7.9523799999999998</v>
      </c>
      <c r="G86">
        <v>1.2300000000000001E-5</v>
      </c>
      <c r="H86">
        <v>3.7900000000000003E-2</v>
      </c>
      <c r="I86" t="s">
        <v>589</v>
      </c>
      <c r="J86" t="s">
        <v>367</v>
      </c>
    </row>
    <row r="87" spans="1:10" x14ac:dyDescent="0.3">
      <c r="A87" t="s">
        <v>364</v>
      </c>
      <c r="B87">
        <v>5520882</v>
      </c>
      <c r="C87">
        <v>439</v>
      </c>
      <c r="D87">
        <v>466</v>
      </c>
      <c r="E87" t="s">
        <v>54</v>
      </c>
      <c r="F87">
        <v>6.75</v>
      </c>
      <c r="G87">
        <v>1.8499999999999999E-5</v>
      </c>
      <c r="H87">
        <v>4.5999999999999999E-2</v>
      </c>
      <c r="I87" t="s">
        <v>590</v>
      </c>
      <c r="J87" t="s">
        <v>365</v>
      </c>
    </row>
    <row r="88" spans="1:10" x14ac:dyDescent="0.3">
      <c r="A88" t="s">
        <v>355</v>
      </c>
      <c r="B88">
        <v>5397757</v>
      </c>
      <c r="C88">
        <v>594</v>
      </c>
      <c r="D88">
        <v>621</v>
      </c>
      <c r="E88" t="s">
        <v>54</v>
      </c>
      <c r="F88">
        <v>5.9285699999999997</v>
      </c>
      <c r="G88">
        <v>2.4199999999999999E-5</v>
      </c>
      <c r="H88">
        <v>5.2200000000000003E-2</v>
      </c>
      <c r="I88" t="s">
        <v>591</v>
      </c>
      <c r="J88" t="s">
        <v>356</v>
      </c>
    </row>
    <row r="89" spans="1:10" x14ac:dyDescent="0.3">
      <c r="A89" t="s">
        <v>344</v>
      </c>
      <c r="B89">
        <v>5279498</v>
      </c>
      <c r="C89">
        <v>501</v>
      </c>
      <c r="D89">
        <v>528</v>
      </c>
      <c r="E89" t="s">
        <v>54</v>
      </c>
      <c r="F89">
        <v>1.3333299999999999</v>
      </c>
      <c r="G89">
        <v>8.7800000000000006E-5</v>
      </c>
      <c r="H89">
        <v>9.9500000000000005E-2</v>
      </c>
      <c r="I89" t="s">
        <v>592</v>
      </c>
      <c r="J89" t="s">
        <v>345</v>
      </c>
    </row>
    <row r="90" spans="1:10" x14ac:dyDescent="0.3">
      <c r="A90" t="s">
        <v>333</v>
      </c>
      <c r="B90">
        <v>4993260</v>
      </c>
      <c r="C90">
        <v>378</v>
      </c>
      <c r="D90">
        <v>405</v>
      </c>
      <c r="E90" t="s">
        <v>54</v>
      </c>
      <c r="F90">
        <v>20.357099999999999</v>
      </c>
      <c r="G90">
        <v>1.03E-7</v>
      </c>
      <c r="H90">
        <v>1.33E-3</v>
      </c>
      <c r="I90" t="s">
        <v>593</v>
      </c>
      <c r="J90" t="s">
        <v>334</v>
      </c>
    </row>
    <row r="91" spans="1:10" x14ac:dyDescent="0.3">
      <c r="A91" t="s">
        <v>331</v>
      </c>
      <c r="B91">
        <v>4989812</v>
      </c>
      <c r="C91">
        <v>388</v>
      </c>
      <c r="D91">
        <v>415</v>
      </c>
      <c r="E91" t="s">
        <v>50</v>
      </c>
      <c r="F91">
        <v>9.6904800000000009</v>
      </c>
      <c r="G91">
        <v>6.6900000000000003E-6</v>
      </c>
      <c r="H91">
        <v>2.63E-2</v>
      </c>
      <c r="I91" t="s">
        <v>594</v>
      </c>
      <c r="J91" t="s">
        <v>332</v>
      </c>
    </row>
    <row r="92" spans="1:10" x14ac:dyDescent="0.3">
      <c r="A92" t="s">
        <v>500</v>
      </c>
      <c r="B92">
        <v>7609391</v>
      </c>
      <c r="C92">
        <v>238</v>
      </c>
      <c r="D92">
        <v>265</v>
      </c>
      <c r="E92" t="s">
        <v>50</v>
      </c>
      <c r="F92">
        <v>9.1666699999999999</v>
      </c>
      <c r="G92">
        <v>8.0399999999999993E-6</v>
      </c>
      <c r="H92">
        <v>2.8500000000000001E-2</v>
      </c>
      <c r="I92" t="s">
        <v>595</v>
      </c>
      <c r="J92" t="s">
        <v>501</v>
      </c>
    </row>
    <row r="93" spans="1:10" x14ac:dyDescent="0.3">
      <c r="A93" t="s">
        <v>326</v>
      </c>
      <c r="B93">
        <v>4944674</v>
      </c>
      <c r="C93">
        <v>407</v>
      </c>
      <c r="D93">
        <v>435</v>
      </c>
      <c r="E93" t="s">
        <v>50</v>
      </c>
      <c r="F93">
        <v>4.7142900000000001</v>
      </c>
      <c r="G93">
        <v>3.4600000000000001E-5</v>
      </c>
      <c r="H93">
        <v>0.379</v>
      </c>
      <c r="I93" t="s">
        <v>596</v>
      </c>
      <c r="J93" t="s">
        <v>329</v>
      </c>
    </row>
    <row r="94" spans="1:10" x14ac:dyDescent="0.3">
      <c r="A94" t="s">
        <v>312</v>
      </c>
      <c r="B94">
        <v>4825375</v>
      </c>
      <c r="C94">
        <v>294</v>
      </c>
      <c r="D94">
        <v>321</v>
      </c>
      <c r="E94" t="s">
        <v>50</v>
      </c>
      <c r="F94">
        <v>10.4048</v>
      </c>
      <c r="G94">
        <v>5.2100000000000001E-6</v>
      </c>
      <c r="H94">
        <v>2.5100000000000001E-2</v>
      </c>
      <c r="I94" t="s">
        <v>597</v>
      </c>
      <c r="J94" t="s">
        <v>313</v>
      </c>
    </row>
    <row r="95" spans="1:10" x14ac:dyDescent="0.3">
      <c r="A95" t="s">
        <v>300</v>
      </c>
      <c r="B95">
        <v>4675097</v>
      </c>
      <c r="C95">
        <v>504</v>
      </c>
      <c r="D95">
        <v>530</v>
      </c>
      <c r="E95" t="s">
        <v>50</v>
      </c>
      <c r="F95">
        <v>-0.83333299999999999</v>
      </c>
      <c r="G95">
        <v>1.5699999999999999E-4</v>
      </c>
      <c r="H95">
        <v>0.42499999999999999</v>
      </c>
      <c r="I95" t="s">
        <v>598</v>
      </c>
      <c r="J95" t="s">
        <v>303</v>
      </c>
    </row>
    <row r="96" spans="1:10" x14ac:dyDescent="0.3">
      <c r="A96" t="s">
        <v>296</v>
      </c>
      <c r="B96">
        <v>4651789</v>
      </c>
      <c r="C96">
        <v>655</v>
      </c>
      <c r="D96">
        <v>682</v>
      </c>
      <c r="E96" t="s">
        <v>50</v>
      </c>
      <c r="F96">
        <v>9.9047599999999996</v>
      </c>
      <c r="G96">
        <v>6.1999999999999999E-6</v>
      </c>
      <c r="H96">
        <v>2.63E-2</v>
      </c>
      <c r="I96" t="s">
        <v>297</v>
      </c>
      <c r="J96" t="s">
        <v>299</v>
      </c>
    </row>
    <row r="97" spans="1:10" x14ac:dyDescent="0.3">
      <c r="A97" t="s">
        <v>294</v>
      </c>
      <c r="B97">
        <v>4579568</v>
      </c>
      <c r="C97">
        <v>540</v>
      </c>
      <c r="D97">
        <v>567</v>
      </c>
      <c r="E97" t="s">
        <v>54</v>
      </c>
      <c r="F97">
        <v>4.3809500000000003</v>
      </c>
      <c r="G97">
        <v>3.8699999999999999E-5</v>
      </c>
      <c r="H97">
        <v>6.9000000000000006E-2</v>
      </c>
      <c r="I97" t="s">
        <v>599</v>
      </c>
      <c r="J97" t="s">
        <v>295</v>
      </c>
    </row>
    <row r="98" spans="1:10" x14ac:dyDescent="0.3">
      <c r="A98" t="s">
        <v>498</v>
      </c>
      <c r="B98">
        <v>7602358</v>
      </c>
      <c r="C98">
        <v>202</v>
      </c>
      <c r="D98">
        <v>229</v>
      </c>
      <c r="E98" t="s">
        <v>54</v>
      </c>
      <c r="F98">
        <v>7.1309500000000003</v>
      </c>
      <c r="G98">
        <v>1.63E-5</v>
      </c>
      <c r="H98">
        <v>4.4499999999999998E-2</v>
      </c>
      <c r="I98" t="s">
        <v>600</v>
      </c>
      <c r="J98" t="s">
        <v>499</v>
      </c>
    </row>
    <row r="99" spans="1:10" x14ac:dyDescent="0.3">
      <c r="A99" t="s">
        <v>496</v>
      </c>
      <c r="B99">
        <v>7588445</v>
      </c>
      <c r="C99">
        <v>159</v>
      </c>
      <c r="D99">
        <v>186</v>
      </c>
      <c r="E99" t="s">
        <v>54</v>
      </c>
      <c r="F99">
        <v>2.6309499999999999</v>
      </c>
      <c r="G99">
        <v>6.2700000000000006E-5</v>
      </c>
      <c r="H99">
        <v>8.5099999999999995E-2</v>
      </c>
      <c r="I99" t="s">
        <v>601</v>
      </c>
      <c r="J99" t="s">
        <v>497</v>
      </c>
    </row>
    <row r="100" spans="1:10" x14ac:dyDescent="0.3">
      <c r="A100" t="s">
        <v>252</v>
      </c>
      <c r="B100">
        <v>4010287</v>
      </c>
      <c r="C100">
        <v>373</v>
      </c>
      <c r="D100">
        <v>400</v>
      </c>
      <c r="E100" t="s">
        <v>54</v>
      </c>
      <c r="F100">
        <v>9.4047599999999996</v>
      </c>
      <c r="G100">
        <v>7.3900000000000004E-6</v>
      </c>
      <c r="H100">
        <v>2.6800000000000001E-2</v>
      </c>
      <c r="I100" t="s">
        <v>602</v>
      </c>
      <c r="J100" t="s">
        <v>253</v>
      </c>
    </row>
    <row r="101" spans="1:10" x14ac:dyDescent="0.3">
      <c r="A101" t="s">
        <v>240</v>
      </c>
      <c r="B101">
        <v>3935419</v>
      </c>
      <c r="C101">
        <v>1054</v>
      </c>
      <c r="D101">
        <v>1079</v>
      </c>
      <c r="E101" t="s">
        <v>54</v>
      </c>
      <c r="F101">
        <v>4.0952400000000004</v>
      </c>
      <c r="G101">
        <v>4.8099999999999997E-5</v>
      </c>
      <c r="H101">
        <v>0.67600000000000005</v>
      </c>
      <c r="I101" t="s">
        <v>603</v>
      </c>
      <c r="J101" t="s">
        <v>242</v>
      </c>
    </row>
    <row r="102" spans="1:10" x14ac:dyDescent="0.3">
      <c r="A102" t="s">
        <v>238</v>
      </c>
      <c r="B102">
        <v>3923926</v>
      </c>
      <c r="C102">
        <v>526</v>
      </c>
      <c r="D102">
        <v>553</v>
      </c>
      <c r="E102" t="s">
        <v>50</v>
      </c>
      <c r="F102">
        <v>9.7261900000000008</v>
      </c>
      <c r="G102">
        <v>6.6000000000000003E-6</v>
      </c>
      <c r="H102">
        <v>2.63E-2</v>
      </c>
      <c r="I102" t="s">
        <v>604</v>
      </c>
      <c r="J102" t="s">
        <v>239</v>
      </c>
    </row>
    <row r="103" spans="1:10" x14ac:dyDescent="0.3">
      <c r="A103" t="s">
        <v>236</v>
      </c>
      <c r="B103">
        <v>3915945</v>
      </c>
      <c r="C103">
        <v>327</v>
      </c>
      <c r="D103">
        <v>354</v>
      </c>
      <c r="E103" t="s">
        <v>50</v>
      </c>
      <c r="F103">
        <v>9.4404800000000009</v>
      </c>
      <c r="G103">
        <v>7.3000000000000004E-6</v>
      </c>
      <c r="H103">
        <v>2.6800000000000001E-2</v>
      </c>
      <c r="I103" t="s">
        <v>605</v>
      </c>
      <c r="J103" t="s">
        <v>237</v>
      </c>
    </row>
    <row r="104" spans="1:10" x14ac:dyDescent="0.3">
      <c r="A104" t="s">
        <v>234</v>
      </c>
      <c r="B104">
        <v>3905637</v>
      </c>
      <c r="C104">
        <v>180</v>
      </c>
      <c r="D104">
        <v>206</v>
      </c>
      <c r="E104" t="s">
        <v>50</v>
      </c>
      <c r="F104">
        <v>5.4761899999999999</v>
      </c>
      <c r="G104">
        <v>2.9099999999999999E-5</v>
      </c>
      <c r="H104">
        <v>0.36199999999999999</v>
      </c>
      <c r="I104" t="s">
        <v>606</v>
      </c>
      <c r="J104" t="s">
        <v>235</v>
      </c>
    </row>
    <row r="105" spans="1:10" x14ac:dyDescent="0.3">
      <c r="A105" t="s">
        <v>230</v>
      </c>
      <c r="B105">
        <v>3845248</v>
      </c>
      <c r="C105">
        <v>741</v>
      </c>
      <c r="D105">
        <v>768</v>
      </c>
      <c r="E105" t="s">
        <v>50</v>
      </c>
      <c r="F105">
        <v>26.869</v>
      </c>
      <c r="G105">
        <v>4.5E-10</v>
      </c>
      <c r="H105">
        <v>2.3099999999999999E-5</v>
      </c>
      <c r="I105" t="s">
        <v>231</v>
      </c>
      <c r="J105" t="s">
        <v>233</v>
      </c>
    </row>
    <row r="106" spans="1:10" x14ac:dyDescent="0.3">
      <c r="A106" t="s">
        <v>223</v>
      </c>
      <c r="B106">
        <v>3784736</v>
      </c>
      <c r="C106">
        <v>672</v>
      </c>
      <c r="D106">
        <v>699</v>
      </c>
      <c r="E106" t="s">
        <v>54</v>
      </c>
      <c r="F106">
        <v>22.261900000000001</v>
      </c>
      <c r="G106">
        <v>3.0199999999999999E-8</v>
      </c>
      <c r="H106">
        <v>6.1300000000000005E-4</v>
      </c>
      <c r="I106" t="s">
        <v>607</v>
      </c>
      <c r="J106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peaks</vt:lpstr>
      <vt:lpstr>intragenic peaks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Pospíšil Jiří</cp:lastModifiedBy>
  <cp:revision>2</cp:revision>
  <dcterms:created xsi:type="dcterms:W3CDTF">2023-03-17T10:48:15Z</dcterms:created>
  <dcterms:modified xsi:type="dcterms:W3CDTF">2023-10-27T11:20:30Z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