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7"/>
  </bookViews>
  <sheets>
    <sheet name="FIG1" sheetId="9" r:id="rId1"/>
    <sheet name="FIG2" sheetId="8" r:id="rId2"/>
    <sheet name="FIG3" sheetId="7" r:id="rId3"/>
    <sheet name="FIG4" sheetId="6" r:id="rId4"/>
    <sheet name="FIG5" sheetId="5" r:id="rId5"/>
    <sheet name="FIG6" sheetId="10" r:id="rId6"/>
    <sheet name="FIG7" sheetId="1" r:id="rId7"/>
    <sheet name="FIG8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<sst xmlns="http://schemas.openxmlformats.org/spreadsheetml/2006/main" count="188" uniqueCount="54">
  <si>
    <t>G-EPSC/IPSC Latency</t>
  </si>
  <si>
    <t>H-Amplitude</t>
  </si>
  <si>
    <t>EPSC</t>
  </si>
  <si>
    <t>IPSC</t>
  </si>
  <si>
    <t>ACSF</t>
  </si>
  <si>
    <t>TTX</t>
  </si>
  <si>
    <t>TTX+4-AP</t>
  </si>
  <si>
    <t>Mean</t>
  </si>
  <si>
    <t>SEM</t>
  </si>
  <si>
    <t>D-AMPA current amplitude</t>
  </si>
  <si>
    <t>Sham</t>
  </si>
  <si>
    <t>CPN</t>
  </si>
  <si>
    <t>F-AMPA I-V curve</t>
  </si>
  <si>
    <t>H-NMDA current amplitude</t>
  </si>
  <si>
    <t>J-NMDA I-V curve</t>
  </si>
  <si>
    <t xml:space="preserve">B-RS RMP </t>
  </si>
  <si>
    <t>C-RS Rheobase current</t>
  </si>
  <si>
    <t>D-RS Threshold</t>
  </si>
  <si>
    <t>F-RS Firing frequency</t>
  </si>
  <si>
    <t>H-IM RMP</t>
  </si>
  <si>
    <t>I-IM Rheobase current</t>
  </si>
  <si>
    <t>J-IM Threshold</t>
  </si>
  <si>
    <t>L-IM Firing frequency</t>
  </si>
  <si>
    <t>C-GABA EPSC</t>
  </si>
  <si>
    <t>D-GABA TAU</t>
  </si>
  <si>
    <t>G-pv-frequency</t>
  </si>
  <si>
    <t>C-latency</t>
  </si>
  <si>
    <t>E-epsc amplitude</t>
  </si>
  <si>
    <t>Sham-E</t>
  </si>
  <si>
    <t>CPN-E</t>
  </si>
  <si>
    <t>F-epsc latency</t>
  </si>
  <si>
    <t>G-ipsc amplitude</t>
  </si>
  <si>
    <t>Sham I</t>
  </si>
  <si>
    <t>CPN-I</t>
  </si>
  <si>
    <t>H-ipsc latency</t>
  </si>
  <si>
    <t>I-latency delay</t>
  </si>
  <si>
    <t>E-Frequency</t>
  </si>
  <si>
    <t>CNO</t>
  </si>
  <si>
    <t>CNQX</t>
  </si>
  <si>
    <t>F-Amplitude</t>
  </si>
  <si>
    <t>E-(c-Fos)</t>
  </si>
  <si>
    <t>L3</t>
  </si>
  <si>
    <t>L5</t>
  </si>
  <si>
    <t>mCherry</t>
  </si>
  <si>
    <t>hM3Dq</t>
  </si>
  <si>
    <t>H-CPA</t>
  </si>
  <si>
    <t>Pre</t>
  </si>
  <si>
    <t>Test</t>
  </si>
  <si>
    <t>I-PWT</t>
  </si>
  <si>
    <t>Baseline</t>
  </si>
  <si>
    <t>Saline</t>
  </si>
  <si>
    <t>I-CPP</t>
  </si>
  <si>
    <t>hM4Di</t>
  </si>
  <si>
    <t>F-PWT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</si>
</sst>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Arial"/>
      <charset val="134"/>
    </font>
    <font>
      <b/>
      <sz val="14"/>
      <color theme="1"/>
      <name val="宋体"/>
      <charset val="134"/>
      <scheme val="minor"/>
    </font>
    <font>
      <sz val="14"/>
      <name val="Arial"/>
      <charset val="134"/>
    </font>
    <font>
      <b/>
      <sz val="14"/>
      <color theme="1"/>
      <name val="Arial"/>
      <charset val="134"/>
    </font>
    <font>
      <b/>
      <sz val="14"/>
      <name val="Arial"/>
      <charset val="134"/>
    </font>
    <font>
      <i/>
      <sz val="14"/>
      <color rgb="FF0000F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1" applyNumberFormat="0" applyFill="0" applyAlignment="0" applyProtection="0">
      <alignment vertical="center"/>
    </xf>
    <xf numFmtId="0" fontId="13" fillId="0" borderId="41" applyNumberFormat="0" applyFill="0" applyAlignment="0" applyProtection="0">
      <alignment vertical="center"/>
    </xf>
    <xf numFmtId="0" fontId="14" fillId="0" borderId="4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3" applyNumberFormat="0" applyAlignment="0" applyProtection="0">
      <alignment vertical="center"/>
    </xf>
    <xf numFmtId="0" fontId="16" fillId="4" borderId="44" applyNumberFormat="0" applyAlignment="0" applyProtection="0">
      <alignment vertical="center"/>
    </xf>
    <xf numFmtId="0" fontId="17" fillId="4" borderId="43" applyNumberFormat="0" applyAlignment="0" applyProtection="0">
      <alignment vertical="center"/>
    </xf>
    <xf numFmtId="0" fontId="18" fillId="5" borderId="45" applyNumberFormat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0" fillId="0" borderId="4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/>
    <xf numFmtId="0" fontId="3" fillId="0" borderId="0" xfId="0" applyFont="1" applyAlignment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Border="1" applyAlignment="1"/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3" fillId="0" borderId="10" xfId="0" applyFont="1" applyBorder="1" applyAlignment="1"/>
    <xf numFmtId="0" fontId="3" fillId="0" borderId="11" xfId="0" applyFont="1" applyBorder="1" applyAlignment="1"/>
    <xf numFmtId="0" fontId="1" fillId="0" borderId="0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12" xfId="0" applyFont="1" applyBorder="1" applyAlignment="1"/>
    <xf numFmtId="0" fontId="3" fillId="0" borderId="13" xfId="0" applyFont="1" applyBorder="1" applyAlignment="1"/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4" fillId="0" borderId="1" xfId="0" applyFont="1" applyFill="1" applyBorder="1" applyAlignment="1"/>
    <xf numFmtId="0" fontId="3" fillId="0" borderId="0" xfId="0" applyFont="1" applyAlignment="1">
      <alignment horizontal="left"/>
    </xf>
    <xf numFmtId="0" fontId="4" fillId="0" borderId="14" xfId="0" applyFont="1" applyFill="1" applyBorder="1" applyAlignment="1"/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Fill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/>
    <xf numFmtId="0" fontId="4" fillId="0" borderId="15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6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23" xfId="0" applyFont="1" applyBorder="1">
      <alignment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5" xfId="0" applyFont="1" applyBorder="1">
      <alignment vertical="center"/>
    </xf>
    <xf numFmtId="0" fontId="3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/>
    <xf numFmtId="0" fontId="3" fillId="0" borderId="25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4" fillId="0" borderId="15" xfId="0" applyFont="1" applyFill="1" applyBorder="1" applyAlignment="1"/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3" xfId="0" applyFont="1" applyFill="1" applyBorder="1" applyAlignment="1"/>
    <xf numFmtId="0" fontId="4" fillId="0" borderId="30" xfId="0" applyFont="1" applyFill="1" applyBorder="1" applyAlignment="1"/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25" xfId="0" applyFont="1" applyBorder="1">
      <alignment vertical="center"/>
    </xf>
    <xf numFmtId="0" fontId="3" fillId="0" borderId="33" xfId="0" applyFont="1" applyBorder="1" applyAlignment="1">
      <alignment horizontal="center"/>
    </xf>
    <xf numFmtId="0" fontId="1" fillId="0" borderId="4" xfId="0" applyFont="1" applyBorder="1">
      <alignment vertical="center"/>
    </xf>
    <xf numFmtId="0" fontId="1" fillId="0" borderId="33" xfId="0" applyFont="1" applyBorder="1">
      <alignment vertical="center"/>
    </xf>
    <xf numFmtId="0" fontId="3" fillId="0" borderId="33" xfId="0" applyFont="1" applyBorder="1" applyAlignment="1"/>
    <xf numFmtId="0" fontId="3" fillId="0" borderId="34" xfId="0" applyFont="1" applyBorder="1" applyAlignment="1"/>
    <xf numFmtId="0" fontId="4" fillId="0" borderId="35" xfId="0" applyFont="1" applyFill="1" applyBorder="1" applyAlignment="1"/>
    <xf numFmtId="0" fontId="1" fillId="0" borderId="36" xfId="0" applyFont="1" applyBorder="1">
      <alignment vertical="center"/>
    </xf>
    <xf numFmtId="0" fontId="4" fillId="0" borderId="37" xfId="0" applyFont="1" applyFill="1" applyBorder="1" applyAlignment="1"/>
    <xf numFmtId="0" fontId="4" fillId="0" borderId="38" xfId="0" applyFont="1" applyFill="1" applyBorder="1" applyAlignment="1"/>
    <xf numFmtId="0" fontId="1" fillId="0" borderId="3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17"/>
  <sheetViews>
    <sheetView zoomScale="85" zoomScaleNormal="85" workbookViewId="0">
      <selection activeCell="K23" sqref="K23"/>
    </sheetView>
  </sheetViews>
  <sheetFormatPr defaultColWidth="15.625" defaultRowHeight="20" customHeight="1"/>
  <cols>
    <col min="1" max="16384" width="15.625" style="1" customWidth="1"/>
  </cols>
  <sheetData>
    <row r="2" customHeight="1" spans="2:9">
      <c r="B2" s="24" t="s">
        <v>0</v>
      </c>
      <c r="C2" s="95"/>
      <c r="D2" s="56"/>
      <c r="F2" s="96" t="s">
        <v>1</v>
      </c>
      <c r="G2" s="55"/>
      <c r="H2" s="55"/>
      <c r="I2" s="109"/>
    </row>
    <row r="3" customHeight="1" spans="2:9">
      <c r="B3" s="97"/>
      <c r="C3" s="98" t="s">
        <v>2</v>
      </c>
      <c r="D3" s="99" t="s">
        <v>3</v>
      </c>
      <c r="F3" s="100"/>
      <c r="G3" s="100" t="s">
        <v>4</v>
      </c>
      <c r="H3" s="93" t="s">
        <v>5</v>
      </c>
      <c r="I3" s="93" t="s">
        <v>6</v>
      </c>
    </row>
    <row r="4" customHeight="1" spans="2:9">
      <c r="B4" s="101"/>
      <c r="C4" s="102">
        <v>4.771797</v>
      </c>
      <c r="D4" s="22">
        <v>10.6</v>
      </c>
      <c r="F4" s="103"/>
      <c r="G4" s="103">
        <v>1</v>
      </c>
      <c r="H4" s="20">
        <v>0.004482</v>
      </c>
      <c r="I4" s="20">
        <v>1.000351</v>
      </c>
    </row>
    <row r="5" customHeight="1" spans="2:9">
      <c r="B5" s="101"/>
      <c r="C5" s="102">
        <v>4.214267</v>
      </c>
      <c r="D5" s="22">
        <v>8.348605633</v>
      </c>
      <c r="F5" s="103"/>
      <c r="G5" s="103">
        <v>1</v>
      </c>
      <c r="H5" s="20">
        <v>0.035743</v>
      </c>
      <c r="I5" s="20">
        <v>0.356667</v>
      </c>
    </row>
    <row r="6" customHeight="1" spans="2:9">
      <c r="B6" s="101"/>
      <c r="C6" s="102">
        <v>6.681317</v>
      </c>
      <c r="D6" s="22">
        <v>9.363362551</v>
      </c>
      <c r="F6" s="103"/>
      <c r="G6" s="103">
        <v>1</v>
      </c>
      <c r="H6" s="20">
        <v>0.005918</v>
      </c>
      <c r="I6" s="20">
        <v>0.181568</v>
      </c>
    </row>
    <row r="7" customHeight="1" spans="2:9">
      <c r="B7" s="101"/>
      <c r="C7" s="102">
        <v>6.171701</v>
      </c>
      <c r="D7" s="22">
        <v>9.441290349</v>
      </c>
      <c r="F7" s="104"/>
      <c r="G7" s="104">
        <v>1</v>
      </c>
      <c r="H7" s="21">
        <v>0.021154</v>
      </c>
      <c r="I7" s="21">
        <v>0.905473</v>
      </c>
    </row>
    <row r="8" customHeight="1" spans="2:9">
      <c r="B8" s="101"/>
      <c r="C8" s="102">
        <v>5.071067</v>
      </c>
      <c r="D8" s="22">
        <v>7.894772321</v>
      </c>
      <c r="E8" s="22"/>
      <c r="F8" s="105" t="s">
        <v>7</v>
      </c>
      <c r="G8" s="106">
        <f>AVERAGE(G4:G7)</f>
        <v>1</v>
      </c>
      <c r="H8" s="106">
        <f>AVERAGE(H4:H7)</f>
        <v>0.01682425</v>
      </c>
      <c r="I8" s="106">
        <f>AVERAGE(I4:I7)</f>
        <v>0.61101475</v>
      </c>
    </row>
    <row r="9" customHeight="1" spans="2:9">
      <c r="B9" s="101"/>
      <c r="C9" s="102">
        <v>4.389176</v>
      </c>
      <c r="D9" s="22">
        <v>8.601896286</v>
      </c>
      <c r="E9" s="22"/>
      <c r="F9" s="107" t="s">
        <v>8</v>
      </c>
      <c r="G9" s="23">
        <f>STDEV(G4:G7)/4^0.5</f>
        <v>0</v>
      </c>
      <c r="H9" s="23">
        <f>STDEV(H4:H7)/4^0.5</f>
        <v>0.00734814750322601</v>
      </c>
      <c r="I9" s="23">
        <f>STDEV(I4:I7)/4^0.5</f>
        <v>0.201536941521224</v>
      </c>
    </row>
    <row r="10" customHeight="1" spans="2:4">
      <c r="B10" s="101"/>
      <c r="C10" s="102">
        <v>3.48166</v>
      </c>
      <c r="D10" s="22">
        <v>6.721700013</v>
      </c>
    </row>
    <row r="11" customHeight="1" spans="2:4">
      <c r="B11" s="101"/>
      <c r="C11" s="102">
        <v>4.190201</v>
      </c>
      <c r="D11" s="22">
        <v>8.196211278</v>
      </c>
    </row>
    <row r="12" customHeight="1" spans="2:4">
      <c r="B12" s="101"/>
      <c r="C12" s="102">
        <v>3.621473</v>
      </c>
      <c r="D12" s="22">
        <v>7.143769443</v>
      </c>
    </row>
    <row r="13" customHeight="1" spans="2:4">
      <c r="B13" s="101"/>
      <c r="C13" s="102">
        <v>3.06726</v>
      </c>
      <c r="D13" s="22">
        <v>6.201532722</v>
      </c>
    </row>
    <row r="14" customHeight="1" spans="2:4">
      <c r="B14" s="101"/>
      <c r="C14" s="102">
        <v>4.136931</v>
      </c>
      <c r="D14" s="22">
        <v>9.198126793</v>
      </c>
    </row>
    <row r="15" customHeight="1" spans="2:4">
      <c r="B15" s="102"/>
      <c r="C15" s="22">
        <v>6.529306</v>
      </c>
      <c r="D15" s="22">
        <v>8.657583892</v>
      </c>
    </row>
    <row r="16" customHeight="1" spans="2:4">
      <c r="B16" s="108" t="s">
        <v>7</v>
      </c>
      <c r="C16" s="106">
        <f>AVERAGE(C4:C15)</f>
        <v>4.69384633333333</v>
      </c>
      <c r="D16" s="106">
        <f>AVERAGE(D4:D15)</f>
        <v>8.36407094008333</v>
      </c>
    </row>
    <row r="17" customHeight="1" spans="2:4">
      <c r="B17" s="107" t="s">
        <v>8</v>
      </c>
      <c r="C17" s="23">
        <f>STDEV(C4:C15)/12^0.5</f>
        <v>0.346007258465408</v>
      </c>
      <c r="D17" s="23">
        <f>STDEV(D4:D15)/12^0.5</f>
        <v>0.360013371382543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H50"/>
  <sheetViews>
    <sheetView zoomScale="55" zoomScaleNormal="55" workbookViewId="0">
      <selection activeCell="Z31" sqref="Z31"/>
    </sheetView>
  </sheetViews>
  <sheetFormatPr defaultColWidth="15.625" defaultRowHeight="20" customHeight="1"/>
  <cols>
    <col min="1" max="16384" width="15.625" style="1" customWidth="1"/>
  </cols>
  <sheetData>
    <row r="2" customHeight="1" spans="3:24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customHeight="1" spans="3:24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customHeight="1" spans="2:24">
      <c r="B4" s="24" t="s">
        <v>9</v>
      </c>
      <c r="C4" s="63" t="s">
        <v>10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3" t="s">
        <v>11</v>
      </c>
      <c r="Q4" s="64"/>
      <c r="R4" s="64"/>
      <c r="S4" s="64"/>
      <c r="T4" s="64"/>
      <c r="U4" s="64"/>
      <c r="V4" s="64"/>
      <c r="W4" s="64"/>
      <c r="X4" s="70"/>
    </row>
    <row r="5" customHeight="1" spans="2:29">
      <c r="B5" s="62">
        <v>5</v>
      </c>
      <c r="C5" s="6">
        <v>3.139166</v>
      </c>
      <c r="D5" s="7">
        <v>4.226245</v>
      </c>
      <c r="E5" s="7">
        <v>6.556715</v>
      </c>
      <c r="F5" s="7">
        <v>3.139166</v>
      </c>
      <c r="G5" s="7">
        <v>4.376022</v>
      </c>
      <c r="H5" s="7">
        <v>2.775888</v>
      </c>
      <c r="I5" s="7">
        <v>4.968057</v>
      </c>
      <c r="J5" s="7">
        <v>4.968057</v>
      </c>
      <c r="K5" s="7">
        <v>2.33126</v>
      </c>
      <c r="L5" s="7">
        <v>10.42136</v>
      </c>
      <c r="M5" s="7">
        <v>33.27386</v>
      </c>
      <c r="N5" s="7">
        <v>50.42173</v>
      </c>
      <c r="O5" s="13">
        <v>84.14665</v>
      </c>
      <c r="P5" s="6">
        <v>6.51042</v>
      </c>
      <c r="Q5" s="7">
        <v>5.745034</v>
      </c>
      <c r="R5" s="7">
        <v>3.399436</v>
      </c>
      <c r="S5" s="7">
        <v>6.259761</v>
      </c>
      <c r="T5" s="7">
        <v>5.039099</v>
      </c>
      <c r="U5" s="7">
        <v>7.416898</v>
      </c>
      <c r="V5" s="7">
        <v>5.696078</v>
      </c>
      <c r="W5" s="7">
        <v>2.344036</v>
      </c>
      <c r="X5" s="20">
        <v>3.160835</v>
      </c>
      <c r="Y5" s="7"/>
      <c r="Z5" s="7"/>
      <c r="AA5" s="7"/>
      <c r="AB5" s="7"/>
      <c r="AC5" s="7"/>
    </row>
    <row r="6" customHeight="1" spans="2:29">
      <c r="B6" s="62">
        <v>15</v>
      </c>
      <c r="C6" s="6">
        <v>31.93838</v>
      </c>
      <c r="D6" s="7">
        <v>18.91157</v>
      </c>
      <c r="E6" s="7">
        <v>46.91141</v>
      </c>
      <c r="F6" s="7">
        <v>13.7935</v>
      </c>
      <c r="G6" s="7">
        <v>64.50557</v>
      </c>
      <c r="H6" s="7">
        <v>39.0766</v>
      </c>
      <c r="I6" s="7">
        <v>19.78016</v>
      </c>
      <c r="J6" s="7">
        <v>84.14652</v>
      </c>
      <c r="K6" s="7">
        <v>31.34</v>
      </c>
      <c r="L6" s="7">
        <v>116.5058</v>
      </c>
      <c r="M6" s="7">
        <v>148.8212</v>
      </c>
      <c r="N6" s="7">
        <v>109.6039</v>
      </c>
      <c r="O6" s="13">
        <v>215.159</v>
      </c>
      <c r="P6" s="6">
        <v>51.0788</v>
      </c>
      <c r="Q6" s="7">
        <v>68.41507</v>
      </c>
      <c r="R6" s="7">
        <v>46.77986</v>
      </c>
      <c r="S6" s="7">
        <v>34.36314</v>
      </c>
      <c r="T6" s="7">
        <v>100.0172</v>
      </c>
      <c r="U6" s="7">
        <v>87.45686</v>
      </c>
      <c r="V6" s="7">
        <v>170.9458</v>
      </c>
      <c r="W6" s="7">
        <v>157.8673</v>
      </c>
      <c r="X6" s="20">
        <v>199.5016</v>
      </c>
      <c r="Y6" s="7"/>
      <c r="Z6" s="7"/>
      <c r="AA6" s="7"/>
      <c r="AB6" s="7"/>
      <c r="AC6" s="7"/>
    </row>
    <row r="7" customHeight="1" spans="2:29">
      <c r="B7" s="62">
        <v>25</v>
      </c>
      <c r="C7" s="6">
        <v>84.18761</v>
      </c>
      <c r="D7" s="7">
        <v>42.22334</v>
      </c>
      <c r="E7" s="7">
        <v>94.72477</v>
      </c>
      <c r="F7" s="7">
        <v>58.67491</v>
      </c>
      <c r="G7" s="7">
        <v>157.3442</v>
      </c>
      <c r="H7" s="7">
        <v>61.8306</v>
      </c>
      <c r="I7" s="7">
        <v>45.30013</v>
      </c>
      <c r="J7" s="7">
        <v>113.5707</v>
      </c>
      <c r="K7" s="7">
        <v>34.24</v>
      </c>
      <c r="L7" s="7">
        <v>154.7107</v>
      </c>
      <c r="M7" s="7">
        <v>198.3492</v>
      </c>
      <c r="N7" s="7">
        <v>133.4121</v>
      </c>
      <c r="O7" s="13">
        <v>254.9297</v>
      </c>
      <c r="P7" s="6">
        <v>119.15</v>
      </c>
      <c r="Q7" s="7">
        <v>168.2627</v>
      </c>
      <c r="R7" s="7">
        <v>136.2472</v>
      </c>
      <c r="S7" s="7">
        <v>58.25229</v>
      </c>
      <c r="T7" s="7">
        <v>326.6198</v>
      </c>
      <c r="U7" s="7">
        <v>100.5935</v>
      </c>
      <c r="V7" s="7">
        <v>309.2692</v>
      </c>
      <c r="W7" s="7">
        <v>226.3871</v>
      </c>
      <c r="X7" s="20">
        <v>398.8596</v>
      </c>
      <c r="Y7" s="7"/>
      <c r="Z7" s="7"/>
      <c r="AA7" s="7"/>
      <c r="AB7" s="7"/>
      <c r="AC7" s="7"/>
    </row>
    <row r="8" customHeight="1" spans="2:29">
      <c r="B8" s="62">
        <v>50</v>
      </c>
      <c r="C8" s="6">
        <v>145.1943</v>
      </c>
      <c r="D8" s="7">
        <v>131.1395</v>
      </c>
      <c r="E8" s="7">
        <v>174.7975</v>
      </c>
      <c r="F8" s="7">
        <v>233.0199</v>
      </c>
      <c r="G8" s="7">
        <v>252.4061</v>
      </c>
      <c r="H8" s="7">
        <v>94.57056</v>
      </c>
      <c r="I8" s="7">
        <v>115.1479</v>
      </c>
      <c r="J8" s="7">
        <v>149.9239</v>
      </c>
      <c r="K8" s="7">
        <v>43.71</v>
      </c>
      <c r="L8" s="7">
        <v>177.6874</v>
      </c>
      <c r="M8" s="7">
        <v>236.6292</v>
      </c>
      <c r="N8" s="7">
        <v>151.4931</v>
      </c>
      <c r="O8" s="13">
        <v>304.5449</v>
      </c>
      <c r="P8" s="6">
        <v>204.56</v>
      </c>
      <c r="Q8" s="7">
        <v>282.9551</v>
      </c>
      <c r="R8" s="7">
        <v>172.7594</v>
      </c>
      <c r="S8" s="7">
        <v>95.59683</v>
      </c>
      <c r="T8" s="7">
        <v>714.8114</v>
      </c>
      <c r="U8" s="7">
        <v>148.8779</v>
      </c>
      <c r="V8" s="7">
        <v>474.2428</v>
      </c>
      <c r="W8" s="7">
        <v>329.4925</v>
      </c>
      <c r="X8" s="20">
        <v>571.1202</v>
      </c>
      <c r="Y8" s="7"/>
      <c r="Z8" s="7"/>
      <c r="AA8" s="7"/>
      <c r="AB8" s="7"/>
      <c r="AC8" s="7"/>
    </row>
    <row r="9" customHeight="1" spans="2:29">
      <c r="B9" s="62">
        <v>75</v>
      </c>
      <c r="C9" s="6">
        <v>224.143</v>
      </c>
      <c r="D9" s="7">
        <v>190.9119</v>
      </c>
      <c r="E9" s="7">
        <v>207.8811</v>
      </c>
      <c r="F9" s="7">
        <v>348.9003</v>
      </c>
      <c r="G9" s="7">
        <v>291.4241</v>
      </c>
      <c r="H9" s="7">
        <v>101.8005</v>
      </c>
      <c r="I9" s="7">
        <v>126.5957</v>
      </c>
      <c r="J9" s="7">
        <v>214.3189</v>
      </c>
      <c r="K9" s="7">
        <v>51.55</v>
      </c>
      <c r="L9" s="7">
        <v>176.2937</v>
      </c>
      <c r="M9" s="7">
        <v>245.8984</v>
      </c>
      <c r="N9" s="7">
        <v>164.2782</v>
      </c>
      <c r="O9" s="13">
        <v>332.7969</v>
      </c>
      <c r="P9" s="6">
        <v>213.429</v>
      </c>
      <c r="Q9" s="7">
        <v>352.2656</v>
      </c>
      <c r="R9" s="7">
        <v>237.1862</v>
      </c>
      <c r="S9" s="7">
        <v>126.5801</v>
      </c>
      <c r="T9" s="7">
        <v>874.1991</v>
      </c>
      <c r="U9" s="7">
        <v>173.3748</v>
      </c>
      <c r="V9" s="7">
        <v>525.8325</v>
      </c>
      <c r="W9" s="7">
        <v>374.9148</v>
      </c>
      <c r="X9" s="20">
        <v>596.5522</v>
      </c>
      <c r="Y9" s="7"/>
      <c r="Z9" s="7"/>
      <c r="AA9" s="7"/>
      <c r="AB9" s="7"/>
      <c r="AC9" s="7"/>
    </row>
    <row r="10" s="18" customFormat="1" customHeight="1" spans="2:29">
      <c r="B10" s="62">
        <v>100</v>
      </c>
      <c r="C10" s="6">
        <v>222.6044</v>
      </c>
      <c r="D10" s="13">
        <v>228.2695</v>
      </c>
      <c r="E10" s="13">
        <v>224.716</v>
      </c>
      <c r="F10" s="13">
        <v>392.523</v>
      </c>
      <c r="G10" s="13">
        <v>324.1242</v>
      </c>
      <c r="H10" s="13">
        <v>109.2238</v>
      </c>
      <c r="I10" s="13">
        <v>122.5721</v>
      </c>
      <c r="J10" s="13">
        <v>196.7442</v>
      </c>
      <c r="K10" s="13">
        <v>51.62</v>
      </c>
      <c r="L10" s="13">
        <v>175.2163</v>
      </c>
      <c r="M10" s="13">
        <v>245.0963</v>
      </c>
      <c r="N10" s="13">
        <v>177.9939</v>
      </c>
      <c r="O10" s="13">
        <v>323.3313</v>
      </c>
      <c r="P10" s="6">
        <v>216.014</v>
      </c>
      <c r="Q10" s="13">
        <v>348.7126</v>
      </c>
      <c r="R10" s="13">
        <v>263.9342</v>
      </c>
      <c r="S10" s="13">
        <v>156.6981</v>
      </c>
      <c r="T10" s="13">
        <v>820.0608</v>
      </c>
      <c r="U10" s="13">
        <v>176.1081</v>
      </c>
      <c r="V10" s="13">
        <v>564.2229</v>
      </c>
      <c r="W10" s="13">
        <v>418.0339</v>
      </c>
      <c r="X10" s="20">
        <v>653.1614</v>
      </c>
      <c r="Y10" s="13"/>
      <c r="Z10" s="13"/>
      <c r="AA10" s="13"/>
      <c r="AB10" s="13"/>
      <c r="AC10" s="13"/>
    </row>
    <row r="11" customHeight="1" spans="2:24">
      <c r="B11" s="85" t="s">
        <v>7</v>
      </c>
      <c r="C11" s="40">
        <v>131.7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7"/>
      <c r="P11" s="41">
        <v>238.7</v>
      </c>
      <c r="Q11" s="41"/>
      <c r="R11" s="41"/>
      <c r="S11" s="41"/>
      <c r="T11" s="41"/>
      <c r="U11" s="41"/>
      <c r="V11" s="41"/>
      <c r="W11" s="41"/>
      <c r="X11" s="51"/>
    </row>
    <row r="12" customHeight="1" spans="2:24">
      <c r="B12" s="86" t="s">
        <v>8</v>
      </c>
      <c r="C12" s="42">
        <v>32.22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8"/>
      <c r="P12" s="43">
        <v>66.24</v>
      </c>
      <c r="Q12" s="43"/>
      <c r="R12" s="43"/>
      <c r="S12" s="43"/>
      <c r="T12" s="43"/>
      <c r="U12" s="43"/>
      <c r="V12" s="43"/>
      <c r="W12" s="43"/>
      <c r="X12" s="52"/>
    </row>
    <row r="13" customHeight="1" spans="2:15">
      <c r="B13" s="7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72"/>
    </row>
    <row r="15" customHeight="1" spans="3:24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customHeight="1" spans="2:24">
      <c r="B16" s="24" t="s">
        <v>12</v>
      </c>
      <c r="C16" s="63" t="s">
        <v>10</v>
      </c>
      <c r="D16" s="64"/>
      <c r="E16" s="64"/>
      <c r="F16" s="64"/>
      <c r="G16" s="64"/>
      <c r="H16" s="64"/>
      <c r="I16" s="64"/>
      <c r="J16" s="64"/>
      <c r="K16" s="68"/>
      <c r="L16" s="63" t="s">
        <v>11</v>
      </c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0"/>
    </row>
    <row r="17" customHeight="1" spans="2:24">
      <c r="B17" s="62">
        <v>-80</v>
      </c>
      <c r="C17" s="6">
        <v>-1</v>
      </c>
      <c r="D17" s="13">
        <v>-1</v>
      </c>
      <c r="E17" s="13">
        <v>-1</v>
      </c>
      <c r="F17" s="13">
        <v>-1</v>
      </c>
      <c r="G17" s="13">
        <v>-1</v>
      </c>
      <c r="H17" s="13">
        <v>-1</v>
      </c>
      <c r="I17" s="13">
        <v>-1</v>
      </c>
      <c r="J17" s="13">
        <v>-1</v>
      </c>
      <c r="K17" s="16">
        <v>-1</v>
      </c>
      <c r="L17" s="7">
        <v>-1</v>
      </c>
      <c r="M17" s="7">
        <v>-1</v>
      </c>
      <c r="N17" s="7">
        <v>-1</v>
      </c>
      <c r="O17" s="7">
        <v>-1</v>
      </c>
      <c r="P17" s="7">
        <v>-1</v>
      </c>
      <c r="Q17" s="7">
        <v>-1</v>
      </c>
      <c r="R17" s="7">
        <v>-1</v>
      </c>
      <c r="S17" s="7">
        <v>-1</v>
      </c>
      <c r="T17" s="7">
        <v>-1</v>
      </c>
      <c r="U17" s="7">
        <v>-1</v>
      </c>
      <c r="V17" s="7">
        <v>-1</v>
      </c>
      <c r="W17" s="7">
        <v>-1</v>
      </c>
      <c r="X17" s="20">
        <v>-1</v>
      </c>
    </row>
    <row r="18" customHeight="1" spans="2:24">
      <c r="B18" s="62">
        <v>-60</v>
      </c>
      <c r="C18" s="6">
        <v>-0.97328</v>
      </c>
      <c r="D18" s="13">
        <v>-0.73677</v>
      </c>
      <c r="E18" s="13">
        <v>-0.72922</v>
      </c>
      <c r="F18" s="13">
        <v>-0.73629</v>
      </c>
      <c r="G18" s="13">
        <v>-0.63757</v>
      </c>
      <c r="H18" s="13">
        <v>-0.79823</v>
      </c>
      <c r="I18" s="13">
        <v>-0.71512</v>
      </c>
      <c r="J18" s="13">
        <v>-0.80774</v>
      </c>
      <c r="K18" s="16">
        <v>-0.82964</v>
      </c>
      <c r="L18" s="7">
        <v>-0.63966</v>
      </c>
      <c r="M18" s="7">
        <v>-1.06256</v>
      </c>
      <c r="N18" s="7">
        <v>-0.91951</v>
      </c>
      <c r="O18" s="7">
        <v>-1.04231</v>
      </c>
      <c r="P18" s="7">
        <v>-0.65838</v>
      </c>
      <c r="Q18" s="7">
        <v>-0.74032</v>
      </c>
      <c r="R18" s="7">
        <v>-0.82266</v>
      </c>
      <c r="S18" s="7">
        <v>-0.81025</v>
      </c>
      <c r="T18" s="7">
        <v>-0.7718</v>
      </c>
      <c r="U18" s="7">
        <v>-0.7989</v>
      </c>
      <c r="V18" s="7">
        <v>-0.80763</v>
      </c>
      <c r="W18" s="7">
        <v>-0.82495</v>
      </c>
      <c r="X18" s="20">
        <v>-0.85775</v>
      </c>
    </row>
    <row r="19" customHeight="1" spans="2:24">
      <c r="B19" s="62">
        <v>-40</v>
      </c>
      <c r="C19" s="6">
        <v>-0.71067</v>
      </c>
      <c r="D19" s="13">
        <v>-0.58124</v>
      </c>
      <c r="E19" s="13">
        <v>-0.52943</v>
      </c>
      <c r="F19" s="13">
        <v>-0.51754</v>
      </c>
      <c r="G19" s="13">
        <v>-0.63869</v>
      </c>
      <c r="H19" s="13">
        <v>-0.49961</v>
      </c>
      <c r="I19" s="13">
        <v>-0.53568</v>
      </c>
      <c r="J19" s="13">
        <v>-0.57827</v>
      </c>
      <c r="K19" s="16">
        <v>-0.60016</v>
      </c>
      <c r="L19" s="7">
        <v>-0.44264</v>
      </c>
      <c r="M19" s="7">
        <v>-0.86633</v>
      </c>
      <c r="N19" s="7">
        <v>-0.66101</v>
      </c>
      <c r="O19" s="7">
        <v>-0.7476</v>
      </c>
      <c r="P19" s="7">
        <v>-0.41355</v>
      </c>
      <c r="Q19" s="7">
        <v>-0.63831</v>
      </c>
      <c r="R19" s="7">
        <v>-0.33606</v>
      </c>
      <c r="S19" s="7">
        <v>-0.54999</v>
      </c>
      <c r="T19" s="7">
        <v>-0.57574</v>
      </c>
      <c r="U19" s="7">
        <v>-0.47108</v>
      </c>
      <c r="V19" s="7">
        <v>-0.61589</v>
      </c>
      <c r="W19" s="7">
        <v>-0.53172</v>
      </c>
      <c r="X19" s="20">
        <v>-0.64528</v>
      </c>
    </row>
    <row r="20" customHeight="1" spans="2:24">
      <c r="B20" s="62">
        <v>-20</v>
      </c>
      <c r="C20" s="6">
        <v>-0.51197</v>
      </c>
      <c r="D20" s="13">
        <v>-0.34965</v>
      </c>
      <c r="E20" s="13">
        <v>-0.33989</v>
      </c>
      <c r="F20" s="13">
        <v>-0.18619</v>
      </c>
      <c r="G20" s="13">
        <v>-0.40797</v>
      </c>
      <c r="H20" s="13">
        <v>-0.28718</v>
      </c>
      <c r="I20" s="13">
        <v>-0.33173</v>
      </c>
      <c r="J20" s="13">
        <v>-0.33399</v>
      </c>
      <c r="K20" s="16">
        <v>-0.39374</v>
      </c>
      <c r="L20" s="7">
        <v>-0.31446</v>
      </c>
      <c r="M20" s="7">
        <v>-0.50854</v>
      </c>
      <c r="N20" s="7">
        <v>-0.27289</v>
      </c>
      <c r="O20" s="7">
        <v>-0.40455</v>
      </c>
      <c r="P20" s="7">
        <v>-0.33289</v>
      </c>
      <c r="Q20" s="7">
        <v>-0.39218</v>
      </c>
      <c r="R20" s="7">
        <v>-0.24821</v>
      </c>
      <c r="S20" s="7">
        <v>-0.30904</v>
      </c>
      <c r="T20" s="7">
        <v>-0.40381</v>
      </c>
      <c r="U20" s="7">
        <v>-0.28618</v>
      </c>
      <c r="V20" s="7">
        <v>-0.3476</v>
      </c>
      <c r="W20" s="7">
        <v>-0.39431</v>
      </c>
      <c r="X20" s="20">
        <v>-0.37821</v>
      </c>
    </row>
    <row r="21" customHeight="1" spans="2:24">
      <c r="B21" s="62">
        <v>0</v>
      </c>
      <c r="C21" s="6">
        <v>-0.11466</v>
      </c>
      <c r="D21" s="13">
        <v>-0.08296</v>
      </c>
      <c r="E21" s="13">
        <v>-0.08279</v>
      </c>
      <c r="F21" s="13">
        <v>-0.04459</v>
      </c>
      <c r="G21" s="13">
        <v>-0.0683</v>
      </c>
      <c r="H21" s="13">
        <v>-0.085</v>
      </c>
      <c r="I21" s="13">
        <v>-0.12025</v>
      </c>
      <c r="J21" s="13">
        <v>-0.08823</v>
      </c>
      <c r="K21" s="16">
        <v>-0.12527</v>
      </c>
      <c r="L21" s="7">
        <v>-0.08146</v>
      </c>
      <c r="M21" s="7">
        <v>-0.13933</v>
      </c>
      <c r="N21" s="7">
        <v>-0.07881</v>
      </c>
      <c r="O21" s="7">
        <v>-0.14464</v>
      </c>
      <c r="P21" s="7">
        <v>-0.07431</v>
      </c>
      <c r="Q21" s="7">
        <v>-0.14542</v>
      </c>
      <c r="R21" s="7">
        <v>-0.04141</v>
      </c>
      <c r="S21" s="7">
        <v>-0.06361</v>
      </c>
      <c r="T21" s="7">
        <v>-0.13065</v>
      </c>
      <c r="U21" s="7">
        <v>-0.09634</v>
      </c>
      <c r="V21" s="7">
        <v>-0.0583</v>
      </c>
      <c r="W21" s="7">
        <v>-0.14149</v>
      </c>
      <c r="X21" s="20">
        <v>-0.06823</v>
      </c>
    </row>
    <row r="22" customHeight="1" spans="2:24">
      <c r="B22" s="62">
        <v>20</v>
      </c>
      <c r="C22" s="6">
        <v>0.196602</v>
      </c>
      <c r="D22" s="13">
        <v>0.137175</v>
      </c>
      <c r="E22" s="13">
        <v>0.11891</v>
      </c>
      <c r="F22" s="13">
        <v>0.151713</v>
      </c>
      <c r="G22" s="13">
        <v>0.267972</v>
      </c>
      <c r="H22" s="13">
        <v>0.1508</v>
      </c>
      <c r="I22" s="13">
        <v>0.09038</v>
      </c>
      <c r="J22" s="13">
        <v>0.179626</v>
      </c>
      <c r="K22" s="16">
        <v>0.106092</v>
      </c>
      <c r="L22" s="7">
        <v>0.185702</v>
      </c>
      <c r="M22" s="7">
        <v>0.236496</v>
      </c>
      <c r="N22" s="7">
        <v>0.185795</v>
      </c>
      <c r="O22" s="7">
        <v>0.162989</v>
      </c>
      <c r="P22" s="7">
        <v>0.174528</v>
      </c>
      <c r="Q22" s="7">
        <v>0.089151</v>
      </c>
      <c r="R22" s="7">
        <v>0.189471</v>
      </c>
      <c r="S22" s="7">
        <v>0.202256</v>
      </c>
      <c r="T22" s="7">
        <v>0.214132</v>
      </c>
      <c r="U22" s="7">
        <v>0.109306</v>
      </c>
      <c r="V22" s="7">
        <v>0.2924</v>
      </c>
      <c r="W22" s="7">
        <v>0.244892</v>
      </c>
      <c r="X22" s="20">
        <v>0.263947</v>
      </c>
    </row>
    <row r="23" customHeight="1" spans="2:24">
      <c r="B23" s="62">
        <v>40</v>
      </c>
      <c r="C23" s="6">
        <v>0.40532</v>
      </c>
      <c r="D23" s="13">
        <v>0.313617</v>
      </c>
      <c r="E23" s="13">
        <v>0.358094</v>
      </c>
      <c r="F23" s="13">
        <v>0.373954</v>
      </c>
      <c r="G23" s="13">
        <v>0.569405</v>
      </c>
      <c r="H23" s="13">
        <v>0.403386</v>
      </c>
      <c r="I23" s="13">
        <v>0.293317</v>
      </c>
      <c r="J23" s="13">
        <v>0.49192</v>
      </c>
      <c r="K23" s="16">
        <v>0.360075</v>
      </c>
      <c r="L23" s="13">
        <v>0.462359</v>
      </c>
      <c r="M23" s="13">
        <v>0.6426</v>
      </c>
      <c r="N23" s="13">
        <v>0.419696</v>
      </c>
      <c r="O23" s="13">
        <v>0.403102</v>
      </c>
      <c r="P23" s="13">
        <v>0.414012</v>
      </c>
      <c r="Q23" s="13">
        <v>0.306534</v>
      </c>
      <c r="R23" s="13">
        <v>0.449404</v>
      </c>
      <c r="S23" s="13">
        <v>0.460783</v>
      </c>
      <c r="T23" s="13">
        <v>0.552799</v>
      </c>
      <c r="U23" s="13">
        <v>0.313791</v>
      </c>
      <c r="V23" s="13">
        <v>0.486962</v>
      </c>
      <c r="W23" s="13">
        <v>0.52708</v>
      </c>
      <c r="X23" s="20">
        <v>0.605322</v>
      </c>
    </row>
    <row r="24" customHeight="1" spans="2:24">
      <c r="B24" s="85" t="s">
        <v>7</v>
      </c>
      <c r="C24" s="87">
        <v>-0.3197</v>
      </c>
      <c r="D24" s="60"/>
      <c r="E24" s="60"/>
      <c r="F24" s="60"/>
      <c r="G24" s="60"/>
      <c r="H24" s="60"/>
      <c r="I24" s="60"/>
      <c r="J24" s="60"/>
      <c r="K24" s="91"/>
      <c r="L24" s="60">
        <v>-0.3133</v>
      </c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93"/>
    </row>
    <row r="25" customHeight="1" spans="2:24">
      <c r="B25" s="86" t="s">
        <v>8</v>
      </c>
      <c r="C25" s="88">
        <v>0.1907</v>
      </c>
      <c r="D25" s="89"/>
      <c r="E25" s="89"/>
      <c r="F25" s="89"/>
      <c r="G25" s="89"/>
      <c r="H25" s="89"/>
      <c r="I25" s="89"/>
      <c r="J25" s="89"/>
      <c r="K25" s="92"/>
      <c r="L25" s="89">
        <v>0.2023</v>
      </c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94"/>
    </row>
    <row r="27" customHeight="1" spans="3:22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customHeight="1" spans="3:22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customHeight="1" spans="2:22">
      <c r="B29" s="24" t="s">
        <v>13</v>
      </c>
      <c r="C29" s="63" t="s">
        <v>10</v>
      </c>
      <c r="D29" s="64"/>
      <c r="E29" s="64"/>
      <c r="F29" s="64"/>
      <c r="G29" s="64"/>
      <c r="H29" s="64"/>
      <c r="I29" s="64"/>
      <c r="J29" s="64"/>
      <c r="K29" s="68"/>
      <c r="L29" s="63" t="s">
        <v>11</v>
      </c>
      <c r="M29" s="64"/>
      <c r="N29" s="64"/>
      <c r="O29" s="64"/>
      <c r="P29" s="64"/>
      <c r="Q29" s="64"/>
      <c r="R29" s="64"/>
      <c r="S29" s="64"/>
      <c r="T29" s="64"/>
      <c r="U29" s="64"/>
      <c r="V29" s="70"/>
    </row>
    <row r="30" customHeight="1" spans="2:22">
      <c r="B30" s="62">
        <v>5</v>
      </c>
      <c r="C30" s="6">
        <v>14.66249237</v>
      </c>
      <c r="D30" s="13">
        <v>5.528074455</v>
      </c>
      <c r="E30" s="13">
        <v>4.166897774</v>
      </c>
      <c r="F30" s="13">
        <v>14.2422088</v>
      </c>
      <c r="G30" s="13">
        <v>6.628196418</v>
      </c>
      <c r="H30" s="13">
        <v>5.628084</v>
      </c>
      <c r="I30" s="13">
        <v>4.558413</v>
      </c>
      <c r="J30" s="13">
        <v>6.963006</v>
      </c>
      <c r="K30" s="16">
        <v>4.86487</v>
      </c>
      <c r="L30" s="13">
        <v>8.373930264</v>
      </c>
      <c r="M30" s="13">
        <v>7.997914696</v>
      </c>
      <c r="N30" s="13">
        <v>7.127191271</v>
      </c>
      <c r="O30" s="13">
        <v>6.396607995</v>
      </c>
      <c r="P30" s="13">
        <v>9.023813089</v>
      </c>
      <c r="Q30" s="13">
        <v>4.355722737</v>
      </c>
      <c r="R30" s="13">
        <v>2.657306772</v>
      </c>
      <c r="S30" s="13">
        <v>6.392706013</v>
      </c>
      <c r="T30" s="13">
        <v>6.891492844</v>
      </c>
      <c r="U30" s="13">
        <v>5.400326014</v>
      </c>
      <c r="V30" s="20">
        <v>18.62364946</v>
      </c>
    </row>
    <row r="31" customHeight="1" spans="2:22">
      <c r="B31" s="62">
        <v>15</v>
      </c>
      <c r="C31" s="6">
        <v>24.01115227</v>
      </c>
      <c r="D31" s="13">
        <v>25.93910742</v>
      </c>
      <c r="E31" s="13">
        <v>50.34983902</v>
      </c>
      <c r="F31" s="13">
        <v>96.6890976</v>
      </c>
      <c r="G31" s="13">
        <v>22.20508989</v>
      </c>
      <c r="H31" s="13">
        <v>15.67114</v>
      </c>
      <c r="I31" s="13">
        <v>64.10056</v>
      </c>
      <c r="J31" s="13">
        <v>17.36795</v>
      </c>
      <c r="K31" s="16">
        <v>6.871021</v>
      </c>
      <c r="L31" s="13">
        <v>112.5068939</v>
      </c>
      <c r="M31" s="13">
        <v>98.90445382</v>
      </c>
      <c r="N31" s="13">
        <v>12.13305563</v>
      </c>
      <c r="O31" s="13">
        <v>19.77572775</v>
      </c>
      <c r="P31" s="13">
        <v>26.72266706</v>
      </c>
      <c r="Q31" s="13">
        <v>25.87467308</v>
      </c>
      <c r="R31" s="13">
        <v>26.44618171</v>
      </c>
      <c r="S31" s="13">
        <v>97.81734924</v>
      </c>
      <c r="T31" s="13">
        <v>13.78070879</v>
      </c>
      <c r="U31" s="13">
        <v>87.37559291</v>
      </c>
      <c r="V31" s="20">
        <v>66.52997153</v>
      </c>
    </row>
    <row r="32" customHeight="1" spans="2:22">
      <c r="B32" s="62">
        <v>25</v>
      </c>
      <c r="C32" s="6">
        <v>46.50800934</v>
      </c>
      <c r="D32" s="13">
        <v>48.63773012</v>
      </c>
      <c r="E32" s="13">
        <v>107.7540359</v>
      </c>
      <c r="F32" s="13">
        <v>139.0317663</v>
      </c>
      <c r="G32" s="13">
        <v>78.7330797</v>
      </c>
      <c r="H32" s="13">
        <v>41.16894</v>
      </c>
      <c r="I32" s="13">
        <v>105.0879</v>
      </c>
      <c r="J32" s="13">
        <v>38.73625</v>
      </c>
      <c r="K32" s="16">
        <v>23.77428</v>
      </c>
      <c r="L32" s="13">
        <v>329.7939148</v>
      </c>
      <c r="M32" s="13">
        <v>173.9250361</v>
      </c>
      <c r="N32" s="13">
        <v>41.45922597</v>
      </c>
      <c r="O32" s="13">
        <v>37.52903366</v>
      </c>
      <c r="P32" s="13">
        <v>58.92189741</v>
      </c>
      <c r="Q32" s="13">
        <v>61.39040057</v>
      </c>
      <c r="R32" s="13">
        <v>54.76311048</v>
      </c>
      <c r="S32" s="13">
        <v>200.3799082</v>
      </c>
      <c r="T32" s="13">
        <v>57.28055518</v>
      </c>
      <c r="U32" s="13">
        <v>173.5123739</v>
      </c>
      <c r="V32" s="20">
        <v>103.2335379</v>
      </c>
    </row>
    <row r="33" customHeight="1" spans="2:22">
      <c r="B33" s="62">
        <v>50</v>
      </c>
      <c r="C33" s="6">
        <v>93.23881531</v>
      </c>
      <c r="D33" s="13">
        <v>90.47338613</v>
      </c>
      <c r="E33" s="13">
        <v>147.0572942</v>
      </c>
      <c r="F33" s="13">
        <v>175.8737457</v>
      </c>
      <c r="G33" s="13">
        <v>143.5072914</v>
      </c>
      <c r="H33" s="13">
        <v>103.1672</v>
      </c>
      <c r="I33" s="13">
        <v>155.7124</v>
      </c>
      <c r="J33" s="13">
        <v>82.7688</v>
      </c>
      <c r="K33" s="16">
        <v>37.95895</v>
      </c>
      <c r="L33" s="13">
        <v>461.7057983</v>
      </c>
      <c r="M33" s="13">
        <v>279.8613281</v>
      </c>
      <c r="N33" s="13">
        <v>117.575292</v>
      </c>
      <c r="O33" s="13">
        <v>164.1296518</v>
      </c>
      <c r="P33" s="13">
        <v>126.5679674</v>
      </c>
      <c r="Q33" s="13">
        <v>104.3210144</v>
      </c>
      <c r="R33" s="13">
        <v>108.7389895</v>
      </c>
      <c r="S33" s="13">
        <v>286.294329</v>
      </c>
      <c r="T33" s="13">
        <v>157.7152195</v>
      </c>
      <c r="U33" s="13">
        <v>272.4230398</v>
      </c>
      <c r="V33" s="20">
        <v>167.4123349</v>
      </c>
    </row>
    <row r="34" customHeight="1" spans="2:22">
      <c r="B34" s="62">
        <v>75</v>
      </c>
      <c r="C34" s="6">
        <v>97.23720245</v>
      </c>
      <c r="D34" s="13">
        <v>119.2655291</v>
      </c>
      <c r="E34" s="13">
        <v>182.3592834</v>
      </c>
      <c r="F34" s="13">
        <v>216.4422264</v>
      </c>
      <c r="G34" s="13">
        <v>151.0409352</v>
      </c>
      <c r="H34" s="13">
        <v>126.6515</v>
      </c>
      <c r="I34" s="13">
        <v>195.3572</v>
      </c>
      <c r="J34" s="13">
        <v>110.7183</v>
      </c>
      <c r="K34" s="16">
        <v>59.18488</v>
      </c>
      <c r="L34" s="13">
        <v>533.5863342</v>
      </c>
      <c r="M34" s="13">
        <v>325.6517283</v>
      </c>
      <c r="N34" s="13">
        <v>223.8036672</v>
      </c>
      <c r="O34" s="13">
        <v>220.1483587</v>
      </c>
      <c r="P34" s="13">
        <v>196.32897</v>
      </c>
      <c r="Q34" s="13">
        <v>120.4936279</v>
      </c>
      <c r="R34" s="13">
        <v>133.9566833</v>
      </c>
      <c r="S34" s="13">
        <v>288.5229441</v>
      </c>
      <c r="T34" s="13">
        <v>185.3437093</v>
      </c>
      <c r="U34" s="13">
        <v>325.9739859</v>
      </c>
      <c r="V34" s="20">
        <v>191.817749</v>
      </c>
    </row>
    <row r="35" customHeight="1" spans="2:22">
      <c r="B35" s="62">
        <v>100</v>
      </c>
      <c r="C35" s="6">
        <v>109.3333557</v>
      </c>
      <c r="D35" s="13">
        <v>149.8385696</v>
      </c>
      <c r="E35" s="13">
        <v>182.5451508</v>
      </c>
      <c r="F35" s="13">
        <v>192.7691925</v>
      </c>
      <c r="G35" s="13">
        <v>183.288744</v>
      </c>
      <c r="H35" s="13">
        <v>126.3312</v>
      </c>
      <c r="I35" s="13">
        <v>202.7011</v>
      </c>
      <c r="J35" s="13">
        <v>128.0464</v>
      </c>
      <c r="K35" s="16">
        <v>71.23178</v>
      </c>
      <c r="L35" s="13">
        <v>533.5863342</v>
      </c>
      <c r="M35" s="13">
        <v>333.8893555</v>
      </c>
      <c r="N35" s="13">
        <v>269.4250732</v>
      </c>
      <c r="O35" s="13">
        <v>265.7068118</v>
      </c>
      <c r="P35" s="13">
        <v>232.5628153</v>
      </c>
      <c r="Q35" s="13">
        <v>127.7739073</v>
      </c>
      <c r="R35" s="13">
        <v>143.0822716</v>
      </c>
      <c r="S35" s="13">
        <v>332.3008379</v>
      </c>
      <c r="T35" s="13">
        <v>203.4003159</v>
      </c>
      <c r="U35" s="13">
        <v>345.2670135</v>
      </c>
      <c r="V35" s="20">
        <v>188.4283177</v>
      </c>
    </row>
    <row r="36" customHeight="1" spans="2:33">
      <c r="B36" s="85" t="s">
        <v>7</v>
      </c>
      <c r="C36" s="40">
        <v>86.18</v>
      </c>
      <c r="D36" s="41"/>
      <c r="E36" s="41"/>
      <c r="F36" s="41"/>
      <c r="G36" s="41"/>
      <c r="H36" s="41"/>
      <c r="I36" s="41"/>
      <c r="J36" s="41"/>
      <c r="K36" s="47"/>
      <c r="L36" s="41">
        <v>150.5</v>
      </c>
      <c r="M36" s="41"/>
      <c r="N36" s="41"/>
      <c r="O36" s="41"/>
      <c r="P36" s="41"/>
      <c r="Q36" s="41"/>
      <c r="R36" s="41"/>
      <c r="S36" s="41"/>
      <c r="T36" s="41"/>
      <c r="U36" s="41"/>
      <c r="V36" s="51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customHeight="1" spans="2:33">
      <c r="B37" s="86" t="s">
        <v>8</v>
      </c>
      <c r="C37" s="42">
        <v>23.58</v>
      </c>
      <c r="D37" s="43"/>
      <c r="E37" s="43"/>
      <c r="F37" s="43"/>
      <c r="G37" s="43"/>
      <c r="H37" s="43"/>
      <c r="I37" s="43"/>
      <c r="J37" s="43"/>
      <c r="K37" s="48"/>
      <c r="L37" s="43">
        <v>43.99</v>
      </c>
      <c r="M37" s="43"/>
      <c r="N37" s="43"/>
      <c r="O37" s="43"/>
      <c r="P37" s="43"/>
      <c r="Q37" s="43"/>
      <c r="R37" s="43"/>
      <c r="S37" s="43"/>
      <c r="T37" s="43"/>
      <c r="U37" s="43"/>
      <c r="V37" s="52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customHeight="1" spans="2:33">
      <c r="B38" s="34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customHeight="1" spans="2:33">
      <c r="B39" s="34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customHeight="1" spans="2:33">
      <c r="B40" s="34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customHeight="1" spans="2:33">
      <c r="B41" s="26" t="s">
        <v>14</v>
      </c>
      <c r="C41" s="64" t="s">
        <v>10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8"/>
      <c r="P41" s="64" t="s">
        <v>11</v>
      </c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70"/>
    </row>
    <row r="42" customHeight="1" spans="2:34">
      <c r="B42" s="90">
        <v>-80</v>
      </c>
      <c r="C42" s="13">
        <v>-0.047848413</v>
      </c>
      <c r="D42" s="13">
        <v>-0.058246113</v>
      </c>
      <c r="E42" s="13">
        <v>-0.060574574</v>
      </c>
      <c r="F42" s="13">
        <v>-0.040806576</v>
      </c>
      <c r="G42" s="13">
        <v>-0.044895359</v>
      </c>
      <c r="H42" s="13">
        <v>-0.084152017</v>
      </c>
      <c r="I42" s="13">
        <v>-0.067529016</v>
      </c>
      <c r="J42" s="13">
        <v>-0.049605237</v>
      </c>
      <c r="K42" s="13">
        <v>-0.080451301</v>
      </c>
      <c r="L42" s="13">
        <v>-0.039656703</v>
      </c>
      <c r="M42" s="13">
        <v>-0.050833178</v>
      </c>
      <c r="N42" s="13">
        <v>-0.043576535</v>
      </c>
      <c r="O42" s="16">
        <v>-0.068727542</v>
      </c>
      <c r="P42" s="13">
        <v>-0.041694111</v>
      </c>
      <c r="Q42" s="13">
        <v>-0.078391699</v>
      </c>
      <c r="R42" s="13">
        <v>-0.043653553</v>
      </c>
      <c r="S42" s="13">
        <v>-0.023519224</v>
      </c>
      <c r="T42" s="13">
        <v>-0.024240963</v>
      </c>
      <c r="U42" s="13">
        <v>-0.024439305</v>
      </c>
      <c r="V42" s="13">
        <v>-0.038978325</v>
      </c>
      <c r="W42" s="13">
        <v>-0.057276787</v>
      </c>
      <c r="X42" s="13">
        <v>-0.041978653</v>
      </c>
      <c r="Y42" s="13">
        <v>-0.049124074</v>
      </c>
      <c r="Z42" s="13">
        <v>-0.041833544</v>
      </c>
      <c r="AA42" s="13">
        <v>-0.040705899</v>
      </c>
      <c r="AB42" s="13">
        <v>-0.047650518</v>
      </c>
      <c r="AC42" s="13">
        <v>-0.043333691</v>
      </c>
      <c r="AD42" s="13">
        <v>-0.06268847</v>
      </c>
      <c r="AE42" s="13">
        <v>-0.054857319</v>
      </c>
      <c r="AF42" s="13">
        <v>-0.038127199</v>
      </c>
      <c r="AG42" s="20">
        <v>-0.02812834</v>
      </c>
      <c r="AH42" s="7"/>
    </row>
    <row r="43" customHeight="1" spans="2:34">
      <c r="B43" s="90">
        <v>-60</v>
      </c>
      <c r="C43" s="13">
        <v>-0.073523391</v>
      </c>
      <c r="D43" s="13">
        <v>-0.066547782</v>
      </c>
      <c r="E43" s="13">
        <v>-0.073789281</v>
      </c>
      <c r="F43" s="13">
        <v>-0.050094582</v>
      </c>
      <c r="G43" s="13">
        <v>-0.077341004</v>
      </c>
      <c r="H43" s="13">
        <v>-0.083735177</v>
      </c>
      <c r="I43" s="13">
        <v>-0.10609469</v>
      </c>
      <c r="J43" s="13">
        <v>-0.089736404</v>
      </c>
      <c r="K43" s="13">
        <v>-0.086120807</v>
      </c>
      <c r="L43" s="13">
        <v>-0.074807654</v>
      </c>
      <c r="M43" s="13">
        <v>-0.069068903</v>
      </c>
      <c r="N43" s="13">
        <v>-0.066080386</v>
      </c>
      <c r="O43" s="16">
        <v>-0.11054725</v>
      </c>
      <c r="P43" s="13">
        <v>-0.087299079</v>
      </c>
      <c r="Q43" s="13">
        <v>-0.100966604</v>
      </c>
      <c r="R43" s="13">
        <v>-0.082738612</v>
      </c>
      <c r="S43" s="13">
        <v>-0.058750526</v>
      </c>
      <c r="T43" s="13">
        <v>-0.043126141</v>
      </c>
      <c r="U43" s="13">
        <v>-0.03364324</v>
      </c>
      <c r="V43" s="13">
        <v>-0.0648144</v>
      </c>
      <c r="W43" s="13">
        <v>-0.071308267</v>
      </c>
      <c r="X43" s="13">
        <v>-0.056515273</v>
      </c>
      <c r="Y43" s="13">
        <v>-0.080981816</v>
      </c>
      <c r="Z43" s="13">
        <v>-0.06911998</v>
      </c>
      <c r="AA43" s="13">
        <v>-0.068916014</v>
      </c>
      <c r="AB43" s="13">
        <v>-0.085627567</v>
      </c>
      <c r="AC43" s="13">
        <v>-0.066623907</v>
      </c>
      <c r="AD43" s="13">
        <v>-0.08704436</v>
      </c>
      <c r="AE43" s="13">
        <v>-0.073934995</v>
      </c>
      <c r="AF43" s="13">
        <v>-0.054213476</v>
      </c>
      <c r="AG43" s="20">
        <v>-0.037752423</v>
      </c>
      <c r="AH43" s="7"/>
    </row>
    <row r="44" customHeight="1" spans="2:34">
      <c r="B44" s="90">
        <v>-40</v>
      </c>
      <c r="C44" s="13">
        <v>-0.169519092</v>
      </c>
      <c r="D44" s="13">
        <v>-0.127746093</v>
      </c>
      <c r="E44" s="13">
        <v>-0.169680418</v>
      </c>
      <c r="F44" s="13">
        <v>-0.141519205</v>
      </c>
      <c r="G44" s="13">
        <v>-0.138918405</v>
      </c>
      <c r="H44" s="13">
        <v>-0.184172957</v>
      </c>
      <c r="I44" s="13">
        <v>-0.144267179</v>
      </c>
      <c r="J44" s="13">
        <v>-0.172051007</v>
      </c>
      <c r="K44" s="13">
        <v>-0.15549523</v>
      </c>
      <c r="L44" s="13">
        <v>-0.164903479</v>
      </c>
      <c r="M44" s="13">
        <v>-0.119422416</v>
      </c>
      <c r="N44" s="13">
        <v>-0.138239768</v>
      </c>
      <c r="O44" s="16">
        <v>-0.21367093</v>
      </c>
      <c r="P44" s="13">
        <v>-0.192603534</v>
      </c>
      <c r="Q44" s="13">
        <v>-0.136561589</v>
      </c>
      <c r="R44" s="13">
        <v>-0.180800739</v>
      </c>
      <c r="S44" s="13">
        <v>-0.139410621</v>
      </c>
      <c r="T44" s="13">
        <v>-0.093344341</v>
      </c>
      <c r="U44" s="13">
        <v>-0.06795137</v>
      </c>
      <c r="V44" s="13">
        <v>-0.139171526</v>
      </c>
      <c r="W44" s="13">
        <v>-0.129927691</v>
      </c>
      <c r="X44" s="13">
        <v>-0.131499094</v>
      </c>
      <c r="Y44" s="13">
        <v>-0.15427937</v>
      </c>
      <c r="Z44" s="13">
        <v>-0.130526906</v>
      </c>
      <c r="AA44" s="13">
        <v>-0.159111568</v>
      </c>
      <c r="AB44" s="13">
        <v>-0.096936682</v>
      </c>
      <c r="AC44" s="13">
        <v>-0.157800395</v>
      </c>
      <c r="AD44" s="13">
        <v>-0.152989179</v>
      </c>
      <c r="AE44" s="13">
        <v>-0.168855976</v>
      </c>
      <c r="AF44" s="13">
        <v>-0.100309995</v>
      </c>
      <c r="AG44" s="20">
        <v>-0.123216464</v>
      </c>
      <c r="AH44" s="7"/>
    </row>
    <row r="45" customHeight="1" spans="2:34">
      <c r="B45" s="90">
        <v>-20</v>
      </c>
      <c r="C45" s="13">
        <v>-0.307810572</v>
      </c>
      <c r="D45" s="13">
        <v>-0.202795775</v>
      </c>
      <c r="E45" s="13">
        <v>-0.29825852</v>
      </c>
      <c r="F45" s="13">
        <v>-0.321121038</v>
      </c>
      <c r="G45" s="13">
        <v>-0.204489694</v>
      </c>
      <c r="H45" s="13">
        <v>-0.367817717</v>
      </c>
      <c r="I45" s="13">
        <v>-0.27452167</v>
      </c>
      <c r="J45" s="13">
        <v>-0.287035021</v>
      </c>
      <c r="K45" s="13">
        <v>-0.248172448</v>
      </c>
      <c r="L45" s="13">
        <v>-0.252210863</v>
      </c>
      <c r="M45" s="13">
        <v>-0.207546424</v>
      </c>
      <c r="N45" s="13">
        <v>-0.20970245</v>
      </c>
      <c r="O45" s="16">
        <v>-0.31058324</v>
      </c>
      <c r="P45" s="13">
        <v>-0.448141661</v>
      </c>
      <c r="Q45" s="13">
        <v>-0.460334885</v>
      </c>
      <c r="R45" s="13">
        <v>-0.367981271</v>
      </c>
      <c r="S45" s="13">
        <v>-0.208742239</v>
      </c>
      <c r="T45" s="13">
        <v>-0.175923762</v>
      </c>
      <c r="U45" s="13">
        <v>-0.077346045</v>
      </c>
      <c r="V45" s="13">
        <v>-0.212357418</v>
      </c>
      <c r="W45" s="13">
        <v>-0.224641754</v>
      </c>
      <c r="X45" s="13">
        <v>-0.232217514</v>
      </c>
      <c r="Y45" s="13">
        <v>-0.189132698</v>
      </c>
      <c r="Z45" s="13">
        <v>-0.189768988</v>
      </c>
      <c r="AA45" s="13">
        <v>-0.317698706</v>
      </c>
      <c r="AB45" s="13">
        <v>-0.198666992</v>
      </c>
      <c r="AC45" s="13">
        <v>-0.271086617</v>
      </c>
      <c r="AD45" s="13">
        <v>-0.356621658</v>
      </c>
      <c r="AE45" s="13">
        <v>-0.340998197</v>
      </c>
      <c r="AF45" s="13">
        <v>-0.200351885</v>
      </c>
      <c r="AG45" s="20">
        <v>-0.202312214</v>
      </c>
      <c r="AH45" s="7"/>
    </row>
    <row r="46" customHeight="1" spans="2:34">
      <c r="B46" s="90">
        <v>0</v>
      </c>
      <c r="C46" s="13">
        <v>-0.146494627</v>
      </c>
      <c r="D46" s="13">
        <v>-0.11643192</v>
      </c>
      <c r="E46" s="13">
        <v>-0.155842625</v>
      </c>
      <c r="F46" s="13">
        <v>-0.159740707</v>
      </c>
      <c r="G46" s="13">
        <v>-0.155450318</v>
      </c>
      <c r="H46" s="13">
        <v>-0.209675223</v>
      </c>
      <c r="I46" s="13">
        <v>-0.29242361</v>
      </c>
      <c r="J46" s="13">
        <v>-0.187063309</v>
      </c>
      <c r="K46" s="13">
        <v>-0.210776252</v>
      </c>
      <c r="L46" s="13">
        <v>-0.140229182</v>
      </c>
      <c r="M46" s="13">
        <v>-0.159081663</v>
      </c>
      <c r="N46" s="13">
        <v>-0.150604672</v>
      </c>
      <c r="O46" s="16">
        <v>-0.141903515</v>
      </c>
      <c r="P46" s="13">
        <v>-0.365041956</v>
      </c>
      <c r="Q46" s="13">
        <v>-0.224459331</v>
      </c>
      <c r="R46" s="13">
        <v>-0.230442846</v>
      </c>
      <c r="S46" s="13">
        <v>-0.082045011</v>
      </c>
      <c r="T46" s="13">
        <v>-0.089989722</v>
      </c>
      <c r="U46" s="13">
        <v>-0.121638262</v>
      </c>
      <c r="V46" s="13">
        <v>-0.165116082</v>
      </c>
      <c r="W46" s="13">
        <v>-0.169986013</v>
      </c>
      <c r="X46" s="13">
        <v>-0.144704016</v>
      </c>
      <c r="Y46" s="13">
        <v>-0.093493415</v>
      </c>
      <c r="Z46" s="13">
        <v>-0.145297335</v>
      </c>
      <c r="AA46" s="13">
        <v>-0.184129058</v>
      </c>
      <c r="AB46" s="13">
        <v>-0.18497338</v>
      </c>
      <c r="AC46" s="13">
        <v>-0.149139828</v>
      </c>
      <c r="AD46" s="13">
        <v>-0.19836924</v>
      </c>
      <c r="AE46" s="13">
        <v>-0.171737048</v>
      </c>
      <c r="AF46" s="13">
        <v>-0.147083467</v>
      </c>
      <c r="AG46" s="20">
        <v>-0.140613185</v>
      </c>
      <c r="AH46" s="7"/>
    </row>
    <row r="47" customHeight="1" spans="2:34">
      <c r="B47" s="90">
        <v>20</v>
      </c>
      <c r="C47" s="13">
        <v>0.369285036</v>
      </c>
      <c r="D47" s="13">
        <v>0.297822838</v>
      </c>
      <c r="E47" s="13">
        <v>0.429390753</v>
      </c>
      <c r="F47" s="13">
        <v>0.309611776</v>
      </c>
      <c r="G47" s="13">
        <v>0.40965497</v>
      </c>
      <c r="H47" s="13">
        <v>0.304165941</v>
      </c>
      <c r="I47" s="13">
        <v>0.307648624</v>
      </c>
      <c r="J47" s="13">
        <v>0.403622024</v>
      </c>
      <c r="K47" s="13">
        <v>0.280833286</v>
      </c>
      <c r="L47" s="13">
        <v>0.267083398</v>
      </c>
      <c r="M47" s="13">
        <v>0.300806233</v>
      </c>
      <c r="N47" s="13">
        <v>0.282285168</v>
      </c>
      <c r="O47" s="16">
        <v>0.420939257</v>
      </c>
      <c r="P47" s="13">
        <v>0.205221563</v>
      </c>
      <c r="Q47" s="13">
        <v>0.622922987</v>
      </c>
      <c r="R47" s="13">
        <v>0.340435571</v>
      </c>
      <c r="S47" s="13">
        <v>0.349808889</v>
      </c>
      <c r="T47" s="13">
        <v>0.293984191</v>
      </c>
      <c r="U47" s="13">
        <v>0.29745949</v>
      </c>
      <c r="V47" s="13">
        <v>0.268935936</v>
      </c>
      <c r="W47" s="13">
        <v>0.279407857</v>
      </c>
      <c r="X47" s="13">
        <v>0.300296744</v>
      </c>
      <c r="Y47" s="13">
        <v>0.343718211</v>
      </c>
      <c r="Z47" s="13">
        <v>0.383951929</v>
      </c>
      <c r="AA47" s="13">
        <v>0.34979926</v>
      </c>
      <c r="AB47" s="13">
        <v>0.335130153</v>
      </c>
      <c r="AC47" s="13">
        <v>0.314961155</v>
      </c>
      <c r="AD47" s="13">
        <v>0.221311808</v>
      </c>
      <c r="AE47" s="13">
        <v>0.34548913</v>
      </c>
      <c r="AF47" s="13">
        <v>0.268841397</v>
      </c>
      <c r="AG47" s="20">
        <v>0.29534906</v>
      </c>
      <c r="AH47" s="7"/>
    </row>
    <row r="48" customHeight="1" spans="2:34">
      <c r="B48" s="90">
        <v>40</v>
      </c>
      <c r="C48" s="13">
        <v>1</v>
      </c>
      <c r="D48" s="13">
        <v>1</v>
      </c>
      <c r="E48" s="13">
        <v>1</v>
      </c>
      <c r="F48" s="13">
        <v>1</v>
      </c>
      <c r="G48" s="13">
        <v>1</v>
      </c>
      <c r="H48" s="13">
        <v>1</v>
      </c>
      <c r="I48" s="13">
        <v>1</v>
      </c>
      <c r="J48" s="13">
        <v>1</v>
      </c>
      <c r="K48" s="13">
        <v>1</v>
      </c>
      <c r="L48" s="13">
        <v>1</v>
      </c>
      <c r="M48" s="13">
        <v>1</v>
      </c>
      <c r="N48" s="13">
        <v>1</v>
      </c>
      <c r="O48" s="16">
        <v>1</v>
      </c>
      <c r="P48" s="13">
        <v>1</v>
      </c>
      <c r="Q48" s="13">
        <v>1</v>
      </c>
      <c r="R48" s="13">
        <v>1</v>
      </c>
      <c r="S48" s="13">
        <v>1</v>
      </c>
      <c r="T48" s="13">
        <v>1</v>
      </c>
      <c r="U48" s="13">
        <v>1</v>
      </c>
      <c r="V48" s="13">
        <v>1</v>
      </c>
      <c r="W48" s="13">
        <v>1</v>
      </c>
      <c r="X48" s="13">
        <v>1</v>
      </c>
      <c r="Y48" s="13">
        <v>1</v>
      </c>
      <c r="Z48" s="13">
        <v>1</v>
      </c>
      <c r="AA48" s="13">
        <v>1</v>
      </c>
      <c r="AB48" s="13">
        <v>1</v>
      </c>
      <c r="AC48" s="13">
        <v>1</v>
      </c>
      <c r="AD48" s="13">
        <v>1</v>
      </c>
      <c r="AE48" s="13">
        <v>1</v>
      </c>
      <c r="AF48" s="13">
        <v>1</v>
      </c>
      <c r="AG48" s="20">
        <v>1</v>
      </c>
      <c r="AH48" s="7"/>
    </row>
    <row r="49" customHeight="1" spans="2:33">
      <c r="B49" s="85" t="s">
        <v>7</v>
      </c>
      <c r="C49" s="40">
        <v>0.08639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7"/>
      <c r="P49" s="40">
        <v>0.09266</v>
      </c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51"/>
    </row>
    <row r="50" customHeight="1" spans="2:33">
      <c r="B50" s="86" t="s">
        <v>8</v>
      </c>
      <c r="C50" s="42">
        <v>0.1688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8"/>
      <c r="P50" s="42">
        <v>0.1665</v>
      </c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52"/>
    </row>
  </sheetData>
  <mergeCells count="24">
    <mergeCell ref="C4:O4"/>
    <mergeCell ref="P4:X4"/>
    <mergeCell ref="C11:O11"/>
    <mergeCell ref="P11:X11"/>
    <mergeCell ref="C12:O12"/>
    <mergeCell ref="P12:X12"/>
    <mergeCell ref="C16:K16"/>
    <mergeCell ref="L16:X16"/>
    <mergeCell ref="C24:K24"/>
    <mergeCell ref="L24:X24"/>
    <mergeCell ref="C25:K25"/>
    <mergeCell ref="L25:X25"/>
    <mergeCell ref="C29:K29"/>
    <mergeCell ref="L29:V29"/>
    <mergeCell ref="C36:K36"/>
    <mergeCell ref="L36:V36"/>
    <mergeCell ref="C37:K37"/>
    <mergeCell ref="L37:V37"/>
    <mergeCell ref="C41:O41"/>
    <mergeCell ref="P41:AG41"/>
    <mergeCell ref="C49:O49"/>
    <mergeCell ref="P49:AG49"/>
    <mergeCell ref="C50:O50"/>
    <mergeCell ref="P50:AG5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E62"/>
  <sheetViews>
    <sheetView zoomScale="85" zoomScaleNormal="85" topLeftCell="A31" workbookViewId="0">
      <selection activeCell="K37" sqref="K37"/>
    </sheetView>
  </sheetViews>
  <sheetFormatPr defaultColWidth="15.625" defaultRowHeight="20" customHeight="1"/>
  <cols>
    <col min="1" max="16384" width="15.625" style="1" customWidth="1"/>
  </cols>
  <sheetData>
    <row r="2" customHeight="1" spans="2:14">
      <c r="B2" s="24" t="s">
        <v>15</v>
      </c>
      <c r="C2" s="72"/>
      <c r="D2" s="56"/>
      <c r="E2" s="18"/>
      <c r="F2" s="18"/>
      <c r="G2" s="24" t="s">
        <v>16</v>
      </c>
      <c r="H2" s="72"/>
      <c r="I2" s="56"/>
      <c r="L2" s="24" t="s">
        <v>17</v>
      </c>
      <c r="M2" s="55"/>
      <c r="N2" s="56"/>
    </row>
    <row r="3" customHeight="1" spans="2:14">
      <c r="B3" s="57"/>
      <c r="C3" s="73" t="s">
        <v>10</v>
      </c>
      <c r="D3" s="59" t="s">
        <v>11</v>
      </c>
      <c r="E3" s="60"/>
      <c r="F3" s="60"/>
      <c r="G3" s="57"/>
      <c r="H3" s="73" t="s">
        <v>10</v>
      </c>
      <c r="I3" s="59" t="s">
        <v>11</v>
      </c>
      <c r="L3" s="57"/>
      <c r="M3" s="73" t="s">
        <v>10</v>
      </c>
      <c r="N3" s="59" t="s">
        <v>11</v>
      </c>
    </row>
    <row r="4" customHeight="1" spans="2:14">
      <c r="B4" s="61"/>
      <c r="C4" s="13">
        <v>-66</v>
      </c>
      <c r="D4" s="20">
        <v>-70</v>
      </c>
      <c r="E4" s="13"/>
      <c r="F4" s="13"/>
      <c r="G4" s="61"/>
      <c r="H4" s="13">
        <v>73</v>
      </c>
      <c r="I4" s="20">
        <v>53</v>
      </c>
      <c r="L4" s="61"/>
      <c r="M4" s="13">
        <v>-44.97</v>
      </c>
      <c r="N4" s="20">
        <v>-48.32</v>
      </c>
    </row>
    <row r="5" customHeight="1" spans="2:14">
      <c r="B5" s="61"/>
      <c r="C5" s="13">
        <v>-68</v>
      </c>
      <c r="D5" s="20">
        <v>-70</v>
      </c>
      <c r="E5" s="13"/>
      <c r="F5" s="13"/>
      <c r="G5" s="61"/>
      <c r="H5" s="13">
        <v>68</v>
      </c>
      <c r="I5" s="20">
        <v>77</v>
      </c>
      <c r="L5" s="61"/>
      <c r="M5" s="13">
        <v>-38.83</v>
      </c>
      <c r="N5" s="20">
        <v>-38.51</v>
      </c>
    </row>
    <row r="6" customHeight="1" spans="2:14">
      <c r="B6" s="61"/>
      <c r="C6" s="13">
        <v>-70</v>
      </c>
      <c r="D6" s="20">
        <v>-70</v>
      </c>
      <c r="E6" s="13"/>
      <c r="F6" s="13"/>
      <c r="G6" s="61"/>
      <c r="H6" s="13">
        <v>80</v>
      </c>
      <c r="I6" s="20">
        <v>47</v>
      </c>
      <c r="L6" s="61"/>
      <c r="M6" s="13">
        <v>-40.77</v>
      </c>
      <c r="N6" s="20">
        <v>-38.32</v>
      </c>
    </row>
    <row r="7" customHeight="1" spans="2:14">
      <c r="B7" s="61"/>
      <c r="C7" s="13">
        <v>-71</v>
      </c>
      <c r="D7" s="20">
        <v>-67</v>
      </c>
      <c r="E7" s="13"/>
      <c r="F7" s="13"/>
      <c r="G7" s="61"/>
      <c r="H7" s="13">
        <v>60</v>
      </c>
      <c r="I7" s="20">
        <v>57</v>
      </c>
      <c r="L7" s="61"/>
      <c r="M7" s="13">
        <v>-40.39</v>
      </c>
      <c r="N7" s="20">
        <v>-41.81</v>
      </c>
    </row>
    <row r="8" customHeight="1" spans="2:14">
      <c r="B8" s="61"/>
      <c r="C8" s="13">
        <v>-66</v>
      </c>
      <c r="D8" s="20">
        <v>-72.9</v>
      </c>
      <c r="E8" s="13"/>
      <c r="F8" s="13"/>
      <c r="G8" s="61"/>
      <c r="H8" s="13">
        <v>57</v>
      </c>
      <c r="I8" s="20">
        <v>58</v>
      </c>
      <c r="L8" s="61"/>
      <c r="M8" s="13">
        <v>-39.4</v>
      </c>
      <c r="N8" s="20">
        <v>-39.54</v>
      </c>
    </row>
    <row r="9" customHeight="1" spans="2:14">
      <c r="B9" s="61"/>
      <c r="C9" s="13">
        <v>-70</v>
      </c>
      <c r="D9" s="20">
        <v>-74</v>
      </c>
      <c r="E9" s="13"/>
      <c r="F9" s="13"/>
      <c r="G9" s="61"/>
      <c r="H9" s="13">
        <v>59</v>
      </c>
      <c r="I9" s="20">
        <v>91</v>
      </c>
      <c r="L9" s="61"/>
      <c r="M9" s="13">
        <v>-41.67</v>
      </c>
      <c r="N9" s="20">
        <v>-35.46</v>
      </c>
    </row>
    <row r="10" customHeight="1" spans="2:14">
      <c r="B10" s="61"/>
      <c r="C10" s="13">
        <v>-64</v>
      </c>
      <c r="D10" s="20">
        <v>-70</v>
      </c>
      <c r="E10" s="13"/>
      <c r="F10" s="13"/>
      <c r="G10" s="61"/>
      <c r="H10" s="13">
        <v>56</v>
      </c>
      <c r="I10" s="20">
        <v>79</v>
      </c>
      <c r="L10" s="61"/>
      <c r="M10" s="13">
        <v>-36.94</v>
      </c>
      <c r="N10" s="20">
        <v>-38.02</v>
      </c>
    </row>
    <row r="11" customHeight="1" spans="2:14">
      <c r="B11" s="61"/>
      <c r="C11" s="13">
        <v>-69.2</v>
      </c>
      <c r="D11" s="20">
        <v>-66.2</v>
      </c>
      <c r="E11" s="13"/>
      <c r="F11" s="13"/>
      <c r="G11" s="61"/>
      <c r="H11" s="13">
        <v>87</v>
      </c>
      <c r="I11" s="20">
        <v>116</v>
      </c>
      <c r="L11" s="61"/>
      <c r="M11" s="13">
        <v>-38.28</v>
      </c>
      <c r="N11" s="20">
        <v>-34.52</v>
      </c>
    </row>
    <row r="12" customHeight="1" spans="2:14">
      <c r="B12" s="61"/>
      <c r="C12" s="13">
        <v>-69</v>
      </c>
      <c r="D12" s="20"/>
      <c r="E12" s="13"/>
      <c r="F12" s="13"/>
      <c r="G12" s="61"/>
      <c r="H12" s="13">
        <v>98</v>
      </c>
      <c r="I12" s="20"/>
      <c r="L12" s="61"/>
      <c r="M12" s="13">
        <v>-40.68</v>
      </c>
      <c r="N12" s="20"/>
    </row>
    <row r="13" customHeight="1" spans="2:14">
      <c r="B13" s="61"/>
      <c r="C13" s="13">
        <v>-71</v>
      </c>
      <c r="D13" s="20"/>
      <c r="E13" s="13"/>
      <c r="F13" s="13"/>
      <c r="G13" s="61"/>
      <c r="H13" s="13">
        <v>107</v>
      </c>
      <c r="I13" s="20"/>
      <c r="L13" s="61"/>
      <c r="M13" s="13">
        <v>-35.49</v>
      </c>
      <c r="N13" s="20"/>
    </row>
    <row r="14" customHeight="1" spans="2:14">
      <c r="B14" s="36" t="s">
        <v>7</v>
      </c>
      <c r="C14" s="74">
        <v>-68.42</v>
      </c>
      <c r="D14" s="75">
        <v>-70.01</v>
      </c>
      <c r="E14" s="62"/>
      <c r="F14" s="13"/>
      <c r="G14" s="36" t="s">
        <v>7</v>
      </c>
      <c r="H14" s="74">
        <v>74.5</v>
      </c>
      <c r="I14" s="75">
        <v>72.25</v>
      </c>
      <c r="L14" s="36" t="s">
        <v>7</v>
      </c>
      <c r="M14" s="74">
        <v>-39.74</v>
      </c>
      <c r="N14" s="75">
        <v>-39.31</v>
      </c>
    </row>
    <row r="15" customHeight="1" spans="2:14">
      <c r="B15" s="38" t="s">
        <v>8</v>
      </c>
      <c r="C15" s="10">
        <v>0.7504</v>
      </c>
      <c r="D15" s="21">
        <v>0.9244</v>
      </c>
      <c r="E15" s="62"/>
      <c r="F15" s="13"/>
      <c r="G15" s="38" t="s">
        <v>8</v>
      </c>
      <c r="H15" s="10">
        <v>5.714</v>
      </c>
      <c r="I15" s="21">
        <v>8.213</v>
      </c>
      <c r="L15" s="38" t="s">
        <v>8</v>
      </c>
      <c r="M15" s="10">
        <v>0.8328</v>
      </c>
      <c r="N15" s="21">
        <v>1.515</v>
      </c>
    </row>
    <row r="19" customHeight="1" spans="2:28">
      <c r="B19" s="24" t="s">
        <v>18</v>
      </c>
      <c r="C19" s="76" t="s">
        <v>10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82"/>
      <c r="Q19" s="77" t="s">
        <v>11</v>
      </c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84"/>
    </row>
    <row r="20" customHeight="1" spans="2:31">
      <c r="B20" s="5"/>
      <c r="C20" s="6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16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20">
        <v>0</v>
      </c>
      <c r="AC20" s="7"/>
      <c r="AD20" s="7"/>
      <c r="AE20" s="7"/>
    </row>
    <row r="21" customHeight="1" spans="2:31">
      <c r="B21" s="5">
        <v>100</v>
      </c>
      <c r="C21" s="6">
        <v>1</v>
      </c>
      <c r="D21" s="7">
        <v>6</v>
      </c>
      <c r="E21" s="7">
        <v>7</v>
      </c>
      <c r="F21" s="7">
        <v>0</v>
      </c>
      <c r="G21" s="7">
        <v>3</v>
      </c>
      <c r="H21" s="7">
        <v>4</v>
      </c>
      <c r="I21" s="7">
        <v>3</v>
      </c>
      <c r="J21" s="7">
        <v>0</v>
      </c>
      <c r="K21" s="7">
        <v>0</v>
      </c>
      <c r="L21" s="7">
        <v>3</v>
      </c>
      <c r="M21" s="7">
        <v>3</v>
      </c>
      <c r="N21" s="7">
        <v>2</v>
      </c>
      <c r="O21" s="7">
        <v>3</v>
      </c>
      <c r="P21" s="16">
        <v>4</v>
      </c>
      <c r="Q21" s="7">
        <v>0</v>
      </c>
      <c r="R21" s="7">
        <v>0</v>
      </c>
      <c r="S21" s="7">
        <v>0</v>
      </c>
      <c r="T21" s="7">
        <v>2</v>
      </c>
      <c r="U21" s="7">
        <v>5</v>
      </c>
      <c r="V21" s="7">
        <v>7</v>
      </c>
      <c r="W21" s="7">
        <v>3</v>
      </c>
      <c r="X21" s="7">
        <v>7</v>
      </c>
      <c r="Y21" s="7">
        <v>0</v>
      </c>
      <c r="Z21" s="7">
        <v>0</v>
      </c>
      <c r="AA21" s="7">
        <v>4</v>
      </c>
      <c r="AB21" s="20">
        <v>2</v>
      </c>
      <c r="AC21" s="7"/>
      <c r="AD21" s="7"/>
      <c r="AE21" s="7"/>
    </row>
    <row r="22" customHeight="1" spans="2:31">
      <c r="B22" s="5"/>
      <c r="C22" s="6">
        <v>4</v>
      </c>
      <c r="D22" s="7">
        <v>10</v>
      </c>
      <c r="E22" s="7">
        <v>10</v>
      </c>
      <c r="F22" s="7">
        <v>4</v>
      </c>
      <c r="G22" s="7">
        <v>7</v>
      </c>
      <c r="H22" s="7">
        <v>9</v>
      </c>
      <c r="I22" s="7">
        <v>10</v>
      </c>
      <c r="J22" s="7">
        <v>4</v>
      </c>
      <c r="K22" s="7">
        <v>5</v>
      </c>
      <c r="L22" s="7">
        <v>9</v>
      </c>
      <c r="M22" s="7">
        <v>7</v>
      </c>
      <c r="N22" s="7">
        <v>7</v>
      </c>
      <c r="O22" s="7">
        <v>8</v>
      </c>
      <c r="P22" s="16">
        <v>7</v>
      </c>
      <c r="Q22" s="7">
        <v>5</v>
      </c>
      <c r="R22" s="7">
        <v>5</v>
      </c>
      <c r="S22" s="7">
        <v>7</v>
      </c>
      <c r="T22" s="7">
        <v>6</v>
      </c>
      <c r="U22" s="7">
        <v>8</v>
      </c>
      <c r="V22" s="7">
        <v>10</v>
      </c>
      <c r="W22" s="7">
        <v>6</v>
      </c>
      <c r="X22" s="7">
        <v>10</v>
      </c>
      <c r="Y22" s="7">
        <v>5</v>
      </c>
      <c r="Z22" s="7">
        <v>4</v>
      </c>
      <c r="AA22" s="7">
        <v>8</v>
      </c>
      <c r="AB22" s="20">
        <v>6</v>
      </c>
      <c r="AC22" s="7"/>
      <c r="AD22" s="7"/>
      <c r="AE22" s="7"/>
    </row>
    <row r="23" customHeight="1" spans="2:31">
      <c r="B23" s="5">
        <v>200</v>
      </c>
      <c r="C23" s="6">
        <v>7</v>
      </c>
      <c r="D23" s="7">
        <v>13</v>
      </c>
      <c r="E23" s="7">
        <v>12</v>
      </c>
      <c r="F23" s="7">
        <v>8</v>
      </c>
      <c r="G23" s="7">
        <v>10</v>
      </c>
      <c r="H23" s="7">
        <v>12</v>
      </c>
      <c r="I23" s="7">
        <v>13</v>
      </c>
      <c r="J23" s="7">
        <v>7</v>
      </c>
      <c r="K23" s="7">
        <v>8</v>
      </c>
      <c r="L23" s="7">
        <v>14</v>
      </c>
      <c r="M23" s="7">
        <v>9</v>
      </c>
      <c r="N23" s="7">
        <v>10</v>
      </c>
      <c r="O23" s="7">
        <v>11</v>
      </c>
      <c r="P23" s="16">
        <v>10</v>
      </c>
      <c r="Q23" s="7">
        <v>8</v>
      </c>
      <c r="R23" s="7">
        <v>7</v>
      </c>
      <c r="S23" s="7">
        <v>11</v>
      </c>
      <c r="T23" s="7">
        <v>10</v>
      </c>
      <c r="U23" s="7">
        <v>10</v>
      </c>
      <c r="V23" s="7">
        <v>13</v>
      </c>
      <c r="W23" s="7">
        <v>9</v>
      </c>
      <c r="X23" s="7">
        <v>12</v>
      </c>
      <c r="Y23" s="7">
        <v>8</v>
      </c>
      <c r="Z23" s="7">
        <v>7</v>
      </c>
      <c r="AA23" s="7">
        <v>9</v>
      </c>
      <c r="AB23" s="20">
        <v>9</v>
      </c>
      <c r="AC23" s="7"/>
      <c r="AD23" s="7"/>
      <c r="AE23" s="7"/>
    </row>
    <row r="24" customHeight="1" spans="2:31">
      <c r="B24" s="5"/>
      <c r="C24" s="6">
        <v>9</v>
      </c>
      <c r="D24" s="7">
        <v>15</v>
      </c>
      <c r="E24" s="7">
        <v>14</v>
      </c>
      <c r="F24" s="7">
        <v>10</v>
      </c>
      <c r="G24" s="7">
        <v>11</v>
      </c>
      <c r="H24" s="7">
        <v>14</v>
      </c>
      <c r="I24" s="7">
        <v>16</v>
      </c>
      <c r="J24" s="7">
        <v>9</v>
      </c>
      <c r="K24" s="7">
        <v>12</v>
      </c>
      <c r="L24" s="7">
        <v>16</v>
      </c>
      <c r="M24" s="7">
        <v>11</v>
      </c>
      <c r="N24" s="7">
        <v>12</v>
      </c>
      <c r="O24" s="7">
        <v>13</v>
      </c>
      <c r="P24" s="16">
        <v>11</v>
      </c>
      <c r="Q24" s="7">
        <v>10</v>
      </c>
      <c r="R24" s="7">
        <v>8</v>
      </c>
      <c r="S24" s="7">
        <v>13</v>
      </c>
      <c r="T24" s="7">
        <v>12</v>
      </c>
      <c r="U24" s="7">
        <v>11</v>
      </c>
      <c r="V24" s="7">
        <v>14</v>
      </c>
      <c r="W24" s="7">
        <v>11</v>
      </c>
      <c r="X24" s="7">
        <v>14</v>
      </c>
      <c r="Y24" s="7">
        <v>11</v>
      </c>
      <c r="Z24" s="7">
        <v>9</v>
      </c>
      <c r="AA24" s="7">
        <v>11</v>
      </c>
      <c r="AB24" s="20">
        <v>12</v>
      </c>
      <c r="AC24" s="7"/>
      <c r="AD24" s="7"/>
      <c r="AE24" s="7"/>
    </row>
    <row r="25" customHeight="1" spans="2:31">
      <c r="B25" s="5">
        <v>300</v>
      </c>
      <c r="C25" s="6">
        <v>11</v>
      </c>
      <c r="D25" s="7">
        <v>17</v>
      </c>
      <c r="E25" s="7">
        <v>15</v>
      </c>
      <c r="F25" s="7">
        <v>12</v>
      </c>
      <c r="G25" s="7">
        <v>13</v>
      </c>
      <c r="H25" s="7">
        <v>16</v>
      </c>
      <c r="I25" s="7">
        <v>17</v>
      </c>
      <c r="J25" s="7">
        <v>11</v>
      </c>
      <c r="K25" s="7">
        <v>14</v>
      </c>
      <c r="L25" s="7">
        <v>18</v>
      </c>
      <c r="M25" s="7">
        <v>12</v>
      </c>
      <c r="N25" s="7">
        <v>14</v>
      </c>
      <c r="O25" s="7">
        <v>15</v>
      </c>
      <c r="P25" s="16">
        <v>13</v>
      </c>
      <c r="Q25" s="7">
        <v>12</v>
      </c>
      <c r="R25" s="7">
        <v>9</v>
      </c>
      <c r="S25" s="7">
        <v>15</v>
      </c>
      <c r="T25" s="7">
        <v>15</v>
      </c>
      <c r="U25" s="7">
        <v>13</v>
      </c>
      <c r="V25" s="7">
        <v>16</v>
      </c>
      <c r="W25" s="7">
        <v>12</v>
      </c>
      <c r="X25" s="7">
        <v>15</v>
      </c>
      <c r="Y25" s="7">
        <v>13</v>
      </c>
      <c r="Z25" s="7">
        <v>11</v>
      </c>
      <c r="AA25" s="7">
        <v>12</v>
      </c>
      <c r="AB25" s="20">
        <v>14</v>
      </c>
      <c r="AC25" s="7"/>
      <c r="AD25" s="7"/>
      <c r="AE25" s="7"/>
    </row>
    <row r="26" customHeight="1" spans="2:31">
      <c r="B26" s="5"/>
      <c r="C26" s="6">
        <v>12</v>
      </c>
      <c r="D26" s="7">
        <v>18</v>
      </c>
      <c r="E26" s="7">
        <v>17</v>
      </c>
      <c r="F26" s="7">
        <v>13</v>
      </c>
      <c r="G26" s="7">
        <v>14</v>
      </c>
      <c r="H26" s="7">
        <v>17</v>
      </c>
      <c r="I26" s="7">
        <v>19</v>
      </c>
      <c r="J26" s="7">
        <v>12</v>
      </c>
      <c r="K26" s="7">
        <v>16</v>
      </c>
      <c r="L26" s="7">
        <v>20</v>
      </c>
      <c r="M26" s="7">
        <v>13</v>
      </c>
      <c r="N26" s="7">
        <v>16</v>
      </c>
      <c r="O26" s="7">
        <v>16</v>
      </c>
      <c r="P26" s="16">
        <v>13</v>
      </c>
      <c r="Q26" s="7">
        <v>13</v>
      </c>
      <c r="R26" s="7">
        <v>10</v>
      </c>
      <c r="S26" s="7">
        <v>16</v>
      </c>
      <c r="T26" s="7">
        <v>17</v>
      </c>
      <c r="U26" s="7">
        <v>13</v>
      </c>
      <c r="V26" s="7">
        <v>16</v>
      </c>
      <c r="W26" s="7">
        <v>14</v>
      </c>
      <c r="X26" s="7">
        <v>15</v>
      </c>
      <c r="Y26" s="7">
        <v>15</v>
      </c>
      <c r="Z26" s="7">
        <v>13</v>
      </c>
      <c r="AA26" s="7">
        <v>13</v>
      </c>
      <c r="AB26" s="20">
        <v>15</v>
      </c>
      <c r="AC26" s="7"/>
      <c r="AD26" s="7"/>
      <c r="AE26" s="7"/>
    </row>
    <row r="27" customHeight="1" spans="2:31">
      <c r="B27" s="5">
        <v>400</v>
      </c>
      <c r="C27" s="6">
        <v>13</v>
      </c>
      <c r="D27" s="13">
        <v>19</v>
      </c>
      <c r="E27" s="13">
        <v>18</v>
      </c>
      <c r="F27" s="13">
        <v>14</v>
      </c>
      <c r="G27" s="13">
        <v>15</v>
      </c>
      <c r="H27" s="13">
        <v>18</v>
      </c>
      <c r="I27" s="13">
        <v>20</v>
      </c>
      <c r="J27" s="13">
        <v>14</v>
      </c>
      <c r="K27" s="13">
        <v>18</v>
      </c>
      <c r="L27" s="13">
        <v>22</v>
      </c>
      <c r="M27" s="13">
        <v>13</v>
      </c>
      <c r="N27" s="13">
        <v>17</v>
      </c>
      <c r="O27" s="13">
        <v>18</v>
      </c>
      <c r="P27" s="16">
        <v>13</v>
      </c>
      <c r="Q27" s="13">
        <v>13</v>
      </c>
      <c r="R27" s="13">
        <v>10</v>
      </c>
      <c r="S27" s="13">
        <v>17</v>
      </c>
      <c r="T27" s="13">
        <v>18</v>
      </c>
      <c r="U27" s="13">
        <v>13</v>
      </c>
      <c r="V27" s="13">
        <v>17</v>
      </c>
      <c r="W27" s="13">
        <v>14</v>
      </c>
      <c r="X27" s="13">
        <v>15</v>
      </c>
      <c r="Y27" s="13">
        <v>16</v>
      </c>
      <c r="Z27" s="13">
        <v>14</v>
      </c>
      <c r="AA27" s="13">
        <v>13</v>
      </c>
      <c r="AB27" s="20">
        <v>17</v>
      </c>
      <c r="AC27" s="7"/>
      <c r="AD27" s="7"/>
      <c r="AE27" s="7"/>
    </row>
    <row r="28" customHeight="1" spans="2:28">
      <c r="B28" s="36" t="s">
        <v>7</v>
      </c>
      <c r="C28" s="66">
        <v>9.875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9"/>
      <c r="Q28" s="67">
        <v>8.99</v>
      </c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71"/>
    </row>
    <row r="29" customHeight="1" spans="2:28">
      <c r="B29" s="38" t="s">
        <v>8</v>
      </c>
      <c r="C29" s="42">
        <v>2.117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8"/>
      <c r="Q29" s="43">
        <v>1.94</v>
      </c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52"/>
    </row>
    <row r="30" customHeight="1" spans="3:10">
      <c r="C30" s="78"/>
      <c r="G30" s="78"/>
      <c r="J30" s="78"/>
    </row>
    <row r="31" customHeight="1" spans="3:10">
      <c r="C31" s="78"/>
      <c r="G31" s="78"/>
      <c r="J31" s="78"/>
    </row>
    <row r="32" customHeight="1" spans="3:10">
      <c r="C32" s="78"/>
      <c r="G32" s="78"/>
      <c r="J32" s="78"/>
    </row>
    <row r="33" customHeight="1" spans="2:14">
      <c r="B33" s="24" t="s">
        <v>19</v>
      </c>
      <c r="C33" s="72"/>
      <c r="D33" s="56"/>
      <c r="G33" s="24" t="s">
        <v>20</v>
      </c>
      <c r="H33" s="72"/>
      <c r="I33" s="56"/>
      <c r="L33" s="24" t="s">
        <v>21</v>
      </c>
      <c r="M33" s="72"/>
      <c r="N33" s="56"/>
    </row>
    <row r="34" customHeight="1" spans="2:14">
      <c r="B34" s="57"/>
      <c r="C34" s="58" t="s">
        <v>10</v>
      </c>
      <c r="D34" s="59" t="s">
        <v>11</v>
      </c>
      <c r="E34" s="30"/>
      <c r="G34" s="57"/>
      <c r="H34" s="58" t="s">
        <v>10</v>
      </c>
      <c r="I34" s="59" t="s">
        <v>11</v>
      </c>
      <c r="L34" s="57"/>
      <c r="M34" s="58" t="s">
        <v>10</v>
      </c>
      <c r="N34" s="59" t="s">
        <v>11</v>
      </c>
    </row>
    <row r="35" customHeight="1" spans="2:14">
      <c r="B35" s="61"/>
      <c r="C35" s="6">
        <v>-70</v>
      </c>
      <c r="D35" s="20">
        <v>-64</v>
      </c>
      <c r="E35" s="7"/>
      <c r="G35" s="61"/>
      <c r="H35" s="6">
        <v>42</v>
      </c>
      <c r="I35" s="20">
        <v>49</v>
      </c>
      <c r="L35" s="61"/>
      <c r="M35" s="6">
        <v>-39.74</v>
      </c>
      <c r="N35" s="20">
        <v>-44.55</v>
      </c>
    </row>
    <row r="36" customHeight="1" spans="2:14">
      <c r="B36" s="61"/>
      <c r="C36" s="6">
        <v>-75</v>
      </c>
      <c r="D36" s="20">
        <v>-71.3</v>
      </c>
      <c r="E36" s="7"/>
      <c r="G36" s="61"/>
      <c r="H36" s="6">
        <v>41</v>
      </c>
      <c r="I36" s="20">
        <v>32</v>
      </c>
      <c r="L36" s="61"/>
      <c r="M36" s="6">
        <v>-36.49</v>
      </c>
      <c r="N36" s="20">
        <v>-41.81</v>
      </c>
    </row>
    <row r="37" customHeight="1" spans="2:14">
      <c r="B37" s="61"/>
      <c r="C37" s="6">
        <v>-68</v>
      </c>
      <c r="D37" s="20">
        <v>-68.4</v>
      </c>
      <c r="E37" s="7"/>
      <c r="G37" s="61"/>
      <c r="H37" s="6">
        <v>38</v>
      </c>
      <c r="I37" s="20">
        <v>29</v>
      </c>
      <c r="L37" s="61"/>
      <c r="M37" s="6">
        <v>-39.78</v>
      </c>
      <c r="N37" s="20">
        <v>-43.19</v>
      </c>
    </row>
    <row r="38" customHeight="1" spans="2:14">
      <c r="B38" s="61"/>
      <c r="C38" s="6">
        <v>-67</v>
      </c>
      <c r="D38" s="20">
        <v>-75.5</v>
      </c>
      <c r="E38" s="7"/>
      <c r="G38" s="61"/>
      <c r="H38" s="6">
        <v>64</v>
      </c>
      <c r="I38" s="20">
        <v>26</v>
      </c>
      <c r="L38" s="61"/>
      <c r="M38" s="6">
        <v>-37.03</v>
      </c>
      <c r="N38" s="20">
        <v>-38.8</v>
      </c>
    </row>
    <row r="39" customHeight="1" spans="2:14">
      <c r="B39" s="61"/>
      <c r="C39" s="6">
        <v>-69.5</v>
      </c>
      <c r="D39" s="20">
        <v>-74</v>
      </c>
      <c r="E39" s="7"/>
      <c r="G39" s="61"/>
      <c r="H39" s="6">
        <v>39</v>
      </c>
      <c r="I39" s="20">
        <v>46</v>
      </c>
      <c r="L39" s="61"/>
      <c r="M39" s="6">
        <v>-41</v>
      </c>
      <c r="N39" s="20">
        <v>-40.37</v>
      </c>
    </row>
    <row r="40" customHeight="1" spans="2:14">
      <c r="B40" s="61"/>
      <c r="C40" s="6">
        <v>-67.3</v>
      </c>
      <c r="D40" s="20">
        <v>-69</v>
      </c>
      <c r="E40" s="7"/>
      <c r="G40" s="61"/>
      <c r="H40" s="6">
        <v>55</v>
      </c>
      <c r="I40" s="20">
        <v>42</v>
      </c>
      <c r="L40" s="61"/>
      <c r="M40" s="6">
        <v>-42.58</v>
      </c>
      <c r="N40" s="20">
        <v>-42.49</v>
      </c>
    </row>
    <row r="41" customHeight="1" spans="2:14">
      <c r="B41" s="61"/>
      <c r="C41" s="6">
        <v>-68.1</v>
      </c>
      <c r="D41" s="20">
        <v>-64.6</v>
      </c>
      <c r="E41" s="7"/>
      <c r="G41" s="61"/>
      <c r="H41" s="6">
        <v>49</v>
      </c>
      <c r="I41" s="20">
        <v>47</v>
      </c>
      <c r="L41" s="61"/>
      <c r="M41" s="6">
        <v>-44.3</v>
      </c>
      <c r="N41" s="20">
        <v>-39.33</v>
      </c>
    </row>
    <row r="42" customHeight="1" spans="2:14">
      <c r="B42" s="61"/>
      <c r="C42" s="6">
        <v>-71.3</v>
      </c>
      <c r="D42" s="20">
        <v>-68.1</v>
      </c>
      <c r="E42" s="7"/>
      <c r="G42" s="61"/>
      <c r="H42" s="6">
        <v>92</v>
      </c>
      <c r="I42" s="20">
        <v>59</v>
      </c>
      <c r="L42" s="61"/>
      <c r="M42" s="6">
        <v>-37.45</v>
      </c>
      <c r="N42" s="20">
        <v>-38.73</v>
      </c>
    </row>
    <row r="43" customHeight="1" spans="2:14">
      <c r="B43" s="61"/>
      <c r="C43" s="6">
        <v>-69.6</v>
      </c>
      <c r="D43" s="20">
        <v>-70</v>
      </c>
      <c r="E43" s="7"/>
      <c r="G43" s="61"/>
      <c r="H43" s="6">
        <v>39</v>
      </c>
      <c r="I43" s="20">
        <v>36</v>
      </c>
      <c r="L43" s="61"/>
      <c r="M43" s="6">
        <v>-39.15</v>
      </c>
      <c r="N43" s="20">
        <v>-37.26</v>
      </c>
    </row>
    <row r="44" customHeight="1" spans="2:14">
      <c r="B44" s="61"/>
      <c r="C44" s="6">
        <v>-65.3</v>
      </c>
      <c r="D44" s="20">
        <v>-67</v>
      </c>
      <c r="E44" s="7"/>
      <c r="G44" s="61"/>
      <c r="H44" s="6">
        <v>37</v>
      </c>
      <c r="I44" s="20">
        <v>37</v>
      </c>
      <c r="L44" s="61"/>
      <c r="M44" s="6">
        <v>-44.3</v>
      </c>
      <c r="N44" s="20">
        <v>-41.79</v>
      </c>
    </row>
    <row r="45" customHeight="1" spans="2:14">
      <c r="B45" s="61"/>
      <c r="C45" s="6">
        <v>-69.9</v>
      </c>
      <c r="D45" s="20"/>
      <c r="E45" s="7"/>
      <c r="G45" s="61"/>
      <c r="H45" s="6">
        <v>35</v>
      </c>
      <c r="I45" s="20"/>
      <c r="L45" s="61"/>
      <c r="M45" s="6">
        <v>-42.6</v>
      </c>
      <c r="N45" s="20"/>
    </row>
    <row r="46" customHeight="1" spans="2:14">
      <c r="B46" s="61"/>
      <c r="C46" s="79">
        <v>-69</v>
      </c>
      <c r="D46" s="80"/>
      <c r="E46" s="7"/>
      <c r="G46" s="61"/>
      <c r="H46" s="79">
        <v>45</v>
      </c>
      <c r="I46" s="80"/>
      <c r="L46" s="61"/>
      <c r="M46" s="79">
        <v>-41.2</v>
      </c>
      <c r="N46" s="80"/>
    </row>
    <row r="47" customHeight="1" spans="2:14">
      <c r="B47" s="36" t="s">
        <v>7</v>
      </c>
      <c r="C47" s="13">
        <v>-69.17</v>
      </c>
      <c r="D47" s="20">
        <v>-69.19</v>
      </c>
      <c r="E47" s="7"/>
      <c r="G47" s="36" t="s">
        <v>7</v>
      </c>
      <c r="H47" s="13">
        <v>48</v>
      </c>
      <c r="I47" s="20">
        <v>40.3</v>
      </c>
      <c r="L47" s="36" t="s">
        <v>7</v>
      </c>
      <c r="M47" s="13">
        <v>-40.47</v>
      </c>
      <c r="N47" s="20">
        <v>-40.83</v>
      </c>
    </row>
    <row r="48" customHeight="1" spans="2:14">
      <c r="B48" s="38" t="s">
        <v>8</v>
      </c>
      <c r="C48" s="10">
        <v>0.7059</v>
      </c>
      <c r="D48" s="21">
        <v>1.168</v>
      </c>
      <c r="E48" s="7"/>
      <c r="G48" s="38" t="s">
        <v>8</v>
      </c>
      <c r="H48" s="10">
        <v>4.677</v>
      </c>
      <c r="I48" s="21">
        <v>3.225</v>
      </c>
      <c r="L48" s="38" t="s">
        <v>8</v>
      </c>
      <c r="M48" s="10">
        <v>0.7721</v>
      </c>
      <c r="N48" s="21">
        <v>0.7286</v>
      </c>
    </row>
    <row r="52" s="1" customFormat="1" customHeight="1" spans="2:23">
      <c r="B52" s="26" t="s">
        <v>22</v>
      </c>
      <c r="C52" s="63" t="s">
        <v>10</v>
      </c>
      <c r="D52" s="64"/>
      <c r="E52" s="64"/>
      <c r="F52" s="64"/>
      <c r="G52" s="64"/>
      <c r="H52" s="64"/>
      <c r="I52" s="64"/>
      <c r="J52" s="64"/>
      <c r="K52" s="68"/>
      <c r="L52" s="64" t="s">
        <v>11</v>
      </c>
      <c r="M52" s="64"/>
      <c r="N52" s="64"/>
      <c r="O52" s="64"/>
      <c r="P52" s="64"/>
      <c r="Q52" s="64"/>
      <c r="R52" s="64"/>
      <c r="S52" s="64"/>
      <c r="T52" s="64"/>
      <c r="U52" s="64"/>
      <c r="V52" s="70"/>
      <c r="W52" s="83"/>
    </row>
    <row r="53" s="1" customFormat="1" customHeight="1" spans="2:22">
      <c r="B53" s="81"/>
      <c r="C53" s="6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6">
        <v>0</v>
      </c>
      <c r="L53" s="7">
        <v>0</v>
      </c>
      <c r="M53" s="7">
        <v>5</v>
      </c>
      <c r="N53" s="7">
        <v>0</v>
      </c>
      <c r="O53" s="7">
        <v>0</v>
      </c>
      <c r="P53" s="7">
        <v>5</v>
      </c>
      <c r="Q53" s="7">
        <v>0</v>
      </c>
      <c r="R53" s="7">
        <v>0</v>
      </c>
      <c r="S53" s="7">
        <v>1</v>
      </c>
      <c r="T53" s="7">
        <v>3</v>
      </c>
      <c r="U53" s="7">
        <v>0</v>
      </c>
      <c r="V53" s="20">
        <v>0</v>
      </c>
    </row>
    <row r="54" s="1" customFormat="1" customHeight="1" spans="2:22">
      <c r="B54" s="27">
        <v>100</v>
      </c>
      <c r="C54" s="6">
        <v>3</v>
      </c>
      <c r="D54" s="13">
        <v>4</v>
      </c>
      <c r="E54" s="13">
        <v>0</v>
      </c>
      <c r="F54" s="13">
        <v>0</v>
      </c>
      <c r="G54" s="13">
        <v>0</v>
      </c>
      <c r="H54" s="13">
        <v>0</v>
      </c>
      <c r="I54" s="13">
        <v>3</v>
      </c>
      <c r="J54" s="13">
        <v>0</v>
      </c>
      <c r="K54" s="16">
        <v>3</v>
      </c>
      <c r="L54" s="7">
        <v>6</v>
      </c>
      <c r="M54" s="7">
        <v>11</v>
      </c>
      <c r="N54" s="7">
        <v>3</v>
      </c>
      <c r="O54" s="7">
        <v>2</v>
      </c>
      <c r="P54" s="7">
        <v>11</v>
      </c>
      <c r="Q54" s="7">
        <v>5</v>
      </c>
      <c r="R54" s="7">
        <v>0</v>
      </c>
      <c r="S54" s="7">
        <v>8</v>
      </c>
      <c r="T54" s="7">
        <v>8</v>
      </c>
      <c r="U54" s="7">
        <v>6</v>
      </c>
      <c r="V54" s="20">
        <v>6</v>
      </c>
    </row>
    <row r="55" s="1" customFormat="1" customHeight="1" spans="2:22">
      <c r="B55" s="27"/>
      <c r="C55" s="6">
        <v>9</v>
      </c>
      <c r="D55" s="13">
        <v>7</v>
      </c>
      <c r="E55" s="13">
        <v>10</v>
      </c>
      <c r="F55" s="13">
        <v>0</v>
      </c>
      <c r="G55" s="13">
        <v>0</v>
      </c>
      <c r="H55" s="13">
        <v>0</v>
      </c>
      <c r="I55" s="13">
        <v>8</v>
      </c>
      <c r="J55" s="13">
        <v>4</v>
      </c>
      <c r="K55" s="16">
        <v>9</v>
      </c>
      <c r="L55" s="7">
        <v>10</v>
      </c>
      <c r="M55" s="7">
        <v>15</v>
      </c>
      <c r="N55" s="7">
        <v>9</v>
      </c>
      <c r="O55" s="7">
        <v>7</v>
      </c>
      <c r="P55" s="7">
        <v>15</v>
      </c>
      <c r="Q55" s="7">
        <v>8</v>
      </c>
      <c r="R55" s="7">
        <v>8</v>
      </c>
      <c r="S55" s="7">
        <v>11</v>
      </c>
      <c r="T55" s="7">
        <v>11</v>
      </c>
      <c r="U55" s="7">
        <v>10</v>
      </c>
      <c r="V55" s="20">
        <v>10</v>
      </c>
    </row>
    <row r="56" s="1" customFormat="1" customHeight="1" spans="2:22">
      <c r="B56" s="27">
        <v>200</v>
      </c>
      <c r="C56" s="6">
        <v>13</v>
      </c>
      <c r="D56" s="13">
        <v>10</v>
      </c>
      <c r="E56" s="13">
        <v>10</v>
      </c>
      <c r="F56" s="13">
        <v>4</v>
      </c>
      <c r="G56" s="13">
        <v>5</v>
      </c>
      <c r="H56" s="13">
        <v>4</v>
      </c>
      <c r="I56" s="13">
        <v>12</v>
      </c>
      <c r="J56" s="13">
        <v>6</v>
      </c>
      <c r="K56" s="16">
        <v>13</v>
      </c>
      <c r="L56" s="7">
        <v>13</v>
      </c>
      <c r="M56" s="7">
        <v>17</v>
      </c>
      <c r="N56" s="7">
        <v>14</v>
      </c>
      <c r="O56" s="7">
        <v>10</v>
      </c>
      <c r="P56" s="7">
        <v>20</v>
      </c>
      <c r="Q56" s="7">
        <v>11</v>
      </c>
      <c r="R56" s="7">
        <v>12</v>
      </c>
      <c r="S56" s="7">
        <v>13</v>
      </c>
      <c r="T56" s="7">
        <v>13</v>
      </c>
      <c r="U56" s="7">
        <v>13</v>
      </c>
      <c r="V56" s="20">
        <v>13</v>
      </c>
    </row>
    <row r="57" s="1" customFormat="1" customHeight="1" spans="2:22">
      <c r="B57" s="27"/>
      <c r="C57" s="6">
        <v>17</v>
      </c>
      <c r="D57" s="13">
        <v>11</v>
      </c>
      <c r="E57" s="13">
        <v>14</v>
      </c>
      <c r="F57" s="13">
        <v>9</v>
      </c>
      <c r="G57" s="13">
        <v>8</v>
      </c>
      <c r="H57" s="13">
        <v>9</v>
      </c>
      <c r="I57" s="13">
        <v>14</v>
      </c>
      <c r="J57" s="13">
        <v>9</v>
      </c>
      <c r="K57" s="16">
        <v>17</v>
      </c>
      <c r="L57" s="7">
        <v>15</v>
      </c>
      <c r="M57" s="7">
        <v>20</v>
      </c>
      <c r="N57" s="7">
        <v>16</v>
      </c>
      <c r="O57" s="7">
        <v>12</v>
      </c>
      <c r="P57" s="7">
        <v>23</v>
      </c>
      <c r="Q57" s="7">
        <v>13</v>
      </c>
      <c r="R57" s="7">
        <v>15</v>
      </c>
      <c r="S57" s="7">
        <v>15</v>
      </c>
      <c r="T57" s="7">
        <v>15</v>
      </c>
      <c r="U57" s="7">
        <v>16</v>
      </c>
      <c r="V57" s="20">
        <v>15</v>
      </c>
    </row>
    <row r="58" s="1" customFormat="1" customHeight="1" spans="2:22">
      <c r="B58" s="27">
        <v>300</v>
      </c>
      <c r="C58" s="6">
        <v>19</v>
      </c>
      <c r="D58" s="13">
        <v>13</v>
      </c>
      <c r="E58" s="13">
        <v>15</v>
      </c>
      <c r="F58" s="13">
        <v>12</v>
      </c>
      <c r="G58" s="13">
        <v>11</v>
      </c>
      <c r="H58" s="13">
        <v>12</v>
      </c>
      <c r="I58" s="13">
        <v>16</v>
      </c>
      <c r="J58" s="13">
        <v>10</v>
      </c>
      <c r="K58" s="16">
        <v>19</v>
      </c>
      <c r="L58" s="7">
        <v>16</v>
      </c>
      <c r="M58" s="7">
        <v>22</v>
      </c>
      <c r="N58" s="7">
        <v>19</v>
      </c>
      <c r="O58" s="7">
        <v>13</v>
      </c>
      <c r="P58" s="7">
        <v>27</v>
      </c>
      <c r="Q58" s="7">
        <v>14</v>
      </c>
      <c r="R58" s="7">
        <v>17</v>
      </c>
      <c r="S58" s="7">
        <v>16</v>
      </c>
      <c r="T58" s="7">
        <v>16</v>
      </c>
      <c r="U58" s="7">
        <v>16</v>
      </c>
      <c r="V58" s="20">
        <v>17</v>
      </c>
    </row>
    <row r="59" s="1" customFormat="1" customHeight="1" spans="2:22">
      <c r="B59" s="27"/>
      <c r="C59" s="6">
        <v>21</v>
      </c>
      <c r="D59" s="13">
        <v>14</v>
      </c>
      <c r="E59" s="13">
        <v>16</v>
      </c>
      <c r="F59" s="13">
        <v>13</v>
      </c>
      <c r="G59" s="13">
        <v>13</v>
      </c>
      <c r="H59" s="13">
        <v>14</v>
      </c>
      <c r="I59" s="13">
        <v>18</v>
      </c>
      <c r="J59" s="13">
        <v>11</v>
      </c>
      <c r="K59" s="16">
        <v>21</v>
      </c>
      <c r="L59" s="7">
        <v>17</v>
      </c>
      <c r="M59" s="7">
        <v>23</v>
      </c>
      <c r="N59" s="7">
        <v>21</v>
      </c>
      <c r="O59" s="7">
        <v>14</v>
      </c>
      <c r="P59" s="7">
        <v>31</v>
      </c>
      <c r="Q59" s="7">
        <v>15</v>
      </c>
      <c r="R59" s="7">
        <v>19</v>
      </c>
      <c r="S59" s="7">
        <v>16</v>
      </c>
      <c r="T59" s="7">
        <v>17</v>
      </c>
      <c r="U59" s="7">
        <v>17</v>
      </c>
      <c r="V59" s="20">
        <v>18</v>
      </c>
    </row>
    <row r="60" s="1" customFormat="1" customHeight="1" spans="2:22">
      <c r="B60" s="27">
        <v>400</v>
      </c>
      <c r="C60" s="6">
        <v>23</v>
      </c>
      <c r="D60" s="13">
        <v>14</v>
      </c>
      <c r="E60" s="13">
        <v>16</v>
      </c>
      <c r="F60" s="13">
        <v>14</v>
      </c>
      <c r="G60" s="13">
        <v>15</v>
      </c>
      <c r="H60" s="13">
        <v>16</v>
      </c>
      <c r="I60" s="13">
        <v>20</v>
      </c>
      <c r="J60" s="13">
        <v>12</v>
      </c>
      <c r="K60" s="16">
        <v>23</v>
      </c>
      <c r="L60" s="13">
        <v>19</v>
      </c>
      <c r="M60" s="13">
        <v>24</v>
      </c>
      <c r="N60" s="13">
        <v>22</v>
      </c>
      <c r="O60" s="13">
        <v>14</v>
      </c>
      <c r="P60" s="13">
        <v>35</v>
      </c>
      <c r="Q60" s="13">
        <v>16</v>
      </c>
      <c r="R60" s="13">
        <v>20</v>
      </c>
      <c r="S60" s="13">
        <v>15</v>
      </c>
      <c r="T60" s="13">
        <v>13</v>
      </c>
      <c r="U60" s="13">
        <v>17</v>
      </c>
      <c r="V60" s="20">
        <v>19</v>
      </c>
    </row>
    <row r="61" customHeight="1" spans="2:22">
      <c r="B61" s="65" t="s">
        <v>7</v>
      </c>
      <c r="C61" s="66">
        <v>9.25</v>
      </c>
      <c r="D61" s="67"/>
      <c r="E61" s="67"/>
      <c r="F61" s="67"/>
      <c r="G61" s="67"/>
      <c r="H61" s="67"/>
      <c r="I61" s="67"/>
      <c r="J61" s="67"/>
      <c r="K61" s="69"/>
      <c r="L61" s="67">
        <v>12.88</v>
      </c>
      <c r="M61" s="67"/>
      <c r="N61" s="67"/>
      <c r="O61" s="67"/>
      <c r="P61" s="67"/>
      <c r="Q61" s="67"/>
      <c r="R61" s="67"/>
      <c r="S61" s="67"/>
      <c r="T61" s="67"/>
      <c r="U61" s="67"/>
      <c r="V61" s="71"/>
    </row>
    <row r="62" customHeight="1" spans="2:22">
      <c r="B62" s="38" t="s">
        <v>8</v>
      </c>
      <c r="C62" s="42">
        <v>2.298</v>
      </c>
      <c r="D62" s="43"/>
      <c r="E62" s="43"/>
      <c r="F62" s="43"/>
      <c r="G62" s="43"/>
      <c r="H62" s="43"/>
      <c r="I62" s="43"/>
      <c r="J62" s="43"/>
      <c r="K62" s="48"/>
      <c r="L62" s="43">
        <v>2.312</v>
      </c>
      <c r="M62" s="43"/>
      <c r="N62" s="43"/>
      <c r="O62" s="43"/>
      <c r="P62" s="43"/>
      <c r="Q62" s="43"/>
      <c r="R62" s="43"/>
      <c r="S62" s="43"/>
      <c r="T62" s="43"/>
      <c r="U62" s="43"/>
      <c r="V62" s="52"/>
    </row>
  </sheetData>
  <mergeCells count="12">
    <mergeCell ref="C19:P19"/>
    <mergeCell ref="Q19:AB19"/>
    <mergeCell ref="C28:P28"/>
    <mergeCell ref="Q28:AB28"/>
    <mergeCell ref="C29:P29"/>
    <mergeCell ref="Q29:AB29"/>
    <mergeCell ref="C52:K52"/>
    <mergeCell ref="L52:V52"/>
    <mergeCell ref="C61:K61"/>
    <mergeCell ref="L61:V61"/>
    <mergeCell ref="C62:K62"/>
    <mergeCell ref="L62:V6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V27"/>
  <sheetViews>
    <sheetView workbookViewId="0">
      <selection activeCell="E6" sqref="E6"/>
    </sheetView>
  </sheetViews>
  <sheetFormatPr defaultColWidth="15.625" defaultRowHeight="20" customHeight="1"/>
  <cols>
    <col min="1" max="16384" width="15.625" style="1" customWidth="1"/>
  </cols>
  <sheetData>
    <row r="2" customHeight="1" spans="2:8">
      <c r="B2" s="24" t="s">
        <v>23</v>
      </c>
      <c r="C2" s="55"/>
      <c r="D2" s="56"/>
      <c r="E2" s="18"/>
      <c r="F2" s="24" t="s">
        <v>24</v>
      </c>
      <c r="G2" s="55"/>
      <c r="H2" s="56"/>
    </row>
    <row r="3" customHeight="1" spans="2:8">
      <c r="B3" s="57"/>
      <c r="C3" s="58" t="s">
        <v>10</v>
      </c>
      <c r="D3" s="59" t="s">
        <v>11</v>
      </c>
      <c r="E3" s="60"/>
      <c r="F3" s="57"/>
      <c r="G3" s="58" t="s">
        <v>10</v>
      </c>
      <c r="H3" s="59" t="s">
        <v>11</v>
      </c>
    </row>
    <row r="4" customHeight="1" spans="2:8">
      <c r="B4" s="61"/>
      <c r="C4" s="6">
        <v>-26.3605</v>
      </c>
      <c r="D4" s="20">
        <v>-22.2013</v>
      </c>
      <c r="E4" s="13"/>
      <c r="F4" s="61"/>
      <c r="G4" s="6">
        <v>-6.66232</v>
      </c>
      <c r="H4" s="20">
        <v>5.98032</v>
      </c>
    </row>
    <row r="5" customHeight="1" spans="2:8">
      <c r="B5" s="61"/>
      <c r="C5" s="6">
        <v>-88.6749</v>
      </c>
      <c r="D5" s="20">
        <v>-37.8714</v>
      </c>
      <c r="E5" s="13"/>
      <c r="F5" s="61"/>
      <c r="G5" s="6">
        <v>2.5352</v>
      </c>
      <c r="H5" s="20">
        <v>6.41452</v>
      </c>
    </row>
    <row r="6" customHeight="1" spans="2:8">
      <c r="B6" s="61"/>
      <c r="C6" s="6">
        <v>-34.7646</v>
      </c>
      <c r="D6" s="20">
        <v>-74.7684</v>
      </c>
      <c r="E6" s="13"/>
      <c r="F6" s="61"/>
      <c r="G6" s="6">
        <v>20.2471</v>
      </c>
      <c r="H6" s="20">
        <v>2.47147</v>
      </c>
    </row>
    <row r="7" customHeight="1" spans="2:8">
      <c r="B7" s="61"/>
      <c r="C7" s="6">
        <v>-28.7641</v>
      </c>
      <c r="D7" s="20">
        <v>-37.6203</v>
      </c>
      <c r="E7" s="13"/>
      <c r="F7" s="61"/>
      <c r="G7" s="6">
        <v>5.01951</v>
      </c>
      <c r="H7" s="20">
        <v>5.37674</v>
      </c>
    </row>
    <row r="8" customHeight="1" spans="2:8">
      <c r="B8" s="61"/>
      <c r="C8" s="6">
        <v>-31.3116</v>
      </c>
      <c r="D8" s="20">
        <v>-71.7696</v>
      </c>
      <c r="E8" s="13"/>
      <c r="F8" s="61"/>
      <c r="G8" s="6">
        <v>6.43337</v>
      </c>
      <c r="H8" s="20">
        <v>5.3555</v>
      </c>
    </row>
    <row r="9" customHeight="1" spans="2:8">
      <c r="B9" s="61"/>
      <c r="C9" s="6">
        <v>-65.0456</v>
      </c>
      <c r="D9" s="20">
        <v>-62.151</v>
      </c>
      <c r="E9" s="13"/>
      <c r="F9" s="61"/>
      <c r="G9" s="6">
        <v>-2.47919</v>
      </c>
      <c r="H9" s="20">
        <v>8.01231</v>
      </c>
    </row>
    <row r="10" customHeight="1" spans="2:8">
      <c r="B10" s="61"/>
      <c r="C10" s="6">
        <v>-37.2211</v>
      </c>
      <c r="D10" s="20">
        <v>-40.0933</v>
      </c>
      <c r="E10" s="13"/>
      <c r="F10" s="61"/>
      <c r="G10" s="6">
        <v>-2.48664</v>
      </c>
      <c r="H10" s="20">
        <v>3.1804</v>
      </c>
    </row>
    <row r="11" customHeight="1" spans="2:8">
      <c r="B11" s="61"/>
      <c r="C11" s="6"/>
      <c r="D11" s="20">
        <v>-35.237</v>
      </c>
      <c r="E11" s="13"/>
      <c r="F11" s="61"/>
      <c r="G11" s="6"/>
      <c r="H11" s="20">
        <v>25.0238</v>
      </c>
    </row>
    <row r="12" customHeight="1" spans="2:8">
      <c r="B12" s="36" t="s">
        <v>7</v>
      </c>
      <c r="C12" s="6">
        <v>-44.59</v>
      </c>
      <c r="D12" s="20">
        <v>-47.71</v>
      </c>
      <c r="E12" s="62"/>
      <c r="F12" s="36" t="s">
        <v>7</v>
      </c>
      <c r="G12" s="6">
        <v>3.23</v>
      </c>
      <c r="H12" s="20">
        <v>7.727</v>
      </c>
    </row>
    <row r="13" customHeight="1" spans="2:8">
      <c r="B13" s="38" t="s">
        <v>8</v>
      </c>
      <c r="C13" s="9">
        <v>8.826</v>
      </c>
      <c r="D13" s="21">
        <v>6.791</v>
      </c>
      <c r="E13" s="62"/>
      <c r="F13" s="38" t="s">
        <v>8</v>
      </c>
      <c r="G13" s="9">
        <v>3.333</v>
      </c>
      <c r="H13" s="21">
        <v>2.548</v>
      </c>
    </row>
    <row r="16" customFormat="1" customHeight="1" spans="2:2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="1" customFormat="1" customHeight="1" spans="2:22">
      <c r="B17" s="26" t="s">
        <v>25</v>
      </c>
      <c r="C17" s="63" t="s">
        <v>10</v>
      </c>
      <c r="D17" s="64" t="s">
        <v>10</v>
      </c>
      <c r="E17" s="64"/>
      <c r="F17" s="64"/>
      <c r="G17" s="64"/>
      <c r="H17" s="64"/>
      <c r="I17" s="64"/>
      <c r="J17" s="64"/>
      <c r="K17" s="68"/>
      <c r="L17" s="64" t="s">
        <v>11</v>
      </c>
      <c r="M17" s="64"/>
      <c r="N17" s="64" t="s">
        <v>11</v>
      </c>
      <c r="O17" s="64"/>
      <c r="P17" s="64"/>
      <c r="Q17" s="64"/>
      <c r="R17" s="64"/>
      <c r="S17" s="64"/>
      <c r="T17" s="64"/>
      <c r="U17" s="64"/>
      <c r="V17" s="70"/>
    </row>
    <row r="18" s="1" customFormat="1" customHeight="1" spans="2:22">
      <c r="B18" s="27"/>
      <c r="C18" s="6"/>
      <c r="D18" s="13">
        <v>0</v>
      </c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6">
        <v>0</v>
      </c>
      <c r="L18" s="7">
        <v>0</v>
      </c>
      <c r="M18" s="7">
        <v>0</v>
      </c>
      <c r="N18" s="7">
        <v>5</v>
      </c>
      <c r="O18" s="7">
        <v>0</v>
      </c>
      <c r="P18" s="7">
        <v>2</v>
      </c>
      <c r="Q18" s="7">
        <v>0</v>
      </c>
      <c r="R18" s="7">
        <v>13</v>
      </c>
      <c r="S18" s="7">
        <v>12</v>
      </c>
      <c r="T18" s="7">
        <v>0</v>
      </c>
      <c r="U18" s="7">
        <v>6</v>
      </c>
      <c r="V18" s="20">
        <v>9</v>
      </c>
    </row>
    <row r="19" s="1" customFormat="1" customHeight="1" spans="2:22">
      <c r="B19" s="27"/>
      <c r="C19" s="6">
        <v>100</v>
      </c>
      <c r="D19" s="13">
        <v>21</v>
      </c>
      <c r="E19" s="13"/>
      <c r="F19" s="13">
        <v>25</v>
      </c>
      <c r="G19" s="13">
        <v>0</v>
      </c>
      <c r="H19" s="13">
        <v>5</v>
      </c>
      <c r="I19" s="13">
        <v>25</v>
      </c>
      <c r="J19" s="13">
        <v>15</v>
      </c>
      <c r="K19" s="16">
        <v>25</v>
      </c>
      <c r="L19" s="7">
        <v>14</v>
      </c>
      <c r="M19" s="7">
        <v>23</v>
      </c>
      <c r="N19" s="7">
        <v>11</v>
      </c>
      <c r="O19" s="7">
        <v>15</v>
      </c>
      <c r="P19" s="7">
        <v>29</v>
      </c>
      <c r="Q19" s="7">
        <v>17</v>
      </c>
      <c r="R19" s="7">
        <v>28</v>
      </c>
      <c r="S19" s="7">
        <v>25</v>
      </c>
      <c r="T19" s="7">
        <v>19</v>
      </c>
      <c r="U19" s="7">
        <v>27</v>
      </c>
      <c r="V19" s="20">
        <v>19</v>
      </c>
    </row>
    <row r="20" s="1" customFormat="1" customHeight="1" spans="2:22">
      <c r="B20" s="27"/>
      <c r="C20" s="6"/>
      <c r="D20" s="13">
        <v>33</v>
      </c>
      <c r="E20" s="13"/>
      <c r="F20" s="13">
        <v>34</v>
      </c>
      <c r="G20" s="13">
        <v>21</v>
      </c>
      <c r="H20" s="13">
        <v>24</v>
      </c>
      <c r="I20" s="13">
        <v>40</v>
      </c>
      <c r="J20" s="13">
        <v>28</v>
      </c>
      <c r="K20" s="16">
        <v>40</v>
      </c>
      <c r="L20" s="7">
        <v>33</v>
      </c>
      <c r="M20" s="7">
        <v>37</v>
      </c>
      <c r="N20" s="7">
        <v>15</v>
      </c>
      <c r="O20" s="7">
        <v>25</v>
      </c>
      <c r="P20" s="7">
        <v>42</v>
      </c>
      <c r="Q20" s="7">
        <v>22</v>
      </c>
      <c r="R20" s="7">
        <v>37</v>
      </c>
      <c r="S20" s="7">
        <v>33</v>
      </c>
      <c r="T20" s="7">
        <v>29</v>
      </c>
      <c r="U20" s="7">
        <v>37</v>
      </c>
      <c r="V20" s="20">
        <v>26</v>
      </c>
    </row>
    <row r="21" s="1" customFormat="1" customHeight="1" spans="2:22">
      <c r="B21" s="27"/>
      <c r="C21" s="6">
        <v>200</v>
      </c>
      <c r="D21" s="13">
        <v>43</v>
      </c>
      <c r="E21" s="13"/>
      <c r="F21" s="13">
        <v>40</v>
      </c>
      <c r="G21" s="13">
        <v>31</v>
      </c>
      <c r="H21" s="13">
        <v>32</v>
      </c>
      <c r="I21" s="13">
        <v>48</v>
      </c>
      <c r="J21" s="13">
        <v>37</v>
      </c>
      <c r="K21" s="16">
        <v>49</v>
      </c>
      <c r="L21" s="7">
        <v>44</v>
      </c>
      <c r="M21" s="7">
        <v>47</v>
      </c>
      <c r="N21" s="7">
        <v>17</v>
      </c>
      <c r="O21" s="7">
        <v>34</v>
      </c>
      <c r="P21" s="7">
        <v>51</v>
      </c>
      <c r="Q21" s="7">
        <v>28</v>
      </c>
      <c r="R21" s="7">
        <v>43</v>
      </c>
      <c r="S21" s="7">
        <v>39</v>
      </c>
      <c r="T21" s="7">
        <v>35</v>
      </c>
      <c r="U21" s="7">
        <v>44</v>
      </c>
      <c r="V21" s="20">
        <v>32</v>
      </c>
    </row>
    <row r="22" s="1" customFormat="1" customHeight="1" spans="2:22">
      <c r="B22" s="27"/>
      <c r="C22" s="6"/>
      <c r="D22" s="13">
        <v>49</v>
      </c>
      <c r="E22" s="13"/>
      <c r="F22" s="13">
        <v>44</v>
      </c>
      <c r="G22" s="13">
        <v>38</v>
      </c>
      <c r="H22" s="13">
        <v>40</v>
      </c>
      <c r="I22" s="13">
        <v>55</v>
      </c>
      <c r="J22" s="13">
        <v>45</v>
      </c>
      <c r="K22" s="16">
        <v>57</v>
      </c>
      <c r="L22" s="7">
        <v>53</v>
      </c>
      <c r="M22" s="7">
        <v>53</v>
      </c>
      <c r="N22" s="7">
        <v>19</v>
      </c>
      <c r="O22" s="7">
        <v>38</v>
      </c>
      <c r="P22" s="7">
        <v>58</v>
      </c>
      <c r="Q22" s="7">
        <v>33</v>
      </c>
      <c r="R22" s="7">
        <v>48</v>
      </c>
      <c r="S22" s="7">
        <v>44</v>
      </c>
      <c r="T22" s="7">
        <v>39</v>
      </c>
      <c r="U22" s="7">
        <v>50</v>
      </c>
      <c r="V22" s="20">
        <v>35</v>
      </c>
    </row>
    <row r="23" s="1" customFormat="1" customHeight="1" spans="2:22">
      <c r="B23" s="27"/>
      <c r="C23" s="6">
        <v>300</v>
      </c>
      <c r="D23" s="13">
        <v>54</v>
      </c>
      <c r="E23" s="13"/>
      <c r="F23" s="13">
        <v>46</v>
      </c>
      <c r="G23" s="13">
        <v>44</v>
      </c>
      <c r="H23" s="13">
        <v>45</v>
      </c>
      <c r="I23" s="13">
        <v>60</v>
      </c>
      <c r="J23" s="13">
        <v>51</v>
      </c>
      <c r="K23" s="16">
        <v>62</v>
      </c>
      <c r="L23" s="7">
        <v>58</v>
      </c>
      <c r="M23" s="7">
        <v>60</v>
      </c>
      <c r="N23" s="7">
        <v>21</v>
      </c>
      <c r="O23" s="7">
        <v>43</v>
      </c>
      <c r="P23" s="7">
        <v>63</v>
      </c>
      <c r="Q23" s="7">
        <v>38</v>
      </c>
      <c r="R23" s="7">
        <v>51</v>
      </c>
      <c r="S23" s="7">
        <v>48</v>
      </c>
      <c r="T23" s="7">
        <v>42</v>
      </c>
      <c r="U23" s="7">
        <v>54</v>
      </c>
      <c r="V23" s="20">
        <v>38</v>
      </c>
    </row>
    <row r="24" s="1" customFormat="1" customHeight="1" spans="2:22">
      <c r="B24" s="27"/>
      <c r="C24" s="6"/>
      <c r="D24" s="13">
        <v>59</v>
      </c>
      <c r="E24" s="13"/>
      <c r="F24" s="13">
        <v>47</v>
      </c>
      <c r="G24" s="13">
        <v>48</v>
      </c>
      <c r="H24" s="13">
        <v>49</v>
      </c>
      <c r="I24" s="13">
        <v>64</v>
      </c>
      <c r="J24" s="13">
        <v>56</v>
      </c>
      <c r="K24" s="16">
        <v>66</v>
      </c>
      <c r="L24" s="7">
        <v>63</v>
      </c>
      <c r="M24" s="7">
        <v>64</v>
      </c>
      <c r="N24" s="7">
        <v>23</v>
      </c>
      <c r="O24" s="7">
        <v>46</v>
      </c>
      <c r="P24" s="7">
        <v>67</v>
      </c>
      <c r="Q24" s="7">
        <v>42</v>
      </c>
      <c r="R24" s="7">
        <v>54</v>
      </c>
      <c r="S24" s="7">
        <v>50</v>
      </c>
      <c r="T24" s="7">
        <v>45</v>
      </c>
      <c r="U24" s="7">
        <v>58</v>
      </c>
      <c r="V24" s="20">
        <v>40</v>
      </c>
    </row>
    <row r="25" s="1" customFormat="1" customHeight="1" spans="2:22">
      <c r="B25" s="27"/>
      <c r="C25" s="6">
        <v>400</v>
      </c>
      <c r="D25" s="13">
        <v>63</v>
      </c>
      <c r="E25" s="13"/>
      <c r="F25" s="13">
        <v>47</v>
      </c>
      <c r="G25" s="13">
        <v>51</v>
      </c>
      <c r="H25" s="13">
        <v>51</v>
      </c>
      <c r="I25" s="13">
        <v>68</v>
      </c>
      <c r="J25" s="13">
        <v>59</v>
      </c>
      <c r="K25" s="16">
        <v>70</v>
      </c>
      <c r="L25" s="13">
        <v>68</v>
      </c>
      <c r="M25" s="13">
        <v>68</v>
      </c>
      <c r="N25" s="13">
        <v>25</v>
      </c>
      <c r="O25" s="13">
        <v>50</v>
      </c>
      <c r="P25" s="13">
        <v>70</v>
      </c>
      <c r="Q25" s="13">
        <v>46</v>
      </c>
      <c r="R25" s="13">
        <v>57</v>
      </c>
      <c r="S25" s="13">
        <v>53</v>
      </c>
      <c r="T25" s="13">
        <v>47</v>
      </c>
      <c r="U25" s="13">
        <v>61</v>
      </c>
      <c r="V25" s="20">
        <v>43</v>
      </c>
    </row>
    <row r="26" customHeight="1" spans="2:22">
      <c r="B26" s="65" t="s">
        <v>7</v>
      </c>
      <c r="C26" s="66">
        <v>38.74</v>
      </c>
      <c r="D26" s="67"/>
      <c r="E26" s="67"/>
      <c r="F26" s="67"/>
      <c r="G26" s="67"/>
      <c r="H26" s="67"/>
      <c r="I26" s="67"/>
      <c r="J26" s="67"/>
      <c r="K26" s="69"/>
      <c r="L26" s="67">
        <v>34.24</v>
      </c>
      <c r="M26" s="67"/>
      <c r="N26" s="67"/>
      <c r="O26" s="67"/>
      <c r="P26" s="67"/>
      <c r="Q26" s="67"/>
      <c r="R26" s="67"/>
      <c r="S26" s="67"/>
      <c r="T26" s="67"/>
      <c r="U26" s="67"/>
      <c r="V26" s="71"/>
    </row>
    <row r="27" customHeight="1" spans="2:22">
      <c r="B27" s="38" t="s">
        <v>8</v>
      </c>
      <c r="C27" s="42">
        <v>7.496</v>
      </c>
      <c r="D27" s="43"/>
      <c r="E27" s="43"/>
      <c r="F27" s="43"/>
      <c r="G27" s="43"/>
      <c r="H27" s="43"/>
      <c r="I27" s="43"/>
      <c r="J27" s="43"/>
      <c r="K27" s="48"/>
      <c r="L27" s="43">
        <v>5.347</v>
      </c>
      <c r="M27" s="43"/>
      <c r="N27" s="43"/>
      <c r="O27" s="43"/>
      <c r="P27" s="43"/>
      <c r="Q27" s="43"/>
      <c r="R27" s="43"/>
      <c r="S27" s="43"/>
      <c r="T27" s="43"/>
      <c r="U27" s="43"/>
      <c r="V27" s="52"/>
    </row>
  </sheetData>
  <mergeCells count="6">
    <mergeCell ref="C17:K17"/>
    <mergeCell ref="L17:V17"/>
    <mergeCell ref="C26:K26"/>
    <mergeCell ref="L26:V26"/>
    <mergeCell ref="C27:K27"/>
    <mergeCell ref="L27:V2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D86"/>
  <sheetViews>
    <sheetView zoomScale="85" zoomScaleNormal="85" topLeftCell="A34" workbookViewId="0">
      <selection activeCell="E92" sqref="E92"/>
    </sheetView>
  </sheetViews>
  <sheetFormatPr defaultColWidth="15.625" defaultRowHeight="20" customHeight="1"/>
  <cols>
    <col min="1" max="16384" width="15.625" style="1" customWidth="1"/>
  </cols>
  <sheetData>
    <row r="2" customHeight="1" spans="2:30">
      <c r="B2" s="26" t="s">
        <v>26</v>
      </c>
      <c r="C2" s="4" t="s">
        <v>10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 t="s">
        <v>11</v>
      </c>
      <c r="P2" s="4"/>
      <c r="Q2" s="4"/>
      <c r="R2" s="4"/>
      <c r="S2" s="4"/>
      <c r="T2" s="4"/>
      <c r="U2" s="4"/>
      <c r="V2" s="4"/>
      <c r="W2" s="4"/>
      <c r="X2" s="4"/>
      <c r="Y2" s="49"/>
      <c r="Z2" s="7"/>
      <c r="AA2" s="7"/>
      <c r="AB2" s="7"/>
      <c r="AC2" s="7"/>
      <c r="AD2" s="7"/>
    </row>
    <row r="3" customHeight="1" spans="2:25">
      <c r="B3" s="27" t="s">
        <v>2</v>
      </c>
      <c r="C3" s="7">
        <v>4.771797</v>
      </c>
      <c r="D3" s="7">
        <v>4.214267</v>
      </c>
      <c r="E3" s="7">
        <v>6.681317</v>
      </c>
      <c r="F3" s="7">
        <v>6.171701</v>
      </c>
      <c r="G3" s="7">
        <v>5.071067</v>
      </c>
      <c r="H3" s="7">
        <v>4.389176</v>
      </c>
      <c r="I3" s="7">
        <v>3.48166</v>
      </c>
      <c r="J3" s="7">
        <v>4.190201</v>
      </c>
      <c r="K3" s="7">
        <v>3.621473</v>
      </c>
      <c r="L3" s="7">
        <v>3.06726</v>
      </c>
      <c r="M3" s="7">
        <v>4.136931</v>
      </c>
      <c r="N3" s="13">
        <v>6.529306</v>
      </c>
      <c r="O3" s="6">
        <v>4.462964</v>
      </c>
      <c r="P3" s="13">
        <v>4.033887</v>
      </c>
      <c r="Q3" s="13">
        <v>3.069284</v>
      </c>
      <c r="R3" s="13">
        <v>2.965758</v>
      </c>
      <c r="S3" s="13">
        <v>2.99393</v>
      </c>
      <c r="T3" s="13">
        <v>3.069072</v>
      </c>
      <c r="U3" s="13">
        <v>3.122678</v>
      </c>
      <c r="V3" s="13">
        <v>3.959008</v>
      </c>
      <c r="W3" s="13">
        <v>3.711429</v>
      </c>
      <c r="X3" s="13">
        <v>3.068968</v>
      </c>
      <c r="Y3" s="20">
        <v>3.32844</v>
      </c>
    </row>
    <row r="4" customHeight="1" spans="2:25">
      <c r="B4" s="27" t="s">
        <v>3</v>
      </c>
      <c r="C4" s="13">
        <v>10.6</v>
      </c>
      <c r="D4" s="13">
        <v>8.348605633</v>
      </c>
      <c r="E4" s="13">
        <v>9.363362551</v>
      </c>
      <c r="F4" s="13">
        <v>9.441290349</v>
      </c>
      <c r="G4" s="13">
        <v>7.894772321</v>
      </c>
      <c r="H4" s="13">
        <v>8.601896286</v>
      </c>
      <c r="I4" s="13">
        <v>6.721700013</v>
      </c>
      <c r="J4" s="13">
        <v>8.196211278</v>
      </c>
      <c r="K4" s="13">
        <v>7.143769443</v>
      </c>
      <c r="L4" s="13">
        <v>6.201532722</v>
      </c>
      <c r="M4" s="13">
        <v>9.198126793</v>
      </c>
      <c r="N4" s="13">
        <v>8.657583892</v>
      </c>
      <c r="O4" s="6">
        <v>9.64401</v>
      </c>
      <c r="P4" s="13">
        <v>6.4376</v>
      </c>
      <c r="Q4" s="13">
        <v>5.434472</v>
      </c>
      <c r="R4" s="13">
        <v>6.183018</v>
      </c>
      <c r="S4" s="13">
        <v>5.282387</v>
      </c>
      <c r="T4" s="13">
        <v>6.029482</v>
      </c>
      <c r="U4" s="13">
        <v>5.445215</v>
      </c>
      <c r="V4" s="13">
        <v>7.484506</v>
      </c>
      <c r="W4" s="13">
        <v>7.484506</v>
      </c>
      <c r="X4" s="13">
        <v>5.491713</v>
      </c>
      <c r="Y4" s="20">
        <v>6.330595</v>
      </c>
    </row>
    <row r="5" customHeight="1" spans="2:25">
      <c r="B5" s="36" t="s">
        <v>7</v>
      </c>
      <c r="C5" s="37">
        <v>6.529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40"/>
      <c r="O5" s="37">
        <v>4.956</v>
      </c>
      <c r="P5" s="37"/>
      <c r="Q5" s="37"/>
      <c r="R5" s="37"/>
      <c r="S5" s="37"/>
      <c r="T5" s="37"/>
      <c r="U5" s="37"/>
      <c r="V5" s="37"/>
      <c r="W5" s="37"/>
      <c r="X5" s="37"/>
      <c r="Y5" s="53"/>
    </row>
    <row r="6" customHeight="1" spans="2:25">
      <c r="B6" s="38" t="s">
        <v>8</v>
      </c>
      <c r="C6" s="39">
        <v>1.835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42"/>
      <c r="O6" s="39">
        <v>1.521</v>
      </c>
      <c r="P6" s="39"/>
      <c r="Q6" s="39"/>
      <c r="R6" s="39"/>
      <c r="S6" s="39"/>
      <c r="T6" s="39"/>
      <c r="U6" s="39"/>
      <c r="V6" s="39"/>
      <c r="W6" s="39"/>
      <c r="X6" s="39"/>
      <c r="Y6" s="54"/>
    </row>
    <row r="10" customHeight="1" spans="2:26">
      <c r="B10" s="26" t="s">
        <v>27</v>
      </c>
      <c r="C10" s="3" t="s">
        <v>28</v>
      </c>
      <c r="D10" s="4"/>
      <c r="E10" s="4"/>
      <c r="F10" s="4"/>
      <c r="G10" s="4"/>
      <c r="H10" s="4"/>
      <c r="I10" s="4"/>
      <c r="J10" s="4"/>
      <c r="K10" s="46"/>
      <c r="L10" s="4" t="s">
        <v>29</v>
      </c>
      <c r="M10" s="4"/>
      <c r="N10" s="4"/>
      <c r="O10" s="4"/>
      <c r="P10" s="4"/>
      <c r="Q10" s="4"/>
      <c r="R10" s="4"/>
      <c r="S10" s="4"/>
      <c r="T10" s="4"/>
      <c r="U10" s="49"/>
      <c r="V10" s="7"/>
      <c r="W10" s="7"/>
      <c r="X10" s="7"/>
      <c r="Y10" s="7"/>
      <c r="Z10" s="7"/>
    </row>
    <row r="11" customHeight="1" spans="2:22">
      <c r="B11" s="27">
        <v>1</v>
      </c>
      <c r="C11" s="6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6">
        <v>1</v>
      </c>
      <c r="L11" s="7">
        <v>1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T11" s="7">
        <v>1</v>
      </c>
      <c r="U11" s="20">
        <v>1</v>
      </c>
      <c r="V11" s="50"/>
    </row>
    <row r="12" customHeight="1" spans="2:22">
      <c r="B12" s="27">
        <v>2</v>
      </c>
      <c r="C12" s="6">
        <v>0.558427005</v>
      </c>
      <c r="D12" s="13">
        <v>0.438727466</v>
      </c>
      <c r="E12" s="13">
        <v>0.4403399</v>
      </c>
      <c r="F12" s="13">
        <v>0.57781545</v>
      </c>
      <c r="G12" s="13">
        <v>0.823619</v>
      </c>
      <c r="H12" s="13">
        <v>0.79783</v>
      </c>
      <c r="I12" s="13">
        <v>0.672348</v>
      </c>
      <c r="J12" s="13">
        <v>0.547506</v>
      </c>
      <c r="K12" s="16">
        <v>0.488212</v>
      </c>
      <c r="L12" s="7">
        <v>0.83466</v>
      </c>
      <c r="M12" s="7">
        <v>0.74211</v>
      </c>
      <c r="N12" s="7">
        <v>0.886658</v>
      </c>
      <c r="O12" s="7">
        <v>0.766598</v>
      </c>
      <c r="P12" s="7">
        <v>0.792621</v>
      </c>
      <c r="Q12" s="7">
        <v>0.882729</v>
      </c>
      <c r="R12" s="7">
        <v>0.725985</v>
      </c>
      <c r="S12" s="7">
        <v>0.887668</v>
      </c>
      <c r="T12" s="7">
        <v>0.785652</v>
      </c>
      <c r="U12" s="20">
        <v>0.662575</v>
      </c>
      <c r="V12" s="50"/>
    </row>
    <row r="13" customHeight="1" spans="2:22">
      <c r="B13" s="27">
        <v>3</v>
      </c>
      <c r="C13" s="6">
        <v>0.432384</v>
      </c>
      <c r="D13" s="13">
        <v>0.43856</v>
      </c>
      <c r="E13" s="13">
        <v>0.439943</v>
      </c>
      <c r="F13" s="13">
        <v>0.562381</v>
      </c>
      <c r="G13" s="13">
        <v>0.749974</v>
      </c>
      <c r="H13" s="13">
        <v>0.652214</v>
      </c>
      <c r="I13" s="13">
        <v>0.544313</v>
      </c>
      <c r="J13" s="13">
        <v>0.40099</v>
      </c>
      <c r="K13" s="16">
        <v>0.414101</v>
      </c>
      <c r="L13" s="7">
        <v>0.740414</v>
      </c>
      <c r="M13" s="7">
        <v>0.679919</v>
      </c>
      <c r="N13" s="7">
        <v>0.746191</v>
      </c>
      <c r="O13" s="7">
        <v>0.650432</v>
      </c>
      <c r="P13" s="7">
        <v>0.671615</v>
      </c>
      <c r="Q13" s="7">
        <v>0.761053</v>
      </c>
      <c r="R13" s="7">
        <v>0.666571</v>
      </c>
      <c r="S13" s="7">
        <v>0.781055</v>
      </c>
      <c r="T13" s="7">
        <v>0.659555</v>
      </c>
      <c r="U13" s="20">
        <v>0.569099</v>
      </c>
      <c r="V13" s="50"/>
    </row>
    <row r="14" customHeight="1" spans="2:22">
      <c r="B14" s="27">
        <v>4</v>
      </c>
      <c r="C14" s="6">
        <v>0.394444</v>
      </c>
      <c r="D14" s="13">
        <v>0.433707</v>
      </c>
      <c r="E14" s="13">
        <v>0.432097</v>
      </c>
      <c r="F14" s="13">
        <v>0.504937</v>
      </c>
      <c r="G14" s="13">
        <v>0.633767</v>
      </c>
      <c r="H14" s="13">
        <v>0.613872</v>
      </c>
      <c r="I14" s="13">
        <v>0.475894</v>
      </c>
      <c r="J14" s="13">
        <v>0.34003</v>
      </c>
      <c r="K14" s="16">
        <v>0.365686</v>
      </c>
      <c r="L14" s="7">
        <v>0.693505</v>
      </c>
      <c r="M14" s="7">
        <v>0.615348</v>
      </c>
      <c r="N14" s="7">
        <v>0.658823</v>
      </c>
      <c r="O14" s="7">
        <v>0.589164</v>
      </c>
      <c r="P14" s="7">
        <v>0.621793</v>
      </c>
      <c r="Q14" s="7">
        <v>0.718209</v>
      </c>
      <c r="R14" s="7">
        <v>0.674772</v>
      </c>
      <c r="S14" s="7">
        <v>0.741457</v>
      </c>
      <c r="T14" s="7">
        <v>0.605056</v>
      </c>
      <c r="U14" s="20">
        <v>0.490356</v>
      </c>
      <c r="V14" s="50"/>
    </row>
    <row r="15" customHeight="1" spans="2:22">
      <c r="B15" s="27">
        <v>5</v>
      </c>
      <c r="C15" s="6">
        <v>0.366516</v>
      </c>
      <c r="D15" s="13">
        <v>0.398475</v>
      </c>
      <c r="E15" s="13">
        <v>0.411542</v>
      </c>
      <c r="F15" s="13">
        <v>0.523346</v>
      </c>
      <c r="G15" s="13">
        <v>0.572065</v>
      </c>
      <c r="H15" s="13">
        <v>0.53695</v>
      </c>
      <c r="I15" s="13">
        <v>0.468818</v>
      </c>
      <c r="J15" s="13">
        <v>0.30343</v>
      </c>
      <c r="K15" s="16">
        <v>0.342664</v>
      </c>
      <c r="L15" s="7">
        <v>0.631018</v>
      </c>
      <c r="M15" s="7">
        <v>0.613989</v>
      </c>
      <c r="N15" s="7">
        <v>0.628573</v>
      </c>
      <c r="O15" s="7">
        <v>0.568026</v>
      </c>
      <c r="P15" s="7">
        <v>0.586995</v>
      </c>
      <c r="Q15" s="7">
        <v>0.686523</v>
      </c>
      <c r="R15" s="7">
        <v>0.678639</v>
      </c>
      <c r="S15" s="7">
        <v>0.685365</v>
      </c>
      <c r="T15" s="7">
        <v>0.545035</v>
      </c>
      <c r="U15" s="20">
        <v>0.481001</v>
      </c>
      <c r="V15" s="50"/>
    </row>
    <row r="16" customHeight="1" spans="2:22">
      <c r="B16" s="27">
        <v>6</v>
      </c>
      <c r="C16" s="6">
        <v>0.341751</v>
      </c>
      <c r="D16" s="13">
        <v>0.406928</v>
      </c>
      <c r="E16" s="13">
        <v>0.394661</v>
      </c>
      <c r="F16" s="13">
        <v>0.489848</v>
      </c>
      <c r="G16" s="13">
        <v>0.541596</v>
      </c>
      <c r="H16" s="13">
        <v>0.532637</v>
      </c>
      <c r="I16" s="13">
        <v>0.423397</v>
      </c>
      <c r="J16" s="13">
        <v>0.275185</v>
      </c>
      <c r="K16" s="16">
        <v>0.335982</v>
      </c>
      <c r="L16" s="7">
        <v>0.621635</v>
      </c>
      <c r="M16" s="7">
        <v>0.586122</v>
      </c>
      <c r="N16" s="7">
        <v>0.588686</v>
      </c>
      <c r="O16" s="7">
        <v>0.563861</v>
      </c>
      <c r="P16" s="7">
        <v>0.585909</v>
      </c>
      <c r="Q16" s="7">
        <v>0.679932</v>
      </c>
      <c r="R16" s="7">
        <v>0.608551</v>
      </c>
      <c r="S16" s="7">
        <v>0.667832</v>
      </c>
      <c r="T16" s="7">
        <v>0.520724</v>
      </c>
      <c r="U16" s="20">
        <v>0.428506</v>
      </c>
      <c r="V16" s="50"/>
    </row>
    <row r="17" customHeight="1" spans="2:22">
      <c r="B17" s="27">
        <v>7</v>
      </c>
      <c r="C17" s="6">
        <v>0.339537</v>
      </c>
      <c r="D17" s="13">
        <v>0.36065</v>
      </c>
      <c r="E17" s="13">
        <v>0.387611</v>
      </c>
      <c r="F17" s="13">
        <v>0.479813</v>
      </c>
      <c r="G17" s="13">
        <v>0.506688</v>
      </c>
      <c r="H17" s="13">
        <v>0.529841</v>
      </c>
      <c r="I17" s="13">
        <v>0.401468</v>
      </c>
      <c r="J17" s="13">
        <v>0.255414</v>
      </c>
      <c r="K17" s="16">
        <v>0.298111</v>
      </c>
      <c r="L17" s="7">
        <v>0.591512</v>
      </c>
      <c r="M17" s="7">
        <v>0.557122</v>
      </c>
      <c r="N17" s="7">
        <v>0.575348</v>
      </c>
      <c r="O17" s="7">
        <v>0.554712</v>
      </c>
      <c r="P17" s="7">
        <v>0.553698</v>
      </c>
      <c r="Q17" s="7">
        <v>0.654101</v>
      </c>
      <c r="R17" s="7">
        <v>0.591221</v>
      </c>
      <c r="S17" s="7">
        <v>0.65275</v>
      </c>
      <c r="T17" s="7">
        <v>0.510216</v>
      </c>
      <c r="U17" s="20">
        <v>0.422076</v>
      </c>
      <c r="V17" s="50"/>
    </row>
    <row r="18" customHeight="1" spans="2:22">
      <c r="B18" s="27">
        <v>8</v>
      </c>
      <c r="C18" s="6">
        <v>0.322992</v>
      </c>
      <c r="D18" s="13">
        <v>0.337637</v>
      </c>
      <c r="E18" s="13">
        <v>0.367255</v>
      </c>
      <c r="F18" s="13">
        <v>0.454343</v>
      </c>
      <c r="G18" s="13">
        <v>0.500715</v>
      </c>
      <c r="H18" s="13">
        <v>0.532238</v>
      </c>
      <c r="I18" s="13">
        <v>0.370365</v>
      </c>
      <c r="J18" s="13">
        <v>0.233173</v>
      </c>
      <c r="K18" s="16">
        <v>0.302714</v>
      </c>
      <c r="L18" s="7">
        <v>0.577913</v>
      </c>
      <c r="M18" s="7">
        <v>0.526762</v>
      </c>
      <c r="N18" s="7">
        <v>0.562138</v>
      </c>
      <c r="O18" s="7">
        <v>0.547455</v>
      </c>
      <c r="P18" s="7">
        <v>0.529246</v>
      </c>
      <c r="Q18" s="7">
        <v>0.637023</v>
      </c>
      <c r="R18" s="7">
        <v>0.602517</v>
      </c>
      <c r="S18" s="7">
        <v>0.655127</v>
      </c>
      <c r="T18" s="7">
        <v>0.490713</v>
      </c>
      <c r="U18" s="20">
        <v>0.382265</v>
      </c>
      <c r="V18" s="50"/>
    </row>
    <row r="19" customHeight="1" spans="2:22">
      <c r="B19" s="27">
        <v>9</v>
      </c>
      <c r="C19" s="6">
        <v>0.308343</v>
      </c>
      <c r="D19" s="13">
        <v>0.33747</v>
      </c>
      <c r="E19" s="13">
        <v>0.335379</v>
      </c>
      <c r="F19" s="13">
        <v>0.439186</v>
      </c>
      <c r="G19" s="13">
        <v>0.459683</v>
      </c>
      <c r="H19" s="13">
        <v>0.473687</v>
      </c>
      <c r="I19" s="13">
        <v>0.344034</v>
      </c>
      <c r="J19" s="13">
        <v>0.211753</v>
      </c>
      <c r="K19" s="16">
        <v>0.286971</v>
      </c>
      <c r="L19" s="7">
        <v>0.579807</v>
      </c>
      <c r="M19" s="7">
        <v>0.504275</v>
      </c>
      <c r="N19" s="7">
        <v>0.529717</v>
      </c>
      <c r="O19" s="7">
        <v>0.524046</v>
      </c>
      <c r="P19" s="7">
        <v>0.534085</v>
      </c>
      <c r="Q19" s="7">
        <v>0.632357</v>
      </c>
      <c r="R19" s="7">
        <v>0.562134</v>
      </c>
      <c r="S19" s="7">
        <v>0.637594</v>
      </c>
      <c r="T19" s="7">
        <v>0.470321</v>
      </c>
      <c r="U19" s="20">
        <v>0.367183</v>
      </c>
      <c r="V19" s="50"/>
    </row>
    <row r="20" customHeight="1" spans="2:22">
      <c r="B20" s="27">
        <v>10</v>
      </c>
      <c r="C20" s="6">
        <v>0.313929</v>
      </c>
      <c r="D20" s="13">
        <v>0.297385</v>
      </c>
      <c r="E20" s="13">
        <v>0.301021</v>
      </c>
      <c r="F20" s="13">
        <v>0.337031</v>
      </c>
      <c r="G20" s="13">
        <v>0.436409</v>
      </c>
      <c r="H20" s="13">
        <v>0.491181</v>
      </c>
      <c r="I20" s="13">
        <v>0.335311</v>
      </c>
      <c r="J20" s="13">
        <v>0.16574</v>
      </c>
      <c r="K20" s="16">
        <v>0.274347</v>
      </c>
      <c r="L20" s="13">
        <v>0.546669</v>
      </c>
      <c r="M20" s="13">
        <v>0.48547</v>
      </c>
      <c r="N20" s="13">
        <v>0.528632</v>
      </c>
      <c r="O20" s="13">
        <v>0.52903</v>
      </c>
      <c r="P20" s="13">
        <v>0.534085</v>
      </c>
      <c r="Q20" s="13">
        <v>0.617755</v>
      </c>
      <c r="R20" s="13">
        <v>0.540164</v>
      </c>
      <c r="S20" s="13">
        <v>0.613225</v>
      </c>
      <c r="T20" s="13">
        <v>0.413951</v>
      </c>
      <c r="U20" s="20">
        <v>0.322812</v>
      </c>
      <c r="V20" s="50"/>
    </row>
    <row r="21" customHeight="1" spans="2:21">
      <c r="B21" s="36" t="s">
        <v>7</v>
      </c>
      <c r="C21" s="40">
        <v>0.4885</v>
      </c>
      <c r="D21" s="41"/>
      <c r="E21" s="41"/>
      <c r="F21" s="41"/>
      <c r="G21" s="41"/>
      <c r="H21" s="41"/>
      <c r="I21" s="41"/>
      <c r="J21" s="41"/>
      <c r="K21" s="47"/>
      <c r="L21" s="41">
        <v>0.6491</v>
      </c>
      <c r="M21" s="41"/>
      <c r="N21" s="41"/>
      <c r="O21" s="41"/>
      <c r="P21" s="41"/>
      <c r="Q21" s="41"/>
      <c r="R21" s="41"/>
      <c r="S21" s="41"/>
      <c r="T21" s="41"/>
      <c r="U21" s="51"/>
    </row>
    <row r="22" customHeight="1" spans="2:21">
      <c r="B22" s="38" t="s">
        <v>8</v>
      </c>
      <c r="C22" s="42">
        <v>0.062</v>
      </c>
      <c r="D22" s="43"/>
      <c r="E22" s="43"/>
      <c r="F22" s="43"/>
      <c r="G22" s="43"/>
      <c r="H22" s="43"/>
      <c r="I22" s="43"/>
      <c r="J22" s="43"/>
      <c r="K22" s="48"/>
      <c r="L22" s="43">
        <v>0.04721</v>
      </c>
      <c r="M22" s="43"/>
      <c r="N22" s="43"/>
      <c r="O22" s="43"/>
      <c r="P22" s="43"/>
      <c r="Q22" s="43"/>
      <c r="R22" s="43"/>
      <c r="S22" s="43"/>
      <c r="T22" s="43"/>
      <c r="U22" s="52"/>
    </row>
    <row r="26" customHeight="1" spans="2:26">
      <c r="B26" s="26" t="s">
        <v>30</v>
      </c>
      <c r="C26" s="3" t="s">
        <v>28</v>
      </c>
      <c r="D26" s="4"/>
      <c r="E26" s="4"/>
      <c r="F26" s="4"/>
      <c r="G26" s="4"/>
      <c r="H26" s="4"/>
      <c r="I26" s="4"/>
      <c r="J26" s="4"/>
      <c r="K26" s="46"/>
      <c r="L26" s="4" t="s">
        <v>29</v>
      </c>
      <c r="M26" s="4"/>
      <c r="N26" s="4"/>
      <c r="O26" s="4"/>
      <c r="P26" s="4"/>
      <c r="Q26" s="4"/>
      <c r="R26" s="4"/>
      <c r="S26" s="4"/>
      <c r="T26" s="4"/>
      <c r="U26" s="49"/>
      <c r="V26" s="7"/>
      <c r="W26" s="7"/>
      <c r="X26" s="7"/>
      <c r="Y26" s="7"/>
      <c r="Z26" s="7"/>
    </row>
    <row r="27" customHeight="1" spans="2:21">
      <c r="B27" s="27">
        <v>1</v>
      </c>
      <c r="C27" s="6">
        <v>4.193926</v>
      </c>
      <c r="D27" s="13">
        <v>6.91432</v>
      </c>
      <c r="E27" s="13">
        <v>4.00287</v>
      </c>
      <c r="F27" s="13">
        <v>6.25704</v>
      </c>
      <c r="G27" s="13">
        <v>4.20877</v>
      </c>
      <c r="H27" s="13">
        <v>2.53019</v>
      </c>
      <c r="I27" s="13">
        <v>4.17798</v>
      </c>
      <c r="J27" s="13">
        <v>7.5022</v>
      </c>
      <c r="K27" s="16">
        <v>4.94844</v>
      </c>
      <c r="L27" s="7">
        <v>4.079673</v>
      </c>
      <c r="M27" s="7">
        <v>4.562211</v>
      </c>
      <c r="N27" s="7">
        <v>4.41951</v>
      </c>
      <c r="O27" s="7">
        <v>3.369832</v>
      </c>
      <c r="P27" s="7">
        <v>3.85524</v>
      </c>
      <c r="Q27" s="7">
        <v>3.998675</v>
      </c>
      <c r="R27" s="7">
        <v>3.715866</v>
      </c>
      <c r="S27" s="7">
        <v>3.472635</v>
      </c>
      <c r="T27" s="7">
        <v>3.91954</v>
      </c>
      <c r="U27" s="20">
        <v>4.20181</v>
      </c>
    </row>
    <row r="28" customHeight="1" spans="2:21">
      <c r="B28" s="27">
        <v>2</v>
      </c>
      <c r="C28" s="6">
        <v>5.75439</v>
      </c>
      <c r="D28" s="13">
        <v>6.681358</v>
      </c>
      <c r="E28" s="13">
        <v>7.1441</v>
      </c>
      <c r="F28" s="13">
        <v>6.59466</v>
      </c>
      <c r="G28" s="13">
        <v>5.45321</v>
      </c>
      <c r="H28" s="13">
        <v>3.788687</v>
      </c>
      <c r="I28" s="13">
        <v>4.385458</v>
      </c>
      <c r="J28" s="13">
        <v>6.27087</v>
      </c>
      <c r="K28" s="16">
        <v>4.83177</v>
      </c>
      <c r="L28" s="7">
        <v>4.07808</v>
      </c>
      <c r="M28" s="7">
        <v>4.521678</v>
      </c>
      <c r="N28" s="7">
        <v>4.52801</v>
      </c>
      <c r="O28" s="7">
        <v>3.234804</v>
      </c>
      <c r="P28" s="7">
        <v>3.507705</v>
      </c>
      <c r="Q28" s="7">
        <v>3.97351</v>
      </c>
      <c r="R28" s="7">
        <v>3.664011</v>
      </c>
      <c r="S28" s="7">
        <v>3.675104</v>
      </c>
      <c r="T28" s="7">
        <v>4.625132</v>
      </c>
      <c r="U28" s="20">
        <v>4.758581</v>
      </c>
    </row>
    <row r="29" customHeight="1" spans="2:21">
      <c r="B29" s="27">
        <v>3</v>
      </c>
      <c r="C29" s="6">
        <v>5.90665</v>
      </c>
      <c r="D29" s="13">
        <v>5.685488</v>
      </c>
      <c r="E29" s="13">
        <v>6.72752</v>
      </c>
      <c r="F29" s="13">
        <v>7.31502</v>
      </c>
      <c r="G29" s="13">
        <v>5.74343</v>
      </c>
      <c r="H29" s="13">
        <v>4.32751</v>
      </c>
      <c r="I29" s="13">
        <v>4.06344</v>
      </c>
      <c r="J29" s="13">
        <v>5.14959</v>
      </c>
      <c r="K29" s="16">
        <v>5.01041</v>
      </c>
      <c r="L29" s="7">
        <v>4.32821</v>
      </c>
      <c r="M29" s="7">
        <v>4.515656</v>
      </c>
      <c r="N29" s="7">
        <v>4.145919</v>
      </c>
      <c r="O29" s="7">
        <v>3.576437</v>
      </c>
      <c r="P29" s="7">
        <v>3.499334</v>
      </c>
      <c r="Q29" s="7">
        <v>4.120648</v>
      </c>
      <c r="R29" s="7">
        <v>3.700349</v>
      </c>
      <c r="S29" s="7">
        <v>3.636217</v>
      </c>
      <c r="T29" s="7">
        <v>4.823411</v>
      </c>
      <c r="U29" s="20">
        <v>4.960068</v>
      </c>
    </row>
    <row r="30" customHeight="1" spans="2:21">
      <c r="B30" s="27">
        <v>4</v>
      </c>
      <c r="C30" s="6">
        <v>6.1048</v>
      </c>
      <c r="D30" s="13">
        <v>6.13731</v>
      </c>
      <c r="E30" s="13">
        <v>5.54446</v>
      </c>
      <c r="F30" s="13">
        <v>6.16427</v>
      </c>
      <c r="G30" s="13">
        <v>5.51184</v>
      </c>
      <c r="H30" s="13">
        <v>4.39182</v>
      </c>
      <c r="I30" s="13">
        <v>4.358105</v>
      </c>
      <c r="J30" s="13">
        <v>4.42965</v>
      </c>
      <c r="K30" s="16">
        <v>4.753307</v>
      </c>
      <c r="L30" s="7">
        <v>4.25351</v>
      </c>
      <c r="M30" s="7">
        <v>4.726658</v>
      </c>
      <c r="N30" s="7">
        <v>3.998256</v>
      </c>
      <c r="O30" s="7">
        <v>3.333568</v>
      </c>
      <c r="P30" s="7">
        <v>3.679076</v>
      </c>
      <c r="Q30" s="7">
        <v>4.351652</v>
      </c>
      <c r="R30" s="7">
        <v>3.776357</v>
      </c>
      <c r="S30" s="7">
        <v>3.70465</v>
      </c>
      <c r="T30" s="7">
        <v>5.1617</v>
      </c>
      <c r="U30" s="20">
        <v>4.791037</v>
      </c>
    </row>
    <row r="31" customHeight="1" spans="2:21">
      <c r="B31" s="27">
        <v>5</v>
      </c>
      <c r="C31" s="6">
        <v>6.41644</v>
      </c>
      <c r="D31" s="13">
        <v>3.07918</v>
      </c>
      <c r="E31" s="13">
        <v>7.03649</v>
      </c>
      <c r="F31" s="13">
        <v>6.33564</v>
      </c>
      <c r="G31" s="13">
        <v>5.55292</v>
      </c>
      <c r="H31" s="13">
        <v>4.33225</v>
      </c>
      <c r="I31" s="13">
        <v>4.091543</v>
      </c>
      <c r="J31" s="13">
        <v>6.71815</v>
      </c>
      <c r="K31" s="16">
        <v>4.57669</v>
      </c>
      <c r="L31" s="7">
        <v>4.27354</v>
      </c>
      <c r="M31" s="7">
        <v>4.611452</v>
      </c>
      <c r="N31" s="7">
        <v>4.543024</v>
      </c>
      <c r="O31" s="7">
        <v>3.624014</v>
      </c>
      <c r="P31" s="7">
        <v>3.81274</v>
      </c>
      <c r="Q31" s="7">
        <v>4.300839</v>
      </c>
      <c r="R31" s="7">
        <v>3.923009</v>
      </c>
      <c r="S31" s="7">
        <v>3.919598</v>
      </c>
      <c r="T31" s="7">
        <v>5.30294</v>
      </c>
      <c r="U31" s="20">
        <v>5.791453</v>
      </c>
    </row>
    <row r="32" customHeight="1" spans="2:21">
      <c r="B32" s="27">
        <v>6</v>
      </c>
      <c r="C32" s="6">
        <v>6.36427</v>
      </c>
      <c r="D32" s="13">
        <v>4.2943</v>
      </c>
      <c r="E32" s="13">
        <v>6.96584</v>
      </c>
      <c r="F32" s="13">
        <v>4.73869</v>
      </c>
      <c r="G32" s="13">
        <v>6.03318</v>
      </c>
      <c r="H32" s="13">
        <v>5.025545</v>
      </c>
      <c r="I32" s="13">
        <v>4.749122</v>
      </c>
      <c r="J32" s="13">
        <v>5.81461</v>
      </c>
      <c r="K32" s="16">
        <v>5.12688</v>
      </c>
      <c r="L32" s="7">
        <v>4.50333</v>
      </c>
      <c r="M32" s="7">
        <v>5.0143</v>
      </c>
      <c r="N32" s="7">
        <v>5.016507</v>
      </c>
      <c r="O32" s="7">
        <v>3.95069</v>
      </c>
      <c r="P32" s="7">
        <v>3.812504</v>
      </c>
      <c r="Q32" s="7">
        <v>4.495237</v>
      </c>
      <c r="R32" s="7">
        <v>3.691232</v>
      </c>
      <c r="S32" s="7">
        <v>3.824479</v>
      </c>
      <c r="T32" s="7">
        <v>4.98364</v>
      </c>
      <c r="U32" s="20">
        <v>4.765663</v>
      </c>
    </row>
    <row r="33" customHeight="1" spans="2:21">
      <c r="B33" s="27">
        <v>7</v>
      </c>
      <c r="C33" s="6">
        <v>6.19433</v>
      </c>
      <c r="D33" s="13">
        <v>4.40887</v>
      </c>
      <c r="E33" s="13">
        <v>6.18063</v>
      </c>
      <c r="F33" s="13">
        <v>6.98719</v>
      </c>
      <c r="G33" s="13">
        <v>6.12831</v>
      </c>
      <c r="H33" s="13">
        <v>4.684928</v>
      </c>
      <c r="I33" s="13">
        <v>4.404548</v>
      </c>
      <c r="J33" s="13">
        <v>4.86845</v>
      </c>
      <c r="K33" s="16">
        <v>3.6837</v>
      </c>
      <c r="L33" s="7">
        <v>4.47261</v>
      </c>
      <c r="M33" s="7">
        <v>3.53785</v>
      </c>
      <c r="N33" s="7">
        <v>2.737543</v>
      </c>
      <c r="O33" s="7">
        <v>3.697308</v>
      </c>
      <c r="P33" s="7">
        <v>3.706738</v>
      </c>
      <c r="Q33" s="7">
        <v>4.315112</v>
      </c>
      <c r="R33" s="7">
        <v>4.075099</v>
      </c>
      <c r="S33" s="7">
        <v>3.896366</v>
      </c>
      <c r="T33" s="7">
        <v>5.38897</v>
      </c>
      <c r="U33" s="20">
        <v>4.891599</v>
      </c>
    </row>
    <row r="34" customHeight="1" spans="2:21">
      <c r="B34" s="27">
        <v>8</v>
      </c>
      <c r="C34" s="6">
        <v>6.34175</v>
      </c>
      <c r="D34" s="13">
        <v>7.09394</v>
      </c>
      <c r="E34" s="13">
        <v>6.63974</v>
      </c>
      <c r="F34" s="13">
        <v>3.31909</v>
      </c>
      <c r="G34" s="13">
        <v>5.85479</v>
      </c>
      <c r="H34" s="13">
        <v>4.921416</v>
      </c>
      <c r="I34" s="13">
        <v>3.31538</v>
      </c>
      <c r="J34" s="13">
        <v>4.61931</v>
      </c>
      <c r="K34" s="16">
        <v>5.55067</v>
      </c>
      <c r="L34" s="7">
        <v>4.52191</v>
      </c>
      <c r="M34" s="7">
        <v>5.11522</v>
      </c>
      <c r="N34" s="7">
        <v>4.316078</v>
      </c>
      <c r="O34" s="7">
        <v>3.667226</v>
      </c>
      <c r="P34" s="7">
        <v>3.641427</v>
      </c>
      <c r="Q34" s="7">
        <v>4.620125</v>
      </c>
      <c r="R34" s="7">
        <v>3.508073</v>
      </c>
      <c r="S34" s="7">
        <v>3.900253</v>
      </c>
      <c r="T34" s="7">
        <v>5.34943</v>
      </c>
      <c r="U34" s="20">
        <v>5.53129</v>
      </c>
    </row>
    <row r="35" customHeight="1" spans="2:21">
      <c r="B35" s="27">
        <v>9</v>
      </c>
      <c r="C35" s="6">
        <v>6.21217</v>
      </c>
      <c r="D35" s="13">
        <v>6.58996</v>
      </c>
      <c r="E35" s="13">
        <v>3.64079</v>
      </c>
      <c r="F35" s="13">
        <v>7.71717</v>
      </c>
      <c r="G35" s="13">
        <v>6.25324</v>
      </c>
      <c r="H35" s="13">
        <v>4.656525</v>
      </c>
      <c r="I35" s="13">
        <v>4.73081</v>
      </c>
      <c r="J35" s="13">
        <v>6.21698</v>
      </c>
      <c r="K35" s="16">
        <v>5.76899</v>
      </c>
      <c r="L35" s="7">
        <v>4.0148</v>
      </c>
      <c r="M35" s="7">
        <v>5.038854</v>
      </c>
      <c r="N35" s="7">
        <v>4.936394</v>
      </c>
      <c r="O35" s="7">
        <v>3.69781</v>
      </c>
      <c r="P35" s="7">
        <v>3.854254</v>
      </c>
      <c r="Q35" s="7">
        <v>4.494418</v>
      </c>
      <c r="R35" s="7">
        <v>3.638589</v>
      </c>
      <c r="S35" s="7">
        <v>4.013937</v>
      </c>
      <c r="T35" s="7">
        <v>5.70564</v>
      </c>
      <c r="U35" s="20">
        <v>5.880695</v>
      </c>
    </row>
    <row r="36" customHeight="1" spans="2:21">
      <c r="B36" s="27">
        <v>10</v>
      </c>
      <c r="C36" s="6">
        <v>6.7274</v>
      </c>
      <c r="D36" s="13">
        <v>7.290534</v>
      </c>
      <c r="E36" s="13">
        <v>2.65967</v>
      </c>
      <c r="F36" s="13">
        <v>7.77336</v>
      </c>
      <c r="G36" s="13">
        <v>6.37177</v>
      </c>
      <c r="H36" s="13">
        <v>3.94046</v>
      </c>
      <c r="I36" s="13">
        <v>3.893295</v>
      </c>
      <c r="J36" s="13">
        <v>4.82139</v>
      </c>
      <c r="K36" s="16">
        <v>4.587243</v>
      </c>
      <c r="L36" s="13">
        <v>4.53132</v>
      </c>
      <c r="M36" s="13">
        <v>5.121739</v>
      </c>
      <c r="N36" s="13">
        <v>4.16523</v>
      </c>
      <c r="O36" s="13">
        <v>3.741972</v>
      </c>
      <c r="P36" s="13">
        <v>3.87786</v>
      </c>
      <c r="Q36" s="13">
        <v>4.504053</v>
      </c>
      <c r="R36" s="13">
        <v>4.010561</v>
      </c>
      <c r="S36" s="13">
        <v>3.925681</v>
      </c>
      <c r="T36" s="13">
        <v>5.67203</v>
      </c>
      <c r="U36" s="20">
        <v>5.11456</v>
      </c>
    </row>
    <row r="37" customHeight="1" spans="2:21">
      <c r="B37" s="44" t="s">
        <v>7</v>
      </c>
      <c r="C37" s="40">
        <v>5.392</v>
      </c>
      <c r="D37" s="41"/>
      <c r="E37" s="41"/>
      <c r="F37" s="41"/>
      <c r="G37" s="41"/>
      <c r="H37" s="41"/>
      <c r="I37" s="41"/>
      <c r="J37" s="41"/>
      <c r="K37" s="47"/>
      <c r="L37" s="41">
        <v>4.262</v>
      </c>
      <c r="M37" s="41"/>
      <c r="N37" s="41"/>
      <c r="O37" s="41"/>
      <c r="P37" s="41"/>
      <c r="Q37" s="41"/>
      <c r="R37" s="41"/>
      <c r="S37" s="41"/>
      <c r="T37" s="41"/>
      <c r="U37" s="51"/>
    </row>
    <row r="38" customHeight="1" spans="2:21">
      <c r="B38" s="45" t="s">
        <v>8</v>
      </c>
      <c r="C38" s="42">
        <v>0.0706</v>
      </c>
      <c r="D38" s="43"/>
      <c r="E38" s="43"/>
      <c r="F38" s="43"/>
      <c r="G38" s="43"/>
      <c r="H38" s="43"/>
      <c r="I38" s="43"/>
      <c r="J38" s="43"/>
      <c r="K38" s="48"/>
      <c r="L38" s="43">
        <v>0.0644</v>
      </c>
      <c r="M38" s="43"/>
      <c r="N38" s="43"/>
      <c r="O38" s="43"/>
      <c r="P38" s="43"/>
      <c r="Q38" s="43"/>
      <c r="R38" s="43"/>
      <c r="S38" s="43"/>
      <c r="T38" s="43"/>
      <c r="U38" s="52"/>
    </row>
    <row r="42" customHeight="1" spans="2:26">
      <c r="B42" s="26" t="s">
        <v>31</v>
      </c>
      <c r="C42" s="3" t="s">
        <v>32</v>
      </c>
      <c r="D42" s="4"/>
      <c r="E42" s="4"/>
      <c r="F42" s="4"/>
      <c r="G42" s="4"/>
      <c r="H42" s="4"/>
      <c r="I42" s="4"/>
      <c r="J42" s="4"/>
      <c r="K42" s="46"/>
      <c r="L42" s="4" t="s">
        <v>33</v>
      </c>
      <c r="M42" s="4"/>
      <c r="N42" s="4"/>
      <c r="O42" s="4"/>
      <c r="P42" s="4"/>
      <c r="Q42" s="4"/>
      <c r="R42" s="4"/>
      <c r="S42" s="4"/>
      <c r="T42" s="4"/>
      <c r="U42" s="49"/>
      <c r="V42" s="7"/>
      <c r="W42" s="7"/>
      <c r="X42" s="7"/>
      <c r="Y42" s="7"/>
      <c r="Z42" s="7"/>
    </row>
    <row r="43" customHeight="1" spans="2:21">
      <c r="B43" s="27">
        <v>1</v>
      </c>
      <c r="C43" s="6">
        <v>1</v>
      </c>
      <c r="D43" s="13">
        <v>1</v>
      </c>
      <c r="E43" s="13">
        <v>1</v>
      </c>
      <c r="F43" s="13">
        <v>1</v>
      </c>
      <c r="G43" s="13">
        <v>1</v>
      </c>
      <c r="H43" s="13">
        <v>1</v>
      </c>
      <c r="I43" s="13">
        <v>1</v>
      </c>
      <c r="J43" s="13">
        <v>1</v>
      </c>
      <c r="K43" s="16">
        <v>1</v>
      </c>
      <c r="L43" s="7">
        <v>1</v>
      </c>
      <c r="M43" s="7">
        <v>1</v>
      </c>
      <c r="N43" s="7">
        <v>1</v>
      </c>
      <c r="O43" s="7">
        <v>1</v>
      </c>
      <c r="P43" s="7">
        <v>1</v>
      </c>
      <c r="Q43" s="7">
        <v>1</v>
      </c>
      <c r="R43" s="7">
        <v>1</v>
      </c>
      <c r="S43" s="7">
        <v>1</v>
      </c>
      <c r="T43" s="7">
        <v>1</v>
      </c>
      <c r="U43" s="20">
        <v>1</v>
      </c>
    </row>
    <row r="44" customHeight="1" spans="2:21">
      <c r="B44" s="27">
        <v>2</v>
      </c>
      <c r="C44" s="6">
        <v>0.485759374</v>
      </c>
      <c r="D44" s="13">
        <v>0.551149138</v>
      </c>
      <c r="E44" s="13">
        <v>0.387065588</v>
      </c>
      <c r="F44" s="13">
        <v>0.364917781</v>
      </c>
      <c r="G44" s="13">
        <v>0.739574</v>
      </c>
      <c r="H44" s="13">
        <v>0.427459</v>
      </c>
      <c r="I44" s="13">
        <v>0.703715</v>
      </c>
      <c r="J44" s="13">
        <v>0.918869</v>
      </c>
      <c r="K44" s="16">
        <v>0.357441</v>
      </c>
      <c r="L44" s="7">
        <v>0.808146</v>
      </c>
      <c r="M44" s="7">
        <v>0.782397</v>
      </c>
      <c r="N44" s="7">
        <v>0.806815</v>
      </c>
      <c r="O44" s="7">
        <v>0.718322</v>
      </c>
      <c r="P44" s="7">
        <v>0.839523</v>
      </c>
      <c r="Q44" s="7">
        <v>0.845212</v>
      </c>
      <c r="R44" s="7">
        <v>0.515613</v>
      </c>
      <c r="S44" s="7">
        <v>0.806578</v>
      </c>
      <c r="T44" s="7">
        <v>0.61149</v>
      </c>
      <c r="U44" s="20">
        <v>0.666687</v>
      </c>
    </row>
    <row r="45" customHeight="1" spans="2:21">
      <c r="B45" s="27">
        <v>3</v>
      </c>
      <c r="C45" s="6">
        <v>0.338193</v>
      </c>
      <c r="D45" s="13">
        <v>0.396052</v>
      </c>
      <c r="E45" s="13">
        <v>0.205378</v>
      </c>
      <c r="F45" s="13">
        <v>0.192293</v>
      </c>
      <c r="G45" s="13">
        <v>0.297658</v>
      </c>
      <c r="H45" s="13">
        <v>0.176574</v>
      </c>
      <c r="I45" s="13">
        <v>0.428635</v>
      </c>
      <c r="J45" s="13">
        <v>0.41122</v>
      </c>
      <c r="K45" s="16">
        <v>0.077694</v>
      </c>
      <c r="L45" s="7">
        <v>0.654791</v>
      </c>
      <c r="M45" s="7">
        <v>0.618288</v>
      </c>
      <c r="N45" s="7">
        <v>0.569198</v>
      </c>
      <c r="O45" s="7">
        <v>0.529582</v>
      </c>
      <c r="P45" s="7">
        <v>0.591692</v>
      </c>
      <c r="Q45" s="7">
        <v>0.640385</v>
      </c>
      <c r="R45" s="7">
        <v>0.36435</v>
      </c>
      <c r="S45" s="7">
        <v>0.65401</v>
      </c>
      <c r="T45" s="7">
        <v>0.325407</v>
      </c>
      <c r="U45" s="20">
        <v>0.291917</v>
      </c>
    </row>
    <row r="46" customHeight="1" spans="2:21">
      <c r="B46" s="27">
        <v>4</v>
      </c>
      <c r="C46" s="6">
        <v>0.287489</v>
      </c>
      <c r="D46" s="13">
        <v>0.438301</v>
      </c>
      <c r="E46" s="13">
        <v>0.336912</v>
      </c>
      <c r="F46" s="13">
        <v>0.313776</v>
      </c>
      <c r="G46" s="13">
        <v>0.133881</v>
      </c>
      <c r="H46" s="13">
        <v>0.083074</v>
      </c>
      <c r="I46" s="13">
        <v>0.440829</v>
      </c>
      <c r="J46" s="13">
        <v>0.217744</v>
      </c>
      <c r="K46" s="16">
        <v>0.006965</v>
      </c>
      <c r="L46" s="7">
        <v>0.523075</v>
      </c>
      <c r="M46" s="7">
        <v>0.507988</v>
      </c>
      <c r="N46" s="7">
        <v>0.417022</v>
      </c>
      <c r="O46" s="7">
        <v>0.441171</v>
      </c>
      <c r="P46" s="7">
        <v>0.400392</v>
      </c>
      <c r="Q46" s="7">
        <v>0.528266</v>
      </c>
      <c r="R46" s="7">
        <v>0.285636</v>
      </c>
      <c r="S46" s="7">
        <v>0.563753</v>
      </c>
      <c r="T46" s="7">
        <v>0.137254</v>
      </c>
      <c r="U46" s="20">
        <v>0.283449</v>
      </c>
    </row>
    <row r="47" customHeight="1" spans="2:21">
      <c r="B47" s="27">
        <v>5</v>
      </c>
      <c r="C47" s="6">
        <v>0.284163</v>
      </c>
      <c r="D47" s="13">
        <v>0.485721</v>
      </c>
      <c r="E47" s="13">
        <v>0.394144</v>
      </c>
      <c r="F47" s="13">
        <v>0.186152</v>
      </c>
      <c r="G47" s="13">
        <v>0.118653</v>
      </c>
      <c r="H47" s="13">
        <v>0.09553</v>
      </c>
      <c r="I47" s="13">
        <v>0.408446</v>
      </c>
      <c r="J47" s="13">
        <v>0.190701</v>
      </c>
      <c r="K47" s="16">
        <v>0.020205</v>
      </c>
      <c r="L47" s="7">
        <v>0.47728</v>
      </c>
      <c r="M47" s="7">
        <v>0.445781</v>
      </c>
      <c r="N47" s="7">
        <v>0.399216</v>
      </c>
      <c r="O47" s="7">
        <v>0.423858</v>
      </c>
      <c r="P47" s="7">
        <v>0.314632</v>
      </c>
      <c r="Q47" s="7">
        <v>0.516667</v>
      </c>
      <c r="R47" s="7">
        <v>0.240678</v>
      </c>
      <c r="S47" s="7">
        <v>0.542984</v>
      </c>
      <c r="T47" s="7">
        <v>0.099996</v>
      </c>
      <c r="U47" s="20">
        <v>0.260553</v>
      </c>
    </row>
    <row r="48" customHeight="1" spans="2:21">
      <c r="B48" s="27">
        <v>6</v>
      </c>
      <c r="C48" s="6">
        <v>0.264138</v>
      </c>
      <c r="D48" s="13">
        <v>0.456447</v>
      </c>
      <c r="E48" s="13">
        <v>0.296667</v>
      </c>
      <c r="F48" s="13">
        <v>0.296443</v>
      </c>
      <c r="G48" s="13">
        <v>0.103737</v>
      </c>
      <c r="H48" s="13">
        <v>0.062881</v>
      </c>
      <c r="I48" s="13">
        <v>0.36219</v>
      </c>
      <c r="J48" s="13">
        <v>0.176018</v>
      </c>
      <c r="K48" s="16">
        <v>0.064148</v>
      </c>
      <c r="L48" s="7">
        <v>0.450317</v>
      </c>
      <c r="M48" s="7">
        <v>0.451358</v>
      </c>
      <c r="N48" s="7">
        <v>0.398998</v>
      </c>
      <c r="O48" s="7">
        <v>0.43237</v>
      </c>
      <c r="P48" s="7">
        <v>0.236158</v>
      </c>
      <c r="Q48" s="7">
        <v>0.509069</v>
      </c>
      <c r="R48" s="7">
        <v>0.24316</v>
      </c>
      <c r="S48" s="7">
        <v>0.527311</v>
      </c>
      <c r="T48" s="7">
        <v>0.054885</v>
      </c>
      <c r="U48" s="20">
        <v>0.214522</v>
      </c>
    </row>
    <row r="49" customHeight="1" spans="2:21">
      <c r="B49" s="27">
        <v>7</v>
      </c>
      <c r="C49" s="6">
        <v>0.25769</v>
      </c>
      <c r="D49" s="13">
        <v>0.440333</v>
      </c>
      <c r="E49" s="13">
        <v>0.336669</v>
      </c>
      <c r="F49" s="13">
        <v>0.12716</v>
      </c>
      <c r="G49" s="13">
        <v>0.016306</v>
      </c>
      <c r="H49" s="13">
        <v>0.022764</v>
      </c>
      <c r="I49" s="13">
        <v>0.297357</v>
      </c>
      <c r="J49" s="13">
        <v>0.172733</v>
      </c>
      <c r="K49" s="16">
        <v>0.011418</v>
      </c>
      <c r="L49" s="7">
        <v>0.445388</v>
      </c>
      <c r="M49" s="7">
        <v>0.398617</v>
      </c>
      <c r="N49" s="7">
        <v>0.354966</v>
      </c>
      <c r="O49" s="7">
        <v>0.423098</v>
      </c>
      <c r="P49" s="7">
        <v>0.249879</v>
      </c>
      <c r="Q49" s="7">
        <v>0.482199</v>
      </c>
      <c r="R49" s="7">
        <v>0.191887</v>
      </c>
      <c r="S49" s="7">
        <v>0.520728</v>
      </c>
      <c r="T49" s="7">
        <v>0.04739</v>
      </c>
      <c r="U49" s="20">
        <v>0.239485</v>
      </c>
    </row>
    <row r="50" customHeight="1" spans="2:21">
      <c r="B50" s="27">
        <v>8</v>
      </c>
      <c r="C50" s="6">
        <v>0.207801</v>
      </c>
      <c r="D50" s="13">
        <v>0.404825</v>
      </c>
      <c r="E50" s="13">
        <v>0.246068</v>
      </c>
      <c r="F50" s="13">
        <v>0.136175</v>
      </c>
      <c r="G50" s="13">
        <v>0.03112</v>
      </c>
      <c r="H50" s="13">
        <v>0.029018</v>
      </c>
      <c r="I50" s="13">
        <v>0.289803</v>
      </c>
      <c r="J50" s="13">
        <v>0.080824</v>
      </c>
      <c r="K50" s="16">
        <v>0.011618</v>
      </c>
      <c r="L50" s="7">
        <v>0.424191</v>
      </c>
      <c r="M50" s="7">
        <v>0.376344</v>
      </c>
      <c r="N50" s="7">
        <v>0.338533</v>
      </c>
      <c r="O50" s="7">
        <v>0.428133</v>
      </c>
      <c r="P50" s="7">
        <v>0.225115</v>
      </c>
      <c r="Q50" s="7">
        <v>0.451787</v>
      </c>
      <c r="R50" s="7">
        <v>0.200233</v>
      </c>
      <c r="S50" s="7">
        <v>0.509132</v>
      </c>
      <c r="T50" s="7">
        <v>0.009703</v>
      </c>
      <c r="U50" s="20">
        <v>0.16209</v>
      </c>
    </row>
    <row r="51" customHeight="1" spans="2:21">
      <c r="B51" s="27">
        <v>9</v>
      </c>
      <c r="C51" s="6">
        <v>0.227485</v>
      </c>
      <c r="D51" s="13">
        <v>0.430774</v>
      </c>
      <c r="E51" s="13">
        <v>0.280367</v>
      </c>
      <c r="F51" s="13">
        <v>0.018035</v>
      </c>
      <c r="G51" s="13">
        <v>0.002839</v>
      </c>
      <c r="H51" s="13">
        <v>0.000439</v>
      </c>
      <c r="I51" s="13">
        <v>0.233077</v>
      </c>
      <c r="J51" s="13">
        <v>0.065521</v>
      </c>
      <c r="K51" s="16">
        <v>0.010095</v>
      </c>
      <c r="L51" s="7">
        <v>0.369079</v>
      </c>
      <c r="M51" s="7">
        <v>0.337443</v>
      </c>
      <c r="N51" s="7">
        <v>0.280999</v>
      </c>
      <c r="O51" s="7">
        <v>0.406147</v>
      </c>
      <c r="P51" s="7">
        <v>0.237944</v>
      </c>
      <c r="Q51" s="7">
        <v>0.412087</v>
      </c>
      <c r="R51" s="7">
        <v>0.183843</v>
      </c>
      <c r="S51" s="7">
        <v>0.444488</v>
      </c>
      <c r="T51" s="7">
        <v>0.056394</v>
      </c>
      <c r="U51" s="20">
        <v>0.163561</v>
      </c>
    </row>
    <row r="52" customHeight="1" spans="2:21">
      <c r="B52" s="27">
        <v>10</v>
      </c>
      <c r="C52" s="6">
        <v>0.191442</v>
      </c>
      <c r="D52" s="13">
        <v>0.320835</v>
      </c>
      <c r="E52" s="13">
        <v>0.147903</v>
      </c>
      <c r="F52" s="13">
        <v>0.00715</v>
      </c>
      <c r="G52" s="13">
        <v>0.03632</v>
      </c>
      <c r="H52" s="13">
        <v>0.00076</v>
      </c>
      <c r="I52" s="13">
        <v>0.152384</v>
      </c>
      <c r="J52" s="13">
        <v>0.120944</v>
      </c>
      <c r="K52" s="16">
        <v>0.010868</v>
      </c>
      <c r="L52" s="13">
        <v>0.329595</v>
      </c>
      <c r="M52" s="13">
        <v>0.301089</v>
      </c>
      <c r="N52" s="13">
        <v>0.204318</v>
      </c>
      <c r="O52" s="13">
        <v>0.374818</v>
      </c>
      <c r="P52" s="13">
        <v>0.181789</v>
      </c>
      <c r="Q52" s="13">
        <v>0.408704</v>
      </c>
      <c r="R52" s="13">
        <v>0.154372</v>
      </c>
      <c r="S52" s="13">
        <v>0.445549</v>
      </c>
      <c r="T52" s="13">
        <v>0.050952</v>
      </c>
      <c r="U52" s="20">
        <v>0.091732</v>
      </c>
    </row>
    <row r="53" customHeight="1" spans="2:21">
      <c r="B53" s="44" t="s">
        <v>7</v>
      </c>
      <c r="C53" s="40">
        <v>0.3151</v>
      </c>
      <c r="D53" s="41"/>
      <c r="E53" s="41"/>
      <c r="F53" s="41"/>
      <c r="G53" s="41"/>
      <c r="H53" s="41"/>
      <c r="I53" s="41"/>
      <c r="J53" s="41"/>
      <c r="K53" s="47"/>
      <c r="L53" s="41">
        <v>0.4588</v>
      </c>
      <c r="M53" s="41"/>
      <c r="N53" s="41"/>
      <c r="O53" s="41"/>
      <c r="P53" s="41"/>
      <c r="Q53" s="41"/>
      <c r="R53" s="41"/>
      <c r="S53" s="41"/>
      <c r="T53" s="41"/>
      <c r="U53" s="51"/>
    </row>
    <row r="54" customHeight="1" spans="2:21">
      <c r="B54" s="45" t="s">
        <v>8</v>
      </c>
      <c r="C54" s="42">
        <v>0.08525</v>
      </c>
      <c r="D54" s="43"/>
      <c r="E54" s="43"/>
      <c r="F54" s="43"/>
      <c r="G54" s="43"/>
      <c r="H54" s="43"/>
      <c r="I54" s="43"/>
      <c r="J54" s="43"/>
      <c r="K54" s="48"/>
      <c r="L54" s="43">
        <v>0.0749</v>
      </c>
      <c r="M54" s="43"/>
      <c r="N54" s="43"/>
      <c r="O54" s="43"/>
      <c r="P54" s="43"/>
      <c r="Q54" s="43"/>
      <c r="R54" s="43"/>
      <c r="S54" s="43"/>
      <c r="T54" s="43"/>
      <c r="U54" s="52"/>
    </row>
    <row r="58" customHeight="1" spans="2:25">
      <c r="B58" s="26" t="s">
        <v>34</v>
      </c>
      <c r="C58" s="3" t="s">
        <v>10</v>
      </c>
      <c r="D58" s="4"/>
      <c r="E58" s="4"/>
      <c r="F58" s="4"/>
      <c r="G58" s="4"/>
      <c r="H58" s="4"/>
      <c r="I58" s="4"/>
      <c r="J58" s="4"/>
      <c r="K58" s="46"/>
      <c r="L58" s="4" t="s">
        <v>11</v>
      </c>
      <c r="M58" s="4"/>
      <c r="N58" s="4"/>
      <c r="O58" s="4"/>
      <c r="P58" s="4"/>
      <c r="Q58" s="4"/>
      <c r="R58" s="4"/>
      <c r="S58" s="4"/>
      <c r="T58" s="4"/>
      <c r="U58" s="49"/>
      <c r="V58" s="7"/>
      <c r="W58" s="7"/>
      <c r="X58" s="7"/>
      <c r="Y58" s="7"/>
    </row>
    <row r="59" customHeight="1" spans="2:21">
      <c r="B59" s="27">
        <v>1</v>
      </c>
      <c r="C59" s="6">
        <v>11.51511</v>
      </c>
      <c r="D59" s="13">
        <v>4.56249</v>
      </c>
      <c r="E59" s="13">
        <v>9.572286</v>
      </c>
      <c r="F59" s="13">
        <v>9.993292</v>
      </c>
      <c r="G59" s="13">
        <v>8.52864</v>
      </c>
      <c r="H59" s="13">
        <v>7.793508</v>
      </c>
      <c r="I59" s="13">
        <v>6.701551</v>
      </c>
      <c r="J59" s="13">
        <v>8.766488</v>
      </c>
      <c r="K59" s="16">
        <v>9.305877</v>
      </c>
      <c r="L59" s="7">
        <v>6.752302</v>
      </c>
      <c r="M59" s="7">
        <v>6.863503</v>
      </c>
      <c r="N59" s="7">
        <v>6.94716</v>
      </c>
      <c r="O59" s="7">
        <v>6.050084</v>
      </c>
      <c r="P59" s="7">
        <v>6.575123</v>
      </c>
      <c r="Q59" s="7">
        <v>6.015567</v>
      </c>
      <c r="R59" s="7">
        <v>6.714211</v>
      </c>
      <c r="S59" s="7">
        <v>6.013285</v>
      </c>
      <c r="T59" s="7">
        <v>8.003308</v>
      </c>
      <c r="U59" s="20">
        <v>8.133977</v>
      </c>
    </row>
    <row r="60" customHeight="1" spans="2:21">
      <c r="B60" s="27">
        <v>2</v>
      </c>
      <c r="C60" s="6">
        <v>11.09338</v>
      </c>
      <c r="D60" s="13">
        <v>11.584473</v>
      </c>
      <c r="E60" s="13">
        <v>11.512186</v>
      </c>
      <c r="F60" s="13">
        <v>11.490668</v>
      </c>
      <c r="G60" s="13">
        <v>9.647061</v>
      </c>
      <c r="H60" s="13">
        <v>8.74064</v>
      </c>
      <c r="I60" s="13">
        <v>8.03636</v>
      </c>
      <c r="J60" s="13">
        <v>13.76342</v>
      </c>
      <c r="K60" s="16">
        <v>11.19648</v>
      </c>
      <c r="L60" s="7">
        <v>7.439483</v>
      </c>
      <c r="M60" s="7">
        <v>7.919043</v>
      </c>
      <c r="N60" s="7">
        <v>8.062249</v>
      </c>
      <c r="O60" s="7">
        <v>6.572355</v>
      </c>
      <c r="P60" s="7">
        <v>7.296251</v>
      </c>
      <c r="Q60" s="7">
        <v>6.809319</v>
      </c>
      <c r="R60" s="7">
        <v>7.134785</v>
      </c>
      <c r="S60" s="7">
        <v>6.650945</v>
      </c>
      <c r="T60" s="7">
        <v>9.008664</v>
      </c>
      <c r="U60" s="20">
        <v>9.586671</v>
      </c>
    </row>
    <row r="61" customHeight="1" spans="2:21">
      <c r="B61" s="27">
        <v>3</v>
      </c>
      <c r="C61" s="6">
        <v>12.62668</v>
      </c>
      <c r="D61" s="13">
        <v>12.34649</v>
      </c>
      <c r="E61" s="13">
        <v>12.0281</v>
      </c>
      <c r="F61" s="13">
        <v>12.02308</v>
      </c>
      <c r="G61" s="13">
        <v>10.35324</v>
      </c>
      <c r="H61" s="13">
        <v>8.883834</v>
      </c>
      <c r="I61" s="13">
        <v>12.08971</v>
      </c>
      <c r="J61" s="13">
        <v>14.40293</v>
      </c>
      <c r="K61" s="16">
        <v>12.32888</v>
      </c>
      <c r="L61" s="7">
        <v>7.92784</v>
      </c>
      <c r="M61" s="7">
        <v>8.354396</v>
      </c>
      <c r="N61" s="7">
        <v>8.54892</v>
      </c>
      <c r="O61" s="7">
        <v>7.048771</v>
      </c>
      <c r="P61" s="7">
        <v>7.503201</v>
      </c>
      <c r="Q61" s="7">
        <v>7.148758</v>
      </c>
      <c r="R61" s="7">
        <v>7.500671</v>
      </c>
      <c r="S61" s="7">
        <v>7.115358</v>
      </c>
      <c r="T61" s="7">
        <v>9.82462</v>
      </c>
      <c r="U61" s="20">
        <v>11.1712</v>
      </c>
    </row>
    <row r="62" customHeight="1" spans="2:21">
      <c r="B62" s="27">
        <v>4</v>
      </c>
      <c r="C62" s="6">
        <v>13.78646</v>
      </c>
      <c r="D62" s="13">
        <v>12.33272</v>
      </c>
      <c r="E62" s="13">
        <v>12.75941</v>
      </c>
      <c r="F62" s="13">
        <v>12.84959</v>
      </c>
      <c r="G62" s="13">
        <v>11.31763</v>
      </c>
      <c r="H62" s="13">
        <v>9.31935</v>
      </c>
      <c r="I62" s="13">
        <v>11.10673</v>
      </c>
      <c r="J62" s="13">
        <v>13.7784</v>
      </c>
      <c r="K62" s="16">
        <v>13.11145</v>
      </c>
      <c r="L62" s="7">
        <v>8.190034</v>
      </c>
      <c r="M62" s="7">
        <v>8.729115</v>
      </c>
      <c r="N62" s="7">
        <v>8.351741</v>
      </c>
      <c r="O62" s="7">
        <v>6.961215</v>
      </c>
      <c r="P62" s="7">
        <v>7.698956</v>
      </c>
      <c r="Q62" s="7">
        <v>7.263088</v>
      </c>
      <c r="R62" s="7">
        <v>7.760207</v>
      </c>
      <c r="S62" s="7">
        <v>7.267166</v>
      </c>
      <c r="T62" s="7">
        <v>11.47829</v>
      </c>
      <c r="U62" s="20">
        <v>12.78739</v>
      </c>
    </row>
    <row r="63" customHeight="1" spans="2:21">
      <c r="B63" s="27">
        <v>5</v>
      </c>
      <c r="C63" s="6">
        <v>14.0259</v>
      </c>
      <c r="D63" s="13">
        <v>12.48418</v>
      </c>
      <c r="E63" s="13">
        <v>13.30451</v>
      </c>
      <c r="F63" s="13">
        <v>12.30319</v>
      </c>
      <c r="G63" s="13">
        <v>11.40577</v>
      </c>
      <c r="H63" s="13">
        <v>9.545081</v>
      </c>
      <c r="I63" s="13">
        <v>11.0571</v>
      </c>
      <c r="J63" s="13">
        <v>15.18825</v>
      </c>
      <c r="K63" s="16">
        <v>12.60867</v>
      </c>
      <c r="L63" s="7">
        <v>8.23838</v>
      </c>
      <c r="M63" s="7">
        <v>8.725091</v>
      </c>
      <c r="N63" s="7">
        <v>8.84528</v>
      </c>
      <c r="O63" s="7">
        <v>7.273506</v>
      </c>
      <c r="P63" s="7">
        <v>7.811091</v>
      </c>
      <c r="Q63" s="7">
        <v>7.337858</v>
      </c>
      <c r="R63" s="7">
        <v>7.806644</v>
      </c>
      <c r="S63" s="7">
        <v>7.433205</v>
      </c>
      <c r="T63" s="7">
        <v>12.40895</v>
      </c>
      <c r="U63" s="20">
        <v>12.95559</v>
      </c>
    </row>
    <row r="64" customHeight="1" spans="2:21">
      <c r="B64" s="27">
        <v>6</v>
      </c>
      <c r="C64" s="6">
        <v>15.58099</v>
      </c>
      <c r="D64" s="13">
        <v>12.26472</v>
      </c>
      <c r="E64" s="13">
        <v>13.46951</v>
      </c>
      <c r="F64" s="13">
        <v>13.26359</v>
      </c>
      <c r="G64" s="13">
        <v>11.71028</v>
      </c>
      <c r="H64" s="13">
        <v>9.125895</v>
      </c>
      <c r="I64" s="13">
        <v>11.57273</v>
      </c>
      <c r="J64" s="13">
        <v>15.74571</v>
      </c>
      <c r="K64" s="16">
        <v>14.97282</v>
      </c>
      <c r="L64" s="7">
        <v>8.53589</v>
      </c>
      <c r="M64" s="7">
        <v>8.637422</v>
      </c>
      <c r="N64" s="7">
        <v>8.549223</v>
      </c>
      <c r="O64" s="7">
        <v>7.272399</v>
      </c>
      <c r="P64" s="7">
        <v>7.981594</v>
      </c>
      <c r="Q64" s="7">
        <v>7.363826</v>
      </c>
      <c r="R64" s="7">
        <v>7.788456</v>
      </c>
      <c r="S64" s="7">
        <v>7.28337</v>
      </c>
      <c r="T64" s="7">
        <v>12.9658</v>
      </c>
      <c r="U64" s="20">
        <v>13.03622</v>
      </c>
    </row>
    <row r="65" customHeight="1" spans="2:21">
      <c r="B65" s="27">
        <v>7</v>
      </c>
      <c r="C65" s="6">
        <v>12.55154</v>
      </c>
      <c r="D65" s="13">
        <v>12.70274</v>
      </c>
      <c r="E65" s="13">
        <v>13.65377</v>
      </c>
      <c r="F65" s="13">
        <v>12.63506</v>
      </c>
      <c r="G65" s="13">
        <v>11.81247</v>
      </c>
      <c r="H65" s="13">
        <v>9.257199</v>
      </c>
      <c r="I65" s="13">
        <v>9.90844</v>
      </c>
      <c r="J65" s="13">
        <v>16.66604</v>
      </c>
      <c r="K65" s="16">
        <v>13</v>
      </c>
      <c r="L65" s="7">
        <v>8.321212</v>
      </c>
      <c r="M65" s="7">
        <v>8.512161</v>
      </c>
      <c r="N65" s="7">
        <v>8.678281</v>
      </c>
      <c r="O65" s="7">
        <v>7.307033</v>
      </c>
      <c r="P65" s="7">
        <v>7.948319</v>
      </c>
      <c r="Q65" s="7">
        <v>7.470395</v>
      </c>
      <c r="R65" s="7">
        <v>8.034524</v>
      </c>
      <c r="S65" s="7">
        <v>7.461418</v>
      </c>
      <c r="T65" s="7">
        <v>12.44027</v>
      </c>
      <c r="U65" s="20">
        <v>13.84923</v>
      </c>
    </row>
    <row r="66" customHeight="1" spans="2:21">
      <c r="B66" s="27">
        <v>8</v>
      </c>
      <c r="C66" s="6">
        <v>13.92118</v>
      </c>
      <c r="D66" s="13">
        <v>12.75734</v>
      </c>
      <c r="E66" s="13">
        <v>12.62895</v>
      </c>
      <c r="F66" s="13">
        <v>13.01245</v>
      </c>
      <c r="G66" s="13">
        <v>11.89282</v>
      </c>
      <c r="H66" s="13">
        <v>9.378358</v>
      </c>
      <c r="I66" s="13">
        <v>10.22238</v>
      </c>
      <c r="J66" s="13">
        <v>16.96186</v>
      </c>
      <c r="K66" s="16">
        <v>15.8</v>
      </c>
      <c r="L66" s="7">
        <v>8.685708</v>
      </c>
      <c r="M66" s="7">
        <v>8.705905</v>
      </c>
      <c r="N66" s="7">
        <v>8.589582</v>
      </c>
      <c r="O66" s="7">
        <v>7.427314</v>
      </c>
      <c r="P66" s="7">
        <v>8.087112</v>
      </c>
      <c r="Q66" s="7">
        <v>7.423608</v>
      </c>
      <c r="R66" s="7">
        <v>8.166744</v>
      </c>
      <c r="S66" s="7">
        <v>7.525617</v>
      </c>
      <c r="T66" s="7">
        <v>11.90999</v>
      </c>
      <c r="U66" s="20">
        <v>13.49977</v>
      </c>
    </row>
    <row r="67" customHeight="1" spans="2:21">
      <c r="B67" s="27">
        <v>9</v>
      </c>
      <c r="C67" s="6">
        <v>12.69152</v>
      </c>
      <c r="D67" s="13">
        <v>12.34091</v>
      </c>
      <c r="E67" s="13">
        <v>12.90655</v>
      </c>
      <c r="F67" s="13">
        <v>13.0067</v>
      </c>
      <c r="G67" s="13">
        <v>12.54607</v>
      </c>
      <c r="H67" s="13">
        <v>9.752493</v>
      </c>
      <c r="I67" s="13">
        <v>9.69952</v>
      </c>
      <c r="J67" s="13">
        <v>16.27462</v>
      </c>
      <c r="K67" s="16">
        <v>13.3</v>
      </c>
      <c r="L67" s="7">
        <v>8.653129</v>
      </c>
      <c r="M67" s="7">
        <v>8.725409</v>
      </c>
      <c r="N67" s="7">
        <v>8.650176</v>
      </c>
      <c r="O67" s="7">
        <v>7.359268</v>
      </c>
      <c r="P67" s="7">
        <v>8.231192</v>
      </c>
      <c r="Q67" s="7">
        <v>7.517094</v>
      </c>
      <c r="R67" s="7">
        <v>7.942838</v>
      </c>
      <c r="S67" s="7">
        <v>7.403799</v>
      </c>
      <c r="T67" s="7">
        <v>12.64404</v>
      </c>
      <c r="U67" s="20">
        <v>13.29144</v>
      </c>
    </row>
    <row r="68" customHeight="1" spans="2:21">
      <c r="B68" s="27">
        <v>10</v>
      </c>
      <c r="C68" s="6">
        <v>13.39496</v>
      </c>
      <c r="D68" s="13">
        <v>12.74048</v>
      </c>
      <c r="E68" s="13">
        <v>12.76914</v>
      </c>
      <c r="F68" s="13">
        <v>13.56362</v>
      </c>
      <c r="G68" s="13">
        <v>13.12132</v>
      </c>
      <c r="H68" s="13">
        <v>9.534349</v>
      </c>
      <c r="I68" s="13">
        <v>11.81067</v>
      </c>
      <c r="J68" s="13">
        <v>15.83008</v>
      </c>
      <c r="K68" s="16">
        <v>15.8</v>
      </c>
      <c r="L68" s="13">
        <v>8.645629</v>
      </c>
      <c r="M68" s="13">
        <v>8.787556</v>
      </c>
      <c r="N68" s="13">
        <v>8.734939</v>
      </c>
      <c r="O68" s="13">
        <v>7.304699</v>
      </c>
      <c r="P68" s="13">
        <v>8.31709</v>
      </c>
      <c r="Q68" s="13">
        <v>7.616482</v>
      </c>
      <c r="R68" s="13">
        <v>8.341477</v>
      </c>
      <c r="S68" s="13">
        <v>7.60313</v>
      </c>
      <c r="T68" s="13">
        <v>13.09254</v>
      </c>
      <c r="U68" s="20">
        <v>15.59176</v>
      </c>
    </row>
    <row r="69" customHeight="1" spans="2:21">
      <c r="B69" s="44" t="s">
        <v>7</v>
      </c>
      <c r="C69" s="40">
        <v>12.01</v>
      </c>
      <c r="D69" s="41"/>
      <c r="E69" s="41"/>
      <c r="F69" s="41"/>
      <c r="G69" s="41"/>
      <c r="H69" s="41"/>
      <c r="I69" s="41"/>
      <c r="J69" s="41"/>
      <c r="K69" s="47"/>
      <c r="L69" s="41">
        <v>8.559</v>
      </c>
      <c r="M69" s="41"/>
      <c r="N69" s="41"/>
      <c r="O69" s="41"/>
      <c r="P69" s="41"/>
      <c r="Q69" s="41"/>
      <c r="R69" s="41"/>
      <c r="S69" s="41"/>
      <c r="T69" s="41"/>
      <c r="U69" s="51"/>
    </row>
    <row r="70" customHeight="1" spans="2:21">
      <c r="B70" s="45" t="s">
        <v>8</v>
      </c>
      <c r="C70" s="42">
        <v>0.4438</v>
      </c>
      <c r="D70" s="43"/>
      <c r="E70" s="43"/>
      <c r="F70" s="43"/>
      <c r="G70" s="43"/>
      <c r="H70" s="43"/>
      <c r="I70" s="43"/>
      <c r="J70" s="43"/>
      <c r="K70" s="48"/>
      <c r="L70" s="43">
        <v>0.2498</v>
      </c>
      <c r="M70" s="43"/>
      <c r="N70" s="43"/>
      <c r="O70" s="43"/>
      <c r="P70" s="43"/>
      <c r="Q70" s="43"/>
      <c r="R70" s="43"/>
      <c r="S70" s="43"/>
      <c r="T70" s="43"/>
      <c r="U70" s="52"/>
    </row>
    <row r="74" customHeight="1" spans="2:25">
      <c r="B74" s="26" t="s">
        <v>35</v>
      </c>
      <c r="C74" s="3" t="s">
        <v>10</v>
      </c>
      <c r="D74" s="4"/>
      <c r="E74" s="4"/>
      <c r="F74" s="4"/>
      <c r="G74" s="4"/>
      <c r="H74" s="4"/>
      <c r="I74" s="4"/>
      <c r="J74" s="4"/>
      <c r="K74" s="46"/>
      <c r="L74" s="4" t="s">
        <v>11</v>
      </c>
      <c r="M74" s="4"/>
      <c r="N74" s="4"/>
      <c r="O74" s="4"/>
      <c r="P74" s="4"/>
      <c r="Q74" s="4"/>
      <c r="R74" s="4"/>
      <c r="S74" s="4"/>
      <c r="T74" s="4"/>
      <c r="U74" s="49"/>
      <c r="V74" s="7"/>
      <c r="W74" s="7"/>
      <c r="X74" s="7"/>
      <c r="Y74" s="7"/>
    </row>
    <row r="75" customHeight="1" spans="2:21">
      <c r="B75" s="27">
        <v>1</v>
      </c>
      <c r="C75" s="6">
        <v>7.321184</v>
      </c>
      <c r="D75" s="13">
        <v>-2.35183</v>
      </c>
      <c r="E75" s="13">
        <v>5.569416</v>
      </c>
      <c r="F75" s="13">
        <v>3.736252</v>
      </c>
      <c r="G75" s="13">
        <v>4.31987</v>
      </c>
      <c r="H75" s="13">
        <v>5.263318</v>
      </c>
      <c r="I75" s="13">
        <v>2.523571</v>
      </c>
      <c r="J75" s="13">
        <v>1.264288</v>
      </c>
      <c r="K75" s="16">
        <v>4.357437</v>
      </c>
      <c r="L75" s="7">
        <v>2.672629</v>
      </c>
      <c r="M75" s="7">
        <v>2.301292</v>
      </c>
      <c r="N75" s="7">
        <v>2.52765</v>
      </c>
      <c r="O75" s="7">
        <v>2.680252</v>
      </c>
      <c r="P75" s="7">
        <v>2.719883</v>
      </c>
      <c r="Q75" s="7">
        <v>2.016892</v>
      </c>
      <c r="R75" s="7">
        <v>2.998345</v>
      </c>
      <c r="S75" s="7">
        <v>2.54065</v>
      </c>
      <c r="T75" s="7">
        <v>4.083768</v>
      </c>
      <c r="U75" s="20">
        <v>3.932167</v>
      </c>
    </row>
    <row r="76" customHeight="1" spans="2:21">
      <c r="B76" s="27">
        <v>2</v>
      </c>
      <c r="C76" s="6">
        <v>5.33899</v>
      </c>
      <c r="D76" s="13">
        <v>4.903115</v>
      </c>
      <c r="E76" s="13">
        <v>4.368086</v>
      </c>
      <c r="F76" s="13">
        <v>4.896008</v>
      </c>
      <c r="G76" s="13">
        <v>4.193851</v>
      </c>
      <c r="H76" s="13">
        <v>4.951953</v>
      </c>
      <c r="I76" s="13">
        <v>3.650902</v>
      </c>
      <c r="J76" s="13">
        <v>7.49255</v>
      </c>
      <c r="K76" s="16">
        <v>6.36471</v>
      </c>
      <c r="L76" s="7">
        <v>3.361403</v>
      </c>
      <c r="M76" s="7">
        <v>3.397365</v>
      </c>
      <c r="N76" s="7">
        <v>3.534239</v>
      </c>
      <c r="O76" s="7">
        <v>3.337551</v>
      </c>
      <c r="P76" s="7">
        <v>3.788546</v>
      </c>
      <c r="Q76" s="7">
        <v>2.835809</v>
      </c>
      <c r="R76" s="7">
        <v>3.470774</v>
      </c>
      <c r="S76" s="7">
        <v>2.975841</v>
      </c>
      <c r="T76" s="7">
        <v>4.383532</v>
      </c>
      <c r="U76" s="20">
        <v>4.82809</v>
      </c>
    </row>
    <row r="77" customHeight="1" spans="2:21">
      <c r="B77" s="27">
        <v>3</v>
      </c>
      <c r="C77" s="6">
        <v>6.72003</v>
      </c>
      <c r="D77" s="13">
        <v>6.661002</v>
      </c>
      <c r="E77" s="13">
        <v>5.30058</v>
      </c>
      <c r="F77" s="13">
        <v>4.70806</v>
      </c>
      <c r="G77" s="13">
        <v>4.60981</v>
      </c>
      <c r="H77" s="13">
        <v>4.556324</v>
      </c>
      <c r="I77" s="13">
        <v>8.02627</v>
      </c>
      <c r="J77" s="13">
        <v>9.25334</v>
      </c>
      <c r="K77" s="16">
        <v>7.31847</v>
      </c>
      <c r="L77" s="7">
        <v>3.59963</v>
      </c>
      <c r="M77" s="7">
        <v>3.83874</v>
      </c>
      <c r="N77" s="7">
        <v>4.403001</v>
      </c>
      <c r="O77" s="7">
        <v>3.472334</v>
      </c>
      <c r="P77" s="7">
        <v>4.003867</v>
      </c>
      <c r="Q77" s="7">
        <v>3.02811</v>
      </c>
      <c r="R77" s="7">
        <v>3.800322</v>
      </c>
      <c r="S77" s="7">
        <v>3.479141</v>
      </c>
      <c r="T77" s="7">
        <v>5.001209</v>
      </c>
      <c r="U77" s="20">
        <v>6.211132</v>
      </c>
    </row>
    <row r="78" customHeight="1" spans="2:21">
      <c r="B78" s="27">
        <v>4</v>
      </c>
      <c r="C78" s="6">
        <v>7.68166</v>
      </c>
      <c r="D78" s="13">
        <v>6.19541</v>
      </c>
      <c r="E78" s="13">
        <v>7.21495</v>
      </c>
      <c r="F78" s="13">
        <v>6.68532</v>
      </c>
      <c r="G78" s="13">
        <v>5.80579</v>
      </c>
      <c r="H78" s="13">
        <v>4.92753</v>
      </c>
      <c r="I78" s="13">
        <v>6.748625</v>
      </c>
      <c r="J78" s="13">
        <v>9.34875</v>
      </c>
      <c r="K78" s="16">
        <v>8.358143</v>
      </c>
      <c r="L78" s="7">
        <v>3.936524</v>
      </c>
      <c r="M78" s="7">
        <v>4.002457</v>
      </c>
      <c r="N78" s="7">
        <v>4.353485</v>
      </c>
      <c r="O78" s="7">
        <v>3.627647</v>
      </c>
      <c r="P78" s="7">
        <v>4.01988</v>
      </c>
      <c r="Q78" s="7">
        <v>2.911436</v>
      </c>
      <c r="R78" s="7">
        <v>3.98385</v>
      </c>
      <c r="S78" s="7">
        <v>3.562516</v>
      </c>
      <c r="T78" s="7">
        <v>6.31659</v>
      </c>
      <c r="U78" s="20">
        <v>7.996353</v>
      </c>
    </row>
    <row r="79" customHeight="1" spans="2:21">
      <c r="B79" s="27">
        <v>5</v>
      </c>
      <c r="C79" s="6">
        <v>7.60946</v>
      </c>
      <c r="D79" s="13">
        <v>9.405</v>
      </c>
      <c r="E79" s="13">
        <v>6.26802</v>
      </c>
      <c r="F79" s="13">
        <v>5.96755</v>
      </c>
      <c r="G79" s="13">
        <v>5.85285</v>
      </c>
      <c r="H79" s="13">
        <v>5.212831</v>
      </c>
      <c r="I79" s="13">
        <v>6.965557</v>
      </c>
      <c r="J79" s="13">
        <v>8.4701</v>
      </c>
      <c r="K79" s="16">
        <v>8.03198</v>
      </c>
      <c r="L79" s="7">
        <v>3.96484</v>
      </c>
      <c r="M79" s="7">
        <v>4.113639</v>
      </c>
      <c r="N79" s="7">
        <v>4.302256</v>
      </c>
      <c r="O79" s="7">
        <v>3.649492</v>
      </c>
      <c r="P79" s="7">
        <v>3.998351</v>
      </c>
      <c r="Q79" s="7">
        <v>3.037019</v>
      </c>
      <c r="R79" s="7">
        <v>3.883635</v>
      </c>
      <c r="S79" s="7">
        <v>3.513607</v>
      </c>
      <c r="T79" s="7">
        <v>7.10601</v>
      </c>
      <c r="U79" s="20">
        <v>7.164137</v>
      </c>
    </row>
    <row r="80" customHeight="1" spans="2:21">
      <c r="B80" s="27">
        <v>6</v>
      </c>
      <c r="C80" s="6">
        <v>9.21672</v>
      </c>
      <c r="D80" s="13">
        <v>7.97042</v>
      </c>
      <c r="E80" s="13">
        <v>6.50367</v>
      </c>
      <c r="F80" s="13">
        <v>8.5249</v>
      </c>
      <c r="G80" s="13">
        <v>5.6771</v>
      </c>
      <c r="H80" s="13">
        <v>4.10035</v>
      </c>
      <c r="I80" s="13">
        <v>6.823608</v>
      </c>
      <c r="J80" s="13">
        <v>9.9311</v>
      </c>
      <c r="K80" s="16">
        <v>9.84594</v>
      </c>
      <c r="L80" s="7">
        <v>4.03256</v>
      </c>
      <c r="M80" s="7">
        <v>3.623122</v>
      </c>
      <c r="N80" s="7">
        <v>3.532716</v>
      </c>
      <c r="O80" s="7">
        <v>3.321709</v>
      </c>
      <c r="P80" s="7">
        <v>4.16909</v>
      </c>
      <c r="Q80" s="7">
        <v>2.868589</v>
      </c>
      <c r="R80" s="7">
        <v>4.097224</v>
      </c>
      <c r="S80" s="7">
        <v>3.458891</v>
      </c>
      <c r="T80" s="7">
        <v>7.98216</v>
      </c>
      <c r="U80" s="20">
        <v>8.270557</v>
      </c>
    </row>
    <row r="81" customHeight="1" spans="2:21">
      <c r="B81" s="27">
        <v>7</v>
      </c>
      <c r="C81" s="6">
        <v>6.35721</v>
      </c>
      <c r="D81" s="13">
        <v>8.29387</v>
      </c>
      <c r="E81" s="13">
        <v>7.47314</v>
      </c>
      <c r="F81" s="13">
        <v>5.64787</v>
      </c>
      <c r="G81" s="13">
        <v>5.68416</v>
      </c>
      <c r="H81" s="13">
        <v>4.572271</v>
      </c>
      <c r="I81" s="13">
        <v>5.503892</v>
      </c>
      <c r="J81" s="13">
        <v>11.79759</v>
      </c>
      <c r="K81" s="16">
        <v>9.3163</v>
      </c>
      <c r="L81" s="7">
        <v>3.848602</v>
      </c>
      <c r="M81" s="7">
        <v>4.974311</v>
      </c>
      <c r="N81" s="7">
        <v>5.940738</v>
      </c>
      <c r="O81" s="7">
        <v>3.609725</v>
      </c>
      <c r="P81" s="7">
        <v>4.241581</v>
      </c>
      <c r="Q81" s="7">
        <v>3.155283</v>
      </c>
      <c r="R81" s="7">
        <v>3.959425</v>
      </c>
      <c r="S81" s="7">
        <v>3.565052</v>
      </c>
      <c r="T81" s="7">
        <v>7.0513</v>
      </c>
      <c r="U81" s="20">
        <v>8.957631</v>
      </c>
    </row>
    <row r="82" customHeight="1" spans="2:21">
      <c r="B82" s="27">
        <v>8</v>
      </c>
      <c r="C82" s="6">
        <v>7.57943</v>
      </c>
      <c r="D82" s="13">
        <v>5.6634</v>
      </c>
      <c r="E82" s="13">
        <v>5.98921</v>
      </c>
      <c r="F82" s="13">
        <v>9.69336</v>
      </c>
      <c r="G82" s="13">
        <v>6.03803</v>
      </c>
      <c r="H82" s="13">
        <v>4.456942</v>
      </c>
      <c r="I82" s="13">
        <v>6.907</v>
      </c>
      <c r="J82" s="13">
        <v>12.34255</v>
      </c>
      <c r="K82" s="16">
        <v>10.24933</v>
      </c>
      <c r="L82" s="7">
        <v>4.163798</v>
      </c>
      <c r="M82" s="7">
        <v>3.590685</v>
      </c>
      <c r="N82" s="7">
        <v>4.273504</v>
      </c>
      <c r="O82" s="7">
        <v>3.760088</v>
      </c>
      <c r="P82" s="7">
        <v>4.445685</v>
      </c>
      <c r="Q82" s="7">
        <v>2.803483</v>
      </c>
      <c r="R82" s="7">
        <v>4.658671</v>
      </c>
      <c r="S82" s="7">
        <v>3.625364</v>
      </c>
      <c r="T82" s="7">
        <v>6.56056</v>
      </c>
      <c r="U82" s="20">
        <v>7.96848</v>
      </c>
    </row>
    <row r="83" customHeight="1" spans="2:21">
      <c r="B83" s="27">
        <v>9</v>
      </c>
      <c r="C83" s="6">
        <v>6.47935</v>
      </c>
      <c r="D83" s="13">
        <v>5.75095</v>
      </c>
      <c r="E83" s="13">
        <v>9.26576</v>
      </c>
      <c r="F83" s="13">
        <v>5.28953</v>
      </c>
      <c r="G83" s="13">
        <v>6.29283</v>
      </c>
      <c r="H83" s="13">
        <v>5.095968</v>
      </c>
      <c r="I83" s="13">
        <v>4.96871</v>
      </c>
      <c r="J83" s="13">
        <v>10.05764</v>
      </c>
      <c r="K83" s="16">
        <v>7.53101</v>
      </c>
      <c r="L83" s="7">
        <v>4.638329</v>
      </c>
      <c r="M83" s="7">
        <v>3.686555</v>
      </c>
      <c r="N83" s="7">
        <v>3.713782</v>
      </c>
      <c r="O83" s="7">
        <v>3.661458</v>
      </c>
      <c r="P83" s="7">
        <v>4.376938</v>
      </c>
      <c r="Q83" s="7">
        <v>3.022676</v>
      </c>
      <c r="R83" s="7">
        <v>4.304249</v>
      </c>
      <c r="S83" s="7">
        <v>3.389862</v>
      </c>
      <c r="T83" s="7">
        <v>6.9384</v>
      </c>
      <c r="U83" s="20">
        <v>7.410745</v>
      </c>
    </row>
    <row r="84" customHeight="1" spans="2:21">
      <c r="B84" s="27">
        <v>10</v>
      </c>
      <c r="C84" s="6">
        <v>6.66756</v>
      </c>
      <c r="D84" s="13">
        <v>5.449946</v>
      </c>
      <c r="E84" s="13">
        <v>10.10947</v>
      </c>
      <c r="F84" s="13">
        <v>5.79026</v>
      </c>
      <c r="G84" s="13">
        <v>6.74955</v>
      </c>
      <c r="H84" s="13">
        <v>5.593889</v>
      </c>
      <c r="I84" s="13">
        <v>7.917375</v>
      </c>
      <c r="J84" s="13">
        <v>11.00869</v>
      </c>
      <c r="K84" s="16">
        <v>11.21276</v>
      </c>
      <c r="L84" s="13">
        <v>4.114309</v>
      </c>
      <c r="M84" s="13">
        <v>3.665817</v>
      </c>
      <c r="N84" s="13">
        <v>4.569709</v>
      </c>
      <c r="O84" s="13">
        <v>3.562727</v>
      </c>
      <c r="P84" s="13">
        <v>4.43923</v>
      </c>
      <c r="Q84" s="13">
        <v>3.112429</v>
      </c>
      <c r="R84" s="13">
        <v>4.330916</v>
      </c>
      <c r="S84" s="13">
        <v>3.677449</v>
      </c>
      <c r="T84" s="13">
        <v>7.42051</v>
      </c>
      <c r="U84" s="20">
        <v>10.4772</v>
      </c>
    </row>
    <row r="85" customHeight="1" spans="2:21">
      <c r="B85" s="44" t="s">
        <v>7</v>
      </c>
      <c r="C85" s="40">
        <v>6.616</v>
      </c>
      <c r="D85" s="41"/>
      <c r="E85" s="41"/>
      <c r="F85" s="41"/>
      <c r="G85" s="41"/>
      <c r="H85" s="41"/>
      <c r="I85" s="41"/>
      <c r="J85" s="41"/>
      <c r="K85" s="47"/>
      <c r="L85" s="41">
        <v>4.297</v>
      </c>
      <c r="M85" s="41"/>
      <c r="N85" s="41"/>
      <c r="O85" s="41"/>
      <c r="P85" s="41"/>
      <c r="Q85" s="41"/>
      <c r="R85" s="41"/>
      <c r="S85" s="41"/>
      <c r="T85" s="41"/>
      <c r="U85" s="51"/>
    </row>
    <row r="86" customHeight="1" spans="2:21">
      <c r="B86" s="45" t="s">
        <v>8</v>
      </c>
      <c r="C86" s="42">
        <v>0.4207</v>
      </c>
      <c r="D86" s="43"/>
      <c r="E86" s="43"/>
      <c r="F86" s="43"/>
      <c r="G86" s="43"/>
      <c r="H86" s="43"/>
      <c r="I86" s="43"/>
      <c r="J86" s="43"/>
      <c r="K86" s="48"/>
      <c r="L86" s="43">
        <v>0.2029</v>
      </c>
      <c r="M86" s="43"/>
      <c r="N86" s="43"/>
      <c r="O86" s="43"/>
      <c r="P86" s="43"/>
      <c r="Q86" s="43"/>
      <c r="R86" s="43"/>
      <c r="S86" s="43"/>
      <c r="T86" s="43"/>
      <c r="U86" s="52"/>
    </row>
  </sheetData>
  <mergeCells count="36">
    <mergeCell ref="C2:N2"/>
    <mergeCell ref="O2:Y2"/>
    <mergeCell ref="C5:N5"/>
    <mergeCell ref="O5:Y5"/>
    <mergeCell ref="C6:N6"/>
    <mergeCell ref="O6:Y6"/>
    <mergeCell ref="C10:K10"/>
    <mergeCell ref="L10:U10"/>
    <mergeCell ref="C21:K21"/>
    <mergeCell ref="L21:U21"/>
    <mergeCell ref="C22:K22"/>
    <mergeCell ref="L22:U22"/>
    <mergeCell ref="C26:K26"/>
    <mergeCell ref="L26:U26"/>
    <mergeCell ref="C37:K37"/>
    <mergeCell ref="L37:U37"/>
    <mergeCell ref="C38:K38"/>
    <mergeCell ref="L38:U38"/>
    <mergeCell ref="C42:K42"/>
    <mergeCell ref="L42:U42"/>
    <mergeCell ref="C53:K53"/>
    <mergeCell ref="L53:U53"/>
    <mergeCell ref="C54:K54"/>
    <mergeCell ref="L54:U54"/>
    <mergeCell ref="C58:K58"/>
    <mergeCell ref="L58:U58"/>
    <mergeCell ref="C69:K69"/>
    <mergeCell ref="L69:U69"/>
    <mergeCell ref="C70:K70"/>
    <mergeCell ref="L70:U70"/>
    <mergeCell ref="C74:K74"/>
    <mergeCell ref="L74:U74"/>
    <mergeCell ref="C85:K85"/>
    <mergeCell ref="L85:U85"/>
    <mergeCell ref="C86:K86"/>
    <mergeCell ref="L86:U86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G15"/>
  <sheetViews>
    <sheetView zoomScale="85" zoomScaleNormal="85" workbookViewId="0">
      <selection activeCell="B11" sqref="B11"/>
    </sheetView>
  </sheetViews>
  <sheetFormatPr defaultColWidth="15.625" defaultRowHeight="20" customHeight="1"/>
  <cols>
    <col min="1" max="16384" width="15.625" style="1" customWidth="1"/>
  </cols>
  <sheetData>
    <row r="1" customHeight="1" spans="2:2">
      <c r="B1" s="31"/>
    </row>
    <row r="3" customHeight="1" spans="2:33">
      <c r="B3" s="24" t="s">
        <v>36</v>
      </c>
      <c r="C3" s="32" t="s">
        <v>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4" t="s">
        <v>7</v>
      </c>
      <c r="R3" s="15" t="s">
        <v>8</v>
      </c>
      <c r="S3" s="33"/>
      <c r="T3" s="33" t="s">
        <v>3</v>
      </c>
      <c r="U3" s="33"/>
      <c r="V3" s="33"/>
      <c r="W3" s="33"/>
      <c r="X3" s="33"/>
      <c r="Y3" s="33"/>
      <c r="Z3" s="33"/>
      <c r="AA3" s="33"/>
      <c r="AB3" s="33"/>
      <c r="AC3" s="33"/>
      <c r="AD3" s="14" t="s">
        <v>7</v>
      </c>
      <c r="AE3" s="15" t="s">
        <v>8</v>
      </c>
      <c r="AF3" s="35"/>
      <c r="AG3" s="35"/>
    </row>
    <row r="4" customHeight="1" spans="2:33">
      <c r="B4" s="5" t="s">
        <v>4</v>
      </c>
      <c r="C4" s="6">
        <v>4.551072777</v>
      </c>
      <c r="D4" s="7">
        <v>5.111271025</v>
      </c>
      <c r="E4" s="7">
        <v>2.829133944</v>
      </c>
      <c r="F4" s="7">
        <v>4.88</v>
      </c>
      <c r="G4" s="7">
        <v>3.060850037</v>
      </c>
      <c r="H4" s="7">
        <v>1.496853206</v>
      </c>
      <c r="I4" s="7">
        <v>3.955883447</v>
      </c>
      <c r="J4" s="7">
        <v>2.504265076</v>
      </c>
      <c r="K4" s="7">
        <v>4.51706072</v>
      </c>
      <c r="L4" s="7">
        <v>1.784231511</v>
      </c>
      <c r="M4" s="7">
        <v>5.059282691</v>
      </c>
      <c r="N4" s="7">
        <v>4.000307974</v>
      </c>
      <c r="O4" s="7">
        <v>2.712484446</v>
      </c>
      <c r="P4" s="13">
        <v>3.158529626</v>
      </c>
      <c r="Q4" s="13">
        <f>AVERAGE(C4:P4)</f>
        <v>3.54437332</v>
      </c>
      <c r="R4" s="16">
        <f>STDEV(C4:P4)/SQRT(COUNT(C4:P4))</f>
        <v>0.321648727977354</v>
      </c>
      <c r="S4" s="13"/>
      <c r="T4" s="13">
        <v>4.154961562</v>
      </c>
      <c r="U4" s="7">
        <v>1.809024987</v>
      </c>
      <c r="V4" s="7">
        <v>5.432945178</v>
      </c>
      <c r="W4" s="7">
        <v>7.35</v>
      </c>
      <c r="X4" s="7">
        <v>6.113290697</v>
      </c>
      <c r="Y4" s="7">
        <v>4.4</v>
      </c>
      <c r="Z4" s="7">
        <v>3.934537437</v>
      </c>
      <c r="AA4" s="7">
        <v>12.86666667</v>
      </c>
      <c r="AB4" s="7">
        <v>15.19444444</v>
      </c>
      <c r="AC4" s="13">
        <v>8.961111111</v>
      </c>
      <c r="AD4" s="13">
        <f>AVERAGE(T4:AC4)</f>
        <v>7.0216982082</v>
      </c>
      <c r="AE4" s="16">
        <f>STDEV(T4:AC4)/SQRT(COUNT(T4:AC4))</f>
        <v>1.3332078540625</v>
      </c>
      <c r="AF4" s="7"/>
      <c r="AG4" s="7"/>
    </row>
    <row r="5" customHeight="1" spans="2:33">
      <c r="B5" s="5" t="s">
        <v>37</v>
      </c>
      <c r="C5" s="6">
        <v>5.180131096</v>
      </c>
      <c r="D5" s="7">
        <v>9.866590916</v>
      </c>
      <c r="E5" s="7">
        <v>4.131878867</v>
      </c>
      <c r="F5" s="7">
        <v>4.204846674</v>
      </c>
      <c r="G5" s="7">
        <v>3.75975978</v>
      </c>
      <c r="H5" s="7">
        <v>4.96</v>
      </c>
      <c r="I5" s="7">
        <v>4.086816134</v>
      </c>
      <c r="J5" s="7">
        <v>4.026443118</v>
      </c>
      <c r="K5" s="7">
        <v>5.816126594</v>
      </c>
      <c r="L5" s="7">
        <v>2.779776034</v>
      </c>
      <c r="M5" s="7">
        <v>5.571750553</v>
      </c>
      <c r="N5" s="7">
        <v>6.385386491</v>
      </c>
      <c r="O5" s="7">
        <v>3.681019488</v>
      </c>
      <c r="P5" s="13">
        <v>5.042928835</v>
      </c>
      <c r="Q5" s="13">
        <f t="shared" ref="Q5:Q6" si="0">AVERAGE(C5:P5)</f>
        <v>4.96381818428571</v>
      </c>
      <c r="R5" s="16">
        <f t="shared" ref="R4:R6" si="1">STDEV(C5:P5)/SQRT(COUNT(C5:P5))</f>
        <v>0.456867302803889</v>
      </c>
      <c r="S5" s="13"/>
      <c r="T5" s="13">
        <v>7.281565671</v>
      </c>
      <c r="U5" s="7">
        <v>2.010026284</v>
      </c>
      <c r="V5" s="7">
        <v>9.166666667</v>
      </c>
      <c r="W5" s="7">
        <v>8.9</v>
      </c>
      <c r="X5" s="7">
        <v>7.362313007</v>
      </c>
      <c r="Y5" s="7">
        <v>5.466666667</v>
      </c>
      <c r="Z5" s="7">
        <v>4.79928295</v>
      </c>
      <c r="AA5" s="7">
        <v>11.27777778</v>
      </c>
      <c r="AB5" s="7">
        <v>16.16666667</v>
      </c>
      <c r="AC5" s="13">
        <v>11.13888889</v>
      </c>
      <c r="AD5" s="13">
        <f t="shared" ref="AD5:AD6" si="2">AVERAGE(T5:AC5)</f>
        <v>8.3569854586</v>
      </c>
      <c r="AE5" s="16">
        <f t="shared" ref="AE5:AE6" si="3">STDEV(T5:AC5)/SQRT(COUNT(T5:AC5))</f>
        <v>1.2545586438967</v>
      </c>
      <c r="AF5" s="7"/>
      <c r="AG5" s="7"/>
    </row>
    <row r="6" customHeight="1" spans="2:33">
      <c r="B6" s="8" t="s">
        <v>38</v>
      </c>
      <c r="C6" s="9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f t="shared" si="0"/>
        <v>0</v>
      </c>
      <c r="R6" s="17">
        <f t="shared" si="1"/>
        <v>0</v>
      </c>
      <c r="S6" s="10"/>
      <c r="T6" s="10">
        <v>1.160629311</v>
      </c>
      <c r="U6" s="10">
        <v>1.60256137</v>
      </c>
      <c r="V6" s="10">
        <v>2.078305176</v>
      </c>
      <c r="W6" s="10">
        <v>8.666666667</v>
      </c>
      <c r="X6" s="10">
        <v>3.25</v>
      </c>
      <c r="Y6" s="10">
        <v>6.8</v>
      </c>
      <c r="Z6" s="10">
        <v>5.039259346</v>
      </c>
      <c r="AA6" s="10">
        <v>7.727777778</v>
      </c>
      <c r="AB6" s="10">
        <v>11.16666667</v>
      </c>
      <c r="AC6" s="10">
        <v>6.883333333</v>
      </c>
      <c r="AD6" s="10">
        <f t="shared" si="2"/>
        <v>5.4375199651</v>
      </c>
      <c r="AE6" s="17">
        <f t="shared" si="3"/>
        <v>1.06285464454883</v>
      </c>
      <c r="AF6" s="7"/>
      <c r="AG6" s="7"/>
    </row>
    <row r="7" customHeight="1" spans="2:19">
      <c r="B7" s="14"/>
      <c r="S7" s="18"/>
    </row>
    <row r="8" customHeight="1" spans="2:19">
      <c r="B8" s="34"/>
      <c r="S8" s="18"/>
    </row>
    <row r="9" customHeight="1" spans="19:19">
      <c r="S9" s="18"/>
    </row>
    <row r="10" customHeight="1" spans="2:33">
      <c r="B10" s="24" t="s">
        <v>39</v>
      </c>
      <c r="C10" s="32" t="s">
        <v>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14" t="s">
        <v>7</v>
      </c>
      <c r="R10" s="15" t="s">
        <v>8</v>
      </c>
      <c r="S10" s="33"/>
      <c r="T10" s="33" t="s">
        <v>3</v>
      </c>
      <c r="U10" s="33"/>
      <c r="V10" s="33"/>
      <c r="W10" s="33"/>
      <c r="X10" s="33"/>
      <c r="Y10" s="33"/>
      <c r="Z10" s="33"/>
      <c r="AA10" s="33"/>
      <c r="AB10" s="33"/>
      <c r="AC10" s="33"/>
      <c r="AD10" s="14" t="s">
        <v>7</v>
      </c>
      <c r="AE10" s="15" t="s">
        <v>8</v>
      </c>
      <c r="AF10" s="35"/>
      <c r="AG10" s="35"/>
    </row>
    <row r="11" customHeight="1" spans="2:33">
      <c r="B11" s="5" t="s">
        <v>4</v>
      </c>
      <c r="C11" s="6">
        <v>7.546452206</v>
      </c>
      <c r="D11" s="7">
        <v>13.78994426</v>
      </c>
      <c r="E11" s="7">
        <v>6.618964072</v>
      </c>
      <c r="F11" s="7">
        <v>8.844989691</v>
      </c>
      <c r="G11" s="7">
        <v>7.545631868</v>
      </c>
      <c r="H11" s="7">
        <v>10.92462921</v>
      </c>
      <c r="I11" s="7">
        <v>7.913885106</v>
      </c>
      <c r="J11" s="7">
        <v>9.630951724</v>
      </c>
      <c r="K11" s="7">
        <v>9.051318519</v>
      </c>
      <c r="L11" s="7">
        <v>7.545238095</v>
      </c>
      <c r="M11" s="7">
        <v>7.105927152</v>
      </c>
      <c r="N11" s="7">
        <v>9.557225</v>
      </c>
      <c r="O11" s="7">
        <v>5.914581967</v>
      </c>
      <c r="P11" s="13">
        <v>8.049145133</v>
      </c>
      <c r="Q11" s="13">
        <f>AVERAGE(C11:P11)</f>
        <v>8.57420600021429</v>
      </c>
      <c r="R11" s="16">
        <f>STDEV(C11:P11)/SQRT(COUNT(C11:P11))</f>
        <v>0.534777127387176</v>
      </c>
      <c r="S11" s="13"/>
      <c r="T11" s="7">
        <v>11.02333065</v>
      </c>
      <c r="U11" s="7">
        <v>12.1044486</v>
      </c>
      <c r="V11" s="7">
        <v>14.15862037</v>
      </c>
      <c r="W11" s="7">
        <v>12.88642534</v>
      </c>
      <c r="X11" s="7">
        <v>12.28060822</v>
      </c>
      <c r="Y11" s="7">
        <v>12.10069318</v>
      </c>
      <c r="Z11" s="7">
        <v>12.91165665</v>
      </c>
      <c r="AA11" s="7">
        <v>13.91352236</v>
      </c>
      <c r="AB11" s="7">
        <v>15.60738684</v>
      </c>
      <c r="AC11" s="13">
        <v>14.8853106</v>
      </c>
      <c r="AD11" s="13">
        <f>AVERAGE(T11:AC11)</f>
        <v>13.187200281</v>
      </c>
      <c r="AE11" s="16">
        <f>STDEV(T11:AC11)/SQRT(COUNT(T11:AC11))</f>
        <v>0.450130377083456</v>
      </c>
      <c r="AF11" s="7"/>
      <c r="AG11" s="7"/>
    </row>
    <row r="12" customHeight="1" spans="2:33">
      <c r="B12" s="5" t="s">
        <v>37</v>
      </c>
      <c r="C12" s="6">
        <v>8.995909677</v>
      </c>
      <c r="D12" s="7">
        <v>11.46903912</v>
      </c>
      <c r="E12" s="7">
        <v>5.771254032</v>
      </c>
      <c r="F12" s="7">
        <v>8.654394422</v>
      </c>
      <c r="G12" s="7">
        <v>7.299669643</v>
      </c>
      <c r="H12" s="7">
        <v>8.67</v>
      </c>
      <c r="I12" s="7">
        <v>7.264012346</v>
      </c>
      <c r="J12" s="7">
        <v>8.3237875</v>
      </c>
      <c r="K12" s="7">
        <v>7.241905172</v>
      </c>
      <c r="L12" s="7">
        <v>6.577879518</v>
      </c>
      <c r="M12" s="7">
        <v>7.091513514</v>
      </c>
      <c r="N12" s="7">
        <v>8.753720627</v>
      </c>
      <c r="O12" s="7">
        <v>12.26</v>
      </c>
      <c r="P12" s="13">
        <v>8.218959251</v>
      </c>
      <c r="Q12" s="13">
        <f t="shared" ref="Q12:Q13" si="4">AVERAGE(C12:P12)</f>
        <v>8.32800320157143</v>
      </c>
      <c r="R12" s="16">
        <f t="shared" ref="R12:R13" si="5">STDEV(C12:P12)/SQRT(COUNT(C12:P12))</f>
        <v>0.472818313000563</v>
      </c>
      <c r="S12" s="13"/>
      <c r="T12" s="7">
        <v>10.16175058</v>
      </c>
      <c r="U12" s="7">
        <v>10.1452437</v>
      </c>
      <c r="V12" s="7">
        <v>9.803421818</v>
      </c>
      <c r="W12" s="7">
        <v>10.74862172</v>
      </c>
      <c r="X12" s="7">
        <v>8.292545455</v>
      </c>
      <c r="Y12" s="7">
        <v>8.604545732</v>
      </c>
      <c r="Z12" s="7">
        <v>13.31968056</v>
      </c>
      <c r="AA12" s="7">
        <v>10.2092444</v>
      </c>
      <c r="AB12" s="7">
        <v>14.81036804</v>
      </c>
      <c r="AC12" s="13">
        <v>14.60797107</v>
      </c>
      <c r="AD12" s="13">
        <f t="shared" ref="AD12:AD13" si="6">AVERAGE(T12:AC12)</f>
        <v>11.0703393075</v>
      </c>
      <c r="AE12" s="16">
        <f t="shared" ref="AE12:AE13" si="7">STDEV(T12:AC12)/SQRT(COUNT(T12:AC12))</f>
        <v>0.741543945284451</v>
      </c>
      <c r="AF12" s="7"/>
      <c r="AG12" s="7"/>
    </row>
    <row r="13" customHeight="1" spans="2:33">
      <c r="B13" s="8" t="s">
        <v>38</v>
      </c>
      <c r="C13" s="9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f t="shared" si="4"/>
        <v>0</v>
      </c>
      <c r="R13" s="17">
        <f t="shared" si="5"/>
        <v>0</v>
      </c>
      <c r="S13" s="10"/>
      <c r="T13" s="10">
        <v>10.27431818</v>
      </c>
      <c r="U13" s="10">
        <v>9.624326316</v>
      </c>
      <c r="V13" s="10">
        <v>8.930696</v>
      </c>
      <c r="W13" s="10">
        <v>8.461675</v>
      </c>
      <c r="X13" s="10">
        <v>8.832958974</v>
      </c>
      <c r="Y13" s="10">
        <v>9.082031863</v>
      </c>
      <c r="Z13" s="10">
        <v>10.42247351</v>
      </c>
      <c r="AA13" s="10">
        <v>9.608629044</v>
      </c>
      <c r="AB13" s="10">
        <v>12.6877005</v>
      </c>
      <c r="AC13" s="10">
        <v>10.87697175</v>
      </c>
      <c r="AD13" s="10">
        <f t="shared" si="6"/>
        <v>9.8801781137</v>
      </c>
      <c r="AE13" s="17">
        <f t="shared" si="7"/>
        <v>0.395976738418496</v>
      </c>
      <c r="AF13" s="7"/>
      <c r="AG13" s="7"/>
    </row>
    <row r="14" customHeight="1" spans="2:2">
      <c r="B14" s="14"/>
    </row>
    <row r="15" customHeight="1" spans="2:2">
      <c r="B15" s="34"/>
    </row>
  </sheetData>
  <mergeCells count="4">
    <mergeCell ref="C3:P3"/>
    <mergeCell ref="T3:AC3"/>
    <mergeCell ref="C10:P10"/>
    <mergeCell ref="T10:AC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W20"/>
  <sheetViews>
    <sheetView workbookViewId="0">
      <selection activeCell="B7" sqref="B7"/>
    </sheetView>
  </sheetViews>
  <sheetFormatPr defaultColWidth="15.625" defaultRowHeight="20" customHeight="1"/>
  <cols>
    <col min="1" max="16384" width="15.625" style="1" customWidth="1"/>
  </cols>
  <sheetData>
    <row r="5" s="1" customFormat="1" customHeight="1" spans="2:19">
      <c r="B5" s="24" t="s">
        <v>40</v>
      </c>
      <c r="C5" s="3" t="s">
        <v>41</v>
      </c>
      <c r="D5" s="4"/>
      <c r="E5" s="4"/>
      <c r="F5" s="4"/>
      <c r="G5" s="4"/>
      <c r="H5" s="4"/>
      <c r="I5" s="14" t="s">
        <v>7</v>
      </c>
      <c r="J5" s="15" t="s">
        <v>8</v>
      </c>
      <c r="K5" s="4"/>
      <c r="L5" s="4" t="s">
        <v>42</v>
      </c>
      <c r="M5" s="4"/>
      <c r="N5" s="4"/>
      <c r="O5" s="4"/>
      <c r="P5" s="4"/>
      <c r="Q5" s="4"/>
      <c r="R5" s="14" t="s">
        <v>7</v>
      </c>
      <c r="S5" s="29" t="s">
        <v>8</v>
      </c>
    </row>
    <row r="6" s="1" customFormat="1" customHeight="1" spans="2:19">
      <c r="B6" s="5" t="s">
        <v>43</v>
      </c>
      <c r="C6" s="6">
        <v>33.29388752</v>
      </c>
      <c r="D6" s="7">
        <v>1.858843</v>
      </c>
      <c r="E6" s="7">
        <v>14.59032</v>
      </c>
      <c r="F6" s="7">
        <v>6.765083</v>
      </c>
      <c r="G6" s="7">
        <v>59.26597</v>
      </c>
      <c r="H6" s="13">
        <v>36.86687</v>
      </c>
      <c r="I6" s="13">
        <f>AVERAGE(C6:H6)</f>
        <v>25.4401622533333</v>
      </c>
      <c r="J6" s="16">
        <f>STDEV(C6:H6)/SQRT(COUNT(C6:H6))</f>
        <v>8.86752915599867</v>
      </c>
      <c r="K6" s="13"/>
      <c r="L6" s="7">
        <v>24.10713766</v>
      </c>
      <c r="M6" s="7">
        <v>3.900037</v>
      </c>
      <c r="N6" s="7">
        <v>2.415225</v>
      </c>
      <c r="O6" s="7">
        <v>2.601229</v>
      </c>
      <c r="P6" s="7">
        <v>60.31848</v>
      </c>
      <c r="Q6" s="13">
        <v>37.67811</v>
      </c>
      <c r="R6" s="13">
        <f>AVERAGE(L6:Q6)</f>
        <v>21.83670311</v>
      </c>
      <c r="S6" s="20">
        <f>STDEV(L6:Q6)/SQRT(COUNT(L6:Q6))</f>
        <v>9.67104521284613</v>
      </c>
    </row>
    <row r="7" s="1" customFormat="1" customHeight="1" spans="2:19">
      <c r="B7" s="8" t="s">
        <v>44</v>
      </c>
      <c r="C7" s="9">
        <v>171.6189212</v>
      </c>
      <c r="D7" s="10">
        <v>221.790683</v>
      </c>
      <c r="E7" s="10">
        <v>71.32408326</v>
      </c>
      <c r="F7" s="10">
        <v>295.8176406</v>
      </c>
      <c r="G7" s="10">
        <v>98.02535383</v>
      </c>
      <c r="H7" s="10">
        <v>180.8356392</v>
      </c>
      <c r="I7" s="10">
        <f>AVERAGE(C7:H7)</f>
        <v>173.235386848333</v>
      </c>
      <c r="J7" s="17">
        <f>STDEV(C7:H7)/SQRT(COUNT(C7:H7))</f>
        <v>33.4100111652718</v>
      </c>
      <c r="K7" s="10"/>
      <c r="L7" s="10">
        <v>138.1665553</v>
      </c>
      <c r="M7" s="10">
        <v>172.3454465</v>
      </c>
      <c r="N7" s="10">
        <v>44.22199812</v>
      </c>
      <c r="O7" s="10">
        <v>165.0476784</v>
      </c>
      <c r="P7" s="10">
        <v>67.79287334</v>
      </c>
      <c r="Q7" s="10">
        <v>115.5914213</v>
      </c>
      <c r="R7" s="10">
        <f>AVERAGE(L7:Q7)</f>
        <v>117.194328826667</v>
      </c>
      <c r="S7" s="21">
        <f>STDEV(L7:Q7)/SQRT(COUNT(L7:Q7))</f>
        <v>21.2441813953512</v>
      </c>
    </row>
    <row r="8" s="1" customFormat="1" customHeight="1" spans="2:14"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11" s="1" customFormat="1" customHeight="1" spans="2:23">
      <c r="B11" s="26" t="s">
        <v>45</v>
      </c>
      <c r="C11" s="4" t="s">
        <v>46</v>
      </c>
      <c r="D11" s="4"/>
      <c r="E11" s="4"/>
      <c r="F11" s="4"/>
      <c r="G11" s="4"/>
      <c r="H11" s="4"/>
      <c r="I11" s="4"/>
      <c r="J11" s="4"/>
      <c r="K11" s="14" t="s">
        <v>7</v>
      </c>
      <c r="L11" s="15" t="s">
        <v>8</v>
      </c>
      <c r="M11" s="4"/>
      <c r="N11" s="4" t="s">
        <v>47</v>
      </c>
      <c r="O11" s="4"/>
      <c r="P11" s="4"/>
      <c r="Q11" s="4"/>
      <c r="R11" s="4"/>
      <c r="S11" s="4"/>
      <c r="T11" s="4"/>
      <c r="U11" s="4"/>
      <c r="V11" s="14" t="s">
        <v>7</v>
      </c>
      <c r="W11" s="29" t="s">
        <v>8</v>
      </c>
    </row>
    <row r="12" s="1" customFormat="1" customHeight="1" spans="2:23">
      <c r="B12" s="27" t="s">
        <v>43</v>
      </c>
      <c r="C12" s="7">
        <v>-62.5</v>
      </c>
      <c r="D12" s="7">
        <v>-25.8</v>
      </c>
      <c r="E12" s="7">
        <v>-47</v>
      </c>
      <c r="F12" s="7">
        <v>36.6</v>
      </c>
      <c r="G12" s="7">
        <v>13.7</v>
      </c>
      <c r="H12" s="7">
        <v>47.6</v>
      </c>
      <c r="I12" s="7">
        <v>-16.5</v>
      </c>
      <c r="J12" s="13"/>
      <c r="K12" s="13">
        <f>AVERAGE(C12:I12)</f>
        <v>-7.7</v>
      </c>
      <c r="L12" s="16">
        <f>STDEV(C12:I12)/SQRT(COUNT(C12:I12))</f>
        <v>15.7594416144735</v>
      </c>
      <c r="M12" s="13"/>
      <c r="N12" s="7">
        <v>73.2</v>
      </c>
      <c r="O12" s="7">
        <v>188.6</v>
      </c>
      <c r="P12" s="7">
        <v>-80.1</v>
      </c>
      <c r="Q12" s="7">
        <v>27.2</v>
      </c>
      <c r="R12" s="7">
        <v>-41.3</v>
      </c>
      <c r="S12" s="7">
        <v>138.9</v>
      </c>
      <c r="T12" s="7">
        <v>-118.2</v>
      </c>
      <c r="U12" s="13"/>
      <c r="V12" s="13">
        <f>AVERAGE(N12:T12)</f>
        <v>26.9</v>
      </c>
      <c r="W12" s="20">
        <f>STDEV(N12:T12)/SQRT(COUNT(N12:T12))</f>
        <v>43.0915194396652</v>
      </c>
    </row>
    <row r="13" s="1" customFormat="1" customHeight="1" spans="2:23">
      <c r="B13" s="28" t="s">
        <v>44</v>
      </c>
      <c r="C13" s="10">
        <v>52.1</v>
      </c>
      <c r="D13" s="10">
        <v>-10.9</v>
      </c>
      <c r="E13" s="10">
        <v>-49.1</v>
      </c>
      <c r="F13" s="10">
        <v>-44.9</v>
      </c>
      <c r="G13" s="10">
        <v>12.5</v>
      </c>
      <c r="H13" s="10">
        <v>182.7</v>
      </c>
      <c r="I13" s="10">
        <v>19.1</v>
      </c>
      <c r="J13" s="10">
        <v>-19.9</v>
      </c>
      <c r="K13" s="10">
        <f>AVERAGE(C13:J13)</f>
        <v>17.7</v>
      </c>
      <c r="L13" s="17">
        <f>STDEV(C13:J13)/SQRT(COUNT(C13:J13))</f>
        <v>26.4068714001272</v>
      </c>
      <c r="M13" s="10"/>
      <c r="N13" s="10">
        <v>-104.7</v>
      </c>
      <c r="O13" s="10">
        <v>-62.6</v>
      </c>
      <c r="P13" s="10">
        <v>-176.1</v>
      </c>
      <c r="Q13" s="10">
        <v>-74.3</v>
      </c>
      <c r="R13" s="10">
        <v>-86.8</v>
      </c>
      <c r="S13" s="10">
        <v>84.2</v>
      </c>
      <c r="T13" s="10">
        <v>-46.7</v>
      </c>
      <c r="U13" s="10">
        <v>-190.8</v>
      </c>
      <c r="V13" s="10">
        <f>AVERAGE(N13:U13)</f>
        <v>-82.225</v>
      </c>
      <c r="W13" s="21">
        <f>STDEV(N13:U13)/SQRT(COUNT(N13:U13))</f>
        <v>30.0399599937911</v>
      </c>
    </row>
    <row r="17" s="1" customFormat="1" customHeight="1" spans="2:22">
      <c r="B17" s="24" t="s">
        <v>48</v>
      </c>
      <c r="C17" s="3" t="s">
        <v>43</v>
      </c>
      <c r="D17" s="4"/>
      <c r="E17" s="4"/>
      <c r="F17" s="4"/>
      <c r="G17" s="4"/>
      <c r="H17" s="4"/>
      <c r="I17" s="4"/>
      <c r="J17" s="14" t="s">
        <v>7</v>
      </c>
      <c r="K17" s="15" t="s">
        <v>8</v>
      </c>
      <c r="L17" s="4"/>
      <c r="M17" s="4" t="s">
        <v>44</v>
      </c>
      <c r="N17" s="4"/>
      <c r="O17" s="4"/>
      <c r="P17" s="4"/>
      <c r="Q17" s="4"/>
      <c r="R17" s="4"/>
      <c r="S17" s="4"/>
      <c r="T17" s="14" t="s">
        <v>7</v>
      </c>
      <c r="U17" s="29" t="s">
        <v>8</v>
      </c>
      <c r="V17" s="30"/>
    </row>
    <row r="18" s="1" customFormat="1" customHeight="1" spans="2:21">
      <c r="B18" s="5" t="s">
        <v>49</v>
      </c>
      <c r="C18" s="6">
        <v>0.314774831</v>
      </c>
      <c r="D18" s="7">
        <v>0.314774831</v>
      </c>
      <c r="E18" s="7">
        <v>0.268806645</v>
      </c>
      <c r="F18" s="7">
        <v>0.12355377</v>
      </c>
      <c r="G18" s="7">
        <v>0.412029205</v>
      </c>
      <c r="H18" s="7">
        <v>0.314774831</v>
      </c>
      <c r="I18" s="13">
        <v>0.314774831</v>
      </c>
      <c r="J18" s="13">
        <f>AVERAGE(C18:I18)</f>
        <v>0.294784134857143</v>
      </c>
      <c r="K18" s="16">
        <f>STDEV(C18:I18)/SQRT(COUNT(C18:I18))</f>
        <v>0.0328559576500561</v>
      </c>
      <c r="L18" s="13"/>
      <c r="M18" s="7">
        <v>0.368149318</v>
      </c>
      <c r="N18" s="7">
        <v>0.413534741</v>
      </c>
      <c r="O18" s="7">
        <v>0.289734359</v>
      </c>
      <c r="P18" s="7">
        <v>0.203056081</v>
      </c>
      <c r="Q18" s="7">
        <v>0.10253119</v>
      </c>
      <c r="R18" s="7">
        <v>0.289734359</v>
      </c>
      <c r="S18" s="13">
        <v>0.082127386</v>
      </c>
      <c r="T18" s="18">
        <f>AVERAGE(M18:S18)</f>
        <v>0.249838204857143</v>
      </c>
      <c r="U18" s="22">
        <f>STDEV(M18:S18)/SQRT(COUNT(M18:S18))</f>
        <v>0.0478072330076223</v>
      </c>
    </row>
    <row r="19" s="1" customFormat="1" customHeight="1" spans="2:21">
      <c r="B19" s="5" t="s">
        <v>50</v>
      </c>
      <c r="C19" s="6">
        <v>0.222917416</v>
      </c>
      <c r="D19" s="7">
        <v>0.222917416</v>
      </c>
      <c r="E19" s="7">
        <v>0.314774831</v>
      </c>
      <c r="F19" s="7">
        <v>0.314774831</v>
      </c>
      <c r="G19" s="7">
        <v>0.103787249</v>
      </c>
      <c r="H19" s="7">
        <v>0.265372551</v>
      </c>
      <c r="I19" s="13">
        <v>0.373373938</v>
      </c>
      <c r="J19" s="13">
        <f t="shared" ref="J19:J20" si="0">AVERAGE(C19:I19)</f>
        <v>0.259702604571429</v>
      </c>
      <c r="K19" s="16">
        <f t="shared" ref="K19:K20" si="1">STDEV(C19:I19)/SQRT(COUNT(C19:I19))</f>
        <v>0.0331070122348467</v>
      </c>
      <c r="L19" s="13"/>
      <c r="M19" s="7">
        <v>0.289734359</v>
      </c>
      <c r="N19" s="7">
        <v>0.413534741</v>
      </c>
      <c r="O19" s="7">
        <v>0.231219256</v>
      </c>
      <c r="P19" s="7">
        <v>0.233345806</v>
      </c>
      <c r="Q19" s="7">
        <v>0.231219256</v>
      </c>
      <c r="R19" s="7">
        <v>0.231219256</v>
      </c>
      <c r="S19" s="13">
        <v>0.289734359</v>
      </c>
      <c r="T19" s="18">
        <f t="shared" ref="T19:T20" si="2">AVERAGE(M19:S19)</f>
        <v>0.274286719</v>
      </c>
      <c r="U19" s="22">
        <f t="shared" ref="U19:U20" si="3">STDEV(M19:S19)/SQRT(COUNT(M19:S19))</f>
        <v>0.025405215184089</v>
      </c>
    </row>
    <row r="20" s="1" customFormat="1" customHeight="1" spans="2:21">
      <c r="B20" s="8" t="s">
        <v>37</v>
      </c>
      <c r="C20" s="9">
        <v>0.412029205</v>
      </c>
      <c r="D20" s="10">
        <v>0.314774831</v>
      </c>
      <c r="E20" s="10">
        <v>0.210723029</v>
      </c>
      <c r="F20" s="10">
        <v>0.314774831</v>
      </c>
      <c r="G20" s="10">
        <v>0.314774831</v>
      </c>
      <c r="H20" s="10">
        <v>0.314774831</v>
      </c>
      <c r="I20" s="10">
        <v>0.314774831</v>
      </c>
      <c r="J20" s="10">
        <f t="shared" si="0"/>
        <v>0.313803769857143</v>
      </c>
      <c r="K20" s="17">
        <f t="shared" si="1"/>
        <v>0.0219732467437417</v>
      </c>
      <c r="L20" s="10"/>
      <c r="M20" s="10">
        <v>0.289734359</v>
      </c>
      <c r="N20" s="10">
        <v>0.251684227</v>
      </c>
      <c r="O20" s="10">
        <v>0.10253119</v>
      </c>
      <c r="P20" s="10">
        <v>0.119117618</v>
      </c>
      <c r="Q20" s="10">
        <v>0.038725764</v>
      </c>
      <c r="R20" s="10">
        <v>0.170894466</v>
      </c>
      <c r="S20" s="10">
        <v>0.02</v>
      </c>
      <c r="T20" s="19">
        <f t="shared" si="2"/>
        <v>0.141812517714286</v>
      </c>
      <c r="U20" s="23">
        <f t="shared" si="3"/>
        <v>0.0385207652071596</v>
      </c>
    </row>
  </sheetData>
  <mergeCells count="6">
    <mergeCell ref="C5:H5"/>
    <mergeCell ref="L5:Q5"/>
    <mergeCell ref="C11:J11"/>
    <mergeCell ref="N11:U11"/>
    <mergeCell ref="C17:I17"/>
    <mergeCell ref="M17:S17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Y14"/>
  <sheetViews>
    <sheetView tabSelected="1" zoomScale="70" zoomScaleNormal="70" workbookViewId="0">
      <selection activeCell="H31" sqref="H31"/>
    </sheetView>
  </sheetViews>
  <sheetFormatPr defaultColWidth="15.625" defaultRowHeight="20" customHeight="1"/>
  <cols>
    <col min="1" max="16384" width="15.625" style="1" customWidth="1"/>
  </cols>
  <sheetData>
    <row r="4" customHeight="1" spans="2:25">
      <c r="B4" s="2" t="s">
        <v>51</v>
      </c>
      <c r="C4" s="3" t="s">
        <v>46</v>
      </c>
      <c r="D4" s="4"/>
      <c r="E4" s="4"/>
      <c r="F4" s="4"/>
      <c r="G4" s="4"/>
      <c r="H4" s="4"/>
      <c r="I4" s="4"/>
      <c r="J4" s="4"/>
      <c r="K4" s="4"/>
      <c r="L4" s="14" t="s">
        <v>7</v>
      </c>
      <c r="M4" s="15" t="s">
        <v>8</v>
      </c>
      <c r="N4" s="4"/>
      <c r="O4" s="4" t="s">
        <v>47</v>
      </c>
      <c r="P4" s="4"/>
      <c r="Q4" s="4"/>
      <c r="R4" s="4"/>
      <c r="S4" s="4"/>
      <c r="T4" s="4"/>
      <c r="U4" s="4"/>
      <c r="V4" s="4"/>
      <c r="W4" s="4"/>
      <c r="X4" s="14" t="s">
        <v>7</v>
      </c>
      <c r="Y4" s="14" t="s">
        <v>8</v>
      </c>
    </row>
    <row r="5" customHeight="1" spans="2:25">
      <c r="B5" s="5" t="s">
        <v>43</v>
      </c>
      <c r="C5" s="6">
        <v>-234.3</v>
      </c>
      <c r="D5" s="7">
        <v>-93.7</v>
      </c>
      <c r="E5" s="7">
        <v>-161.2</v>
      </c>
      <c r="F5" s="7">
        <v>-16.1</v>
      </c>
      <c r="G5" s="7">
        <v>54.1</v>
      </c>
      <c r="H5" s="7">
        <v>1.7</v>
      </c>
      <c r="I5" s="7">
        <v>-123</v>
      </c>
      <c r="J5" s="7">
        <v>14.2</v>
      </c>
      <c r="K5" s="13">
        <v>-49.5</v>
      </c>
      <c r="L5" s="13">
        <f>AVERAGE(C5:K5)</f>
        <v>-67.5333333333333</v>
      </c>
      <c r="M5" s="16">
        <f>STDEV(C5:K5)/SQRT(COUNT(C5:K5))</f>
        <v>31.0878370285086</v>
      </c>
      <c r="N5" s="13"/>
      <c r="O5" s="7">
        <v>-115.2</v>
      </c>
      <c r="P5" s="7">
        <v>-17</v>
      </c>
      <c r="Q5" s="7">
        <v>-43.9</v>
      </c>
      <c r="R5" s="7">
        <v>-114.3</v>
      </c>
      <c r="S5" s="7">
        <v>-175.5</v>
      </c>
      <c r="T5" s="7">
        <v>-59.5</v>
      </c>
      <c r="U5" s="7">
        <v>-133.7</v>
      </c>
      <c r="V5" s="7">
        <v>-80</v>
      </c>
      <c r="W5" s="13">
        <v>-111</v>
      </c>
      <c r="X5" s="18">
        <f>AVERAGE(O5:W5)</f>
        <v>-94.4555555555555</v>
      </c>
      <c r="Y5" s="22">
        <f>STDEV(O5:W5)/SQRT(COUNT(O5:W5))</f>
        <v>16.3266407301338</v>
      </c>
    </row>
    <row r="6" customHeight="1" spans="2:25">
      <c r="B6" s="8" t="s">
        <v>52</v>
      </c>
      <c r="C6" s="9">
        <v>-18</v>
      </c>
      <c r="D6" s="10">
        <v>-99.1</v>
      </c>
      <c r="E6" s="10">
        <v>-8.1</v>
      </c>
      <c r="F6" s="10">
        <v>-82.1</v>
      </c>
      <c r="G6" s="10">
        <v>-179.3</v>
      </c>
      <c r="H6" s="10">
        <v>-76.3</v>
      </c>
      <c r="I6" s="10">
        <v>-158.6</v>
      </c>
      <c r="J6" s="10">
        <v>21.8</v>
      </c>
      <c r="K6" s="10">
        <v>-219.7</v>
      </c>
      <c r="L6" s="10">
        <f>AVERAGE(C6:K6)</f>
        <v>-91.0444444444445</v>
      </c>
      <c r="M6" s="17">
        <f>STDEV(C6:K6)/SQRT(COUNT(C6:K6))</f>
        <v>27.4409675035496</v>
      </c>
      <c r="N6" s="10"/>
      <c r="O6" s="10">
        <v>17.5</v>
      </c>
      <c r="P6" s="10">
        <v>-82.9</v>
      </c>
      <c r="Q6" s="10">
        <v>80.2</v>
      </c>
      <c r="R6" s="10">
        <v>-33.4</v>
      </c>
      <c r="S6" s="10">
        <v>-89.2</v>
      </c>
      <c r="T6" s="10">
        <v>-32.3</v>
      </c>
      <c r="U6" s="10">
        <v>3.3</v>
      </c>
      <c r="V6" s="10">
        <v>35.8</v>
      </c>
      <c r="W6" s="10">
        <v>62.4</v>
      </c>
      <c r="X6" s="19">
        <f>AVERAGE(O6:W6)</f>
        <v>-4.28888888888889</v>
      </c>
      <c r="Y6" s="23">
        <f>STDEV(O6:W6)/SQRT(COUNT(O6:W6))</f>
        <v>19.9815640337429</v>
      </c>
    </row>
    <row r="10" customHeight="1" spans="2:23">
      <c r="B10" s="2" t="s">
        <v>53</v>
      </c>
      <c r="C10" s="11" t="s">
        <v>43</v>
      </c>
      <c r="D10" s="12"/>
      <c r="E10" s="12"/>
      <c r="F10" s="12"/>
      <c r="G10" s="12"/>
      <c r="H10" s="12"/>
      <c r="I10" s="14" t="s">
        <v>7</v>
      </c>
      <c r="J10" s="14" t="s">
        <v>8</v>
      </c>
      <c r="K10" s="12"/>
      <c r="L10" s="4" t="s">
        <v>52</v>
      </c>
      <c r="M10" s="4"/>
      <c r="N10" s="4"/>
      <c r="O10" s="4"/>
      <c r="P10" s="4"/>
      <c r="Q10" s="4"/>
      <c r="R10" s="4"/>
      <c r="S10" s="4"/>
      <c r="T10" s="14" t="s">
        <v>7</v>
      </c>
      <c r="U10" s="14" t="s">
        <v>8</v>
      </c>
      <c r="V10" s="7"/>
      <c r="W10" s="7"/>
    </row>
    <row r="11" customHeight="1" spans="2:21">
      <c r="B11" s="5" t="s">
        <v>49</v>
      </c>
      <c r="C11" s="6">
        <v>0.149976771</v>
      </c>
      <c r="D11" s="7">
        <v>0.289734359</v>
      </c>
      <c r="E11" s="7">
        <v>0.289734359</v>
      </c>
      <c r="F11" s="7">
        <v>0.066602112</v>
      </c>
      <c r="G11" s="7">
        <v>0.10253119</v>
      </c>
      <c r="H11" s="13">
        <v>0.050620683</v>
      </c>
      <c r="I11" s="13">
        <f>AVERAGE(C11:H11)</f>
        <v>0.158199912333333</v>
      </c>
      <c r="J11" s="16">
        <f>STDEV(C11:H11)/SQRT(COUNT(C11:H11))</f>
        <v>0.0438682480575968</v>
      </c>
      <c r="K11" s="13"/>
      <c r="L11" s="7">
        <v>0.368149</v>
      </c>
      <c r="M11" s="7">
        <v>0.363058</v>
      </c>
      <c r="N11" s="7">
        <v>0.231219</v>
      </c>
      <c r="O11" s="7">
        <v>0.231219</v>
      </c>
      <c r="P11" s="7">
        <v>0.268623</v>
      </c>
      <c r="Q11" s="7">
        <v>0.149976771</v>
      </c>
      <c r="R11" s="7">
        <v>0.038725764</v>
      </c>
      <c r="S11" s="13">
        <v>0.074812816</v>
      </c>
      <c r="T11" s="13">
        <f>AVERAGE(L11:S11)</f>
        <v>0.215722918875</v>
      </c>
      <c r="U11" s="20">
        <f>STDEV(L11:S11)/SQRT(COUNT(L11:S11))</f>
        <v>0.0430378193044919</v>
      </c>
    </row>
    <row r="12" customHeight="1" spans="2:21">
      <c r="B12" s="5" t="s">
        <v>11</v>
      </c>
      <c r="C12" s="6">
        <v>0.068310584</v>
      </c>
      <c r="D12" s="7">
        <v>0.021374108</v>
      </c>
      <c r="E12" s="7">
        <v>0.065655634</v>
      </c>
      <c r="F12" s="7">
        <v>0.02</v>
      </c>
      <c r="G12" s="7">
        <v>0.02</v>
      </c>
      <c r="H12" s="13">
        <v>0.02</v>
      </c>
      <c r="I12" s="13">
        <f t="shared" ref="I12:I14" si="0">AVERAGE(C12:H12)</f>
        <v>0.0358900543333333</v>
      </c>
      <c r="J12" s="16">
        <f t="shared" ref="J12:J14" si="1">STDEV(C12:H12)/SQRT(COUNT(C12:H12))</f>
        <v>0.00984085811783533</v>
      </c>
      <c r="K12" s="13"/>
      <c r="L12" s="7">
        <v>0.02</v>
      </c>
      <c r="M12" s="7">
        <v>0.048526</v>
      </c>
      <c r="N12" s="7">
        <v>0.02</v>
      </c>
      <c r="O12" s="7">
        <v>0.02</v>
      </c>
      <c r="P12" s="7">
        <v>0.02</v>
      </c>
      <c r="Q12" s="7">
        <v>0.02</v>
      </c>
      <c r="R12" s="7">
        <v>0.02</v>
      </c>
      <c r="S12" s="13">
        <v>0.02</v>
      </c>
      <c r="T12" s="13">
        <f t="shared" ref="T12:T14" si="2">AVERAGE(L12:S12)</f>
        <v>0.02356575</v>
      </c>
      <c r="U12" s="20">
        <f t="shared" ref="U12:U14" si="3">STDEV(L12:S12)/SQRT(COUNT(L12:S12))</f>
        <v>0.00356575</v>
      </c>
    </row>
    <row r="13" customHeight="1" spans="2:21">
      <c r="B13" s="5" t="s">
        <v>50</v>
      </c>
      <c r="C13" s="6">
        <v>0.04210445</v>
      </c>
      <c r="D13" s="7">
        <v>0.136619282</v>
      </c>
      <c r="E13" s="7">
        <v>0.183643686</v>
      </c>
      <c r="F13" s="7">
        <v>0.02</v>
      </c>
      <c r="G13" s="7">
        <v>0.052467214</v>
      </c>
      <c r="H13" s="13">
        <v>0.02</v>
      </c>
      <c r="I13" s="13">
        <f t="shared" si="0"/>
        <v>0.075805772</v>
      </c>
      <c r="J13" s="16">
        <f t="shared" si="1"/>
        <v>0.0278306392701105</v>
      </c>
      <c r="K13" s="13"/>
      <c r="L13" s="7">
        <v>0.02</v>
      </c>
      <c r="M13" s="7">
        <v>0.048526</v>
      </c>
      <c r="N13" s="7">
        <v>0.038373</v>
      </c>
      <c r="O13" s="7">
        <v>0.027132</v>
      </c>
      <c r="P13" s="7">
        <v>0.02</v>
      </c>
      <c r="Q13" s="7">
        <v>0.02</v>
      </c>
      <c r="R13" s="7">
        <v>0.02</v>
      </c>
      <c r="S13" s="13">
        <v>0.02</v>
      </c>
      <c r="T13" s="13">
        <f t="shared" si="2"/>
        <v>0.026753875</v>
      </c>
      <c r="U13" s="20">
        <f t="shared" si="3"/>
        <v>0.00386663061351085</v>
      </c>
    </row>
    <row r="14" customHeight="1" spans="2:21">
      <c r="B14" s="8" t="s">
        <v>37</v>
      </c>
      <c r="C14" s="9">
        <v>0.018685125</v>
      </c>
      <c r="D14" s="10">
        <v>0.038725764</v>
      </c>
      <c r="E14" s="10">
        <v>0.136619282</v>
      </c>
      <c r="F14" s="10">
        <v>0.02</v>
      </c>
      <c r="G14" s="10">
        <v>0.038372845</v>
      </c>
      <c r="H14" s="10">
        <v>0.02</v>
      </c>
      <c r="I14" s="10">
        <f t="shared" si="0"/>
        <v>0.0454005026666667</v>
      </c>
      <c r="J14" s="17">
        <f t="shared" si="1"/>
        <v>0.018635886784126</v>
      </c>
      <c r="K14" s="10"/>
      <c r="L14" s="10">
        <v>0.289734</v>
      </c>
      <c r="M14" s="10">
        <v>0.065656</v>
      </c>
      <c r="N14" s="10">
        <v>0.289734</v>
      </c>
      <c r="O14" s="10">
        <v>0.231219</v>
      </c>
      <c r="P14" s="10">
        <v>0.231219</v>
      </c>
      <c r="Q14" s="10">
        <v>0.094194165</v>
      </c>
      <c r="R14" s="10">
        <v>0.118032064</v>
      </c>
      <c r="S14" s="10">
        <v>0.07586195</v>
      </c>
      <c r="T14" s="10">
        <f t="shared" si="2"/>
        <v>0.174456272375</v>
      </c>
      <c r="U14" s="21">
        <f t="shared" si="3"/>
        <v>0.0338605228189608</v>
      </c>
    </row>
  </sheetData>
  <mergeCells count="4">
    <mergeCell ref="C4:K4"/>
    <mergeCell ref="O4:W4"/>
    <mergeCell ref="C10:H10"/>
    <mergeCell ref="L10:S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</cp:lastModifiedBy>
  <dcterms:created xsi:type="dcterms:W3CDTF">2023-05-12T11:15:00Z</dcterms:created>
  <dcterms:modified xsi:type="dcterms:W3CDTF">2024-07-19T11:15:50Z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2052-12.1.0.17468</vt:lpwstr>
  </property>
  <property fmtid="{D5CDD505-2E9C-101B-9397-08002B2CF9AE}" pid="3" name="ICV">
    <vt:lpwstr>630F7DCACE7D4C378ACFB65C5E0E8640_13</vt:lpwstr>
  </property>
</Properties>
</file>