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Questa_cartella_di_lavoro" defaultThemeVersion="166925"/>
  <mc:AlternateContent xmlns:mc="http://schemas.openxmlformats.org/markup-compatibility/2006">
    <mc:Choice Requires="x15">
      <x15ac:absPath xmlns:x15ac="http://schemas.microsoft.com/office/spreadsheetml/2010/11/ac" url="/Users/posth/Desktop/"/>
    </mc:Choice>
  </mc:AlternateContent>
  <xr:revisionPtr revIDLastSave="0" documentId="13_ncr:1_{F9087363-7845-F54F-A39E-7A2E5EB4576F}" xr6:coauthVersionLast="47" xr6:coauthVersionMax="47" xr10:uidLastSave="{00000000-0000-0000-0000-000000000000}"/>
  <bookViews>
    <workbookView xWindow="40" yWindow="760" windowWidth="28800" windowHeight="17420" activeTab="2" xr2:uid="{7036C04B-4150-420E-8563-DAFF4D84F18E}"/>
  </bookViews>
  <sheets>
    <sheet name="Supplementary Data 1" sheetId="1" r:id="rId1"/>
    <sheet name="Supplementary Data 2" sheetId="4" r:id="rId2"/>
    <sheet name="Supplementary Data 3" sheetId="2" r:id="rId3"/>
    <sheet name="Supplementary Data 4" sheetId="3" r:id="rId4"/>
  </sheets>
  <definedNames>
    <definedName name="_xlnm._FilterDatabase" localSheetId="2" hidden="1">'Supplementary Data 3'!$B$2:$B$91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4" l="1"/>
  <c r="L29" i="4"/>
  <c r="L28" i="4"/>
  <c r="L27" i="4"/>
  <c r="L5" i="4"/>
</calcChain>
</file>

<file path=xl/sharedStrings.xml><?xml version="1.0" encoding="utf-8"?>
<sst xmlns="http://schemas.openxmlformats.org/spreadsheetml/2006/main" count="553" uniqueCount="169">
  <si>
    <t>Site Name</t>
  </si>
  <si>
    <t>Submitter  Number</t>
  </si>
  <si>
    <t>Archaeological Context</t>
  </si>
  <si>
    <t>Species</t>
  </si>
  <si>
    <t>[mg]</t>
  </si>
  <si>
    <t xml:space="preserve"> samples taken</t>
  </si>
  <si>
    <t>Epigravettian</t>
  </si>
  <si>
    <t>H. sapiens</t>
  </si>
  <si>
    <t>1b</t>
  </si>
  <si>
    <t>MAMS 62622.1.1</t>
  </si>
  <si>
    <t>BRA-6804</t>
  </si>
  <si>
    <t>Graphite code</t>
  </si>
  <si>
    <t>C:N</t>
  </si>
  <si>
    <t>AMS Lab Code</t>
  </si>
  <si>
    <t>[%]</t>
  </si>
  <si>
    <t>collagen</t>
  </si>
  <si>
    <t>B.AGE-491</t>
  </si>
  <si>
    <t>C%</t>
  </si>
  <si>
    <t>N%</t>
  </si>
  <si>
    <t xml:space="preserve">Riparo Tagliente </t>
  </si>
  <si>
    <t>Gazzoni et al. 2013</t>
  </si>
  <si>
    <t>R-EVA1606</t>
  </si>
  <si>
    <t>Pretreatment Code</t>
  </si>
  <si>
    <t>Reference</t>
  </si>
  <si>
    <t>This paper</t>
  </si>
  <si>
    <t>Bortolini et al. 2021</t>
  </si>
  <si>
    <t>At ORAU Lab</t>
  </si>
  <si>
    <t>OxA-10672</t>
  </si>
  <si>
    <t>MAMS-27188</t>
  </si>
  <si>
    <t>Cal BP from - to</t>
  </si>
  <si>
    <r>
      <rPr>
        <b/>
        <vertAlign val="superscript"/>
        <sz val="11"/>
        <rFont val="Times New Roman"/>
        <family val="1"/>
      </rPr>
      <t>14</t>
    </r>
    <r>
      <rPr>
        <b/>
        <sz val="11"/>
        <rFont val="Times New Roman"/>
        <family val="1"/>
      </rPr>
      <t>C Age</t>
    </r>
  </si>
  <si>
    <r>
      <rPr>
        <b/>
        <sz val="11"/>
        <rFont val="Symbol"/>
        <family val="1"/>
        <charset val="2"/>
      </rPr>
      <t>d</t>
    </r>
    <r>
      <rPr>
        <b/>
        <vertAlign val="superscript"/>
        <sz val="11"/>
        <rFont val="Times New Roman"/>
        <family val="1"/>
      </rPr>
      <t>13</t>
    </r>
    <r>
      <rPr>
        <b/>
        <sz val="11"/>
        <rFont val="Times New Roman"/>
        <family val="1"/>
      </rPr>
      <t>C</t>
    </r>
  </si>
  <si>
    <t>16360-16210</t>
  </si>
  <si>
    <t>16460-16130</t>
  </si>
  <si>
    <t>16870-16600</t>
  </si>
  <si>
    <t>16980-16500</t>
  </si>
  <si>
    <t>15980-15700</t>
  </si>
  <si>
    <t>16130-15570</t>
  </si>
  <si>
    <r>
      <t>Mean (</t>
    </r>
    <r>
      <rPr>
        <b/>
        <sz val="11"/>
        <color theme="1"/>
        <rFont val="Symbol"/>
        <family val="1"/>
        <charset val="2"/>
      </rPr>
      <t>m</t>
    </r>
    <r>
      <rPr>
        <b/>
        <sz val="11"/>
        <color theme="1"/>
        <rFont val="Calibri"/>
        <family val="2"/>
      </rPr>
      <t>±</t>
    </r>
    <r>
      <rPr>
        <b/>
        <sz val="10.55"/>
        <color theme="1"/>
        <rFont val="Times New Roman"/>
        <family val="1"/>
      </rPr>
      <t>1</t>
    </r>
    <r>
      <rPr>
        <b/>
        <sz val="10.55"/>
        <color theme="1"/>
        <rFont val="Symbol"/>
        <family val="1"/>
        <charset val="2"/>
      </rPr>
      <t>s</t>
    </r>
    <r>
      <rPr>
        <b/>
        <sz val="10.55"/>
        <color theme="1"/>
        <rFont val="Times New Roman"/>
        <family val="1"/>
      </rPr>
      <t>)</t>
    </r>
  </si>
  <si>
    <r>
      <t>16290</t>
    </r>
    <r>
      <rPr>
        <sz val="11"/>
        <color theme="1"/>
        <rFont val="Calibri"/>
        <family val="2"/>
      </rPr>
      <t>±</t>
    </r>
    <r>
      <rPr>
        <sz val="11"/>
        <color theme="1"/>
        <rFont val="Times New Roman"/>
        <family val="1"/>
      </rPr>
      <t>80</t>
    </r>
  </si>
  <si>
    <r>
      <t>15840</t>
    </r>
    <r>
      <rPr>
        <sz val="11"/>
        <color theme="1"/>
        <rFont val="Calibri"/>
        <family val="2"/>
      </rPr>
      <t>±</t>
    </r>
    <r>
      <rPr>
        <sz val="11"/>
        <color theme="1"/>
        <rFont val="Times New Roman"/>
        <family val="1"/>
      </rPr>
      <t>140</t>
    </r>
  </si>
  <si>
    <r>
      <t>16740</t>
    </r>
    <r>
      <rPr>
        <sz val="11"/>
        <color theme="1"/>
        <rFont val="Calibri"/>
        <family val="2"/>
      </rPr>
      <t>±</t>
    </r>
    <r>
      <rPr>
        <sz val="11"/>
        <color theme="1"/>
        <rFont val="Times New Roman"/>
        <family val="1"/>
      </rPr>
      <t>120</t>
    </r>
  </si>
  <si>
    <r>
      <t>1</t>
    </r>
    <r>
      <rPr>
        <b/>
        <sz val="11"/>
        <rFont val="Symbol"/>
        <family val="1"/>
        <charset val="2"/>
      </rPr>
      <t>s</t>
    </r>
    <r>
      <rPr>
        <b/>
        <sz val="11"/>
        <rFont val="Times New Roman"/>
        <family val="1"/>
      </rPr>
      <t xml:space="preserve"> Err</t>
    </r>
  </si>
  <si>
    <r>
      <rPr>
        <b/>
        <sz val="11"/>
        <rFont val="Symbol"/>
        <family val="1"/>
        <charset val="2"/>
      </rPr>
      <t>d</t>
    </r>
    <r>
      <rPr>
        <b/>
        <vertAlign val="superscript"/>
        <sz val="11"/>
        <rFont val="Times New Roman"/>
        <family val="1"/>
      </rPr>
      <t>15</t>
    </r>
    <r>
      <rPr>
        <b/>
        <sz val="11"/>
        <rFont val="Times New Roman"/>
        <family val="1"/>
      </rPr>
      <t>N</t>
    </r>
  </si>
  <si>
    <t>ID1</t>
  </si>
  <si>
    <t>ID2</t>
  </si>
  <si>
    <t>nSNPs</t>
  </si>
  <si>
    <t>nmismatch</t>
  </si>
  <si>
    <t>pmismatch</t>
  </si>
  <si>
    <t>Villabruna</t>
  </si>
  <si>
    <t>R11.SG</t>
  </si>
  <si>
    <t>R15.SG</t>
  </si>
  <si>
    <t>R7.SG</t>
  </si>
  <si>
    <t>STO001.A0101</t>
  </si>
  <si>
    <t>AC16</t>
  </si>
  <si>
    <t>PA12</t>
  </si>
  <si>
    <t>PRD001.A0101</t>
  </si>
  <si>
    <t>UZZ096</t>
  </si>
  <si>
    <t>I2158_v2</t>
  </si>
  <si>
    <t>UZZ5054</t>
  </si>
  <si>
    <t>Mbuti.DG</t>
  </si>
  <si>
    <t>STO001</t>
  </si>
  <si>
    <t>PRD001</t>
  </si>
  <si>
    <t>Outgroup</t>
  </si>
  <si>
    <t>A</t>
  </si>
  <si>
    <t>B</t>
  </si>
  <si>
    <t>f3</t>
  </si>
  <si>
    <t>se</t>
  </si>
  <si>
    <t>Z</t>
  </si>
  <si>
    <t>Tagliente1</t>
  </si>
  <si>
    <t>Tagliente1_pmd</t>
  </si>
  <si>
    <t>Tagliente2</t>
  </si>
  <si>
    <t>Tagliente2_pmd</t>
  </si>
  <si>
    <t>Country/Region</t>
  </si>
  <si>
    <t>Site</t>
  </si>
  <si>
    <t>Lab code</t>
  </si>
  <si>
    <t>Piece</t>
  </si>
  <si>
    <t>Excavation n°</t>
  </si>
  <si>
    <t>Level</t>
  </si>
  <si>
    <t>Culture</t>
  </si>
  <si>
    <t>Collagen yield</t>
  </si>
  <si>
    <t>(%)</t>
  </si>
  <si>
    <t>(‰)</t>
  </si>
  <si>
    <t>N Italy</t>
  </si>
  <si>
    <t>Riparo Tagliente</t>
  </si>
  <si>
    <t>RT1</t>
  </si>
  <si>
    <t>Homo sapiens</t>
  </si>
  <si>
    <t>Rib</t>
  </si>
  <si>
    <t>Late Epigravettian</t>
  </si>
  <si>
    <t>Stuart &amp; Lister, 2011</t>
  </si>
  <si>
    <t>MA-236227</t>
  </si>
  <si>
    <t>Right femur</t>
  </si>
  <si>
    <t>this work</t>
  </si>
  <si>
    <t>Lower left 1st molar root</t>
  </si>
  <si>
    <t>outside shelter</t>
  </si>
  <si>
    <t>Bortolini et al., 2021</t>
  </si>
  <si>
    <t>Oxilia et al. 2021</t>
  </si>
  <si>
    <t>RT11</t>
  </si>
  <si>
    <t>Vulpes vulpes</t>
  </si>
  <si>
    <t>Metatarsal</t>
  </si>
  <si>
    <t>RT2</t>
  </si>
  <si>
    <t>Capra ibex</t>
  </si>
  <si>
    <t>Humerus</t>
  </si>
  <si>
    <t>RT3</t>
  </si>
  <si>
    <t>RT4</t>
  </si>
  <si>
    <t>Cervus elaphus</t>
  </si>
  <si>
    <t>RT5</t>
  </si>
  <si>
    <t>Tibia</t>
  </si>
  <si>
    <t>RT6</t>
  </si>
  <si>
    <t>Capreolus capreolus</t>
  </si>
  <si>
    <t>Metacarpal</t>
  </si>
  <si>
    <t>RT7</t>
  </si>
  <si>
    <t>Rupicapra rupicapra</t>
  </si>
  <si>
    <t>RT8</t>
  </si>
  <si>
    <t>Bos/Bison</t>
  </si>
  <si>
    <t>RT9</t>
  </si>
  <si>
    <t>Marmota marmota</t>
  </si>
  <si>
    <t>Ulna</t>
  </si>
  <si>
    <t>RT10</t>
  </si>
  <si>
    <t>Radius</t>
  </si>
  <si>
    <t>RT12</t>
  </si>
  <si>
    <t>Sus scrofa</t>
  </si>
  <si>
    <t>Mandible</t>
  </si>
  <si>
    <t>S Italy</t>
  </si>
  <si>
    <t>Grotta del Romito</t>
  </si>
  <si>
    <t>LTL3034A</t>
  </si>
  <si>
    <t>Femur or humerus</t>
  </si>
  <si>
    <t>Romito 9</t>
  </si>
  <si>
    <t>E10</t>
  </si>
  <si>
    <t>Evolved Epigravettian</t>
  </si>
  <si>
    <t>Craig et al. 2010</t>
  </si>
  <si>
    <t>Bone</t>
  </si>
  <si>
    <t>Bos primigenius</t>
  </si>
  <si>
    <t>Croatia (Istria)</t>
  </si>
  <si>
    <t>Šandalja II</t>
  </si>
  <si>
    <t>SDL-24</t>
  </si>
  <si>
    <t>B/d</t>
  </si>
  <si>
    <t>Richards et al 2015</t>
  </si>
  <si>
    <t>SDL-22</t>
  </si>
  <si>
    <t>SDL-23</t>
  </si>
  <si>
    <t>SDL-25</t>
  </si>
  <si>
    <t>Technical note from the Curt-Engelhorn-Center for Archaeometry in Mannheim, Germany (CEZA):</t>
  </si>
  <si>
    <t>The sample MAMS-62622.1.1 was combusted using a commercial off-the-shelf elemental analyzer, a Vario Isotope Select (Elementar Analysensysteme GmbH, Langenselbold, Germany) in CNS mode. We work in CNS mode be default. Due to the higher reactor temperature, tricky samples are better, i.e. more completely, combusted than in CN mode. The reactor tube filling was based on "Vario Isotope Select Quick Start Guide" (Elementar Analysensysteme GmbH, Langenselbold, Germany, 2019):
Combustion tube (bottom to top): 15 mm quartz wool, 65 mm quartz glass chips, 10 mm quartz wool, 55 mm tungsten oxide (WO3), 3 mm corundum balls, ash finger with bottom of Al2O3-wool. Temperature of the combustion tube: 1150 degrees Celsius
Reduction tube (bottom to top): 5mm quartz wool, 65 mm quartz glass chips, 3 x 50 mm copper, separated by 3 x 10 mm quartz wool, 45 mm corundum balls, 26 mm silver wool. Temperature of the reduction tube: 850 degrees Celsius
Carrier gas pressure: around 1200 mbar carrier gas flow: 200 ml/min
Water traps: there are two water traps, one between the reduction tube and the column, the other between the column and the detector. Water traps are filled with EAS Wetsorber S, held in place by 10 mm cotton on both ends for the small trap and with 20 mm cotton on both ends for the large trap.
Please note: The quick start guide suggests using Sicapent (Merck KGaA, Darmstadt, Germany) in the water traps. We have switched to the new EAS Wetsorber S (Elementar Analysensysteme GmbH) instead, which works fine as well and is easier to handle.
We use the standard built-in column of the EA: a short, U-shaped, high-capacity packed column (the exact technical details of the column are kept secret by Elementar). The column follows a step-by-step temperature program to separate the elements of interest: nitrogen passes the column at standby temperature (around 30 degrees Celsius), afterwards the column is heated to 90 degrees to release CO2, and later to 280 degrees to release SO2 and clean the column.</t>
  </si>
  <si>
    <t>MAMS-62622.1.1</t>
  </si>
  <si>
    <r>
      <rPr>
        <b/>
        <vertAlign val="superscript"/>
        <sz val="10"/>
        <rFont val="Helvetica"/>
        <family val="2"/>
      </rPr>
      <t>14</t>
    </r>
    <r>
      <rPr>
        <b/>
        <sz val="10"/>
        <rFont val="Helvetica"/>
        <family val="2"/>
      </rPr>
      <t>C Age</t>
    </r>
  </si>
  <si>
    <r>
      <t>1</t>
    </r>
    <r>
      <rPr>
        <b/>
        <sz val="10"/>
        <rFont val="Symbol"/>
        <charset val="2"/>
      </rPr>
      <t>s</t>
    </r>
    <r>
      <rPr>
        <b/>
        <sz val="10"/>
        <rFont val="Helvetica"/>
        <family val="2"/>
      </rPr>
      <t xml:space="preserve"> Err</t>
    </r>
  </si>
  <si>
    <r>
      <rPr>
        <b/>
        <vertAlign val="superscript"/>
        <sz val="10"/>
        <rFont val="Helvetica"/>
        <family val="2"/>
      </rPr>
      <t>14</t>
    </r>
    <r>
      <rPr>
        <b/>
        <sz val="10"/>
        <rFont val="Helvetica"/>
        <family val="2"/>
      </rPr>
      <t>C reference</t>
    </r>
  </si>
  <si>
    <r>
      <rPr>
        <b/>
        <vertAlign val="superscript"/>
        <sz val="10"/>
        <rFont val="Helvetica"/>
        <family val="2"/>
      </rPr>
      <t>14</t>
    </r>
    <r>
      <rPr>
        <b/>
        <sz val="10"/>
        <rFont val="Helvetica"/>
        <family val="2"/>
      </rPr>
      <t>C source</t>
    </r>
  </si>
  <si>
    <r>
      <rPr>
        <b/>
        <vertAlign val="superscript"/>
        <sz val="10"/>
        <rFont val="Helvetica"/>
        <family val="2"/>
      </rPr>
      <t>13</t>
    </r>
    <r>
      <rPr>
        <b/>
        <sz val="10"/>
        <rFont val="Helvetica"/>
        <family val="2"/>
      </rPr>
      <t>C</t>
    </r>
    <r>
      <rPr>
        <b/>
        <vertAlign val="superscript"/>
        <sz val="10"/>
        <rFont val="Helvetica"/>
        <family val="2"/>
      </rPr>
      <t>15</t>
    </r>
    <r>
      <rPr>
        <b/>
        <sz val="10"/>
        <rFont val="Helvetica"/>
        <family val="2"/>
      </rPr>
      <t>N source</t>
    </r>
  </si>
  <si>
    <r>
      <t>C:N</t>
    </r>
    <r>
      <rPr>
        <b/>
        <vertAlign val="subscript"/>
        <sz val="10"/>
        <rFont val="Helvetica"/>
        <family val="2"/>
      </rPr>
      <t>coll</t>
    </r>
  </si>
  <si>
    <r>
      <rPr>
        <b/>
        <i/>
        <sz val="10"/>
        <rFont val="Symbol"/>
        <charset val="2"/>
      </rPr>
      <t>d</t>
    </r>
    <r>
      <rPr>
        <b/>
        <vertAlign val="superscript"/>
        <sz val="10"/>
        <rFont val="Helvetica"/>
        <family val="2"/>
      </rPr>
      <t>13</t>
    </r>
    <r>
      <rPr>
        <b/>
        <sz val="10"/>
        <rFont val="Helvetica"/>
        <family val="2"/>
      </rPr>
      <t>C</t>
    </r>
    <r>
      <rPr>
        <b/>
        <vertAlign val="subscript"/>
        <sz val="10"/>
        <rFont val="Helvetica"/>
        <family val="2"/>
      </rPr>
      <t>coll</t>
    </r>
  </si>
  <si>
    <r>
      <rPr>
        <b/>
        <i/>
        <sz val="10"/>
        <rFont val="Symbol"/>
        <charset val="2"/>
      </rPr>
      <t>d</t>
    </r>
    <r>
      <rPr>
        <b/>
        <vertAlign val="superscript"/>
        <sz val="10"/>
        <rFont val="Helvetica"/>
        <family val="2"/>
      </rPr>
      <t>15</t>
    </r>
    <r>
      <rPr>
        <b/>
        <sz val="10"/>
        <rFont val="Helvetica"/>
        <family val="2"/>
      </rPr>
      <t>N</t>
    </r>
    <r>
      <rPr>
        <b/>
        <vertAlign val="subscript"/>
        <sz val="10"/>
        <rFont val="Helvetica"/>
        <family val="2"/>
      </rPr>
      <t>coll</t>
    </r>
  </si>
  <si>
    <r>
      <t>C</t>
    </r>
    <r>
      <rPr>
        <b/>
        <vertAlign val="subscript"/>
        <sz val="10"/>
        <rFont val="Helvetica"/>
        <family val="2"/>
      </rPr>
      <t>coll</t>
    </r>
  </si>
  <si>
    <r>
      <t>N</t>
    </r>
    <r>
      <rPr>
        <b/>
        <vertAlign val="subscript"/>
        <sz val="10"/>
        <rFont val="Helvetica"/>
        <family val="2"/>
      </rPr>
      <t>coll</t>
    </r>
  </si>
  <si>
    <t>Esox lucius</t>
  </si>
  <si>
    <t>Supplementary Data 3: Pairwise Mismatch Rate (PMR)</t>
  </si>
  <si>
    <t>Comparative Samples</t>
  </si>
  <si>
    <t>Source</t>
  </si>
  <si>
    <t>Mbuti</t>
  </si>
  <si>
    <t>Fu et al. 2016</t>
  </si>
  <si>
    <t>Antonio et al. 2019</t>
  </si>
  <si>
    <t>Posth et al. 2023</t>
  </si>
  <si>
    <t>Yu et al. 2022</t>
  </si>
  <si>
    <t>Mathieson et al. 2018</t>
  </si>
  <si>
    <t>Mallick et al. 2016</t>
  </si>
  <si>
    <t>Supplementary Data 1: 14C Dating</t>
  </si>
  <si>
    <t xml:space="preserve">% of modern 14C contamination considering MAMS-27188 the correct date </t>
  </si>
  <si>
    <t>Supplementary Data 2: Stable isotopes</t>
  </si>
  <si>
    <t>Supplementary Data 4: f3-outgroup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</si>
</sst>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font>
      <sz val="11"/>
      <color theme="1"/>
      <name val="Calibri"/>
      <family val="2"/>
      <scheme val="minor"/>
    </font>
    <font>
      <sz val="11"/>
      <color theme="1"/>
      <name val="Calibri"/>
      <family val="2"/>
      <scheme val="minor"/>
    </font>
    <font>
      <sz val="11"/>
      <name val="Times New Roman"/>
      <family val="1"/>
    </font>
    <font>
      <b/>
      <sz val="11"/>
      <name val="Times New Roman"/>
      <family val="1"/>
    </font>
    <font>
      <b/>
      <vertAlign val="superscript"/>
      <sz val="11"/>
      <name val="Times New Roman"/>
      <family val="1"/>
    </font>
    <font>
      <b/>
      <sz val="11"/>
      <color theme="1"/>
      <name val="Times New Roman"/>
      <family val="1"/>
    </font>
    <font>
      <sz val="11"/>
      <color theme="1"/>
      <name val="Times New Roman"/>
      <family val="1"/>
    </font>
    <font>
      <b/>
      <sz val="11"/>
      <name val="Symbol"/>
      <family val="1"/>
      <charset val="2"/>
    </font>
    <font>
      <b/>
      <sz val="11"/>
      <name val="Times New Roman"/>
      <family val="1"/>
      <charset val="2"/>
    </font>
    <font>
      <b/>
      <sz val="11"/>
      <color theme="1"/>
      <name val="Calibri"/>
      <family val="2"/>
    </font>
    <font>
      <b/>
      <sz val="10.55"/>
      <color theme="1"/>
      <name val="Times New Roman"/>
      <family val="1"/>
    </font>
    <font>
      <b/>
      <sz val="11"/>
      <color theme="1"/>
      <name val="Symbol"/>
      <family val="1"/>
      <charset val="2"/>
    </font>
    <font>
      <b/>
      <sz val="10.55"/>
      <color theme="1"/>
      <name val="Symbol"/>
      <family val="1"/>
      <charset val="2"/>
    </font>
    <font>
      <sz val="11"/>
      <color theme="1"/>
      <name val="Calibri"/>
      <family val="2"/>
    </font>
    <font>
      <b/>
      <sz val="10"/>
      <name val="Helvetica"/>
      <family val="2"/>
    </font>
    <font>
      <b/>
      <vertAlign val="superscript"/>
      <sz val="10"/>
      <name val="Helvetica"/>
      <family val="2"/>
    </font>
    <font>
      <sz val="10"/>
      <color theme="1"/>
      <name val="Calibri"/>
      <family val="2"/>
      <scheme val="minor"/>
    </font>
    <font>
      <sz val="10"/>
      <name val="Helvetica"/>
      <family val="2"/>
    </font>
    <font>
      <sz val="11"/>
      <color theme="1"/>
      <name val="Helvetica"/>
      <family val="2"/>
    </font>
    <font>
      <i/>
      <sz val="11"/>
      <color theme="1"/>
      <name val="Helvetica"/>
      <family val="2"/>
    </font>
    <font>
      <b/>
      <sz val="10"/>
      <name val="Symbol"/>
      <charset val="2"/>
    </font>
    <font>
      <b/>
      <i/>
      <sz val="10"/>
      <name val="Symbol"/>
      <charset val="2"/>
    </font>
    <font>
      <b/>
      <sz val="10"/>
      <name val="Helvetica"/>
      <family val="2"/>
      <charset val="2"/>
    </font>
    <font>
      <b/>
      <vertAlign val="subscript"/>
      <sz val="10"/>
      <name val="Helvetica"/>
      <family val="2"/>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2"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10" fontId="3"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xf>
    <xf numFmtId="3" fontId="2" fillId="0" borderId="0" xfId="0" applyNumberFormat="1" applyFont="1" applyAlignment="1">
      <alignment horizontal="center" vertical="center"/>
    </xf>
    <xf numFmtId="165" fontId="6" fillId="0" borderId="0" xfId="0" applyNumberFormat="1" applyFont="1" applyAlignment="1">
      <alignment horizontal="center" vertical="center"/>
    </xf>
    <xf numFmtId="2" fontId="6" fillId="0" borderId="0" xfId="0" applyNumberFormat="1" applyFont="1" applyAlignment="1">
      <alignment horizontal="center" vertical="center"/>
    </xf>
    <xf numFmtId="164" fontId="2" fillId="0" borderId="0" xfId="0" applyNumberFormat="1" applyFont="1" applyAlignment="1">
      <alignment horizontal="center" vertical="center"/>
    </xf>
    <xf numFmtId="164" fontId="6" fillId="0" borderId="0" xfId="0" applyNumberFormat="1" applyFont="1" applyAlignment="1">
      <alignment horizontal="center" vertical="center"/>
    </xf>
    <xf numFmtId="0" fontId="5" fillId="0" borderId="0" xfId="0" applyFont="1"/>
    <xf numFmtId="0" fontId="6" fillId="0" borderId="0" xfId="0" applyFont="1"/>
    <xf numFmtId="0" fontId="14" fillId="0" borderId="0" xfId="0" applyFont="1" applyAlignment="1">
      <alignment vertical="center"/>
    </xf>
    <xf numFmtId="0" fontId="14" fillId="0" borderId="0" xfId="0" applyFont="1" applyAlignment="1">
      <alignment horizontal="left" vertical="center"/>
    </xf>
    <xf numFmtId="165" fontId="14" fillId="0" borderId="0" xfId="0" applyNumberFormat="1" applyFont="1" applyAlignment="1">
      <alignment horizontal="center" vertical="center"/>
    </xf>
    <xf numFmtId="0" fontId="16" fillId="0" borderId="0" xfId="0" applyFont="1"/>
    <xf numFmtId="0" fontId="17" fillId="0" borderId="0" xfId="0" applyFont="1" applyAlignment="1">
      <alignment vertical="center"/>
    </xf>
    <xf numFmtId="0" fontId="17" fillId="0" borderId="0" xfId="0" applyFont="1" applyAlignment="1">
      <alignment horizontal="left" vertical="center"/>
    </xf>
    <xf numFmtId="0" fontId="14" fillId="0" borderId="0" xfId="0" applyFont="1" applyAlignment="1">
      <alignment horizontal="center" vertical="center"/>
    </xf>
    <xf numFmtId="0" fontId="18" fillId="0" borderId="0" xfId="0" applyFont="1"/>
    <xf numFmtId="0" fontId="19" fillId="0" borderId="0" xfId="0" applyFont="1"/>
    <xf numFmtId="165" fontId="18" fillId="0" borderId="0" xfId="0" applyNumberFormat="1" applyFont="1" applyAlignment="1">
      <alignment horizontal="center"/>
    </xf>
    <xf numFmtId="0" fontId="1" fillId="0" borderId="0" xfId="0" applyFont="1"/>
    <xf numFmtId="0" fontId="18" fillId="0" borderId="0" xfId="0" applyFont="1" applyAlignment="1">
      <alignment horizontal="center"/>
    </xf>
    <xf numFmtId="165" fontId="22" fillId="0" borderId="0" xfId="0" applyNumberFormat="1" applyFont="1" applyAlignment="1">
      <alignment horizontal="center" vertical="center"/>
    </xf>
    <xf numFmtId="1" fontId="18" fillId="0" borderId="0" xfId="0" applyNumberFormat="1" applyFont="1" applyAlignment="1">
      <alignment horizontal="center"/>
    </xf>
    <xf numFmtId="0" fontId="18"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 vertical="center" wrapText="1"/>
    </xf>
    <xf numFmtId="164" fontId="3" fillId="0" borderId="0" xfId="1" applyNumberFormat="1" applyFont="1" applyFill="1" applyBorder="1" applyAlignment="1">
      <alignment horizontal="center" vertical="center" wrapText="1"/>
    </xf>
    <xf numFmtId="0" fontId="3" fillId="0" borderId="0" xfId="0" applyFont="1" applyAlignment="1">
      <alignment horizontal="center" vertical="center"/>
    </xf>
    <xf numFmtId="164" fontId="8" fillId="0" borderId="0" xfId="1" applyNumberFormat="1"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25" fillId="0" borderId="0" xfId="0" applyFont="1" applyAlignment="1">
      <alignment horizontal="center" vertical="center" wrapText="1"/>
    </xf>
    <xf numFmtId="0" fontId="6" fillId="0" borderId="0" xfId="0" applyFont="1" applyAlignment="1">
      <alignment horizontal="center" wrapText="1"/>
    </xf>
    <xf numFmtId="0" fontId="0" fillId="0" borderId="0" xfId="0" applyAlignment="1">
      <alignment horizontal="center" wrapText="1"/>
    </xf>
    <xf numFmtId="0" fontId="5" fillId="0" borderId="0" xfId="0" applyFont="1" applyAlignment="1">
      <alignment horizontal="center"/>
    </xf>
    <xf numFmtId="0" fontId="24" fillId="0" borderId="0" xfId="0" applyFont="1" applyAlignment="1">
      <alignment horizontal="center"/>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DAAB2-CBBF-41C3-AB52-BB420EACFA94}">
  <sheetPr codeName="Foglio2">
    <pageSetUpPr fitToPage="1"/>
  </sheetPr>
  <dimension ref="A1:V17"/>
  <sheetViews>
    <sheetView topLeftCell="C1" zoomScale="96" zoomScaleNormal="96" workbookViewId="0"/>
  </sheetViews>
  <sheetFormatPr baseColWidth="10" defaultColWidth="8.6640625" defaultRowHeight="14"/>
  <cols>
    <col min="1" max="1" width="22" style="2" bestFit="1" customWidth="1"/>
    <col min="2" max="2" width="16.33203125" style="2" customWidth="1"/>
    <col min="3" max="3" width="16.1640625" style="2" customWidth="1"/>
    <col min="4" max="4" width="14.5" style="2" customWidth="1"/>
    <col min="5" max="5" width="13.5" style="2" customWidth="1"/>
    <col min="6" max="6" width="17.33203125" style="2" bestFit="1" customWidth="1"/>
    <col min="7" max="8" width="8.6640625" style="2"/>
    <col min="9" max="13" width="13" style="2" customWidth="1"/>
    <col min="14" max="14" width="8.6640625" style="2"/>
    <col min="15" max="15" width="17.83203125" style="2" customWidth="1"/>
    <col min="16" max="17" width="8.6640625" style="2"/>
    <col min="18" max="18" width="27.5" style="2" customWidth="1"/>
    <col min="19" max="20" width="19.1640625" style="2" customWidth="1"/>
    <col min="21" max="21" width="18" style="2" bestFit="1" customWidth="1"/>
    <col min="22" max="22" width="11.83203125" style="2" bestFit="1" customWidth="1"/>
    <col min="23" max="16384" width="8.6640625" style="2"/>
  </cols>
  <sheetData>
    <row r="1" spans="1:22" ht="22" customHeight="1">
      <c r="F1" s="33" t="s">
        <v>165</v>
      </c>
      <c r="G1" s="33"/>
      <c r="H1" s="33"/>
      <c r="I1" s="33"/>
      <c r="J1" s="33"/>
      <c r="K1" s="33"/>
      <c r="L1" s="33"/>
      <c r="M1" s="33"/>
      <c r="N1" s="33"/>
      <c r="O1" s="33"/>
      <c r="P1" s="33"/>
      <c r="Q1" s="33"/>
      <c r="R1" s="33"/>
      <c r="S1" s="33"/>
      <c r="T1" s="33"/>
      <c r="U1" s="33"/>
      <c r="V1" s="33"/>
    </row>
    <row r="2" spans="1:22" s="4" customFormat="1" ht="17" customHeight="1">
      <c r="A2" s="31" t="s">
        <v>0</v>
      </c>
      <c r="B2" s="31" t="s">
        <v>1</v>
      </c>
      <c r="C2" s="31" t="s">
        <v>2</v>
      </c>
      <c r="D2" s="31" t="s">
        <v>3</v>
      </c>
      <c r="E2" s="31" t="s">
        <v>22</v>
      </c>
      <c r="F2" s="3" t="s">
        <v>5</v>
      </c>
      <c r="G2" s="31" t="s">
        <v>15</v>
      </c>
      <c r="H2" s="31"/>
      <c r="I2" s="32" t="s">
        <v>11</v>
      </c>
      <c r="J2" s="34" t="s">
        <v>31</v>
      </c>
      <c r="K2" s="34" t="s">
        <v>43</v>
      </c>
      <c r="L2" s="32" t="s">
        <v>18</v>
      </c>
      <c r="M2" s="32" t="s">
        <v>17</v>
      </c>
      <c r="N2" s="32" t="s">
        <v>12</v>
      </c>
      <c r="O2" s="31" t="s">
        <v>13</v>
      </c>
      <c r="P2" s="31" t="s">
        <v>30</v>
      </c>
      <c r="Q2" s="31" t="s">
        <v>42</v>
      </c>
      <c r="R2" s="31" t="s">
        <v>166</v>
      </c>
      <c r="S2" s="3" t="s">
        <v>29</v>
      </c>
      <c r="T2" s="3" t="s">
        <v>29</v>
      </c>
      <c r="U2" s="36" t="s">
        <v>23</v>
      </c>
      <c r="V2" s="36" t="s">
        <v>38</v>
      </c>
    </row>
    <row r="3" spans="1:22" s="4" customFormat="1" ht="44.5" customHeight="1">
      <c r="A3" s="31"/>
      <c r="B3" s="31"/>
      <c r="C3" s="31"/>
      <c r="D3" s="31"/>
      <c r="E3" s="31"/>
      <c r="F3" s="3" t="s">
        <v>4</v>
      </c>
      <c r="G3" s="3" t="s">
        <v>4</v>
      </c>
      <c r="H3" s="3" t="s">
        <v>14</v>
      </c>
      <c r="I3" s="32"/>
      <c r="J3" s="35"/>
      <c r="K3" s="35"/>
      <c r="L3" s="32"/>
      <c r="M3" s="32"/>
      <c r="N3" s="32"/>
      <c r="O3" s="31"/>
      <c r="P3" s="31"/>
      <c r="Q3" s="31"/>
      <c r="R3" s="38"/>
      <c r="S3" s="5">
        <v>0.68300000000000005</v>
      </c>
      <c r="T3" s="5">
        <v>0.95399999999999996</v>
      </c>
      <c r="U3" s="37"/>
      <c r="V3" s="37"/>
    </row>
    <row r="4" spans="1:22" ht="15">
      <c r="A4" s="1" t="s">
        <v>19</v>
      </c>
      <c r="B4" s="1" t="s">
        <v>8</v>
      </c>
      <c r="C4" s="1" t="s">
        <v>6</v>
      </c>
      <c r="D4" s="1" t="s">
        <v>7</v>
      </c>
      <c r="E4" s="1" t="s">
        <v>10</v>
      </c>
      <c r="F4" s="1">
        <v>556</v>
      </c>
      <c r="G4" s="1">
        <v>50.299999999999272</v>
      </c>
      <c r="H4" s="6">
        <v>9.0467625899279263</v>
      </c>
      <c r="I4" s="1" t="s">
        <v>16</v>
      </c>
      <c r="J4" s="1">
        <v>-18.7</v>
      </c>
      <c r="K4" s="1"/>
      <c r="L4" s="6">
        <v>17.14</v>
      </c>
      <c r="M4" s="6">
        <v>48.93</v>
      </c>
      <c r="N4" s="6">
        <v>2.8553999999999999</v>
      </c>
      <c r="O4" s="1" t="s">
        <v>9</v>
      </c>
      <c r="P4" s="2">
        <v>13510</v>
      </c>
      <c r="Q4" s="7">
        <v>39.910999300360771</v>
      </c>
      <c r="R4" s="10">
        <v>7.0000000000000001E-3</v>
      </c>
      <c r="S4" s="2" t="s">
        <v>32</v>
      </c>
      <c r="T4" s="2" t="s">
        <v>33</v>
      </c>
      <c r="U4" s="2" t="s">
        <v>24</v>
      </c>
      <c r="V4" s="2" t="s">
        <v>39</v>
      </c>
    </row>
    <row r="5" spans="1:22" ht="15">
      <c r="A5" s="1" t="s">
        <v>19</v>
      </c>
      <c r="B5" s="2">
        <v>1</v>
      </c>
      <c r="C5" s="1" t="s">
        <v>6</v>
      </c>
      <c r="D5" s="1" t="s">
        <v>7</v>
      </c>
      <c r="E5" s="2" t="s">
        <v>26</v>
      </c>
      <c r="H5" s="8"/>
      <c r="I5" s="2" t="s">
        <v>27</v>
      </c>
      <c r="L5" s="8"/>
      <c r="M5" s="8"/>
      <c r="N5" s="8"/>
      <c r="O5" s="2" t="s">
        <v>27</v>
      </c>
      <c r="P5" s="2">
        <v>13190</v>
      </c>
      <c r="Q5" s="2">
        <v>90</v>
      </c>
      <c r="R5" s="11">
        <v>1.4E-2</v>
      </c>
      <c r="S5" s="2" t="s">
        <v>36</v>
      </c>
      <c r="T5" s="2" t="s">
        <v>37</v>
      </c>
      <c r="U5" s="2" t="s">
        <v>20</v>
      </c>
      <c r="V5" s="2" t="s">
        <v>40</v>
      </c>
    </row>
    <row r="6" spans="1:22" ht="15">
      <c r="A6" s="1" t="s">
        <v>19</v>
      </c>
      <c r="B6" s="2">
        <v>2</v>
      </c>
      <c r="C6" s="1" t="s">
        <v>6</v>
      </c>
      <c r="D6" s="1" t="s">
        <v>7</v>
      </c>
      <c r="E6" s="2" t="s">
        <v>21</v>
      </c>
      <c r="F6" s="2">
        <v>425.7</v>
      </c>
      <c r="G6" s="2">
        <v>39.9</v>
      </c>
      <c r="H6" s="8">
        <v>9.372797744890768</v>
      </c>
      <c r="I6" s="2" t="s">
        <v>28</v>
      </c>
      <c r="J6" s="9">
        <v>-19.489000000000001</v>
      </c>
      <c r="K6" s="9">
        <v>11.471</v>
      </c>
      <c r="L6" s="8">
        <v>15.22</v>
      </c>
      <c r="M6" s="8">
        <v>44.87</v>
      </c>
      <c r="N6" s="8">
        <v>3.44</v>
      </c>
      <c r="O6" s="2" t="s">
        <v>28</v>
      </c>
      <c r="P6" s="2">
        <v>13790</v>
      </c>
      <c r="Q6" s="2">
        <v>60</v>
      </c>
      <c r="R6" s="11">
        <v>0</v>
      </c>
      <c r="S6" s="1" t="s">
        <v>34</v>
      </c>
      <c r="T6" s="1" t="s">
        <v>35</v>
      </c>
      <c r="U6" s="2" t="s">
        <v>25</v>
      </c>
      <c r="V6" s="2" t="s">
        <v>41</v>
      </c>
    </row>
    <row r="17" spans="4:4">
      <c r="D17" s="7"/>
    </row>
  </sheetData>
  <mergeCells count="19">
    <mergeCell ref="F1:V1"/>
    <mergeCell ref="A2:A3"/>
    <mergeCell ref="C2:C3"/>
    <mergeCell ref="D2:D3"/>
    <mergeCell ref="J2:J3"/>
    <mergeCell ref="L2:L3"/>
    <mergeCell ref="E2:E3"/>
    <mergeCell ref="G2:H2"/>
    <mergeCell ref="I2:I3"/>
    <mergeCell ref="K2:K3"/>
    <mergeCell ref="V2:V3"/>
    <mergeCell ref="R2:R3"/>
    <mergeCell ref="U2:U3"/>
    <mergeCell ref="B2:B3"/>
    <mergeCell ref="M2:M3"/>
    <mergeCell ref="P2:P3"/>
    <mergeCell ref="Q2:Q3"/>
    <mergeCell ref="N2:N3"/>
    <mergeCell ref="O2:O3"/>
  </mergeCells>
  <pageMargins left="0.7" right="0.7" top="0.75" bottom="0.75" header="0.3" footer="0.3"/>
  <pageSetup paperSize="9" scale="2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DE8F6-6719-5048-9007-112A50BD320A}">
  <sheetPr>
    <pageSetUpPr fitToPage="1"/>
  </sheetPr>
  <dimension ref="A1:S51"/>
  <sheetViews>
    <sheetView workbookViewId="0">
      <selection activeCell="A2" sqref="A2"/>
    </sheetView>
  </sheetViews>
  <sheetFormatPr baseColWidth="10" defaultRowHeight="15"/>
  <cols>
    <col min="1" max="1" width="13.6640625" bestFit="1" customWidth="1"/>
    <col min="2" max="2" width="15.33203125" bestFit="1" customWidth="1"/>
    <col min="4" max="4" width="18.5" bestFit="1" customWidth="1"/>
    <col min="5" max="5" width="20.83203125" bestFit="1" customWidth="1"/>
    <col min="6" max="6" width="12.1640625" bestFit="1" customWidth="1"/>
    <col min="7" max="7" width="13" style="30" bestFit="1" customWidth="1"/>
    <col min="8" max="8" width="18.83203125" bestFit="1" customWidth="1"/>
    <col min="9" max="9" width="12.83203125" bestFit="1" customWidth="1"/>
    <col min="17" max="17" width="15" bestFit="1" customWidth="1"/>
    <col min="18" max="18" width="17.83203125" bestFit="1" customWidth="1"/>
    <col min="19" max="19" width="17" bestFit="1" customWidth="1"/>
  </cols>
  <sheetData>
    <row r="1" spans="1:19">
      <c r="A1" s="42" t="s">
        <v>167</v>
      </c>
      <c r="B1" s="42"/>
      <c r="C1" s="42"/>
      <c r="D1" s="42"/>
      <c r="E1" s="42"/>
      <c r="F1" s="42"/>
      <c r="G1" s="42"/>
      <c r="H1" s="42"/>
      <c r="I1" s="42"/>
      <c r="J1" s="42"/>
      <c r="K1" s="42"/>
      <c r="L1" s="42"/>
      <c r="M1" s="42"/>
      <c r="N1" s="42"/>
      <c r="O1" s="42"/>
      <c r="P1" s="42"/>
      <c r="Q1" s="42"/>
      <c r="R1" s="42"/>
      <c r="S1" s="42"/>
    </row>
    <row r="2" spans="1:19" ht="17">
      <c r="A2" s="14" t="s">
        <v>73</v>
      </c>
      <c r="B2" s="14" t="s">
        <v>74</v>
      </c>
      <c r="C2" s="14" t="s">
        <v>75</v>
      </c>
      <c r="D2" s="14" t="s">
        <v>3</v>
      </c>
      <c r="E2" s="14" t="s">
        <v>76</v>
      </c>
      <c r="F2" s="14" t="s">
        <v>77</v>
      </c>
      <c r="G2" s="15" t="s">
        <v>78</v>
      </c>
      <c r="H2" s="15" t="s">
        <v>79</v>
      </c>
      <c r="I2" s="16" t="s">
        <v>80</v>
      </c>
      <c r="J2" s="16" t="s">
        <v>152</v>
      </c>
      <c r="K2" s="16" t="s">
        <v>153</v>
      </c>
      <c r="L2" s="16" t="s">
        <v>149</v>
      </c>
      <c r="M2" s="26" t="s">
        <v>150</v>
      </c>
      <c r="N2" s="26" t="s">
        <v>151</v>
      </c>
      <c r="O2" s="16" t="s">
        <v>144</v>
      </c>
      <c r="P2" s="16" t="s">
        <v>145</v>
      </c>
      <c r="Q2" s="16" t="s">
        <v>146</v>
      </c>
      <c r="R2" s="16" t="s">
        <v>147</v>
      </c>
      <c r="S2" s="16" t="s">
        <v>148</v>
      </c>
    </row>
    <row r="3" spans="1:19">
      <c r="A3" s="17"/>
      <c r="B3" s="17"/>
      <c r="C3" s="18"/>
      <c r="D3" s="18"/>
      <c r="E3" s="18"/>
      <c r="F3" s="18"/>
      <c r="G3" s="19"/>
      <c r="H3" s="19"/>
      <c r="I3" s="16" t="s">
        <v>81</v>
      </c>
      <c r="J3" s="16" t="s">
        <v>81</v>
      </c>
      <c r="K3" s="16" t="s">
        <v>81</v>
      </c>
      <c r="L3" s="20"/>
      <c r="M3" s="16" t="s">
        <v>82</v>
      </c>
      <c r="N3" s="16" t="s">
        <v>82</v>
      </c>
    </row>
    <row r="4" spans="1:19">
      <c r="A4" s="21" t="s">
        <v>83</v>
      </c>
      <c r="B4" s="21" t="s">
        <v>84</v>
      </c>
      <c r="C4" s="21" t="s">
        <v>85</v>
      </c>
      <c r="D4" s="22" t="s">
        <v>86</v>
      </c>
      <c r="E4" s="21" t="s">
        <v>87</v>
      </c>
      <c r="F4" s="21" t="s">
        <v>69</v>
      </c>
      <c r="G4" s="28">
        <v>13</v>
      </c>
      <c r="H4" s="21" t="s">
        <v>88</v>
      </c>
      <c r="I4" s="23">
        <v>10.59</v>
      </c>
      <c r="J4" s="23">
        <v>36.1</v>
      </c>
      <c r="K4" s="23">
        <v>12.8</v>
      </c>
      <c r="L4" s="23">
        <v>3.3</v>
      </c>
      <c r="M4" s="23">
        <v>-18.399999999999999</v>
      </c>
      <c r="N4" s="23">
        <v>13</v>
      </c>
      <c r="O4" s="25">
        <v>13190</v>
      </c>
      <c r="P4" s="25">
        <v>90</v>
      </c>
      <c r="Q4" s="21" t="s">
        <v>27</v>
      </c>
      <c r="R4" s="21" t="s">
        <v>89</v>
      </c>
      <c r="S4" s="21" t="s">
        <v>20</v>
      </c>
    </row>
    <row r="5" spans="1:19">
      <c r="A5" s="21" t="s">
        <v>83</v>
      </c>
      <c r="B5" s="21" t="s">
        <v>84</v>
      </c>
      <c r="C5" s="21" t="s">
        <v>90</v>
      </c>
      <c r="D5" s="22" t="s">
        <v>86</v>
      </c>
      <c r="E5" s="21" t="s">
        <v>91</v>
      </c>
      <c r="F5" s="21" t="s">
        <v>69</v>
      </c>
      <c r="G5" s="28">
        <v>13</v>
      </c>
      <c r="H5" s="21" t="s">
        <v>88</v>
      </c>
      <c r="I5" s="23">
        <v>9.0467625899279263</v>
      </c>
      <c r="J5" s="23">
        <v>44.13</v>
      </c>
      <c r="K5" s="23">
        <v>15.9</v>
      </c>
      <c r="L5" s="23">
        <f>(J5*14)/(K5*12)</f>
        <v>3.2380503144654087</v>
      </c>
      <c r="M5" s="23">
        <v>-18.600000000000001</v>
      </c>
      <c r="N5" s="23">
        <v>13.64</v>
      </c>
      <c r="O5" s="25">
        <v>13510</v>
      </c>
      <c r="P5" s="27">
        <v>39.910999300360771</v>
      </c>
      <c r="Q5" s="21" t="s">
        <v>143</v>
      </c>
      <c r="R5" s="21" t="s">
        <v>92</v>
      </c>
      <c r="S5" s="21" t="s">
        <v>92</v>
      </c>
    </row>
    <row r="6" spans="1:19">
      <c r="A6" s="21" t="s">
        <v>83</v>
      </c>
      <c r="B6" s="21" t="s">
        <v>84</v>
      </c>
      <c r="C6" s="21" t="s">
        <v>21</v>
      </c>
      <c r="D6" s="22" t="s">
        <v>86</v>
      </c>
      <c r="E6" s="21" t="s">
        <v>93</v>
      </c>
      <c r="F6" s="21" t="s">
        <v>71</v>
      </c>
      <c r="G6" s="28" t="s">
        <v>94</v>
      </c>
      <c r="H6" s="21" t="s">
        <v>88</v>
      </c>
      <c r="I6" s="23">
        <v>9.4</v>
      </c>
      <c r="J6" s="23">
        <v>44.9</v>
      </c>
      <c r="K6" s="23">
        <v>15.2</v>
      </c>
      <c r="L6" s="23">
        <v>3.4</v>
      </c>
      <c r="M6" s="23">
        <v>-19.5</v>
      </c>
      <c r="N6" s="23">
        <v>11.5</v>
      </c>
      <c r="O6" s="25">
        <v>13790</v>
      </c>
      <c r="P6" s="25">
        <v>60</v>
      </c>
      <c r="Q6" s="21" t="s">
        <v>28</v>
      </c>
      <c r="R6" s="21" t="s">
        <v>95</v>
      </c>
      <c r="S6" s="21" t="s">
        <v>96</v>
      </c>
    </row>
    <row r="7" spans="1:19">
      <c r="A7" s="21" t="s">
        <v>83</v>
      </c>
      <c r="B7" s="21" t="s">
        <v>84</v>
      </c>
      <c r="C7" s="21" t="s">
        <v>97</v>
      </c>
      <c r="D7" s="22" t="s">
        <v>98</v>
      </c>
      <c r="E7" s="21" t="s">
        <v>99</v>
      </c>
      <c r="F7" s="21"/>
      <c r="G7" s="28">
        <v>13</v>
      </c>
      <c r="H7" s="21" t="s">
        <v>88</v>
      </c>
      <c r="I7" s="23">
        <v>12.4</v>
      </c>
      <c r="J7" s="23">
        <v>36.9</v>
      </c>
      <c r="K7" s="23">
        <v>13.1</v>
      </c>
      <c r="L7" s="23">
        <v>3.3</v>
      </c>
      <c r="M7" s="23">
        <v>-19.3</v>
      </c>
      <c r="N7" s="23">
        <v>9.4</v>
      </c>
      <c r="O7" s="21"/>
      <c r="P7" s="21"/>
      <c r="Q7" s="21"/>
      <c r="R7" s="21"/>
      <c r="S7" s="21"/>
    </row>
    <row r="8" spans="1:19">
      <c r="A8" s="21" t="s">
        <v>83</v>
      </c>
      <c r="B8" s="21" t="s">
        <v>84</v>
      </c>
      <c r="C8" s="21" t="s">
        <v>100</v>
      </c>
      <c r="D8" s="22" t="s">
        <v>101</v>
      </c>
      <c r="E8" s="21" t="s">
        <v>102</v>
      </c>
      <c r="F8" s="21"/>
      <c r="G8" s="28">
        <v>13</v>
      </c>
      <c r="H8" s="21" t="s">
        <v>88</v>
      </c>
      <c r="I8" s="23">
        <v>1.6800000000000002</v>
      </c>
      <c r="J8" s="23">
        <v>28.8</v>
      </c>
      <c r="K8" s="23">
        <v>11.2</v>
      </c>
      <c r="L8" s="23">
        <v>3</v>
      </c>
      <c r="M8" s="23">
        <v>-18.899999999999999</v>
      </c>
      <c r="N8" s="23">
        <v>1.2</v>
      </c>
      <c r="O8" s="21"/>
      <c r="P8" s="21"/>
      <c r="Q8" s="21"/>
      <c r="R8" s="21"/>
      <c r="S8" s="21"/>
    </row>
    <row r="9" spans="1:19">
      <c r="A9" s="21" t="s">
        <v>83</v>
      </c>
      <c r="B9" s="21" t="s">
        <v>84</v>
      </c>
      <c r="C9" s="21" t="s">
        <v>103</v>
      </c>
      <c r="D9" s="22" t="s">
        <v>101</v>
      </c>
      <c r="E9" s="21" t="s">
        <v>102</v>
      </c>
      <c r="F9" s="21"/>
      <c r="G9" s="28">
        <v>13</v>
      </c>
      <c r="H9" s="21" t="s">
        <v>88</v>
      </c>
      <c r="I9" s="23">
        <v>6.87</v>
      </c>
      <c r="J9" s="23">
        <v>34.799999999999997</v>
      </c>
      <c r="K9" s="23">
        <v>12.3</v>
      </c>
      <c r="L9" s="23">
        <v>3.3</v>
      </c>
      <c r="M9" s="23">
        <v>-19.100000000000001</v>
      </c>
      <c r="N9" s="23">
        <v>2.5</v>
      </c>
      <c r="O9" s="21"/>
      <c r="P9" s="21"/>
      <c r="Q9" s="21"/>
      <c r="R9" s="21"/>
      <c r="S9" s="21"/>
    </row>
    <row r="10" spans="1:19">
      <c r="A10" s="21" t="s">
        <v>83</v>
      </c>
      <c r="B10" s="21" t="s">
        <v>84</v>
      </c>
      <c r="C10" s="21" t="s">
        <v>104</v>
      </c>
      <c r="D10" s="22" t="s">
        <v>105</v>
      </c>
      <c r="E10" s="21" t="s">
        <v>99</v>
      </c>
      <c r="F10" s="21"/>
      <c r="G10" s="28">
        <v>13</v>
      </c>
      <c r="H10" s="21" t="s">
        <v>88</v>
      </c>
      <c r="I10" s="23">
        <v>5.2299999999999995</v>
      </c>
      <c r="J10" s="23">
        <v>34.200000000000003</v>
      </c>
      <c r="K10" s="23">
        <v>12.7</v>
      </c>
      <c r="L10" s="23">
        <v>3.1</v>
      </c>
      <c r="M10" s="23">
        <v>-20</v>
      </c>
      <c r="N10" s="23">
        <v>2.1</v>
      </c>
      <c r="O10" s="21"/>
      <c r="P10" s="21"/>
      <c r="Q10" s="21"/>
      <c r="R10" s="21"/>
      <c r="S10" s="21"/>
    </row>
    <row r="11" spans="1:19">
      <c r="A11" s="21" t="s">
        <v>83</v>
      </c>
      <c r="B11" s="21" t="s">
        <v>84</v>
      </c>
      <c r="C11" s="21" t="s">
        <v>106</v>
      </c>
      <c r="D11" s="22" t="s">
        <v>105</v>
      </c>
      <c r="E11" s="21" t="s">
        <v>107</v>
      </c>
      <c r="F11" s="21"/>
      <c r="G11" s="28">
        <v>13</v>
      </c>
      <c r="H11" s="21" t="s">
        <v>88</v>
      </c>
      <c r="I11" s="23">
        <v>3.71</v>
      </c>
      <c r="J11" s="23">
        <v>32.200000000000003</v>
      </c>
      <c r="K11" s="23">
        <v>11.5</v>
      </c>
      <c r="L11" s="23">
        <v>3.2</v>
      </c>
      <c r="M11" s="23">
        <v>-20.5</v>
      </c>
      <c r="N11" s="23">
        <v>2</v>
      </c>
      <c r="O11" s="21"/>
      <c r="P11" s="21"/>
      <c r="Q11" s="21"/>
      <c r="R11" s="21"/>
      <c r="S11" s="21"/>
    </row>
    <row r="12" spans="1:19">
      <c r="A12" s="21" t="s">
        <v>83</v>
      </c>
      <c r="B12" s="21" t="s">
        <v>84</v>
      </c>
      <c r="C12" s="21" t="s">
        <v>108</v>
      </c>
      <c r="D12" s="22" t="s">
        <v>109</v>
      </c>
      <c r="E12" s="21" t="s">
        <v>110</v>
      </c>
      <c r="F12" s="21"/>
      <c r="G12" s="28">
        <v>13</v>
      </c>
      <c r="H12" s="21" t="s">
        <v>88</v>
      </c>
      <c r="I12" s="23">
        <v>4.5</v>
      </c>
      <c r="J12" s="23">
        <v>33.5</v>
      </c>
      <c r="K12" s="23">
        <v>11.9</v>
      </c>
      <c r="L12" s="23">
        <v>3.3</v>
      </c>
      <c r="M12" s="23">
        <v>-20.5</v>
      </c>
      <c r="N12" s="23">
        <v>5</v>
      </c>
      <c r="O12" s="21"/>
      <c r="P12" s="21"/>
      <c r="Q12" s="21"/>
      <c r="R12" s="21"/>
      <c r="S12" s="21"/>
    </row>
    <row r="13" spans="1:19">
      <c r="A13" s="21" t="s">
        <v>83</v>
      </c>
      <c r="B13" s="21" t="s">
        <v>84</v>
      </c>
      <c r="C13" s="21" t="s">
        <v>111</v>
      </c>
      <c r="D13" s="22" t="s">
        <v>112</v>
      </c>
      <c r="E13" s="21" t="s">
        <v>99</v>
      </c>
      <c r="F13" s="21"/>
      <c r="G13" s="28">
        <v>13</v>
      </c>
      <c r="H13" s="21" t="s">
        <v>88</v>
      </c>
      <c r="I13" s="23">
        <v>8.5599999999999987</v>
      </c>
      <c r="J13" s="23">
        <v>34</v>
      </c>
      <c r="K13" s="23">
        <v>12.4</v>
      </c>
      <c r="L13" s="23">
        <v>3.2</v>
      </c>
      <c r="M13" s="23">
        <v>-18.399999999999999</v>
      </c>
      <c r="N13" s="23">
        <v>2.7</v>
      </c>
      <c r="O13" s="21"/>
      <c r="P13" s="21"/>
      <c r="Q13" s="21"/>
      <c r="R13" s="21"/>
      <c r="S13" s="21"/>
    </row>
    <row r="14" spans="1:19">
      <c r="A14" s="21" t="s">
        <v>83</v>
      </c>
      <c r="B14" s="21" t="s">
        <v>84</v>
      </c>
      <c r="C14" s="21" t="s">
        <v>113</v>
      </c>
      <c r="D14" s="22" t="s">
        <v>114</v>
      </c>
      <c r="E14" s="21" t="s">
        <v>110</v>
      </c>
      <c r="F14" s="21"/>
      <c r="G14" s="28">
        <v>13</v>
      </c>
      <c r="H14" s="21" t="s">
        <v>88</v>
      </c>
      <c r="I14" s="23">
        <v>4.91</v>
      </c>
      <c r="J14" s="23">
        <v>34.4</v>
      </c>
      <c r="K14" s="23">
        <v>12.2</v>
      </c>
      <c r="L14" s="23">
        <v>3.3</v>
      </c>
      <c r="M14" s="23">
        <v>-19.600000000000001</v>
      </c>
      <c r="N14" s="23">
        <v>5.8</v>
      </c>
      <c r="O14" s="21"/>
      <c r="P14" s="21"/>
      <c r="Q14" s="21"/>
      <c r="R14" s="21"/>
      <c r="S14" s="21"/>
    </row>
    <row r="15" spans="1:19">
      <c r="A15" s="21" t="s">
        <v>83</v>
      </c>
      <c r="B15" s="21" t="s">
        <v>84</v>
      </c>
      <c r="C15" s="21" t="s">
        <v>115</v>
      </c>
      <c r="D15" s="22" t="s">
        <v>116</v>
      </c>
      <c r="E15" s="21" t="s">
        <v>117</v>
      </c>
      <c r="F15" s="21"/>
      <c r="G15" s="28">
        <v>13</v>
      </c>
      <c r="H15" s="21" t="s">
        <v>88</v>
      </c>
      <c r="I15" s="23">
        <v>2.35</v>
      </c>
      <c r="J15" s="23">
        <v>31.7</v>
      </c>
      <c r="K15" s="23">
        <v>11.2</v>
      </c>
      <c r="L15" s="23">
        <v>3.3</v>
      </c>
      <c r="M15" s="23">
        <v>-19.8</v>
      </c>
      <c r="N15" s="23">
        <v>4.8</v>
      </c>
      <c r="O15" s="21"/>
      <c r="P15" s="21"/>
      <c r="Q15" s="21"/>
      <c r="R15" s="21"/>
      <c r="S15" s="21"/>
    </row>
    <row r="16" spans="1:19">
      <c r="A16" s="21" t="s">
        <v>83</v>
      </c>
      <c r="B16" s="21" t="s">
        <v>84</v>
      </c>
      <c r="C16" s="21" t="s">
        <v>118</v>
      </c>
      <c r="D16" s="22" t="s">
        <v>116</v>
      </c>
      <c r="E16" s="21" t="s">
        <v>119</v>
      </c>
      <c r="F16" s="21"/>
      <c r="G16" s="28">
        <v>13</v>
      </c>
      <c r="H16" s="21" t="s">
        <v>88</v>
      </c>
      <c r="I16" s="23">
        <v>3.13</v>
      </c>
      <c r="J16" s="23">
        <v>31.9</v>
      </c>
      <c r="K16" s="23">
        <v>11.2</v>
      </c>
      <c r="L16" s="23">
        <v>3.3</v>
      </c>
      <c r="M16" s="23">
        <v>-20.6</v>
      </c>
      <c r="N16" s="23">
        <v>4.2</v>
      </c>
      <c r="O16" s="21"/>
      <c r="P16" s="21"/>
      <c r="Q16" s="21"/>
      <c r="R16" s="21"/>
      <c r="S16" s="21"/>
    </row>
    <row r="17" spans="1:19">
      <c r="A17" s="21" t="s">
        <v>83</v>
      </c>
      <c r="B17" s="21" t="s">
        <v>84</v>
      </c>
      <c r="C17" s="21" t="s">
        <v>120</v>
      </c>
      <c r="D17" s="22" t="s">
        <v>121</v>
      </c>
      <c r="E17" s="21" t="s">
        <v>122</v>
      </c>
      <c r="F17" s="21"/>
      <c r="G17" s="28">
        <v>13</v>
      </c>
      <c r="H17" s="21" t="s">
        <v>88</v>
      </c>
      <c r="I17" s="23">
        <v>6.85</v>
      </c>
      <c r="J17" s="23">
        <v>34</v>
      </c>
      <c r="K17" s="23">
        <v>12</v>
      </c>
      <c r="L17" s="23">
        <v>3.3</v>
      </c>
      <c r="M17" s="23">
        <v>-19.399999999999999</v>
      </c>
      <c r="N17" s="23">
        <v>5</v>
      </c>
      <c r="O17" s="21"/>
      <c r="P17" s="21"/>
      <c r="Q17" s="21"/>
      <c r="R17" s="21"/>
      <c r="S17" s="21"/>
    </row>
    <row r="18" spans="1:19">
      <c r="A18" s="24"/>
      <c r="B18" s="24"/>
      <c r="C18" s="24"/>
      <c r="D18" s="24"/>
      <c r="E18" s="24"/>
      <c r="F18" s="24"/>
      <c r="G18" s="29"/>
      <c r="H18" s="24"/>
      <c r="I18" s="23"/>
      <c r="J18" s="24"/>
      <c r="K18" s="24"/>
      <c r="L18" s="24"/>
      <c r="M18" s="24"/>
      <c r="N18" s="24"/>
      <c r="O18" s="21"/>
      <c r="P18" s="21"/>
      <c r="Q18" s="21"/>
      <c r="R18" s="21"/>
      <c r="S18" s="21"/>
    </row>
    <row r="19" spans="1:19">
      <c r="A19" s="21" t="s">
        <v>123</v>
      </c>
      <c r="B19" s="21" t="s">
        <v>124</v>
      </c>
      <c r="C19" s="21" t="s">
        <v>125</v>
      </c>
      <c r="D19" s="22" t="s">
        <v>86</v>
      </c>
      <c r="E19" s="21" t="s">
        <v>126</v>
      </c>
      <c r="F19" s="21" t="s">
        <v>127</v>
      </c>
      <c r="G19" s="28" t="s">
        <v>128</v>
      </c>
      <c r="H19" s="21" t="s">
        <v>129</v>
      </c>
      <c r="I19" s="23">
        <v>4.5</v>
      </c>
      <c r="J19" s="23">
        <v>42</v>
      </c>
      <c r="K19" s="23">
        <v>15.2</v>
      </c>
      <c r="L19" s="23">
        <v>3.2</v>
      </c>
      <c r="M19" s="23">
        <v>-18.899999999999999</v>
      </c>
      <c r="N19" s="23">
        <v>12.4</v>
      </c>
      <c r="O19" s="25">
        <v>13915</v>
      </c>
      <c r="P19" s="25">
        <v>70</v>
      </c>
      <c r="Q19" s="21" t="s">
        <v>125</v>
      </c>
      <c r="R19" s="21" t="s">
        <v>130</v>
      </c>
      <c r="S19" s="21" t="s">
        <v>130</v>
      </c>
    </row>
    <row r="20" spans="1:19">
      <c r="A20" s="21" t="s">
        <v>123</v>
      </c>
      <c r="B20" s="21" t="s">
        <v>124</v>
      </c>
      <c r="C20" s="21"/>
      <c r="D20" s="22" t="s">
        <v>101</v>
      </c>
      <c r="E20" s="21" t="s">
        <v>131</v>
      </c>
      <c r="F20" s="21">
        <v>1100</v>
      </c>
      <c r="G20" s="28" t="s">
        <v>128</v>
      </c>
      <c r="H20" s="21" t="s">
        <v>129</v>
      </c>
      <c r="I20" s="23">
        <v>1.6</v>
      </c>
      <c r="J20" s="23">
        <v>46.8</v>
      </c>
      <c r="K20" s="23">
        <v>16.7</v>
      </c>
      <c r="L20" s="23">
        <v>3.3</v>
      </c>
      <c r="M20" s="23">
        <v>-19.600000000000001</v>
      </c>
      <c r="N20" s="23">
        <v>4.0999999999999996</v>
      </c>
      <c r="O20" s="21"/>
      <c r="P20" s="21"/>
      <c r="Q20" s="21"/>
      <c r="R20" s="21"/>
      <c r="S20" s="21" t="s">
        <v>130</v>
      </c>
    </row>
    <row r="21" spans="1:19">
      <c r="A21" s="21" t="s">
        <v>123</v>
      </c>
      <c r="B21" s="21" t="s">
        <v>124</v>
      </c>
      <c r="C21" s="21"/>
      <c r="D21" s="22" t="s">
        <v>101</v>
      </c>
      <c r="E21" s="21" t="s">
        <v>131</v>
      </c>
      <c r="F21" s="21">
        <v>1088</v>
      </c>
      <c r="G21" s="28" t="s">
        <v>128</v>
      </c>
      <c r="H21" s="21" t="s">
        <v>129</v>
      </c>
      <c r="I21" s="23">
        <v>8.1</v>
      </c>
      <c r="J21" s="23">
        <v>48.8</v>
      </c>
      <c r="K21" s="23">
        <v>17.899999999999999</v>
      </c>
      <c r="L21" s="23">
        <v>3.2</v>
      </c>
      <c r="M21" s="23">
        <v>-19.5</v>
      </c>
      <c r="N21" s="23">
        <v>5.2</v>
      </c>
      <c r="O21" s="21"/>
      <c r="P21" s="21"/>
      <c r="Q21" s="21"/>
      <c r="R21" s="21"/>
      <c r="S21" s="21" t="s">
        <v>130</v>
      </c>
    </row>
    <row r="22" spans="1:19">
      <c r="A22" s="21" t="s">
        <v>123</v>
      </c>
      <c r="B22" s="21" t="s">
        <v>124</v>
      </c>
      <c r="C22" s="21"/>
      <c r="D22" s="22" t="s">
        <v>101</v>
      </c>
      <c r="E22" s="21" t="s">
        <v>131</v>
      </c>
      <c r="F22" s="21">
        <v>1092</v>
      </c>
      <c r="G22" s="28" t="s">
        <v>128</v>
      </c>
      <c r="H22" s="21" t="s">
        <v>129</v>
      </c>
      <c r="I22" s="23">
        <v>3.1</v>
      </c>
      <c r="J22" s="23">
        <v>47.8</v>
      </c>
      <c r="K22" s="23">
        <v>17.399999999999999</v>
      </c>
      <c r="L22" s="23">
        <v>3.2</v>
      </c>
      <c r="M22" s="23">
        <v>-19</v>
      </c>
      <c r="N22" s="23">
        <v>4.5</v>
      </c>
      <c r="O22" s="21"/>
      <c r="P22" s="21"/>
      <c r="Q22" s="21"/>
      <c r="R22" s="21"/>
      <c r="S22" s="21" t="s">
        <v>130</v>
      </c>
    </row>
    <row r="23" spans="1:19">
      <c r="A23" s="21" t="s">
        <v>123</v>
      </c>
      <c r="B23" s="21" t="s">
        <v>124</v>
      </c>
      <c r="C23" s="21"/>
      <c r="D23" s="22" t="s">
        <v>105</v>
      </c>
      <c r="E23" s="21" t="s">
        <v>131</v>
      </c>
      <c r="F23" s="21">
        <v>1099</v>
      </c>
      <c r="G23" s="28" t="s">
        <v>128</v>
      </c>
      <c r="H23" s="21" t="s">
        <v>129</v>
      </c>
      <c r="I23" s="23">
        <v>4.4000000000000004</v>
      </c>
      <c r="J23" s="23">
        <v>42.3</v>
      </c>
      <c r="K23" s="23">
        <v>15.2</v>
      </c>
      <c r="L23" s="23">
        <v>3.2</v>
      </c>
      <c r="M23" s="23">
        <v>-20.2</v>
      </c>
      <c r="N23" s="23">
        <v>5.2</v>
      </c>
      <c r="O23" s="21"/>
      <c r="P23" s="21"/>
      <c r="Q23" s="21"/>
      <c r="R23" s="21"/>
      <c r="S23" s="21" t="s">
        <v>130</v>
      </c>
    </row>
    <row r="24" spans="1:19">
      <c r="A24" s="21" t="s">
        <v>123</v>
      </c>
      <c r="B24" s="21" t="s">
        <v>124</v>
      </c>
      <c r="C24" s="21"/>
      <c r="D24" s="22" t="s">
        <v>105</v>
      </c>
      <c r="E24" s="21" t="s">
        <v>131</v>
      </c>
      <c r="F24" s="21">
        <v>1097</v>
      </c>
      <c r="G24" s="28" t="s">
        <v>128</v>
      </c>
      <c r="H24" s="21" t="s">
        <v>129</v>
      </c>
      <c r="I24" s="23">
        <v>4</v>
      </c>
      <c r="J24" s="23">
        <v>48.7</v>
      </c>
      <c r="K24" s="23">
        <v>17.600000000000001</v>
      </c>
      <c r="L24" s="23">
        <v>3.2</v>
      </c>
      <c r="M24" s="23">
        <v>-19.600000000000001</v>
      </c>
      <c r="N24" s="23">
        <v>4.5999999999999996</v>
      </c>
      <c r="O24" s="21"/>
      <c r="P24" s="21"/>
      <c r="Q24" s="21"/>
      <c r="R24" s="21"/>
      <c r="S24" s="21" t="s">
        <v>130</v>
      </c>
    </row>
    <row r="25" spans="1:19">
      <c r="A25" s="21" t="s">
        <v>123</v>
      </c>
      <c r="B25" s="21" t="s">
        <v>124</v>
      </c>
      <c r="C25" s="21"/>
      <c r="D25" s="22" t="s">
        <v>132</v>
      </c>
      <c r="E25" s="21" t="s">
        <v>131</v>
      </c>
      <c r="F25" s="21">
        <v>1095</v>
      </c>
      <c r="G25" s="28" t="s">
        <v>128</v>
      </c>
      <c r="H25" s="21" t="s">
        <v>129</v>
      </c>
      <c r="I25" s="23">
        <v>3.3</v>
      </c>
      <c r="J25" s="23">
        <v>51.9</v>
      </c>
      <c r="K25" s="23">
        <v>18.600000000000001</v>
      </c>
      <c r="L25" s="23">
        <v>3.2</v>
      </c>
      <c r="M25" s="23">
        <v>-19.7</v>
      </c>
      <c r="N25" s="23">
        <v>5.0999999999999996</v>
      </c>
      <c r="O25" s="21"/>
      <c r="P25" s="21"/>
      <c r="Q25" s="21"/>
      <c r="R25" s="21"/>
      <c r="S25" s="21" t="s">
        <v>130</v>
      </c>
    </row>
    <row r="26" spans="1:19">
      <c r="A26" s="24"/>
      <c r="B26" s="24"/>
      <c r="C26" s="24"/>
      <c r="D26" s="24"/>
      <c r="E26" s="24"/>
      <c r="F26" s="24"/>
      <c r="G26" s="29"/>
      <c r="H26" s="24"/>
      <c r="I26" s="24"/>
      <c r="J26" s="24"/>
      <c r="K26" s="24"/>
      <c r="L26" s="24"/>
      <c r="M26" s="24"/>
      <c r="N26" s="24"/>
      <c r="O26" s="21"/>
      <c r="P26" s="21"/>
      <c r="Q26" s="21"/>
      <c r="R26" s="21"/>
      <c r="S26" s="21"/>
    </row>
    <row r="27" spans="1:19">
      <c r="A27" s="21" t="s">
        <v>133</v>
      </c>
      <c r="B27" s="21" t="s">
        <v>134</v>
      </c>
      <c r="C27" s="21" t="s">
        <v>135</v>
      </c>
      <c r="D27" s="22" t="s">
        <v>154</v>
      </c>
      <c r="E27" s="21" t="s">
        <v>131</v>
      </c>
      <c r="F27" s="21">
        <v>567</v>
      </c>
      <c r="G27" s="28" t="s">
        <v>136</v>
      </c>
      <c r="H27" s="21" t="s">
        <v>6</v>
      </c>
      <c r="I27" s="25">
        <v>0.6</v>
      </c>
      <c r="J27" s="23">
        <v>41</v>
      </c>
      <c r="K27" s="25">
        <v>13.7</v>
      </c>
      <c r="L27" s="23">
        <f t="shared" ref="L27:L29" si="0">(J27*14)/(K27*12)</f>
        <v>3.4914841849148424</v>
      </c>
      <c r="M27" s="25">
        <v>-24.1</v>
      </c>
      <c r="N27" s="25">
        <v>9.1</v>
      </c>
      <c r="O27" s="21"/>
      <c r="P27" s="21"/>
      <c r="Q27" s="21"/>
      <c r="R27" s="21"/>
      <c r="S27" s="21" t="s">
        <v>137</v>
      </c>
    </row>
    <row r="28" spans="1:19">
      <c r="A28" s="21" t="s">
        <v>133</v>
      </c>
      <c r="B28" s="21" t="s">
        <v>134</v>
      </c>
      <c r="C28" s="21" t="s">
        <v>138</v>
      </c>
      <c r="D28" s="22" t="s">
        <v>154</v>
      </c>
      <c r="E28" s="21" t="s">
        <v>131</v>
      </c>
      <c r="F28" s="21">
        <v>1126</v>
      </c>
      <c r="G28" s="28" t="s">
        <v>136</v>
      </c>
      <c r="H28" s="21" t="s">
        <v>6</v>
      </c>
      <c r="I28" s="23">
        <v>1</v>
      </c>
      <c r="J28" s="25">
        <v>36.299999999999997</v>
      </c>
      <c r="K28" s="25">
        <v>12.2</v>
      </c>
      <c r="L28" s="23">
        <f t="shared" si="0"/>
        <v>3.471311475409836</v>
      </c>
      <c r="M28" s="25">
        <v>-22.6</v>
      </c>
      <c r="N28" s="25">
        <v>9.1999999999999993</v>
      </c>
      <c r="O28" s="21"/>
      <c r="P28" s="21"/>
      <c r="Q28" s="21"/>
      <c r="R28" s="21"/>
      <c r="S28" s="21" t="s">
        <v>137</v>
      </c>
    </row>
    <row r="29" spans="1:19">
      <c r="A29" s="21" t="s">
        <v>133</v>
      </c>
      <c r="B29" s="21" t="s">
        <v>134</v>
      </c>
      <c r="C29" s="21" t="s">
        <v>139</v>
      </c>
      <c r="D29" s="22" t="s">
        <v>154</v>
      </c>
      <c r="E29" s="21" t="s">
        <v>131</v>
      </c>
      <c r="F29" s="21">
        <v>1390</v>
      </c>
      <c r="G29" s="28" t="s">
        <v>136</v>
      </c>
      <c r="H29" s="21" t="s">
        <v>6</v>
      </c>
      <c r="I29" s="25">
        <v>0.8</v>
      </c>
      <c r="J29" s="25">
        <v>30.7</v>
      </c>
      <c r="K29" s="25">
        <v>10.6</v>
      </c>
      <c r="L29" s="23">
        <f t="shared" si="0"/>
        <v>3.3789308176100632</v>
      </c>
      <c r="M29" s="25">
        <v>-23.7</v>
      </c>
      <c r="N29" s="25">
        <v>8.5</v>
      </c>
      <c r="O29" s="21"/>
      <c r="P29" s="21"/>
      <c r="Q29" s="21"/>
      <c r="R29" s="21"/>
      <c r="S29" s="21" t="s">
        <v>137</v>
      </c>
    </row>
    <row r="30" spans="1:19">
      <c r="A30" s="21" t="s">
        <v>133</v>
      </c>
      <c r="B30" s="21" t="s">
        <v>134</v>
      </c>
      <c r="C30" s="21" t="s">
        <v>140</v>
      </c>
      <c r="D30" s="22" t="s">
        <v>154</v>
      </c>
      <c r="E30" s="21" t="s">
        <v>131</v>
      </c>
      <c r="F30" s="21">
        <v>1327</v>
      </c>
      <c r="G30" s="28" t="s">
        <v>136</v>
      </c>
      <c r="H30" s="21" t="s">
        <v>6</v>
      </c>
      <c r="I30" s="25">
        <v>0.3</v>
      </c>
      <c r="J30" s="25">
        <v>32.9</v>
      </c>
      <c r="K30" s="25">
        <v>11.2</v>
      </c>
      <c r="L30" s="23">
        <f>(J30*14)/(K30*12)</f>
        <v>3.4270833333333335</v>
      </c>
      <c r="M30" s="25">
        <v>-22.7</v>
      </c>
      <c r="N30" s="25">
        <v>9.3000000000000007</v>
      </c>
      <c r="O30" s="21"/>
      <c r="P30" s="21"/>
      <c r="Q30" s="21"/>
      <c r="R30" s="21"/>
      <c r="S30" s="21" t="s">
        <v>137</v>
      </c>
    </row>
    <row r="34" spans="1:14">
      <c r="A34" s="41" t="s">
        <v>141</v>
      </c>
      <c r="B34" s="41"/>
      <c r="C34" s="41"/>
      <c r="D34" s="41"/>
      <c r="E34" s="41"/>
      <c r="F34" s="41"/>
      <c r="G34" s="41"/>
      <c r="H34" s="41"/>
      <c r="I34" s="41"/>
      <c r="J34" s="41"/>
      <c r="K34" s="41"/>
      <c r="L34" s="41"/>
      <c r="M34" s="41"/>
      <c r="N34" s="41"/>
    </row>
    <row r="35" spans="1:14" ht="15" customHeight="1">
      <c r="A35" s="39" t="s">
        <v>142</v>
      </c>
      <c r="B35" s="40"/>
      <c r="C35" s="40"/>
      <c r="D35" s="40"/>
      <c r="E35" s="40"/>
      <c r="F35" s="40"/>
      <c r="G35" s="40"/>
      <c r="H35" s="40"/>
      <c r="I35" s="40"/>
      <c r="J35" s="40"/>
      <c r="K35" s="40"/>
      <c r="L35" s="40"/>
      <c r="M35" s="40"/>
      <c r="N35" s="40"/>
    </row>
    <row r="36" spans="1:14" ht="15" customHeight="1">
      <c r="A36" s="40"/>
      <c r="B36" s="40"/>
      <c r="C36" s="40"/>
      <c r="D36" s="40"/>
      <c r="E36" s="40"/>
      <c r="F36" s="40"/>
      <c r="G36" s="40"/>
      <c r="H36" s="40"/>
      <c r="I36" s="40"/>
      <c r="J36" s="40"/>
      <c r="K36" s="40"/>
      <c r="L36" s="40"/>
      <c r="M36" s="40"/>
      <c r="N36" s="40"/>
    </row>
    <row r="37" spans="1:14" ht="15" customHeight="1">
      <c r="A37" s="40"/>
      <c r="B37" s="40"/>
      <c r="C37" s="40"/>
      <c r="D37" s="40"/>
      <c r="E37" s="40"/>
      <c r="F37" s="40"/>
      <c r="G37" s="40"/>
      <c r="H37" s="40"/>
      <c r="I37" s="40"/>
      <c r="J37" s="40"/>
      <c r="K37" s="40"/>
      <c r="L37" s="40"/>
      <c r="M37" s="40"/>
      <c r="N37" s="40"/>
    </row>
    <row r="38" spans="1:14" ht="15" customHeight="1">
      <c r="A38" s="40"/>
      <c r="B38" s="40"/>
      <c r="C38" s="40"/>
      <c r="D38" s="40"/>
      <c r="E38" s="40"/>
      <c r="F38" s="40"/>
      <c r="G38" s="40"/>
      <c r="H38" s="40"/>
      <c r="I38" s="40"/>
      <c r="J38" s="40"/>
      <c r="K38" s="40"/>
      <c r="L38" s="40"/>
      <c r="M38" s="40"/>
      <c r="N38" s="40"/>
    </row>
    <row r="39" spans="1:14" ht="15" customHeight="1">
      <c r="A39" s="40"/>
      <c r="B39" s="40"/>
      <c r="C39" s="40"/>
      <c r="D39" s="40"/>
      <c r="E39" s="40"/>
      <c r="F39" s="40"/>
      <c r="G39" s="40"/>
      <c r="H39" s="40"/>
      <c r="I39" s="40"/>
      <c r="J39" s="40"/>
      <c r="K39" s="40"/>
      <c r="L39" s="40"/>
      <c r="M39" s="40"/>
      <c r="N39" s="40"/>
    </row>
    <row r="40" spans="1:14" ht="15" customHeight="1">
      <c r="A40" s="40"/>
      <c r="B40" s="40"/>
      <c r="C40" s="40"/>
      <c r="D40" s="40"/>
      <c r="E40" s="40"/>
      <c r="F40" s="40"/>
      <c r="G40" s="40"/>
      <c r="H40" s="40"/>
      <c r="I40" s="40"/>
      <c r="J40" s="40"/>
      <c r="K40" s="40"/>
      <c r="L40" s="40"/>
      <c r="M40" s="40"/>
      <c r="N40" s="40"/>
    </row>
    <row r="41" spans="1:14" ht="15" customHeight="1">
      <c r="A41" s="40"/>
      <c r="B41" s="40"/>
      <c r="C41" s="40"/>
      <c r="D41" s="40"/>
      <c r="E41" s="40"/>
      <c r="F41" s="40"/>
      <c r="G41" s="40"/>
      <c r="H41" s="40"/>
      <c r="I41" s="40"/>
      <c r="J41" s="40"/>
      <c r="K41" s="40"/>
      <c r="L41" s="40"/>
      <c r="M41" s="40"/>
      <c r="N41" s="40"/>
    </row>
    <row r="42" spans="1:14" ht="15" customHeight="1">
      <c r="A42" s="40"/>
      <c r="B42" s="40"/>
      <c r="C42" s="40"/>
      <c r="D42" s="40"/>
      <c r="E42" s="40"/>
      <c r="F42" s="40"/>
      <c r="G42" s="40"/>
      <c r="H42" s="40"/>
      <c r="I42" s="40"/>
      <c r="J42" s="40"/>
      <c r="K42" s="40"/>
      <c r="L42" s="40"/>
      <c r="M42" s="40"/>
      <c r="N42" s="40"/>
    </row>
    <row r="43" spans="1:14" ht="15" customHeight="1">
      <c r="A43" s="40"/>
      <c r="B43" s="40"/>
      <c r="C43" s="40"/>
      <c r="D43" s="40"/>
      <c r="E43" s="40"/>
      <c r="F43" s="40"/>
      <c r="G43" s="40"/>
      <c r="H43" s="40"/>
      <c r="I43" s="40"/>
      <c r="J43" s="40"/>
      <c r="K43" s="40"/>
      <c r="L43" s="40"/>
      <c r="M43" s="40"/>
      <c r="N43" s="40"/>
    </row>
    <row r="44" spans="1:14">
      <c r="A44" s="40"/>
      <c r="B44" s="40"/>
      <c r="C44" s="40"/>
      <c r="D44" s="40"/>
      <c r="E44" s="40"/>
      <c r="F44" s="40"/>
      <c r="G44" s="40"/>
      <c r="H44" s="40"/>
      <c r="I44" s="40"/>
      <c r="J44" s="40"/>
      <c r="K44" s="40"/>
      <c r="L44" s="40"/>
      <c r="M44" s="40"/>
      <c r="N44" s="40"/>
    </row>
    <row r="45" spans="1:14">
      <c r="A45" s="40"/>
      <c r="B45" s="40"/>
      <c r="C45" s="40"/>
      <c r="D45" s="40"/>
      <c r="E45" s="40"/>
      <c r="F45" s="40"/>
      <c r="G45" s="40"/>
      <c r="H45" s="40"/>
      <c r="I45" s="40"/>
      <c r="J45" s="40"/>
      <c r="K45" s="40"/>
      <c r="L45" s="40"/>
      <c r="M45" s="40"/>
      <c r="N45" s="40"/>
    </row>
    <row r="46" spans="1:14">
      <c r="A46" s="40"/>
      <c r="B46" s="40"/>
      <c r="C46" s="40"/>
      <c r="D46" s="40"/>
      <c r="E46" s="40"/>
      <c r="F46" s="40"/>
      <c r="G46" s="40"/>
      <c r="H46" s="40"/>
      <c r="I46" s="40"/>
      <c r="J46" s="40"/>
      <c r="K46" s="40"/>
      <c r="L46" s="40"/>
      <c r="M46" s="40"/>
      <c r="N46" s="40"/>
    </row>
    <row r="47" spans="1:14">
      <c r="A47" s="40"/>
      <c r="B47" s="40"/>
      <c r="C47" s="40"/>
      <c r="D47" s="40"/>
      <c r="E47" s="40"/>
      <c r="F47" s="40"/>
      <c r="G47" s="40"/>
      <c r="H47" s="40"/>
      <c r="I47" s="40"/>
      <c r="J47" s="40"/>
      <c r="K47" s="40"/>
      <c r="L47" s="40"/>
      <c r="M47" s="40"/>
      <c r="N47" s="40"/>
    </row>
    <row r="48" spans="1:14">
      <c r="A48" s="40"/>
      <c r="B48" s="40"/>
      <c r="C48" s="40"/>
      <c r="D48" s="40"/>
      <c r="E48" s="40"/>
      <c r="F48" s="40"/>
      <c r="G48" s="40"/>
      <c r="H48" s="40"/>
      <c r="I48" s="40"/>
      <c r="J48" s="40"/>
      <c r="K48" s="40"/>
      <c r="L48" s="40"/>
      <c r="M48" s="40"/>
      <c r="N48" s="40"/>
    </row>
    <row r="49" spans="1:14">
      <c r="A49" s="40"/>
      <c r="B49" s="40"/>
      <c r="C49" s="40"/>
      <c r="D49" s="40"/>
      <c r="E49" s="40"/>
      <c r="F49" s="40"/>
      <c r="G49" s="40"/>
      <c r="H49" s="40"/>
      <c r="I49" s="40"/>
      <c r="J49" s="40"/>
      <c r="K49" s="40"/>
      <c r="L49" s="40"/>
      <c r="M49" s="40"/>
      <c r="N49" s="40"/>
    </row>
    <row r="50" spans="1:14">
      <c r="A50" s="40"/>
      <c r="B50" s="40"/>
      <c r="C50" s="40"/>
      <c r="D50" s="40"/>
      <c r="E50" s="40"/>
      <c r="F50" s="40"/>
      <c r="G50" s="40"/>
      <c r="H50" s="40"/>
      <c r="I50" s="40"/>
      <c r="J50" s="40"/>
      <c r="K50" s="40"/>
      <c r="L50" s="40"/>
      <c r="M50" s="40"/>
      <c r="N50" s="40"/>
    </row>
    <row r="51" spans="1:14">
      <c r="A51" s="40"/>
      <c r="B51" s="40"/>
      <c r="C51" s="40"/>
      <c r="D51" s="40"/>
      <c r="E51" s="40"/>
      <c r="F51" s="40"/>
      <c r="G51" s="40"/>
      <c r="H51" s="40"/>
      <c r="I51" s="40"/>
      <c r="J51" s="40"/>
      <c r="K51" s="40"/>
      <c r="L51" s="40"/>
      <c r="M51" s="40"/>
      <c r="N51" s="40"/>
    </row>
  </sheetData>
  <mergeCells count="3">
    <mergeCell ref="A35:N51"/>
    <mergeCell ref="A34:N34"/>
    <mergeCell ref="A1:S1"/>
  </mergeCells>
  <pageMargins left="0.7" right="0.7" top="0.75" bottom="0.75" header="0.3" footer="0.3"/>
  <pageSetup paperSize="9" scale="31"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9ADD-0283-2F40-A641-F63686F999A9}">
  <sheetPr>
    <pageSetUpPr fitToPage="1"/>
  </sheetPr>
  <dimension ref="A1:H104"/>
  <sheetViews>
    <sheetView tabSelected="1" workbookViewId="0">
      <selection sqref="A1:E1"/>
    </sheetView>
  </sheetViews>
  <sheetFormatPr baseColWidth="10" defaultRowHeight="14"/>
  <cols>
    <col min="1" max="2" width="17.6640625" style="13" bestFit="1" customWidth="1"/>
    <col min="3" max="6" width="10.83203125" style="13"/>
    <col min="7" max="7" width="19" style="13" bestFit="1" customWidth="1"/>
    <col min="8" max="8" width="18" style="13" bestFit="1" customWidth="1"/>
    <col min="9" max="16384" width="10.83203125" style="13"/>
  </cols>
  <sheetData>
    <row r="1" spans="1:8">
      <c r="A1" s="41" t="s">
        <v>155</v>
      </c>
      <c r="B1" s="41"/>
      <c r="C1" s="41"/>
      <c r="D1" s="41"/>
      <c r="E1" s="41"/>
    </row>
    <row r="2" spans="1:8">
      <c r="A2" s="12" t="s">
        <v>44</v>
      </c>
      <c r="B2" s="12" t="s">
        <v>45</v>
      </c>
      <c r="C2" s="12" t="s">
        <v>46</v>
      </c>
      <c r="D2" s="12" t="s">
        <v>47</v>
      </c>
      <c r="E2" s="12" t="s">
        <v>48</v>
      </c>
      <c r="G2" s="12" t="s">
        <v>156</v>
      </c>
      <c r="H2" s="12" t="s">
        <v>157</v>
      </c>
    </row>
    <row r="3" spans="1:8">
      <c r="A3" s="13" t="s">
        <v>50</v>
      </c>
      <c r="B3" s="13" t="s">
        <v>54</v>
      </c>
      <c r="C3" s="13">
        <v>526698</v>
      </c>
      <c r="D3" s="13">
        <v>102541</v>
      </c>
      <c r="E3" s="13">
        <v>0.19469</v>
      </c>
      <c r="G3" s="13" t="s">
        <v>49</v>
      </c>
      <c r="H3" s="13" t="s">
        <v>159</v>
      </c>
    </row>
    <row r="4" spans="1:8">
      <c r="A4" s="13" t="s">
        <v>51</v>
      </c>
      <c r="B4" s="13" t="s">
        <v>54</v>
      </c>
      <c r="C4" s="13">
        <v>785861</v>
      </c>
      <c r="D4" s="13">
        <v>153062</v>
      </c>
      <c r="E4" s="13">
        <v>0.19477</v>
      </c>
      <c r="G4" s="13" t="s">
        <v>50</v>
      </c>
      <c r="H4" s="13" t="s">
        <v>160</v>
      </c>
    </row>
    <row r="5" spans="1:8">
      <c r="A5" s="13" t="s">
        <v>52</v>
      </c>
      <c r="B5" s="13" t="s">
        <v>54</v>
      </c>
      <c r="C5" s="13">
        <v>787425</v>
      </c>
      <c r="D5" s="13">
        <v>153799</v>
      </c>
      <c r="E5" s="13">
        <v>0.19531999999999999</v>
      </c>
      <c r="G5" s="13" t="s">
        <v>51</v>
      </c>
      <c r="H5" s="13" t="s">
        <v>160</v>
      </c>
    </row>
    <row r="6" spans="1:8">
      <c r="A6" s="13" t="s">
        <v>53</v>
      </c>
      <c r="B6" s="13" t="s">
        <v>54</v>
      </c>
      <c r="C6" s="13">
        <v>696272</v>
      </c>
      <c r="D6" s="13">
        <v>136323</v>
      </c>
      <c r="E6" s="13">
        <v>0.19578999999999999</v>
      </c>
      <c r="G6" s="13" t="s">
        <v>52</v>
      </c>
      <c r="H6" s="13" t="s">
        <v>160</v>
      </c>
    </row>
    <row r="7" spans="1:8">
      <c r="A7" s="13" t="s">
        <v>49</v>
      </c>
      <c r="B7" s="13" t="s">
        <v>54</v>
      </c>
      <c r="C7" s="13">
        <v>687849</v>
      </c>
      <c r="D7" s="13">
        <v>142861</v>
      </c>
      <c r="E7" s="13">
        <v>0.20769000000000001</v>
      </c>
      <c r="G7" s="13" t="s">
        <v>61</v>
      </c>
      <c r="H7" s="13" t="s">
        <v>161</v>
      </c>
    </row>
    <row r="8" spans="1:8">
      <c r="A8" s="13" t="s">
        <v>54</v>
      </c>
      <c r="B8" s="13" t="s">
        <v>58</v>
      </c>
      <c r="C8" s="13">
        <v>234603</v>
      </c>
      <c r="D8" s="13">
        <v>46182</v>
      </c>
      <c r="E8" s="13">
        <v>0.19685</v>
      </c>
      <c r="G8" s="13" t="s">
        <v>54</v>
      </c>
      <c r="H8" s="13" t="s">
        <v>161</v>
      </c>
    </row>
    <row r="9" spans="1:8">
      <c r="A9" s="13" t="s">
        <v>55</v>
      </c>
      <c r="B9" s="13" t="s">
        <v>58</v>
      </c>
      <c r="C9" s="13">
        <v>204431</v>
      </c>
      <c r="D9" s="13">
        <v>50613</v>
      </c>
      <c r="E9" s="13">
        <v>0.24757999999999999</v>
      </c>
      <c r="G9" s="13" t="s">
        <v>55</v>
      </c>
      <c r="H9" s="13" t="s">
        <v>161</v>
      </c>
    </row>
    <row r="10" spans="1:8">
      <c r="A10" s="13" t="s">
        <v>56</v>
      </c>
      <c r="B10" s="13" t="s">
        <v>58</v>
      </c>
      <c r="C10" s="13">
        <v>74071</v>
      </c>
      <c r="D10" s="13">
        <v>15686</v>
      </c>
      <c r="E10" s="13">
        <v>0.21177000000000001</v>
      </c>
      <c r="G10" s="13" t="s">
        <v>62</v>
      </c>
      <c r="H10" s="13" t="s">
        <v>161</v>
      </c>
    </row>
    <row r="11" spans="1:8">
      <c r="A11" s="13" t="s">
        <v>50</v>
      </c>
      <c r="B11" s="13" t="s">
        <v>58</v>
      </c>
      <c r="C11" s="13">
        <v>183066</v>
      </c>
      <c r="D11" s="13">
        <v>36562</v>
      </c>
      <c r="E11" s="13">
        <v>0.19972000000000001</v>
      </c>
      <c r="G11" s="13" t="s">
        <v>71</v>
      </c>
      <c r="H11" s="13" t="s">
        <v>161</v>
      </c>
    </row>
    <row r="12" spans="1:8">
      <c r="A12" s="13" t="s">
        <v>51</v>
      </c>
      <c r="B12" s="13" t="s">
        <v>58</v>
      </c>
      <c r="C12" s="13">
        <v>272967</v>
      </c>
      <c r="D12" s="13">
        <v>54038</v>
      </c>
      <c r="E12" s="13">
        <v>0.19797000000000001</v>
      </c>
      <c r="G12" s="13" t="s">
        <v>57</v>
      </c>
      <c r="H12" s="13" t="s">
        <v>162</v>
      </c>
    </row>
    <row r="13" spans="1:8">
      <c r="A13" s="13" t="s">
        <v>52</v>
      </c>
      <c r="B13" s="13" t="s">
        <v>58</v>
      </c>
      <c r="C13" s="13">
        <v>273460</v>
      </c>
      <c r="D13" s="13">
        <v>54106</v>
      </c>
      <c r="E13" s="13">
        <v>0.19786000000000001</v>
      </c>
      <c r="G13" s="13" t="s">
        <v>58</v>
      </c>
      <c r="H13" s="13" t="s">
        <v>163</v>
      </c>
    </row>
    <row r="14" spans="1:8">
      <c r="A14" s="13" t="s">
        <v>53</v>
      </c>
      <c r="B14" s="13" t="s">
        <v>58</v>
      </c>
      <c r="C14" s="13">
        <v>255172</v>
      </c>
      <c r="D14" s="13">
        <v>47085</v>
      </c>
      <c r="E14" s="13">
        <v>0.18451999999999999</v>
      </c>
      <c r="G14" s="13" t="s">
        <v>59</v>
      </c>
      <c r="H14" s="13" t="s">
        <v>162</v>
      </c>
    </row>
    <row r="15" spans="1:8">
      <c r="A15" s="13" t="s">
        <v>71</v>
      </c>
      <c r="B15" s="13" t="s">
        <v>58</v>
      </c>
      <c r="C15" s="13">
        <v>150109</v>
      </c>
      <c r="D15" s="13">
        <v>30800</v>
      </c>
      <c r="E15" s="13">
        <v>0.20518</v>
      </c>
      <c r="G15" s="13" t="s">
        <v>158</v>
      </c>
      <c r="H15" s="13" t="s">
        <v>164</v>
      </c>
    </row>
    <row r="16" spans="1:8">
      <c r="A16" s="13" t="s">
        <v>72</v>
      </c>
      <c r="B16" s="13" t="s">
        <v>58</v>
      </c>
      <c r="C16" s="13">
        <v>61848</v>
      </c>
      <c r="D16" s="13">
        <v>12281</v>
      </c>
      <c r="E16" s="13">
        <v>0.19857</v>
      </c>
    </row>
    <row r="17" spans="1:5">
      <c r="A17" s="13" t="s">
        <v>57</v>
      </c>
      <c r="B17" s="13" t="s">
        <v>58</v>
      </c>
      <c r="C17" s="13">
        <v>21138</v>
      </c>
      <c r="D17" s="13">
        <v>3422</v>
      </c>
      <c r="E17" s="13">
        <v>0.16189000000000001</v>
      </c>
    </row>
    <row r="18" spans="1:5">
      <c r="A18" s="13" t="s">
        <v>49</v>
      </c>
      <c r="B18" s="13" t="s">
        <v>58</v>
      </c>
      <c r="C18" s="13">
        <v>259598</v>
      </c>
      <c r="D18" s="13">
        <v>54727</v>
      </c>
      <c r="E18" s="13">
        <v>0.21081</v>
      </c>
    </row>
    <row r="19" spans="1:5">
      <c r="A19" s="13" t="s">
        <v>54</v>
      </c>
      <c r="B19" s="13" t="s">
        <v>55</v>
      </c>
      <c r="C19" s="13">
        <v>562273</v>
      </c>
      <c r="D19" s="13">
        <v>139408</v>
      </c>
      <c r="E19" s="13">
        <v>0.24793999999999999</v>
      </c>
    </row>
    <row r="20" spans="1:5">
      <c r="A20" s="13" t="s">
        <v>50</v>
      </c>
      <c r="B20" s="13" t="s">
        <v>55</v>
      </c>
      <c r="C20" s="13">
        <v>441970</v>
      </c>
      <c r="D20" s="13">
        <v>109919</v>
      </c>
      <c r="E20" s="13">
        <v>0.2487</v>
      </c>
    </row>
    <row r="21" spans="1:5">
      <c r="A21" s="13" t="s">
        <v>51</v>
      </c>
      <c r="B21" s="13" t="s">
        <v>55</v>
      </c>
      <c r="C21" s="13">
        <v>657640</v>
      </c>
      <c r="D21" s="13">
        <v>164065</v>
      </c>
      <c r="E21" s="13">
        <v>0.24948000000000001</v>
      </c>
    </row>
    <row r="22" spans="1:5">
      <c r="A22" s="13" t="s">
        <v>52</v>
      </c>
      <c r="B22" s="13" t="s">
        <v>55</v>
      </c>
      <c r="C22" s="13">
        <v>658828</v>
      </c>
      <c r="D22" s="13">
        <v>164451</v>
      </c>
      <c r="E22" s="13">
        <v>0.24961</v>
      </c>
    </row>
    <row r="23" spans="1:5">
      <c r="A23" s="13" t="s">
        <v>53</v>
      </c>
      <c r="B23" s="13" t="s">
        <v>55</v>
      </c>
      <c r="C23" s="13">
        <v>591410</v>
      </c>
      <c r="D23" s="13">
        <v>146324</v>
      </c>
      <c r="E23" s="13">
        <v>0.24742</v>
      </c>
    </row>
    <row r="24" spans="1:5">
      <c r="A24" s="13" t="s">
        <v>49</v>
      </c>
      <c r="B24" s="13" t="s">
        <v>55</v>
      </c>
      <c r="C24" s="13">
        <v>584680</v>
      </c>
      <c r="D24" s="13">
        <v>146102</v>
      </c>
      <c r="E24" s="13">
        <v>0.24987999999999999</v>
      </c>
    </row>
    <row r="25" spans="1:5">
      <c r="A25" s="13" t="s">
        <v>54</v>
      </c>
      <c r="B25" s="13" t="s">
        <v>56</v>
      </c>
      <c r="C25" s="13">
        <v>192141</v>
      </c>
      <c r="D25" s="13">
        <v>40707</v>
      </c>
      <c r="E25" s="13">
        <v>0.21185999999999999</v>
      </c>
    </row>
    <row r="26" spans="1:5">
      <c r="A26" s="13" t="s">
        <v>55</v>
      </c>
      <c r="B26" s="13" t="s">
        <v>56</v>
      </c>
      <c r="C26" s="13">
        <v>168127</v>
      </c>
      <c r="D26" s="13">
        <v>41414</v>
      </c>
      <c r="E26" s="13">
        <v>0.24632999999999999</v>
      </c>
    </row>
    <row r="27" spans="1:5">
      <c r="A27" s="13" t="s">
        <v>50</v>
      </c>
      <c r="B27" s="13" t="s">
        <v>56</v>
      </c>
      <c r="C27" s="13">
        <v>148554</v>
      </c>
      <c r="D27" s="13">
        <v>31728</v>
      </c>
      <c r="E27" s="13">
        <v>0.21357999999999999</v>
      </c>
    </row>
    <row r="28" spans="1:5">
      <c r="A28" s="13" t="s">
        <v>51</v>
      </c>
      <c r="B28" s="13" t="s">
        <v>56</v>
      </c>
      <c r="C28" s="13">
        <v>222149</v>
      </c>
      <c r="D28" s="13">
        <v>47366</v>
      </c>
      <c r="E28" s="13">
        <v>0.21321999999999999</v>
      </c>
    </row>
    <row r="29" spans="1:5">
      <c r="A29" s="13" t="s">
        <v>52</v>
      </c>
      <c r="B29" s="13" t="s">
        <v>56</v>
      </c>
      <c r="C29" s="13">
        <v>222474</v>
      </c>
      <c r="D29" s="13">
        <v>47337</v>
      </c>
      <c r="E29" s="13">
        <v>0.21278</v>
      </c>
    </row>
    <row r="30" spans="1:5">
      <c r="A30" s="13" t="s">
        <v>53</v>
      </c>
      <c r="B30" s="13" t="s">
        <v>56</v>
      </c>
      <c r="C30" s="13">
        <v>202748</v>
      </c>
      <c r="D30" s="13">
        <v>43927</v>
      </c>
      <c r="E30" s="13">
        <v>0.21665999999999999</v>
      </c>
    </row>
    <row r="31" spans="1:5">
      <c r="A31" s="13" t="s">
        <v>49</v>
      </c>
      <c r="B31" s="13" t="s">
        <v>56</v>
      </c>
      <c r="C31" s="13">
        <v>204591</v>
      </c>
      <c r="D31" s="13">
        <v>44593</v>
      </c>
      <c r="E31" s="13">
        <v>0.21795999999999999</v>
      </c>
    </row>
    <row r="32" spans="1:5">
      <c r="A32" s="13" t="s">
        <v>49</v>
      </c>
      <c r="B32" s="13" t="s">
        <v>50</v>
      </c>
      <c r="C32" s="13">
        <v>562858</v>
      </c>
      <c r="D32" s="13">
        <v>119769</v>
      </c>
      <c r="E32" s="13">
        <v>0.21279000000000001</v>
      </c>
    </row>
    <row r="33" spans="1:5">
      <c r="A33" s="13" t="s">
        <v>50</v>
      </c>
      <c r="B33" s="13" t="s">
        <v>51</v>
      </c>
      <c r="C33" s="13">
        <v>704142</v>
      </c>
      <c r="D33" s="13">
        <v>137996</v>
      </c>
      <c r="E33" s="13">
        <v>0.19597999999999999</v>
      </c>
    </row>
    <row r="34" spans="1:5">
      <c r="A34" s="13" t="s">
        <v>49</v>
      </c>
      <c r="B34" s="13" t="s">
        <v>51</v>
      </c>
      <c r="C34" s="13">
        <v>840943</v>
      </c>
      <c r="D34" s="13">
        <v>179221</v>
      </c>
      <c r="E34" s="13">
        <v>0.21312</v>
      </c>
    </row>
    <row r="35" spans="1:5">
      <c r="A35" s="13" t="s">
        <v>50</v>
      </c>
      <c r="B35" s="13" t="s">
        <v>52</v>
      </c>
      <c r="C35" s="13">
        <v>705903</v>
      </c>
      <c r="D35" s="13">
        <v>133901</v>
      </c>
      <c r="E35" s="13">
        <v>0.18969</v>
      </c>
    </row>
    <row r="36" spans="1:5">
      <c r="A36" s="13" t="s">
        <v>51</v>
      </c>
      <c r="B36" s="13" t="s">
        <v>52</v>
      </c>
      <c r="C36" s="13">
        <v>1052028</v>
      </c>
      <c r="D36" s="13">
        <v>202680</v>
      </c>
      <c r="E36" s="13">
        <v>0.19266</v>
      </c>
    </row>
    <row r="37" spans="1:5">
      <c r="A37" s="13" t="s">
        <v>49</v>
      </c>
      <c r="B37" s="13" t="s">
        <v>52</v>
      </c>
      <c r="C37" s="13">
        <v>842540</v>
      </c>
      <c r="D37" s="13">
        <v>178743</v>
      </c>
      <c r="E37" s="13">
        <v>0.21215000000000001</v>
      </c>
    </row>
    <row r="38" spans="1:5">
      <c r="A38" s="13" t="s">
        <v>51</v>
      </c>
      <c r="B38" s="13" t="s">
        <v>53</v>
      </c>
      <c r="C38" s="13">
        <v>879164</v>
      </c>
      <c r="D38" s="13">
        <v>176927</v>
      </c>
      <c r="E38" s="13">
        <v>0.20124</v>
      </c>
    </row>
    <row r="39" spans="1:5">
      <c r="A39" s="13" t="s">
        <v>52</v>
      </c>
      <c r="B39" s="13" t="s">
        <v>53</v>
      </c>
      <c r="C39" s="13">
        <v>881062</v>
      </c>
      <c r="D39" s="13">
        <v>175864</v>
      </c>
      <c r="E39" s="13">
        <v>0.1996</v>
      </c>
    </row>
    <row r="40" spans="1:5">
      <c r="A40" s="13" t="s">
        <v>49</v>
      </c>
      <c r="B40" s="13" t="s">
        <v>53</v>
      </c>
      <c r="C40" s="13">
        <v>758122</v>
      </c>
      <c r="D40" s="13">
        <v>160145</v>
      </c>
      <c r="E40" s="13">
        <v>0.21124000000000001</v>
      </c>
    </row>
    <row r="41" spans="1:5">
      <c r="A41" s="13" t="s">
        <v>54</v>
      </c>
      <c r="B41" s="13" t="s">
        <v>69</v>
      </c>
      <c r="C41" s="13">
        <v>125705</v>
      </c>
      <c r="D41" s="13">
        <v>25979</v>
      </c>
      <c r="E41" s="13">
        <v>0.20666999999999999</v>
      </c>
    </row>
    <row r="42" spans="1:5">
      <c r="A42" s="13" t="s">
        <v>58</v>
      </c>
      <c r="B42" s="13" t="s">
        <v>69</v>
      </c>
      <c r="C42" s="13">
        <v>53578</v>
      </c>
      <c r="D42" s="13">
        <v>11239</v>
      </c>
      <c r="E42" s="13">
        <v>0.20977000000000001</v>
      </c>
    </row>
    <row r="43" spans="1:5">
      <c r="A43" s="13" t="s">
        <v>55</v>
      </c>
      <c r="B43" s="13" t="s">
        <v>69</v>
      </c>
      <c r="C43" s="13">
        <v>109271</v>
      </c>
      <c r="D43" s="13">
        <v>27464</v>
      </c>
      <c r="E43" s="13">
        <v>0.25134000000000001</v>
      </c>
    </row>
    <row r="44" spans="1:5">
      <c r="A44" s="13" t="s">
        <v>56</v>
      </c>
      <c r="B44" s="13" t="s">
        <v>69</v>
      </c>
      <c r="C44" s="13">
        <v>39545</v>
      </c>
      <c r="D44" s="13">
        <v>8649</v>
      </c>
      <c r="E44" s="13">
        <v>0.21870999999999999</v>
      </c>
    </row>
    <row r="45" spans="1:5">
      <c r="A45" s="13" t="s">
        <v>50</v>
      </c>
      <c r="B45" s="13" t="s">
        <v>69</v>
      </c>
      <c r="C45" s="13">
        <v>97359</v>
      </c>
      <c r="D45" s="13">
        <v>20633</v>
      </c>
      <c r="E45" s="13">
        <v>0.21193000000000001</v>
      </c>
    </row>
    <row r="46" spans="1:5">
      <c r="A46" s="13" t="s">
        <v>51</v>
      </c>
      <c r="B46" s="13" t="s">
        <v>69</v>
      </c>
      <c r="C46" s="13">
        <v>145598</v>
      </c>
      <c r="D46" s="13">
        <v>31003</v>
      </c>
      <c r="E46" s="13">
        <v>0.21293999999999999</v>
      </c>
    </row>
    <row r="47" spans="1:5">
      <c r="A47" s="13" t="s">
        <v>52</v>
      </c>
      <c r="B47" s="13" t="s">
        <v>69</v>
      </c>
      <c r="C47" s="13">
        <v>145749</v>
      </c>
      <c r="D47" s="13">
        <v>30938</v>
      </c>
      <c r="E47" s="13">
        <v>0.21226999999999999</v>
      </c>
    </row>
    <row r="48" spans="1:5">
      <c r="A48" s="13" t="s">
        <v>53</v>
      </c>
      <c r="B48" s="13" t="s">
        <v>69</v>
      </c>
      <c r="C48" s="13">
        <v>136203</v>
      </c>
      <c r="D48" s="13">
        <v>29351</v>
      </c>
      <c r="E48" s="13">
        <v>0.21548999999999999</v>
      </c>
    </row>
    <row r="49" spans="1:5">
      <c r="A49" s="13" t="s">
        <v>71</v>
      </c>
      <c r="B49" s="13" t="s">
        <v>69</v>
      </c>
      <c r="C49" s="13">
        <v>80449</v>
      </c>
      <c r="D49" s="13">
        <v>9314</v>
      </c>
      <c r="E49" s="13">
        <v>0.11577999999999999</v>
      </c>
    </row>
    <row r="50" spans="1:5">
      <c r="A50" s="13" t="s">
        <v>72</v>
      </c>
      <c r="B50" s="13" t="s">
        <v>69</v>
      </c>
      <c r="C50" s="13">
        <v>33479</v>
      </c>
      <c r="D50" s="13">
        <v>3667</v>
      </c>
      <c r="E50" s="13">
        <v>0.10953</v>
      </c>
    </row>
    <row r="51" spans="1:5">
      <c r="A51" s="13" t="s">
        <v>57</v>
      </c>
      <c r="B51" s="13" t="s">
        <v>69</v>
      </c>
      <c r="C51" s="13">
        <v>11255</v>
      </c>
      <c r="D51" s="13">
        <v>2300</v>
      </c>
      <c r="E51" s="13">
        <v>0.20435</v>
      </c>
    </row>
    <row r="52" spans="1:5">
      <c r="A52" s="13" t="s">
        <v>59</v>
      </c>
      <c r="B52" s="13" t="s">
        <v>69</v>
      </c>
      <c r="C52" s="13">
        <v>121874</v>
      </c>
      <c r="D52" s="13">
        <v>25445</v>
      </c>
      <c r="E52" s="13">
        <v>0.20877999999999999</v>
      </c>
    </row>
    <row r="53" spans="1:5">
      <c r="A53" s="13" t="s">
        <v>49</v>
      </c>
      <c r="B53" s="13" t="s">
        <v>69</v>
      </c>
      <c r="C53" s="13">
        <v>140058</v>
      </c>
      <c r="D53" s="13">
        <v>30402</v>
      </c>
      <c r="E53" s="13">
        <v>0.21707000000000001</v>
      </c>
    </row>
    <row r="54" spans="1:5">
      <c r="A54" s="13" t="s">
        <v>54</v>
      </c>
      <c r="B54" s="13" t="s">
        <v>70</v>
      </c>
      <c r="C54" s="13">
        <v>5119</v>
      </c>
      <c r="D54" s="13">
        <v>988</v>
      </c>
      <c r="E54" s="13">
        <v>0.19300999999999999</v>
      </c>
    </row>
    <row r="55" spans="1:5">
      <c r="A55" s="13" t="s">
        <v>58</v>
      </c>
      <c r="B55" s="13" t="s">
        <v>70</v>
      </c>
      <c r="C55" s="13">
        <v>2270</v>
      </c>
      <c r="D55" s="13">
        <v>480</v>
      </c>
      <c r="E55" s="13">
        <v>0.21145</v>
      </c>
    </row>
    <row r="56" spans="1:5">
      <c r="A56" s="13" t="s">
        <v>55</v>
      </c>
      <c r="B56" s="13" t="s">
        <v>70</v>
      </c>
      <c r="C56" s="13">
        <v>4548</v>
      </c>
      <c r="D56" s="13">
        <v>1133</v>
      </c>
      <c r="E56" s="13">
        <v>0.24912000000000001</v>
      </c>
    </row>
    <row r="57" spans="1:5">
      <c r="A57" s="13" t="s">
        <v>56</v>
      </c>
      <c r="B57" s="13" t="s">
        <v>70</v>
      </c>
      <c r="C57" s="13">
        <v>1662</v>
      </c>
      <c r="D57" s="13">
        <v>366</v>
      </c>
      <c r="E57" s="13">
        <v>0.22022</v>
      </c>
    </row>
    <row r="58" spans="1:5">
      <c r="A58" s="13" t="s">
        <v>50</v>
      </c>
      <c r="B58" s="13" t="s">
        <v>70</v>
      </c>
      <c r="C58" s="13">
        <v>3971</v>
      </c>
      <c r="D58" s="13">
        <v>831</v>
      </c>
      <c r="E58" s="13">
        <v>0.20927000000000001</v>
      </c>
    </row>
    <row r="59" spans="1:5">
      <c r="A59" s="13" t="s">
        <v>51</v>
      </c>
      <c r="B59" s="13" t="s">
        <v>70</v>
      </c>
      <c r="C59" s="13">
        <v>5902</v>
      </c>
      <c r="D59" s="13">
        <v>1189</v>
      </c>
      <c r="E59" s="13">
        <v>0.20146</v>
      </c>
    </row>
    <row r="60" spans="1:5">
      <c r="A60" s="13" t="s">
        <v>52</v>
      </c>
      <c r="B60" s="13" t="s">
        <v>70</v>
      </c>
      <c r="C60" s="13">
        <v>5915</v>
      </c>
      <c r="D60" s="13">
        <v>1208</v>
      </c>
      <c r="E60" s="13">
        <v>0.20422999999999999</v>
      </c>
    </row>
    <row r="61" spans="1:5">
      <c r="A61" s="13" t="s">
        <v>53</v>
      </c>
      <c r="B61" s="13" t="s">
        <v>70</v>
      </c>
      <c r="C61" s="13">
        <v>5615</v>
      </c>
      <c r="D61" s="13">
        <v>1226</v>
      </c>
      <c r="E61" s="13">
        <v>0.21834000000000001</v>
      </c>
    </row>
    <row r="62" spans="1:5">
      <c r="A62" s="13" t="s">
        <v>71</v>
      </c>
      <c r="B62" s="13" t="s">
        <v>70</v>
      </c>
      <c r="C62" s="13">
        <v>3355</v>
      </c>
      <c r="D62" s="13">
        <v>352</v>
      </c>
      <c r="E62" s="13">
        <v>0.10492</v>
      </c>
    </row>
    <row r="63" spans="1:5">
      <c r="A63" s="13" t="s">
        <v>72</v>
      </c>
      <c r="B63" s="13" t="s">
        <v>70</v>
      </c>
      <c r="C63" s="13">
        <v>1436</v>
      </c>
      <c r="D63" s="13">
        <v>145</v>
      </c>
      <c r="E63" s="13">
        <v>0.10097</v>
      </c>
    </row>
    <row r="64" spans="1:5">
      <c r="A64" s="13" t="s">
        <v>57</v>
      </c>
      <c r="B64" s="13" t="s">
        <v>70</v>
      </c>
      <c r="C64" s="13">
        <v>479</v>
      </c>
      <c r="D64" s="13">
        <v>92</v>
      </c>
      <c r="E64" s="13">
        <v>0.19206999999999999</v>
      </c>
    </row>
    <row r="65" spans="1:5">
      <c r="A65" s="13" t="s">
        <v>59</v>
      </c>
      <c r="B65" s="13" t="s">
        <v>70</v>
      </c>
      <c r="C65" s="13">
        <v>4991</v>
      </c>
      <c r="D65" s="13">
        <v>987</v>
      </c>
      <c r="E65" s="13">
        <v>0.19775999999999999</v>
      </c>
    </row>
    <row r="66" spans="1:5">
      <c r="A66" s="13" t="s">
        <v>49</v>
      </c>
      <c r="B66" s="13" t="s">
        <v>70</v>
      </c>
      <c r="C66" s="13">
        <v>5798</v>
      </c>
      <c r="D66" s="13">
        <v>1246</v>
      </c>
      <c r="E66" s="13">
        <v>0.21490000000000001</v>
      </c>
    </row>
    <row r="67" spans="1:5">
      <c r="A67" s="13" t="s">
        <v>54</v>
      </c>
      <c r="B67" s="13" t="s">
        <v>71</v>
      </c>
      <c r="C67" s="13">
        <v>399141</v>
      </c>
      <c r="D67" s="13">
        <v>80354</v>
      </c>
      <c r="E67" s="13">
        <v>0.20132</v>
      </c>
    </row>
    <row r="68" spans="1:5">
      <c r="A68" s="13" t="s">
        <v>55</v>
      </c>
      <c r="B68" s="13" t="s">
        <v>71</v>
      </c>
      <c r="C68" s="13">
        <v>346160</v>
      </c>
      <c r="D68" s="13">
        <v>85633</v>
      </c>
      <c r="E68" s="13">
        <v>0.24737999999999999</v>
      </c>
    </row>
    <row r="69" spans="1:5">
      <c r="A69" s="13" t="s">
        <v>56</v>
      </c>
      <c r="B69" s="13" t="s">
        <v>71</v>
      </c>
      <c r="C69" s="13">
        <v>123122</v>
      </c>
      <c r="D69" s="13">
        <v>25912</v>
      </c>
      <c r="E69" s="13">
        <v>0.21046000000000001</v>
      </c>
    </row>
    <row r="70" spans="1:5">
      <c r="A70" s="13" t="s">
        <v>50</v>
      </c>
      <c r="B70" s="13" t="s">
        <v>71</v>
      </c>
      <c r="C70" s="13">
        <v>314906</v>
      </c>
      <c r="D70" s="13">
        <v>64608</v>
      </c>
      <c r="E70" s="13">
        <v>0.20516999999999999</v>
      </c>
    </row>
    <row r="71" spans="1:5">
      <c r="A71" s="13" t="s">
        <v>51</v>
      </c>
      <c r="B71" s="13" t="s">
        <v>71</v>
      </c>
      <c r="C71" s="13">
        <v>471341</v>
      </c>
      <c r="D71" s="13">
        <v>96798</v>
      </c>
      <c r="E71" s="13">
        <v>0.20537</v>
      </c>
    </row>
    <row r="72" spans="1:5">
      <c r="A72" s="13" t="s">
        <v>52</v>
      </c>
      <c r="B72" s="13" t="s">
        <v>71</v>
      </c>
      <c r="C72" s="13">
        <v>472067</v>
      </c>
      <c r="D72" s="13">
        <v>96594</v>
      </c>
      <c r="E72" s="13">
        <v>0.20462</v>
      </c>
    </row>
    <row r="73" spans="1:5">
      <c r="A73" s="13" t="s">
        <v>53</v>
      </c>
      <c r="B73" s="13" t="s">
        <v>71</v>
      </c>
      <c r="C73" s="13">
        <v>424739</v>
      </c>
      <c r="D73" s="13">
        <v>88634</v>
      </c>
      <c r="E73" s="13">
        <v>0.20868</v>
      </c>
    </row>
    <row r="74" spans="1:5">
      <c r="A74" s="13" t="s">
        <v>49</v>
      </c>
      <c r="B74" s="13" t="s">
        <v>71</v>
      </c>
      <c r="C74" s="13">
        <v>425768</v>
      </c>
      <c r="D74" s="13">
        <v>88475</v>
      </c>
      <c r="E74" s="13">
        <v>0.20780000000000001</v>
      </c>
    </row>
    <row r="75" spans="1:5">
      <c r="A75" s="13" t="s">
        <v>54</v>
      </c>
      <c r="B75" s="13" t="s">
        <v>72</v>
      </c>
      <c r="C75" s="13">
        <v>158958</v>
      </c>
      <c r="D75" s="13">
        <v>31117</v>
      </c>
      <c r="E75" s="13">
        <v>0.19575999999999999</v>
      </c>
    </row>
    <row r="76" spans="1:5">
      <c r="A76" s="13" t="s">
        <v>55</v>
      </c>
      <c r="B76" s="13" t="s">
        <v>72</v>
      </c>
      <c r="C76" s="13">
        <v>139500</v>
      </c>
      <c r="D76" s="13">
        <v>33683</v>
      </c>
      <c r="E76" s="13">
        <v>0.24146000000000001</v>
      </c>
    </row>
    <row r="77" spans="1:5">
      <c r="A77" s="13" t="s">
        <v>56</v>
      </c>
      <c r="B77" s="13" t="s">
        <v>72</v>
      </c>
      <c r="C77" s="13">
        <v>51487</v>
      </c>
      <c r="D77" s="13">
        <v>10473</v>
      </c>
      <c r="E77" s="13">
        <v>0.20341000000000001</v>
      </c>
    </row>
    <row r="78" spans="1:5">
      <c r="A78" s="13" t="s">
        <v>50</v>
      </c>
      <c r="B78" s="13" t="s">
        <v>72</v>
      </c>
      <c r="C78" s="13">
        <v>121807</v>
      </c>
      <c r="D78" s="13">
        <v>24376</v>
      </c>
      <c r="E78" s="13">
        <v>0.20011999999999999</v>
      </c>
    </row>
    <row r="79" spans="1:5">
      <c r="A79" s="13" t="s">
        <v>51</v>
      </c>
      <c r="B79" s="13" t="s">
        <v>72</v>
      </c>
      <c r="C79" s="13">
        <v>182598</v>
      </c>
      <c r="D79" s="13">
        <v>36537</v>
      </c>
      <c r="E79" s="13">
        <v>0.2001</v>
      </c>
    </row>
    <row r="80" spans="1:5">
      <c r="A80" s="13" t="s">
        <v>52</v>
      </c>
      <c r="B80" s="13" t="s">
        <v>72</v>
      </c>
      <c r="C80" s="13">
        <v>182843</v>
      </c>
      <c r="D80" s="13">
        <v>36262</v>
      </c>
      <c r="E80" s="13">
        <v>0.19832</v>
      </c>
    </row>
    <row r="81" spans="1:5">
      <c r="A81" s="13" t="s">
        <v>53</v>
      </c>
      <c r="B81" s="13" t="s">
        <v>72</v>
      </c>
      <c r="C81" s="13">
        <v>166988</v>
      </c>
      <c r="D81" s="13">
        <v>33768</v>
      </c>
      <c r="E81" s="13">
        <v>0.20222000000000001</v>
      </c>
    </row>
    <row r="82" spans="1:5">
      <c r="A82" s="13" t="s">
        <v>49</v>
      </c>
      <c r="B82" s="13" t="s">
        <v>72</v>
      </c>
      <c r="C82" s="13">
        <v>169334</v>
      </c>
      <c r="D82" s="13">
        <v>34164</v>
      </c>
      <c r="E82" s="13">
        <v>0.20175999999999999</v>
      </c>
    </row>
    <row r="83" spans="1:5">
      <c r="A83" s="13" t="s">
        <v>54</v>
      </c>
      <c r="B83" s="13" t="s">
        <v>57</v>
      </c>
      <c r="C83" s="13">
        <v>53906</v>
      </c>
      <c r="D83" s="13">
        <v>10239</v>
      </c>
      <c r="E83" s="13">
        <v>0.18994</v>
      </c>
    </row>
    <row r="84" spans="1:5">
      <c r="A84" s="13" t="s">
        <v>55</v>
      </c>
      <c r="B84" s="13" t="s">
        <v>57</v>
      </c>
      <c r="C84" s="13">
        <v>47697</v>
      </c>
      <c r="D84" s="13">
        <v>11533</v>
      </c>
      <c r="E84" s="13">
        <v>0.24179999999999999</v>
      </c>
    </row>
    <row r="85" spans="1:5">
      <c r="A85" s="13" t="s">
        <v>56</v>
      </c>
      <c r="B85" s="13" t="s">
        <v>57</v>
      </c>
      <c r="C85" s="13">
        <v>17164</v>
      </c>
      <c r="D85" s="13">
        <v>3541</v>
      </c>
      <c r="E85" s="13">
        <v>0.20630000000000001</v>
      </c>
    </row>
    <row r="86" spans="1:5">
      <c r="A86" s="13" t="s">
        <v>50</v>
      </c>
      <c r="B86" s="13" t="s">
        <v>57</v>
      </c>
      <c r="C86" s="13">
        <v>40918</v>
      </c>
      <c r="D86" s="13">
        <v>7939</v>
      </c>
      <c r="E86" s="13">
        <v>0.19402</v>
      </c>
    </row>
    <row r="87" spans="1:5">
      <c r="A87" s="13" t="s">
        <v>51</v>
      </c>
      <c r="B87" s="13" t="s">
        <v>57</v>
      </c>
      <c r="C87" s="13">
        <v>60335</v>
      </c>
      <c r="D87" s="13">
        <v>11720</v>
      </c>
      <c r="E87" s="13">
        <v>0.19425000000000001</v>
      </c>
    </row>
    <row r="88" spans="1:5">
      <c r="A88" s="13" t="s">
        <v>52</v>
      </c>
      <c r="B88" s="13" t="s">
        <v>57</v>
      </c>
      <c r="C88" s="13">
        <v>60424</v>
      </c>
      <c r="D88" s="13">
        <v>11704</v>
      </c>
      <c r="E88" s="13">
        <v>0.19370000000000001</v>
      </c>
    </row>
    <row r="89" spans="1:5">
      <c r="A89" s="13" t="s">
        <v>53</v>
      </c>
      <c r="B89" s="13" t="s">
        <v>57</v>
      </c>
      <c r="C89" s="13">
        <v>56158</v>
      </c>
      <c r="D89" s="13">
        <v>10153</v>
      </c>
      <c r="E89" s="13">
        <v>0.18079000000000001</v>
      </c>
    </row>
    <row r="90" spans="1:5">
      <c r="A90" s="13" t="s">
        <v>71</v>
      </c>
      <c r="B90" s="13" t="s">
        <v>57</v>
      </c>
      <c r="C90" s="13">
        <v>34131</v>
      </c>
      <c r="D90" s="13">
        <v>6866</v>
      </c>
      <c r="E90" s="13">
        <v>0.20116999999999999</v>
      </c>
    </row>
    <row r="91" spans="1:5">
      <c r="A91" s="13" t="s">
        <v>72</v>
      </c>
      <c r="B91" s="13" t="s">
        <v>57</v>
      </c>
      <c r="C91" s="13">
        <v>14028</v>
      </c>
      <c r="D91" s="13">
        <v>2724</v>
      </c>
      <c r="E91" s="13">
        <v>0.19417999999999999</v>
      </c>
    </row>
    <row r="92" spans="1:5">
      <c r="A92" s="13" t="s">
        <v>49</v>
      </c>
      <c r="B92" s="13" t="s">
        <v>57</v>
      </c>
      <c r="C92" s="13">
        <v>55995</v>
      </c>
      <c r="D92" s="13">
        <v>11605</v>
      </c>
      <c r="E92" s="13">
        <v>0.20724999999999999</v>
      </c>
    </row>
    <row r="93" spans="1:5">
      <c r="A93" s="13" t="s">
        <v>54</v>
      </c>
      <c r="B93" s="13" t="s">
        <v>59</v>
      </c>
      <c r="C93" s="13">
        <v>626525</v>
      </c>
      <c r="D93" s="13">
        <v>119151</v>
      </c>
      <c r="E93" s="13">
        <v>0.19017999999999999</v>
      </c>
    </row>
    <row r="94" spans="1:5">
      <c r="A94" s="13" t="s">
        <v>58</v>
      </c>
      <c r="B94" s="13" t="s">
        <v>59</v>
      </c>
      <c r="C94" s="13">
        <v>227939</v>
      </c>
      <c r="D94" s="13">
        <v>34815</v>
      </c>
      <c r="E94" s="13">
        <v>0.15273999999999999</v>
      </c>
    </row>
    <row r="95" spans="1:5">
      <c r="A95" s="13" t="s">
        <v>55</v>
      </c>
      <c r="B95" s="13" t="s">
        <v>59</v>
      </c>
      <c r="C95" s="13">
        <v>533377</v>
      </c>
      <c r="D95" s="13">
        <v>130941</v>
      </c>
      <c r="E95" s="13">
        <v>0.24549000000000001</v>
      </c>
    </row>
    <row r="96" spans="1:5">
      <c r="A96" s="13" t="s">
        <v>56</v>
      </c>
      <c r="B96" s="13" t="s">
        <v>59</v>
      </c>
      <c r="C96" s="13">
        <v>183213</v>
      </c>
      <c r="D96" s="13">
        <v>38452</v>
      </c>
      <c r="E96" s="13">
        <v>0.20988000000000001</v>
      </c>
    </row>
    <row r="97" spans="1:5">
      <c r="A97" s="13" t="s">
        <v>50</v>
      </c>
      <c r="B97" s="13" t="s">
        <v>59</v>
      </c>
      <c r="C97" s="13">
        <v>494583</v>
      </c>
      <c r="D97" s="13">
        <v>96485</v>
      </c>
      <c r="E97" s="13">
        <v>0.19508</v>
      </c>
    </row>
    <row r="98" spans="1:5">
      <c r="A98" s="13" t="s">
        <v>51</v>
      </c>
      <c r="B98" s="13" t="s">
        <v>59</v>
      </c>
      <c r="C98" s="13">
        <v>737097</v>
      </c>
      <c r="D98" s="13">
        <v>143407</v>
      </c>
      <c r="E98" s="13">
        <v>0.19456000000000001</v>
      </c>
    </row>
    <row r="99" spans="1:5">
      <c r="A99" s="13" t="s">
        <v>52</v>
      </c>
      <c r="B99" s="13" t="s">
        <v>59</v>
      </c>
      <c r="C99" s="13">
        <v>738597</v>
      </c>
      <c r="D99" s="13">
        <v>143137</v>
      </c>
      <c r="E99" s="13">
        <v>0.1938</v>
      </c>
    </row>
    <row r="100" spans="1:5">
      <c r="A100" s="13" t="s">
        <v>53</v>
      </c>
      <c r="B100" s="13" t="s">
        <v>59</v>
      </c>
      <c r="C100" s="13">
        <v>661519</v>
      </c>
      <c r="D100" s="13">
        <v>117889</v>
      </c>
      <c r="E100" s="13">
        <v>0.17821000000000001</v>
      </c>
    </row>
    <row r="101" spans="1:5">
      <c r="A101" s="13" t="s">
        <v>71</v>
      </c>
      <c r="B101" s="13" t="s">
        <v>59</v>
      </c>
      <c r="C101" s="13">
        <v>380966</v>
      </c>
      <c r="D101" s="13">
        <v>76732</v>
      </c>
      <c r="E101" s="13">
        <v>0.20141000000000001</v>
      </c>
    </row>
    <row r="102" spans="1:5">
      <c r="A102" s="13" t="s">
        <v>72</v>
      </c>
      <c r="B102" s="13" t="s">
        <v>59</v>
      </c>
      <c r="C102" s="13">
        <v>152387</v>
      </c>
      <c r="D102" s="13">
        <v>29696</v>
      </c>
      <c r="E102" s="13">
        <v>0.19486999999999999</v>
      </c>
    </row>
    <row r="103" spans="1:5">
      <c r="A103" s="13" t="s">
        <v>57</v>
      </c>
      <c r="B103" s="13" t="s">
        <v>59</v>
      </c>
      <c r="C103" s="13">
        <v>52069</v>
      </c>
      <c r="D103" s="13">
        <v>8078</v>
      </c>
      <c r="E103" s="13">
        <v>0.15514</v>
      </c>
    </row>
    <row r="104" spans="1:5">
      <c r="A104" s="13" t="s">
        <v>49</v>
      </c>
      <c r="B104" s="13" t="s">
        <v>59</v>
      </c>
      <c r="C104" s="13">
        <v>655578</v>
      </c>
      <c r="D104" s="13">
        <v>135822</v>
      </c>
      <c r="E104" s="13">
        <v>0.20718</v>
      </c>
    </row>
  </sheetData>
  <sortState xmlns:xlrd2="http://schemas.microsoft.com/office/spreadsheetml/2017/richdata2" ref="A3:E104">
    <sortCondition ref="B2:B104"/>
  </sortState>
  <mergeCells count="1">
    <mergeCell ref="A1:E1"/>
  </mergeCells>
  <pageMargins left="0.7" right="0.7" top="0.75" bottom="0.75" header="0.3" footer="0.3"/>
  <pageSetup paperSize="9" scale="47"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0CB50-60C1-914D-AA4E-05310E6909B8}">
  <sheetPr>
    <pageSetUpPr fitToPage="1"/>
  </sheetPr>
  <dimension ref="A1:G16"/>
  <sheetViews>
    <sheetView workbookViewId="0">
      <selection sqref="A1:G1"/>
    </sheetView>
  </sheetViews>
  <sheetFormatPr baseColWidth="10" defaultRowHeight="15"/>
  <cols>
    <col min="1" max="1" width="13.6640625" bestFit="1" customWidth="1"/>
    <col min="2" max="2" width="13.83203125" bestFit="1" customWidth="1"/>
  </cols>
  <sheetData>
    <row r="1" spans="1:7">
      <c r="A1" s="42" t="s">
        <v>168</v>
      </c>
      <c r="B1" s="42"/>
      <c r="C1" s="42"/>
      <c r="D1" s="42"/>
      <c r="E1" s="42"/>
      <c r="F1" s="42"/>
      <c r="G1" s="42"/>
    </row>
    <row r="2" spans="1:7">
      <c r="A2" s="12" t="s">
        <v>64</v>
      </c>
      <c r="B2" s="12" t="s">
        <v>65</v>
      </c>
      <c r="C2" s="12" t="s">
        <v>63</v>
      </c>
      <c r="D2" s="12" t="s">
        <v>66</v>
      </c>
      <c r="E2" s="12" t="s">
        <v>67</v>
      </c>
      <c r="F2" s="12" t="s">
        <v>68</v>
      </c>
      <c r="G2" s="12" t="s">
        <v>46</v>
      </c>
    </row>
    <row r="3" spans="1:7">
      <c r="A3" s="13" t="s">
        <v>69</v>
      </c>
      <c r="B3" s="13" t="s">
        <v>49</v>
      </c>
      <c r="C3" s="13" t="s">
        <v>60</v>
      </c>
      <c r="D3" s="13">
        <v>0.374363</v>
      </c>
      <c r="E3" s="13">
        <v>5.0800000000000003E-3</v>
      </c>
      <c r="F3" s="13">
        <v>73.7</v>
      </c>
      <c r="G3" s="13">
        <v>94294</v>
      </c>
    </row>
    <row r="4" spans="1:7">
      <c r="A4" s="13" t="s">
        <v>69</v>
      </c>
      <c r="B4" s="13" t="s">
        <v>50</v>
      </c>
      <c r="C4" s="13" t="s">
        <v>60</v>
      </c>
      <c r="D4" s="13">
        <v>0.378751</v>
      </c>
      <c r="E4" s="13">
        <v>5.4780000000000002E-3</v>
      </c>
      <c r="F4" s="13">
        <v>69.147000000000006</v>
      </c>
      <c r="G4" s="13">
        <v>65247</v>
      </c>
    </row>
    <row r="5" spans="1:7">
      <c r="A5" s="13" t="s">
        <v>69</v>
      </c>
      <c r="B5" s="13" t="s">
        <v>51</v>
      </c>
      <c r="C5" s="13" t="s">
        <v>60</v>
      </c>
      <c r="D5" s="13">
        <v>0.37975199999999998</v>
      </c>
      <c r="E5" s="13">
        <v>4.9919999999999999E-3</v>
      </c>
      <c r="F5" s="13">
        <v>76.066999999999993</v>
      </c>
      <c r="G5" s="13">
        <v>97768</v>
      </c>
    </row>
    <row r="6" spans="1:7">
      <c r="A6" s="13" t="s">
        <v>69</v>
      </c>
      <c r="B6" s="13" t="s">
        <v>52</v>
      </c>
      <c r="C6" s="13" t="s">
        <v>60</v>
      </c>
      <c r="D6" s="13">
        <v>0.38372800000000001</v>
      </c>
      <c r="E6" s="13">
        <v>5.0200000000000002E-3</v>
      </c>
      <c r="F6" s="13">
        <v>76.442999999999998</v>
      </c>
      <c r="G6" s="13">
        <v>97995</v>
      </c>
    </row>
    <row r="7" spans="1:7">
      <c r="A7" s="13" t="s">
        <v>69</v>
      </c>
      <c r="B7" s="13" t="s">
        <v>61</v>
      </c>
      <c r="C7" s="13" t="s">
        <v>60</v>
      </c>
      <c r="D7" s="13">
        <v>0.37501099999999998</v>
      </c>
      <c r="E7" s="13">
        <v>4.9389999999999998E-3</v>
      </c>
      <c r="F7" s="13">
        <v>75.921000000000006</v>
      </c>
      <c r="G7" s="13">
        <v>91486</v>
      </c>
    </row>
    <row r="8" spans="1:7">
      <c r="A8" s="13" t="s">
        <v>69</v>
      </c>
      <c r="B8" s="13" t="s">
        <v>54</v>
      </c>
      <c r="C8" s="13" t="s">
        <v>60</v>
      </c>
      <c r="D8" s="13">
        <v>0.38626899999999997</v>
      </c>
      <c r="E8" s="13">
        <v>5.0000000000000001E-3</v>
      </c>
      <c r="F8" s="13">
        <v>77.251999999999995</v>
      </c>
      <c r="G8" s="13">
        <v>84071</v>
      </c>
    </row>
    <row r="9" spans="1:7">
      <c r="A9" s="13" t="s">
        <v>69</v>
      </c>
      <c r="B9" s="13" t="s">
        <v>55</v>
      </c>
      <c r="C9" s="13" t="s">
        <v>60</v>
      </c>
      <c r="D9" s="13">
        <v>0.28547600000000001</v>
      </c>
      <c r="E9" s="13">
        <v>5.1359999999999999E-3</v>
      </c>
      <c r="F9" s="13">
        <v>55.588000000000001</v>
      </c>
      <c r="G9" s="13">
        <v>73651</v>
      </c>
    </row>
    <row r="10" spans="1:7">
      <c r="A10" s="13" t="s">
        <v>69</v>
      </c>
      <c r="B10" s="13" t="s">
        <v>62</v>
      </c>
      <c r="C10" s="13" t="s">
        <v>60</v>
      </c>
      <c r="D10" s="13">
        <v>0.355684</v>
      </c>
      <c r="E10" s="13">
        <v>7.1390000000000004E-3</v>
      </c>
      <c r="F10" s="13">
        <v>49.822000000000003</v>
      </c>
      <c r="G10" s="13">
        <v>26516</v>
      </c>
    </row>
    <row r="11" spans="1:7">
      <c r="A11" s="13" t="s">
        <v>69</v>
      </c>
      <c r="B11" s="13" t="s">
        <v>71</v>
      </c>
      <c r="C11" s="13" t="s">
        <v>60</v>
      </c>
      <c r="D11" s="13">
        <v>0.57128500000000004</v>
      </c>
      <c r="E11" s="13">
        <v>6.2040000000000003E-3</v>
      </c>
      <c r="F11" s="13">
        <v>92.081000000000003</v>
      </c>
      <c r="G11" s="13">
        <v>52577</v>
      </c>
    </row>
    <row r="12" spans="1:7">
      <c r="A12" s="13" t="s">
        <v>69</v>
      </c>
      <c r="B12" s="13" t="s">
        <v>72</v>
      </c>
      <c r="C12" s="13" t="s">
        <v>60</v>
      </c>
      <c r="D12" s="13">
        <v>0.56737000000000004</v>
      </c>
      <c r="E12" s="13">
        <v>8.3899999999999999E-3</v>
      </c>
      <c r="F12" s="13">
        <v>67.626000000000005</v>
      </c>
      <c r="G12" s="13">
        <v>21653</v>
      </c>
    </row>
    <row r="13" spans="1:7">
      <c r="A13" s="13" t="s">
        <v>69</v>
      </c>
      <c r="B13" s="13" t="s">
        <v>57</v>
      </c>
      <c r="C13" s="13" t="s">
        <v>60</v>
      </c>
      <c r="D13" s="13">
        <v>0.38313599999999998</v>
      </c>
      <c r="E13" s="13">
        <v>1.2052E-2</v>
      </c>
      <c r="F13" s="13">
        <v>31.79</v>
      </c>
      <c r="G13" s="13">
        <v>7519</v>
      </c>
    </row>
    <row r="14" spans="1:7">
      <c r="A14" s="13" t="s">
        <v>69</v>
      </c>
      <c r="B14" s="13" t="s">
        <v>58</v>
      </c>
      <c r="C14" s="13" t="s">
        <v>60</v>
      </c>
      <c r="D14" s="13">
        <v>0.37723699999999999</v>
      </c>
      <c r="E14" s="13">
        <v>6.3899999999999998E-3</v>
      </c>
      <c r="F14" s="13">
        <v>59.033000000000001</v>
      </c>
      <c r="G14" s="13">
        <v>35844</v>
      </c>
    </row>
    <row r="15" spans="1:7">
      <c r="A15" s="13" t="s">
        <v>69</v>
      </c>
      <c r="B15" s="13" t="s">
        <v>59</v>
      </c>
      <c r="C15" s="13" t="s">
        <v>60</v>
      </c>
      <c r="D15" s="13">
        <v>0.38252000000000003</v>
      </c>
      <c r="E15" s="13">
        <v>5.2449999999999997E-3</v>
      </c>
      <c r="F15" s="13">
        <v>72.935000000000002</v>
      </c>
      <c r="G15" s="13">
        <v>81518</v>
      </c>
    </row>
    <row r="16" spans="1:7">
      <c r="A16" s="13" t="s">
        <v>70</v>
      </c>
      <c r="B16" s="13" t="s">
        <v>71</v>
      </c>
      <c r="C16" s="13" t="s">
        <v>60</v>
      </c>
      <c r="D16" s="13">
        <v>0.61878200000000005</v>
      </c>
      <c r="E16" s="13">
        <v>2.4282000000000001E-2</v>
      </c>
      <c r="F16" s="13">
        <v>25.484000000000002</v>
      </c>
      <c r="G16" s="13">
        <v>2172</v>
      </c>
    </row>
  </sheetData>
  <mergeCells count="1">
    <mergeCell ref="A1:G1"/>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72D2C0C6D4E947A3BB0A2EBC0A7627" ma:contentTypeVersion="13" ma:contentTypeDescription="Create a new document." ma:contentTypeScope="" ma:versionID="b7cd7e9b19de0038f4f5738f74c143f1">
  <xsd:schema xmlns:xsd="http://www.w3.org/2001/XMLSchema" xmlns:xs="http://www.w3.org/2001/XMLSchema" xmlns:p="http://schemas.microsoft.com/office/2006/metadata/properties" xmlns:ns3="dfce4ffd-578b-4058-bc6c-0298bf5780a5" xmlns:ns4="884fd6df-3431-4ab8-80b5-b17ced163544" targetNamespace="http://schemas.microsoft.com/office/2006/metadata/properties" ma:root="true" ma:fieldsID="c889662a2807a25758edfe06b9ba55cc" ns3:_="" ns4:_="">
    <xsd:import namespace="dfce4ffd-578b-4058-bc6c-0298bf5780a5"/>
    <xsd:import namespace="884fd6df-3431-4ab8-80b5-b17ced16354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e4ffd-578b-4058-bc6c-0298bf5780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4fd6df-3431-4ab8-80b5-b17ced16354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54D8D9-956F-4435-98C5-A663991F38D0}">
  <ds:schemaRefs>
    <ds:schemaRef ds:uri="http://schemas.microsoft.com/office/2006/metadata/properties"/>
    <ds:schemaRef ds:uri="http://purl.org/dc/elements/1.1/"/>
    <ds:schemaRef ds:uri="http://schemas.openxmlformats.org/package/2006/metadata/core-properties"/>
    <ds:schemaRef ds:uri="884fd6df-3431-4ab8-80b5-b17ced163544"/>
    <ds:schemaRef ds:uri="dfce4ffd-578b-4058-bc6c-0298bf5780a5"/>
    <ds:schemaRef ds:uri="http://schemas.microsoft.com/office/2006/documentManagement/types"/>
    <ds:schemaRef ds:uri="http://purl.org/dc/dcmitype/"/>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E74CB8AE-169E-4B9F-BFB7-3177AA5321B1}">
  <ds:schemaRefs>
    <ds:schemaRef ds:uri="http://schemas.microsoft.com/sharepoint/v3/contenttype/forms"/>
  </ds:schemaRefs>
</ds:datastoreItem>
</file>

<file path=customXml/itemProps3.xml><?xml version="1.0" encoding="utf-8"?>
<ds:datastoreItem xmlns:ds="http://schemas.openxmlformats.org/officeDocument/2006/customXml" ds:itemID="{84BC4760-B72E-4628-8E0B-7CD61A6B6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e4ffd-578b-4058-bc6c-0298bf5780a5"/>
    <ds:schemaRef ds:uri="884fd6df-3431-4ab8-80b5-b17ced163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Supplementary Data 1</vt:lpstr>
      <vt:lpstr>Supplementary Data 2</vt:lpstr>
      <vt:lpstr>Supplementary Data 3</vt:lpstr>
      <vt:lpstr>Supplementary Data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Sahra Talamo</dc:creator>
  <cp:keywords/>
  <dc:description/>
  <cp:lastModifiedBy>Cosimo Posth</cp:lastModifiedBy>
  <cp:revision/>
  <dcterms:created xsi:type="dcterms:W3CDTF">2021-11-15T11:57:25Z</dcterms:created>
  <dcterms:modified xsi:type="dcterms:W3CDTF">2024-10-04T12:51:49Z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0x010100B172D2C0C6D4E947A3BB0A2EBC0A7627</vt:lpwstr>
  </property>
</Properties>
</file>