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Group-SST\Manuscripts\26 SARS2 acidic pH\CommunBio_Revision\Figure and Tables for submission\"/>
    </mc:Choice>
  </mc:AlternateContent>
  <xr:revisionPtr revIDLastSave="0" documentId="13_ncr:1_{9A23F54A-038D-451E-A5D6-70D848F7D374}" xr6:coauthVersionLast="47" xr6:coauthVersionMax="47" xr10:uidLastSave="{00000000-0000-0000-0000-000000000000}"/>
  <bookViews>
    <workbookView xWindow="0" yWindow="3120" windowWidth="38475" windowHeight="10665" xr2:uid="{3B797151-F2E6-4825-86C2-57FC7F3DD200}"/>
  </bookViews>
  <sheets>
    <sheet name="Figure 1" sheetId="1" r:id="rId1"/>
    <sheet name="Figure S1" sheetId="7" r:id="rId2"/>
    <sheet name="Figure 2" sheetId="2" r:id="rId3"/>
    <sheet name="Figure S2" sheetId="8" r:id="rId4"/>
    <sheet name="Figure 4" sheetId="3" r:id="rId5"/>
    <sheet name="Figure 5 and S4" sheetId="4" r:id="rId6"/>
    <sheet name="Figure 6 and S6" sheetId="5" r:id="rId7"/>
    <sheet name="p values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5" i="5" l="1"/>
  <c r="P65" i="5"/>
  <c r="Q65" i="5"/>
  <c r="R65" i="5"/>
  <c r="S65" i="5"/>
  <c r="T65" i="5"/>
  <c r="U65" i="5"/>
  <c r="V65" i="5"/>
  <c r="W65" i="5"/>
  <c r="O66" i="5"/>
  <c r="P66" i="5"/>
  <c r="Q66" i="5"/>
  <c r="R66" i="5"/>
  <c r="S66" i="5"/>
  <c r="T66" i="5"/>
  <c r="U66" i="5"/>
  <c r="V66" i="5"/>
  <c r="W66" i="5"/>
  <c r="O67" i="5"/>
  <c r="P67" i="5"/>
  <c r="Q67" i="5"/>
  <c r="R67" i="5"/>
  <c r="S67" i="5"/>
  <c r="T67" i="5"/>
  <c r="U67" i="5"/>
  <c r="V67" i="5"/>
  <c r="W67" i="5"/>
  <c r="O68" i="5"/>
  <c r="P68" i="5"/>
  <c r="Q68" i="5"/>
  <c r="R68" i="5"/>
  <c r="S68" i="5"/>
  <c r="T68" i="5"/>
  <c r="U68" i="5"/>
  <c r="V68" i="5"/>
  <c r="W68" i="5"/>
  <c r="B69" i="5"/>
  <c r="C69" i="5"/>
  <c r="D69" i="5"/>
  <c r="E69" i="5"/>
  <c r="F69" i="5"/>
  <c r="G69" i="5"/>
  <c r="H69" i="5"/>
  <c r="I69" i="5"/>
  <c r="J69" i="5"/>
  <c r="O70" i="5"/>
  <c r="P70" i="5"/>
  <c r="Q70" i="5"/>
  <c r="R70" i="5"/>
  <c r="S70" i="5"/>
  <c r="T70" i="5"/>
  <c r="U70" i="5"/>
  <c r="V70" i="5"/>
  <c r="W70" i="5"/>
  <c r="O71" i="5"/>
  <c r="P71" i="5"/>
  <c r="Q71" i="5"/>
  <c r="R71" i="5"/>
  <c r="S71" i="5"/>
  <c r="T71" i="5"/>
  <c r="U71" i="5"/>
  <c r="V71" i="5"/>
  <c r="W71" i="5"/>
  <c r="O72" i="5"/>
  <c r="P72" i="5"/>
  <c r="Q72" i="5"/>
  <c r="R72" i="5"/>
  <c r="S72" i="5"/>
  <c r="T72" i="5"/>
  <c r="U72" i="5"/>
  <c r="V72" i="5"/>
  <c r="W72" i="5"/>
  <c r="B63" i="5"/>
  <c r="C63" i="5"/>
  <c r="D63" i="5"/>
  <c r="E63" i="5"/>
  <c r="F63" i="5"/>
  <c r="G63" i="5"/>
  <c r="H63" i="5"/>
  <c r="I63" i="5"/>
  <c r="J63" i="5"/>
  <c r="K63" i="5"/>
  <c r="L63" i="5"/>
  <c r="M63" i="5"/>
  <c r="N63" i="5"/>
  <c r="G64" i="5"/>
  <c r="H64" i="5"/>
  <c r="I64" i="5"/>
  <c r="J64" i="5"/>
  <c r="K64" i="5"/>
  <c r="B64" i="5"/>
  <c r="C64" i="5"/>
  <c r="D64" i="5"/>
  <c r="E64" i="5"/>
  <c r="F64" i="5"/>
  <c r="AB64" i="5"/>
  <c r="AC64" i="5"/>
  <c r="AD64" i="5"/>
  <c r="AE65" i="5"/>
  <c r="AF65" i="5"/>
  <c r="AG65" i="5"/>
  <c r="AE66" i="5"/>
  <c r="AF66" i="5"/>
  <c r="AG66" i="5"/>
  <c r="AE67" i="5"/>
  <c r="AF67" i="5"/>
  <c r="AG67" i="5"/>
  <c r="AE68" i="5"/>
  <c r="AF68" i="5"/>
  <c r="AG68" i="5"/>
  <c r="AB69" i="5"/>
  <c r="AC69" i="5"/>
  <c r="AD69" i="5"/>
  <c r="AE70" i="5"/>
  <c r="AF70" i="5"/>
  <c r="AG70" i="5"/>
  <c r="AE71" i="5"/>
  <c r="AF71" i="5"/>
  <c r="AG71" i="5"/>
  <c r="AE72" i="5"/>
  <c r="AF72" i="5"/>
  <c r="AG72" i="5"/>
  <c r="AC63" i="5"/>
  <c r="AD63" i="5"/>
  <c r="AB63" i="5"/>
</calcChain>
</file>

<file path=xl/sharedStrings.xml><?xml version="1.0" encoding="utf-8"?>
<sst xmlns="http://schemas.openxmlformats.org/spreadsheetml/2006/main" count="1144" uniqueCount="299">
  <si>
    <t>time [s]</t>
  </si>
  <si>
    <t>pH 7.1</t>
  </si>
  <si>
    <t>pH 2.8</t>
  </si>
  <si>
    <t>pH 2.2</t>
  </si>
  <si>
    <t>Experiment 1</t>
  </si>
  <si>
    <t>R1</t>
  </si>
  <si>
    <t>R2</t>
  </si>
  <si>
    <t>Experiment 2</t>
  </si>
  <si>
    <t>Experiment 3</t>
  </si>
  <si>
    <t>R3</t>
  </si>
  <si>
    <t>R4</t>
  </si>
  <si>
    <t>R5</t>
  </si>
  <si>
    <t>R6</t>
  </si>
  <si>
    <t>pH 2.0</t>
  </si>
  <si>
    <t>Untreated</t>
  </si>
  <si>
    <t>Figure 1B: Plaque Assay pH inactivation BavPat1</t>
  </si>
  <si>
    <t>Figure 1D: Foci Assay pH inactivation HCoV-229E-Ren</t>
  </si>
  <si>
    <t>HCoV-229E-Ren</t>
  </si>
  <si>
    <t>SARS-CoV-2 BavPat1</t>
  </si>
  <si>
    <t>Postfusion Spikes [%]</t>
  </si>
  <si>
    <t>Sphericity</t>
  </si>
  <si>
    <t>Spike/virion</t>
  </si>
  <si>
    <t>Diameter [nm]</t>
  </si>
  <si>
    <t>EtOH inact stock</t>
  </si>
  <si>
    <t>stock</t>
  </si>
  <si>
    <t>RNA</t>
  </si>
  <si>
    <t>Figure 2G: RNAse digestion assay of treated SARS-CoV-2 BavPat1 samples: log10 reduction in genomic copies compared to the pH 7 10s control</t>
  </si>
  <si>
    <t>Figure 2F: Introduction of the RNase digestion assay: log10 reduction in genomic copies</t>
  </si>
  <si>
    <t>Figure 2B-E: Cryo-ET quantifictaions of SARS-CoV-2 and HCoV-229E virions</t>
  </si>
  <si>
    <t>log10 (c/c0) GC</t>
  </si>
  <si>
    <t>pH 7</t>
  </si>
  <si>
    <t>log10 (c/c0) PFU</t>
  </si>
  <si>
    <t>Y-axis [log10 (c/c0) GC]</t>
  </si>
  <si>
    <t>X-axis [log10 (c/c0) PFU]</t>
  </si>
  <si>
    <t>Figure 2H: Correlation of log10 reduction in PFU and GC compared to the pH 10s control</t>
  </si>
  <si>
    <t>pH 2.8 GC</t>
  </si>
  <si>
    <t>pH 2.8 PFU</t>
  </si>
  <si>
    <t>pH 7.1 GC</t>
  </si>
  <si>
    <t>pH 7.1 PFU</t>
  </si>
  <si>
    <t>Figure 2I: log10 reduction in PFU and GC of SARS-CoV-2 BavPat1 in samples with higher stock concentration</t>
  </si>
  <si>
    <t>VGGNYNYLYR</t>
  </si>
  <si>
    <t>NSASFSTFK</t>
  </si>
  <si>
    <t>VLYENQK</t>
  </si>
  <si>
    <t>HTPINLVR</t>
  </si>
  <si>
    <t>EIDRLNEVAK</t>
  </si>
  <si>
    <t>FNGIGVTQN</t>
  </si>
  <si>
    <t>VGGNYNY</t>
  </si>
  <si>
    <t>YVGYLQPR</t>
  </si>
  <si>
    <t>QYGDCLGDIAAR</t>
  </si>
  <si>
    <t>ASANLAATK</t>
  </si>
  <si>
    <t>TTAPAICHDGK</t>
  </si>
  <si>
    <t>YEQGYIPEAPR</t>
  </si>
  <si>
    <t>QIAPGQTGK</t>
  </si>
  <si>
    <t>DLICAQ</t>
  </si>
  <si>
    <t>PGQTGK</t>
  </si>
  <si>
    <t>LIANQFNSAIGK</t>
  </si>
  <si>
    <t>VTLADAGFIK</t>
  </si>
  <si>
    <t>LMDLEGK</t>
  </si>
  <si>
    <t>PPEAEVQIDR</t>
  </si>
  <si>
    <t>RVDFCGK</t>
  </si>
  <si>
    <t>GVLTESNKK</t>
  </si>
  <si>
    <t>YGVSPTK</t>
  </si>
  <si>
    <t>EQGYIPEAPR</t>
  </si>
  <si>
    <t>QLSSNFGAIS</t>
  </si>
  <si>
    <t>VTQQLIR</t>
  </si>
  <si>
    <t>NTQEVFAQ</t>
  </si>
  <si>
    <t>SWMESEFR</t>
  </si>
  <si>
    <t>HVTYVPAQEK</t>
  </si>
  <si>
    <t>VTLADAG</t>
  </si>
  <si>
    <t>TQLPPAYTN</t>
  </si>
  <si>
    <t>STGSNVFQTR</t>
  </si>
  <si>
    <t>CYGVSPTK</t>
  </si>
  <si>
    <t>ALTGIAVEQ</t>
  </si>
  <si>
    <t>ASVVNIQK</t>
  </si>
  <si>
    <t>VQPTESIVR</t>
  </si>
  <si>
    <t>KMSECVLGQSK</t>
  </si>
  <si>
    <t>SNLKPFER</t>
  </si>
  <si>
    <t>NTQEVFAQVK</t>
  </si>
  <si>
    <t>VTYVPAQEK</t>
  </si>
  <si>
    <t>DGQAYVR</t>
  </si>
  <si>
    <t>LQSLQTY</t>
  </si>
  <si>
    <t>CYGVSPT</t>
  </si>
  <si>
    <t>SASFSTFK</t>
  </si>
  <si>
    <t>TGTGVLTESNKK</t>
  </si>
  <si>
    <t>MSECVLGQSK</t>
  </si>
  <si>
    <t>VDFCGK</t>
  </si>
  <si>
    <t>NIDGYFK</t>
  </si>
  <si>
    <t>ADSFVIR</t>
  </si>
  <si>
    <t>DSLSSTPSALGK</t>
  </si>
  <si>
    <t>GDCLGDIAAR</t>
  </si>
  <si>
    <t>GSFCTQLNR</t>
  </si>
  <si>
    <t>GVYYPDK</t>
  </si>
  <si>
    <t>NVLYENQK</t>
  </si>
  <si>
    <t>LQDVVNQ</t>
  </si>
  <si>
    <t>IQDSLSSTPSALGK</t>
  </si>
  <si>
    <t>DLICAQK</t>
  </si>
  <si>
    <t>FNGIGVTQ</t>
  </si>
  <si>
    <t>LADAGFIK</t>
  </si>
  <si>
    <t>GINASVVNIQK</t>
  </si>
  <si>
    <t>DIADTTDAVR</t>
  </si>
  <si>
    <t>LQDVVNQN</t>
  </si>
  <si>
    <t>ALNTLVK</t>
  </si>
  <si>
    <t>ALTGIAVEQDK</t>
  </si>
  <si>
    <t>NQFNSAIGK</t>
  </si>
  <si>
    <t>TPPIKDF</t>
  </si>
  <si>
    <t>GIYQTSNFR</t>
  </si>
  <si>
    <t>TGTGVLTESNK</t>
  </si>
  <si>
    <t>GSNVFQTR</t>
  </si>
  <si>
    <t>VYSTGSNVFQTR</t>
  </si>
  <si>
    <t>IADYNYK</t>
  </si>
  <si>
    <t>TGIAVEQDK</t>
  </si>
  <si>
    <t>ECVLGQSK</t>
  </si>
  <si>
    <t>QFNSAIGK</t>
  </si>
  <si>
    <t>FNSAIGK</t>
  </si>
  <si>
    <t>SNVFQTR</t>
  </si>
  <si>
    <t>ASANLAAT</t>
  </si>
  <si>
    <t>ASFSTFK</t>
  </si>
  <si>
    <t>QNVLYENQK</t>
  </si>
  <si>
    <t>LQDVVNQNAQ</t>
  </si>
  <si>
    <t>SVVNIQK</t>
  </si>
  <si>
    <t>SECVLGQSK</t>
  </si>
  <si>
    <t>CVLGQSK</t>
  </si>
  <si>
    <t>VGYLQPR</t>
  </si>
  <si>
    <t>|Log2 FC| &gt; 1</t>
  </si>
  <si>
    <t>|Log2 FC| &lt; 1</t>
  </si>
  <si>
    <t>Non-significant</t>
  </si>
  <si>
    <t xml:space="preserve"> -log10 p value</t>
  </si>
  <si>
    <t>log2 fold change</t>
  </si>
  <si>
    <t>peptides</t>
  </si>
  <si>
    <t>Figure 4A: Negative log10 p values and log2 fold changes of Spike peptides detected in LiP LC-MS</t>
  </si>
  <si>
    <t>Fig6F</t>
  </si>
  <si>
    <t>N S1Manders M1 Correlation</t>
  </si>
  <si>
    <t>Fig6E</t>
  </si>
  <si>
    <t>S1/N (intensity ratio)</t>
  </si>
  <si>
    <t>S1 sum intensity</t>
  </si>
  <si>
    <t>FigS6G</t>
  </si>
  <si>
    <t>N sum intensity</t>
  </si>
  <si>
    <t>R10</t>
  </si>
  <si>
    <t>R9</t>
  </si>
  <si>
    <t>R8</t>
  </si>
  <si>
    <t>R7</t>
  </si>
  <si>
    <t>Figure</t>
  </si>
  <si>
    <t>pH 7.0</t>
  </si>
  <si>
    <t>untreated</t>
  </si>
  <si>
    <t>S1 antibody 40601-T62</t>
  </si>
  <si>
    <t>Fig6H</t>
  </si>
  <si>
    <t>N S2 Manders M1 Correlation</t>
  </si>
  <si>
    <t>Fig6G</t>
  </si>
  <si>
    <t>S2/N (intensity ratio)</t>
  </si>
  <si>
    <t>S2 sum intensity</t>
  </si>
  <si>
    <t>FigS6H</t>
  </si>
  <si>
    <r>
      <t xml:space="preserve">Figure 6E, 6F and S6G: Quantifications of immunofluorescent images of HCoV-229E-Ren samples stained with the S1 antibody </t>
    </r>
    <r>
      <rPr>
        <b/>
        <sz val="11"/>
        <color theme="1"/>
        <rFont val="Aptos Narrow"/>
        <family val="2"/>
        <scheme val="minor"/>
      </rPr>
      <t>40601-T62</t>
    </r>
  </si>
  <si>
    <t>S2 antibody PIPA5120721</t>
  </si>
  <si>
    <r>
      <t xml:space="preserve">Figure 6G, 6H and S6H: Quantifications of immunofluorescent images of HCoV-229E-Ren samples stained with the S2 antibody </t>
    </r>
    <r>
      <rPr>
        <b/>
        <sz val="11"/>
        <color theme="1"/>
        <rFont val="Aptos Narrow"/>
        <family val="2"/>
        <scheme val="minor"/>
      </rPr>
      <t>PIPA5120721</t>
    </r>
  </si>
  <si>
    <t>Fig5G</t>
  </si>
  <si>
    <t>N RBD Manders M1 Correlation</t>
  </si>
  <si>
    <t>Fig5F</t>
  </si>
  <si>
    <t>Fig5D</t>
  </si>
  <si>
    <t>RBD/N (intensity ratio)</t>
  </si>
  <si>
    <t>S2 sum intensity</t>
  </si>
  <si>
    <t>RBD sum intensity</t>
  </si>
  <si>
    <t>FigS4A</t>
  </si>
  <si>
    <t>N Intensity Sum</t>
  </si>
  <si>
    <t>R13</t>
  </si>
  <si>
    <t>R12</t>
  </si>
  <si>
    <t>R11</t>
  </si>
  <si>
    <t>Experiment 4</t>
  </si>
  <si>
    <t>pH2.0</t>
  </si>
  <si>
    <t>pH2.6</t>
  </si>
  <si>
    <t>pH7.1</t>
  </si>
  <si>
    <t>RBD antibody cov2rbd1-mab1 and the S2 antibody NBP3-05701</t>
  </si>
  <si>
    <t>Fig5E</t>
  </si>
  <si>
    <t>FigS4G</t>
  </si>
  <si>
    <t>Manders M1 Correlation</t>
  </si>
  <si>
    <t>FigS4F</t>
  </si>
  <si>
    <t>FigS4J</t>
  </si>
  <si>
    <t>pH7.0</t>
  </si>
  <si>
    <r>
      <t xml:space="preserve">Figure S4F, S4G and S4J: Quantifications of immunofluorescent images of BavPat1 samples stained with </t>
    </r>
    <r>
      <rPr>
        <b/>
        <sz val="11"/>
        <color theme="1"/>
        <rFont val="Aptos Narrow"/>
        <family val="2"/>
        <scheme val="minor"/>
      </rPr>
      <t>Imdevimab (HY-P99342)</t>
    </r>
  </si>
  <si>
    <t>Imdevimab (HY-P99342)</t>
  </si>
  <si>
    <r>
      <t xml:space="preserve">Figure 5D-G and S4A: Quantifications of immunofluorescent images of BavPat1 samples stained with RBD antibody </t>
    </r>
    <r>
      <rPr>
        <b/>
        <sz val="11"/>
        <color theme="1"/>
        <rFont val="Aptos Narrow"/>
        <family val="2"/>
        <scheme val="minor"/>
      </rPr>
      <t>cov2rbd1-mab1</t>
    </r>
    <r>
      <rPr>
        <sz val="11"/>
        <color theme="1"/>
        <rFont val="Aptos Narrow"/>
        <family val="2"/>
        <scheme val="minor"/>
      </rPr>
      <t xml:space="preserve"> and the S2 antibody </t>
    </r>
    <r>
      <rPr>
        <b/>
        <sz val="11"/>
        <color theme="1"/>
        <rFont val="Aptos Narrow"/>
        <family val="2"/>
        <scheme val="minor"/>
      </rPr>
      <t>NBP3-05701</t>
    </r>
  </si>
  <si>
    <t>Fig5I</t>
  </si>
  <si>
    <t>N RBD Manders M1 Correlation</t>
  </si>
  <si>
    <t>Fig5H</t>
  </si>
  <si>
    <t>FigS4B</t>
  </si>
  <si>
    <r>
      <t>Figure 5H, 5I and S4B: Quantifications of immunofluorescent images of BavPat1 samples stained with the</t>
    </r>
    <r>
      <rPr>
        <b/>
        <sz val="11"/>
        <color theme="1"/>
        <rFont val="Aptos Narrow"/>
        <family val="2"/>
        <scheme val="minor"/>
      </rPr>
      <t xml:space="preserve"> RBD antibody #63847</t>
    </r>
  </si>
  <si>
    <t xml:space="preserve"> RBD antibody #63847</t>
  </si>
  <si>
    <t>Fig5K</t>
  </si>
  <si>
    <t>N NTD Manders M1 Correlation</t>
  </si>
  <si>
    <t>Fig5J</t>
  </si>
  <si>
    <t>NTD/N (intensity ratio)</t>
  </si>
  <si>
    <t>NTD sum intensity</t>
  </si>
  <si>
    <t>FigS4C</t>
  </si>
  <si>
    <r>
      <t>Figure 5J, 5K and S4C: Quantifications of immunofluorescent images of BavPat1 samples stained with the</t>
    </r>
    <r>
      <rPr>
        <b/>
        <sz val="11"/>
        <color theme="1"/>
        <rFont val="Aptos Narrow"/>
        <family val="2"/>
        <scheme val="minor"/>
      </rPr>
      <t xml:space="preserve"> NTD antibody MA5-36247</t>
    </r>
  </si>
  <si>
    <t xml:space="preserve"> NTD antibody MA5-36247</t>
  </si>
  <si>
    <t>FigS4K</t>
  </si>
  <si>
    <t>FigS4H</t>
  </si>
  <si>
    <t>FigS4I</t>
  </si>
  <si>
    <r>
      <t xml:space="preserve">Figure S4H, S4I, S4K: Quantifications of immunofluorescent images of BavPat1 samples stained with the </t>
    </r>
    <r>
      <rPr>
        <b/>
        <sz val="11"/>
        <color theme="1"/>
        <rFont val="Aptos Narrow"/>
        <family val="2"/>
        <scheme val="minor"/>
      </rPr>
      <t>NTD antibody 56996</t>
    </r>
  </si>
  <si>
    <t>NTD antibody 56996</t>
  </si>
  <si>
    <t>Fig6B</t>
  </si>
  <si>
    <t>Fig6A</t>
  </si>
  <si>
    <t>RBD sum intensity</t>
  </si>
  <si>
    <t>FigS6E</t>
  </si>
  <si>
    <r>
      <t xml:space="preserve">Figure 6A, 6B and S6E: Quantifications of immunofluorescent images of JN.1 samples stained with the </t>
    </r>
    <r>
      <rPr>
        <b/>
        <sz val="11"/>
        <color theme="1"/>
        <rFont val="Aptos Narrow"/>
        <family val="2"/>
        <scheme val="minor"/>
      </rPr>
      <t>RBD omicron antibody MA5-47208</t>
    </r>
  </si>
  <si>
    <t>RBD omicron antibody MA5-47208</t>
  </si>
  <si>
    <t>FigS6F</t>
  </si>
  <si>
    <t>Fig6C</t>
  </si>
  <si>
    <t>Fig6D</t>
  </si>
  <si>
    <r>
      <t xml:space="preserve">Figure 6C, 6D and S6F: Quantifications of immunofluorescent images of JN.1 samples stained with the </t>
    </r>
    <r>
      <rPr>
        <b/>
        <sz val="11"/>
        <color theme="1"/>
        <rFont val="Aptos Narrow"/>
        <family val="2"/>
        <scheme val="minor"/>
      </rPr>
      <t>S2 antibody NBP3-05701</t>
    </r>
  </si>
  <si>
    <t>S2 antibody NBP3-05701</t>
  </si>
  <si>
    <t>SARS-CoV-2 JN.1</t>
  </si>
  <si>
    <t>Figure S1C: Foci Assay pH inactivation HCoV-229E WT</t>
  </si>
  <si>
    <t>pH 2.1</t>
  </si>
  <si>
    <t>pH 2.7</t>
  </si>
  <si>
    <t>Figure S1D: Plaque Assay pH inactivation SARS-CoV-2 JN.1</t>
  </si>
  <si>
    <t>JN.1</t>
  </si>
  <si>
    <t>BavPat1</t>
  </si>
  <si>
    <t xml:space="preserve">average </t>
  </si>
  <si>
    <t>LoD</t>
  </si>
  <si>
    <t>pH 2.7</t>
  </si>
  <si>
    <t>Figure S1E: pH inactivation BavPat1 VS JN.1: log10 reduction in titer (PFU/ml) after 1 min compared to pH 7.1 10s control</t>
  </si>
  <si>
    <t>pH 4.3</t>
  </si>
  <si>
    <t>Figure S1F: pH 4.3 stability of BavPat1 VS JN.1: log10 reduction in titer (PFU/ml) after 10 min compared to pH 7.1 10s control</t>
  </si>
  <si>
    <t>1:10</t>
  </si>
  <si>
    <t>Undiluted</t>
  </si>
  <si>
    <t>pH 2.0</t>
  </si>
  <si>
    <t>Figure S1G: Influence of Reaction titer on pH inactivation of HCoV-229E-Ren: log10 reduction in titer (FFU/ml) after 10 min compared to pH 7.1 10s control</t>
  </si>
  <si>
    <t>Amicon</t>
  </si>
  <si>
    <t>UC</t>
  </si>
  <si>
    <t>Figure S1H: Influence of Concentration method on pH inactivation of HCoV-229E-Ren: log10 reduction in titer (FFU/ml) after 10 min compared to pH 7.1 10s control</t>
  </si>
  <si>
    <t>Figure S1I: Influence of Reaction titer on pH inactivation of HCoV-229E-Ren: log10 reduction in titer (FFU/ml) after 1 h compared to pH 7.1 10s control</t>
  </si>
  <si>
    <t>Figure S1J: Influence of Concentration method on pH inactivation of HCoV-229E-Ren: log10 reduction in titer (FFU/ml) after 1 h compared to pH 7.1 10s control</t>
  </si>
  <si>
    <t>pH2.1 10m</t>
  </si>
  <si>
    <t>pH2.1 1m</t>
  </si>
  <si>
    <t>pH2.1 10s</t>
  </si>
  <si>
    <t>pH2.7 10m</t>
  </si>
  <si>
    <t>pH2.7 1m</t>
  </si>
  <si>
    <t>pH2.7 10s</t>
  </si>
  <si>
    <t>pH7 10m</t>
  </si>
  <si>
    <t>pH7 1m</t>
  </si>
  <si>
    <t>pH7 10s</t>
  </si>
  <si>
    <t>Mock</t>
  </si>
  <si>
    <t>RNA con</t>
  </si>
  <si>
    <t>qPCR replicates</t>
  </si>
  <si>
    <t>+RNase</t>
  </si>
  <si>
    <t>-RNase</t>
  </si>
  <si>
    <t>Figure S2A: Exemplary raw data (experiment 2) in GC/ml of treated SARS-CoV-2 BavPat1 samples used to calculate log10 reductions</t>
  </si>
  <si>
    <t>Experiment 6</t>
  </si>
  <si>
    <t>Experiment 5</t>
  </si>
  <si>
    <t>Figure S2B: pH inactivation in PFU/ml of SARS-CoV-2 BavPat1 in reactions with higher virus stock concentrations</t>
  </si>
  <si>
    <t>Figure S2C: Correlation of log10 reduction in PFU and GC compared to the pH 10s control in SARS-CoV-2 BavPat1 samples with higher stock concentration during pH reaction</t>
  </si>
  <si>
    <t>&lt;0.0001</t>
  </si>
  <si>
    <t>p value</t>
  </si>
  <si>
    <t>Postfusion Spike [%]</t>
  </si>
  <si>
    <t>Spikes/virion</t>
  </si>
  <si>
    <t>cryo-ET quantifications: comparison of SARS-CoV-2 BavPat1 and HCoV-229E (Mann-Whitney test)</t>
  </si>
  <si>
    <t>p values figure 2</t>
  </si>
  <si>
    <t>NTD MA5-36247</t>
  </si>
  <si>
    <t>&gt;0.9999</t>
  </si>
  <si>
    <t>RBD #63847 antibody</t>
  </si>
  <si>
    <t>S2 antibody</t>
  </si>
  <si>
    <t>RBD cov2rbdc1-mab1 antibody</t>
  </si>
  <si>
    <t>pH 2.6</t>
  </si>
  <si>
    <t>Antibody</t>
  </si>
  <si>
    <t>Manders Correlations</t>
  </si>
  <si>
    <t>Intensity Ratios</t>
  </si>
  <si>
    <t>adjusted p values</t>
  </si>
  <si>
    <t>all conditions were compared to the pH 7 control (Kruskal-Wallis test)</t>
  </si>
  <si>
    <t>p values figure 5</t>
  </si>
  <si>
    <t>NTD 56996</t>
  </si>
  <si>
    <t>p values figure S4</t>
  </si>
  <si>
    <t>S2 PIPA5120721</t>
  </si>
  <si>
    <t>S1 40601-T62</t>
  </si>
  <si>
    <t>S2 NBP3-05701</t>
  </si>
  <si>
    <t>RBD Omicron MA5-47208</t>
  </si>
  <si>
    <t>p values figure 6</t>
  </si>
  <si>
    <t>RBD
Cov2rbdc1-mab1 </t>
  </si>
  <si>
    <t>RBD
  Imdevimab</t>
  </si>
  <si>
    <t>RBD
#63847</t>
  </si>
  <si>
    <t>NTD
MA5-36247</t>
  </si>
  <si>
    <t>NTD
#56996</t>
  </si>
  <si>
    <t>S2
NBP3-05701</t>
  </si>
  <si>
    <t>RBD
MA5-47208</t>
  </si>
  <si>
    <t>S1
40601-T62</t>
  </si>
  <si>
    <t>S2
PIPA5120721</t>
  </si>
  <si>
    <t>Native epitopes</t>
  </si>
  <si>
    <t>Linear epitopes</t>
  </si>
  <si>
    <t>Mean</t>
  </si>
  <si>
    <t>95% CI upper limit</t>
  </si>
  <si>
    <t>95% CI lower limit</t>
  </si>
  <si>
    <t>Log2 Mean</t>
  </si>
  <si>
    <t>Log2 95% CI upper limit</t>
  </si>
  <si>
    <t>Log2 95% CI lower limit</t>
  </si>
  <si>
    <t>Log2</t>
  </si>
  <si>
    <t>Figure 6I: Fold changes and log2 fold changes calculated for the intensity ratios of all antibodies used in the study comparing the pH 2.0 to the pH 7.0 condition</t>
  </si>
  <si>
    <t>FC Native epitopes</t>
  </si>
  <si>
    <t>FC Linear epitopes</t>
  </si>
  <si>
    <t>Log2 FC Native epitopes</t>
  </si>
  <si>
    <t>Log2 FC Linear epitopes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</si>
</sst>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0" fillId="0" borderId="5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2" fillId="0" borderId="0" xfId="0" applyFont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6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F28C-8304-4248-A329-9D0CC4536B9F}">
  <dimension ref="A1:Y19"/>
  <sheetViews>
    <sheetView tabSelected="1" workbookViewId="0">
      <selection activeCell="X42" sqref="X42"/>
    </sheetView>
  </sheetViews>
  <sheetFormatPr defaultRowHeight="15" x14ac:dyDescent="0.25"/>
  <sheetData>
    <row r="1" spans="1:25" x14ac:dyDescent="0.25">
      <c r="A1" t="s">
        <v>15</v>
      </c>
    </row>
    <row r="2" spans="1:25" x14ac:dyDescent="0.25">
      <c r="A2" s="2" t="s">
        <v>0</v>
      </c>
      <c r="B2" s="33" t="s">
        <v>1</v>
      </c>
      <c r="C2" s="33"/>
      <c r="D2" s="33"/>
      <c r="E2" s="33"/>
      <c r="F2" s="33"/>
      <c r="G2" s="33"/>
      <c r="H2" s="33" t="s">
        <v>2</v>
      </c>
      <c r="I2" s="33"/>
      <c r="J2" s="33"/>
      <c r="K2" s="33"/>
      <c r="L2" s="33"/>
      <c r="M2" s="33"/>
      <c r="N2" s="33" t="s">
        <v>3</v>
      </c>
      <c r="O2" s="33"/>
      <c r="P2" s="33"/>
      <c r="Q2" s="33"/>
      <c r="R2" s="33"/>
      <c r="S2" s="33"/>
      <c r="T2" s="33" t="s">
        <v>14</v>
      </c>
      <c r="U2" s="33"/>
      <c r="V2" s="33"/>
      <c r="W2" s="33"/>
      <c r="X2" s="33"/>
      <c r="Y2" s="33"/>
    </row>
    <row r="3" spans="1:25" x14ac:dyDescent="0.25">
      <c r="A3" s="2"/>
      <c r="B3" s="34" t="s">
        <v>4</v>
      </c>
      <c r="C3" s="33"/>
      <c r="D3" s="33" t="s">
        <v>7</v>
      </c>
      <c r="E3" s="33"/>
      <c r="F3" s="33" t="s">
        <v>8</v>
      </c>
      <c r="G3" s="33"/>
      <c r="H3" s="33" t="s">
        <v>4</v>
      </c>
      <c r="I3" s="33"/>
      <c r="J3" s="33" t="s">
        <v>7</v>
      </c>
      <c r="K3" s="33"/>
      <c r="L3" s="33" t="s">
        <v>8</v>
      </c>
      <c r="M3" s="33"/>
      <c r="N3" s="33" t="s">
        <v>4</v>
      </c>
      <c r="O3" s="33"/>
      <c r="P3" s="33" t="s">
        <v>7</v>
      </c>
      <c r="Q3" s="33"/>
      <c r="R3" s="33" t="s">
        <v>8</v>
      </c>
      <c r="S3" s="33"/>
      <c r="T3" s="33" t="s">
        <v>4</v>
      </c>
      <c r="U3" s="33"/>
      <c r="V3" s="33" t="s">
        <v>7</v>
      </c>
      <c r="W3" s="33"/>
      <c r="X3" s="33" t="s">
        <v>8</v>
      </c>
      <c r="Y3" s="33"/>
    </row>
    <row r="4" spans="1:25" x14ac:dyDescent="0.25">
      <c r="A4" s="3"/>
      <c r="B4" s="5" t="s">
        <v>5</v>
      </c>
      <c r="C4" s="6" t="s">
        <v>6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5</v>
      </c>
      <c r="I4" s="6" t="s">
        <v>6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5</v>
      </c>
      <c r="O4" s="6" t="s">
        <v>6</v>
      </c>
      <c r="P4" s="6" t="s">
        <v>9</v>
      </c>
      <c r="Q4" s="6" t="s">
        <v>10</v>
      </c>
      <c r="R4" s="6" t="s">
        <v>11</v>
      </c>
      <c r="S4" s="6" t="s">
        <v>12</v>
      </c>
      <c r="T4" s="6" t="s">
        <v>5</v>
      </c>
      <c r="U4" s="7"/>
      <c r="V4" s="6" t="s">
        <v>6</v>
      </c>
      <c r="W4" s="6"/>
      <c r="X4" s="6" t="s">
        <v>9</v>
      </c>
      <c r="Y4" s="6"/>
    </row>
    <row r="5" spans="1:25" x14ac:dyDescent="0.25">
      <c r="A5" s="4">
        <v>0</v>
      </c>
      <c r="T5" s="1">
        <v>1200000</v>
      </c>
      <c r="V5" s="1">
        <v>1300000</v>
      </c>
      <c r="W5" s="1"/>
      <c r="X5" s="1">
        <v>1000000</v>
      </c>
      <c r="Y5" s="1"/>
    </row>
    <row r="6" spans="1:25" x14ac:dyDescent="0.25">
      <c r="A6" s="4">
        <v>10</v>
      </c>
      <c r="B6" s="1">
        <v>900000</v>
      </c>
      <c r="C6" s="1">
        <v>690000</v>
      </c>
      <c r="D6" s="1">
        <v>430000</v>
      </c>
      <c r="E6" s="1">
        <v>440000</v>
      </c>
      <c r="F6" s="1">
        <v>250000</v>
      </c>
      <c r="G6" s="1">
        <v>510000</v>
      </c>
      <c r="H6" s="1">
        <v>360000</v>
      </c>
      <c r="I6" s="1">
        <v>340000</v>
      </c>
      <c r="J6" s="1">
        <v>280000</v>
      </c>
      <c r="K6" s="1">
        <v>310000</v>
      </c>
      <c r="L6" s="1">
        <v>320000</v>
      </c>
      <c r="M6" s="1">
        <v>90000</v>
      </c>
      <c r="N6" s="1">
        <v>120</v>
      </c>
      <c r="O6" s="1">
        <v>180</v>
      </c>
      <c r="P6" s="1">
        <v>80</v>
      </c>
      <c r="Q6" s="1">
        <v>30</v>
      </c>
      <c r="R6" s="1">
        <v>450</v>
      </c>
      <c r="S6" s="1">
        <v>10</v>
      </c>
      <c r="T6" s="1"/>
      <c r="U6" s="1"/>
      <c r="V6" s="1"/>
      <c r="W6" s="1"/>
      <c r="X6" s="1"/>
      <c r="Y6" s="1"/>
    </row>
    <row r="7" spans="1:25" x14ac:dyDescent="0.25">
      <c r="A7" s="4">
        <v>60</v>
      </c>
      <c r="B7" s="1">
        <v>800000</v>
      </c>
      <c r="C7" s="1">
        <v>1000000</v>
      </c>
      <c r="D7" s="1">
        <v>490000</v>
      </c>
      <c r="E7" s="1">
        <v>480000</v>
      </c>
      <c r="F7" s="1">
        <v>390000</v>
      </c>
      <c r="G7" s="1">
        <v>380000</v>
      </c>
      <c r="H7" s="1">
        <v>180000</v>
      </c>
      <c r="I7" s="1">
        <v>41000</v>
      </c>
      <c r="J7" s="1">
        <v>29000</v>
      </c>
      <c r="K7" s="1">
        <v>30000</v>
      </c>
      <c r="L7" s="1">
        <v>41000</v>
      </c>
      <c r="M7" s="1">
        <v>34000</v>
      </c>
      <c r="N7" s="1">
        <v>20</v>
      </c>
      <c r="O7" s="1">
        <v>20</v>
      </c>
      <c r="P7" s="1">
        <v>10</v>
      </c>
      <c r="Q7" s="1">
        <v>9</v>
      </c>
      <c r="R7" s="1">
        <v>10</v>
      </c>
      <c r="S7" s="1">
        <v>20</v>
      </c>
      <c r="T7" s="1"/>
      <c r="U7" s="1"/>
      <c r="V7" s="1"/>
      <c r="W7" s="1"/>
      <c r="X7" s="1"/>
      <c r="Y7" s="1"/>
    </row>
    <row r="8" spans="1:25" x14ac:dyDescent="0.25">
      <c r="A8" s="4">
        <v>600</v>
      </c>
      <c r="B8" s="1">
        <v>900000</v>
      </c>
      <c r="C8" s="1">
        <v>800000</v>
      </c>
      <c r="D8" s="1">
        <v>390000</v>
      </c>
      <c r="E8" s="1">
        <v>450000</v>
      </c>
      <c r="F8" s="1">
        <v>470000</v>
      </c>
      <c r="G8" s="1">
        <v>260000</v>
      </c>
      <c r="H8" s="1">
        <v>80</v>
      </c>
      <c r="I8" s="1">
        <v>60</v>
      </c>
      <c r="J8" s="1">
        <v>30</v>
      </c>
      <c r="K8" s="1">
        <v>40</v>
      </c>
      <c r="L8" s="1">
        <v>20</v>
      </c>
      <c r="M8" s="1">
        <v>10</v>
      </c>
      <c r="N8" s="1">
        <v>9</v>
      </c>
      <c r="O8" s="1">
        <v>9</v>
      </c>
      <c r="P8" s="1">
        <v>9</v>
      </c>
      <c r="Q8" s="1">
        <v>9</v>
      </c>
      <c r="R8" s="1">
        <v>9</v>
      </c>
      <c r="S8" s="1">
        <v>9</v>
      </c>
    </row>
    <row r="11" spans="1:25" x14ac:dyDescent="0.25">
      <c r="A11" t="s">
        <v>16</v>
      </c>
    </row>
    <row r="12" spans="1:25" x14ac:dyDescent="0.25">
      <c r="A12" s="2" t="s">
        <v>0</v>
      </c>
      <c r="B12" s="33" t="s">
        <v>1</v>
      </c>
      <c r="C12" s="33"/>
      <c r="D12" s="33"/>
      <c r="E12" s="33" t="s">
        <v>13</v>
      </c>
      <c r="F12" s="33"/>
      <c r="G12" s="33"/>
      <c r="H12" s="33" t="s">
        <v>14</v>
      </c>
      <c r="I12" s="33"/>
      <c r="J12" s="33"/>
    </row>
    <row r="13" spans="1:25" x14ac:dyDescent="0.25">
      <c r="A13" s="3"/>
      <c r="B13" t="s">
        <v>4</v>
      </c>
      <c r="C13" t="s">
        <v>7</v>
      </c>
      <c r="D13" t="s">
        <v>8</v>
      </c>
      <c r="E13" t="s">
        <v>4</v>
      </c>
      <c r="F13" t="s">
        <v>7</v>
      </c>
      <c r="G13" t="s">
        <v>8</v>
      </c>
      <c r="H13" t="s">
        <v>4</v>
      </c>
      <c r="I13" t="s">
        <v>7</v>
      </c>
      <c r="J13" t="s">
        <v>8</v>
      </c>
    </row>
    <row r="14" spans="1:25" x14ac:dyDescent="0.25">
      <c r="A14" s="3"/>
      <c r="B14" s="8" t="s">
        <v>5</v>
      </c>
      <c r="C14" s="7" t="s">
        <v>6</v>
      </c>
      <c r="D14" s="7" t="s">
        <v>9</v>
      </c>
      <c r="E14" s="7" t="s">
        <v>5</v>
      </c>
      <c r="F14" s="7" t="s">
        <v>6</v>
      </c>
      <c r="G14" s="7" t="s">
        <v>9</v>
      </c>
      <c r="H14" s="7" t="s">
        <v>5</v>
      </c>
      <c r="I14" s="7" t="s">
        <v>6</v>
      </c>
      <c r="J14" s="7" t="s">
        <v>9</v>
      </c>
    </row>
    <row r="15" spans="1:25" x14ac:dyDescent="0.25">
      <c r="A15" s="4">
        <v>0</v>
      </c>
      <c r="B15" s="1"/>
      <c r="C15" s="1"/>
      <c r="D15" s="1"/>
      <c r="E15" s="1"/>
      <c r="F15" s="1"/>
      <c r="G15" s="1"/>
      <c r="H15" s="1">
        <v>21000000</v>
      </c>
      <c r="I15" s="1">
        <v>30000000</v>
      </c>
      <c r="J15" s="1">
        <v>15000000</v>
      </c>
    </row>
    <row r="16" spans="1:25" x14ac:dyDescent="0.25">
      <c r="A16" s="4">
        <v>10</v>
      </c>
      <c r="B16" s="1">
        <v>7700000</v>
      </c>
      <c r="C16" s="1">
        <v>5200000</v>
      </c>
      <c r="D16" s="1">
        <v>10000000</v>
      </c>
      <c r="E16" s="1">
        <v>17000000</v>
      </c>
      <c r="F16" s="1">
        <v>21000000</v>
      </c>
      <c r="G16" s="1">
        <v>19000000</v>
      </c>
      <c r="H16" s="1"/>
      <c r="I16" s="1"/>
      <c r="J16" s="1"/>
    </row>
    <row r="17" spans="1:10" x14ac:dyDescent="0.25">
      <c r="A17" s="4">
        <v>600</v>
      </c>
      <c r="B17" s="1">
        <v>8700000</v>
      </c>
      <c r="C17" s="1">
        <v>1800000</v>
      </c>
      <c r="D17" s="1">
        <v>18000000</v>
      </c>
      <c r="E17" s="1">
        <v>14000000</v>
      </c>
      <c r="F17" s="1">
        <v>13000000</v>
      </c>
      <c r="G17" s="1">
        <v>14000000</v>
      </c>
      <c r="H17" s="1"/>
      <c r="I17" s="1"/>
      <c r="J17" s="1"/>
    </row>
    <row r="18" spans="1:10" x14ac:dyDescent="0.25">
      <c r="A18" s="4">
        <v>3600</v>
      </c>
      <c r="B18" s="1">
        <v>6500000</v>
      </c>
      <c r="C18" s="1">
        <v>13000000</v>
      </c>
      <c r="D18" s="1">
        <v>34000000</v>
      </c>
      <c r="E18" s="1">
        <v>10000000</v>
      </c>
      <c r="F18" s="1">
        <v>8000000</v>
      </c>
      <c r="G18" s="1">
        <v>11000000</v>
      </c>
      <c r="H18" s="1"/>
      <c r="I18" s="1"/>
      <c r="J18" s="1"/>
    </row>
    <row r="19" spans="1:10" x14ac:dyDescent="0.25">
      <c r="A19" s="4">
        <v>10800</v>
      </c>
      <c r="B19" s="1">
        <v>6500000</v>
      </c>
      <c r="C19" s="1">
        <v>15000000</v>
      </c>
      <c r="D19" s="1">
        <v>36000000</v>
      </c>
      <c r="E19" s="1">
        <v>1900000</v>
      </c>
      <c r="F19" s="1">
        <v>10000000</v>
      </c>
      <c r="G19" s="1">
        <v>1200000</v>
      </c>
      <c r="H19" s="1"/>
      <c r="I19" s="1"/>
      <c r="J19" s="1"/>
    </row>
  </sheetData>
  <mergeCells count="19">
    <mergeCell ref="N2:S2"/>
    <mergeCell ref="T2:Y2"/>
    <mergeCell ref="X3:Y3"/>
    <mergeCell ref="N3:O3"/>
    <mergeCell ref="P3:Q3"/>
    <mergeCell ref="R3:S3"/>
    <mergeCell ref="T3:U3"/>
    <mergeCell ref="V3:W3"/>
    <mergeCell ref="B12:D12"/>
    <mergeCell ref="E12:G12"/>
    <mergeCell ref="H12:J12"/>
    <mergeCell ref="B2:G2"/>
    <mergeCell ref="H2:M2"/>
    <mergeCell ref="B3:C3"/>
    <mergeCell ref="L3:M3"/>
    <mergeCell ref="J3:K3"/>
    <mergeCell ref="H3:I3"/>
    <mergeCell ref="F3:G3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1299-54F2-4803-8463-00C4CAFD48EC}">
  <dimension ref="A1:M66"/>
  <sheetViews>
    <sheetView topLeftCell="A28" workbookViewId="0">
      <selection activeCell="A57" sqref="A57"/>
    </sheetView>
  </sheetViews>
  <sheetFormatPr defaultRowHeight="15" x14ac:dyDescent="0.25"/>
  <sheetData>
    <row r="1" spans="1:13" x14ac:dyDescent="0.25">
      <c r="A1" t="s">
        <v>211</v>
      </c>
    </row>
    <row r="2" spans="1:13" x14ac:dyDescent="0.25">
      <c r="A2" s="18" t="s">
        <v>0</v>
      </c>
      <c r="B2" s="35" t="s">
        <v>1</v>
      </c>
      <c r="C2" s="35"/>
      <c r="D2" s="35"/>
      <c r="E2" s="35" t="s">
        <v>13</v>
      </c>
      <c r="F2" s="35"/>
      <c r="G2" s="35"/>
      <c r="H2" s="35" t="s">
        <v>14</v>
      </c>
      <c r="I2" s="35"/>
      <c r="J2" s="35"/>
    </row>
    <row r="3" spans="1:13" x14ac:dyDescent="0.25">
      <c r="A3" s="3"/>
      <c r="B3" t="s">
        <v>4</v>
      </c>
      <c r="C3" t="s">
        <v>7</v>
      </c>
      <c r="D3" t="s">
        <v>8</v>
      </c>
      <c r="E3" t="s">
        <v>4</v>
      </c>
      <c r="F3" t="s">
        <v>7</v>
      </c>
      <c r="G3" t="s">
        <v>8</v>
      </c>
      <c r="H3" t="s">
        <v>4</v>
      </c>
      <c r="I3" t="s">
        <v>7</v>
      </c>
      <c r="J3" t="s">
        <v>8</v>
      </c>
    </row>
    <row r="4" spans="1:13" x14ac:dyDescent="0.25">
      <c r="A4" s="3"/>
      <c r="B4" s="7" t="s">
        <v>5</v>
      </c>
      <c r="C4" s="7" t="s">
        <v>6</v>
      </c>
      <c r="D4" s="7" t="s">
        <v>9</v>
      </c>
      <c r="E4" s="7" t="s">
        <v>5</v>
      </c>
      <c r="F4" s="7" t="s">
        <v>6</v>
      </c>
      <c r="G4" s="7" t="s">
        <v>9</v>
      </c>
      <c r="H4" s="7" t="s">
        <v>5</v>
      </c>
      <c r="I4" s="7" t="s">
        <v>6</v>
      </c>
      <c r="J4" s="7" t="s">
        <v>9</v>
      </c>
    </row>
    <row r="5" spans="1:13" x14ac:dyDescent="0.25">
      <c r="A5" s="17">
        <v>0</v>
      </c>
      <c r="B5" s="16"/>
      <c r="C5" s="16"/>
      <c r="D5" s="16"/>
      <c r="E5" s="16"/>
      <c r="F5" s="16"/>
      <c r="G5" s="16"/>
      <c r="H5" s="16">
        <v>310000</v>
      </c>
      <c r="I5" s="16">
        <v>600000</v>
      </c>
      <c r="J5" s="16">
        <v>1070000</v>
      </c>
    </row>
    <row r="6" spans="1:13" x14ac:dyDescent="0.25">
      <c r="A6" s="17">
        <v>10</v>
      </c>
      <c r="B6" s="16">
        <v>370000</v>
      </c>
      <c r="C6" s="16">
        <v>430000</v>
      </c>
      <c r="D6" s="16">
        <v>700000</v>
      </c>
      <c r="E6" s="16">
        <v>470000</v>
      </c>
      <c r="F6" s="16">
        <v>760000</v>
      </c>
      <c r="G6" s="16">
        <v>770000</v>
      </c>
      <c r="H6" s="16"/>
      <c r="I6" s="16"/>
      <c r="J6" s="16"/>
    </row>
    <row r="7" spans="1:13" x14ac:dyDescent="0.25">
      <c r="A7" s="17">
        <v>600</v>
      </c>
      <c r="B7" s="16">
        <v>470000</v>
      </c>
      <c r="C7" s="16">
        <v>660000</v>
      </c>
      <c r="D7" s="16">
        <v>710000</v>
      </c>
      <c r="E7" s="16">
        <v>300000</v>
      </c>
      <c r="F7" s="16">
        <v>820000</v>
      </c>
      <c r="G7" s="16">
        <v>990000</v>
      </c>
      <c r="H7" s="16"/>
      <c r="I7" s="16"/>
      <c r="J7" s="16"/>
    </row>
    <row r="8" spans="1:13" x14ac:dyDescent="0.25">
      <c r="A8" s="17">
        <v>3600</v>
      </c>
      <c r="B8" s="16">
        <v>240000</v>
      </c>
      <c r="C8" s="16">
        <v>860000</v>
      </c>
      <c r="D8" s="16">
        <v>950000</v>
      </c>
      <c r="E8" s="16">
        <v>210000</v>
      </c>
      <c r="F8" s="16">
        <v>420000</v>
      </c>
      <c r="G8" s="16">
        <v>570000</v>
      </c>
      <c r="H8" s="16"/>
      <c r="I8" s="16"/>
      <c r="J8" s="16"/>
    </row>
    <row r="11" spans="1:13" x14ac:dyDescent="0.25">
      <c r="A11" t="s">
        <v>214</v>
      </c>
    </row>
    <row r="12" spans="1:13" x14ac:dyDescent="0.25">
      <c r="A12" s="18" t="s">
        <v>0</v>
      </c>
      <c r="B12" s="35" t="s">
        <v>1</v>
      </c>
      <c r="C12" s="35"/>
      <c r="D12" s="35"/>
      <c r="E12" s="37" t="s">
        <v>213</v>
      </c>
      <c r="F12" s="37"/>
      <c r="G12" s="37"/>
      <c r="H12" s="35" t="s">
        <v>212</v>
      </c>
      <c r="I12" s="35"/>
      <c r="J12" s="35"/>
      <c r="K12" s="35" t="s">
        <v>14</v>
      </c>
      <c r="L12" s="35"/>
      <c r="M12" s="35"/>
    </row>
    <row r="13" spans="1:13" x14ac:dyDescent="0.25">
      <c r="A13" s="3"/>
      <c r="B13" t="s">
        <v>4</v>
      </c>
      <c r="C13" t="s">
        <v>7</v>
      </c>
      <c r="D13" t="s">
        <v>8</v>
      </c>
      <c r="E13" t="s">
        <v>4</v>
      </c>
      <c r="F13" t="s">
        <v>7</v>
      </c>
      <c r="G13" t="s">
        <v>8</v>
      </c>
      <c r="H13" t="s">
        <v>4</v>
      </c>
      <c r="I13" t="s">
        <v>7</v>
      </c>
      <c r="J13" t="s">
        <v>8</v>
      </c>
      <c r="K13" t="s">
        <v>4</v>
      </c>
      <c r="L13" t="s">
        <v>7</v>
      </c>
      <c r="M13" t="s">
        <v>8</v>
      </c>
    </row>
    <row r="14" spans="1:13" x14ac:dyDescent="0.25">
      <c r="A14" s="3"/>
      <c r="B14" s="7" t="s">
        <v>5</v>
      </c>
      <c r="C14" s="7" t="s">
        <v>6</v>
      </c>
      <c r="D14" s="7" t="s">
        <v>9</v>
      </c>
      <c r="E14" s="7" t="s">
        <v>5</v>
      </c>
      <c r="F14" s="7" t="s">
        <v>6</v>
      </c>
      <c r="G14" s="7" t="s">
        <v>9</v>
      </c>
      <c r="H14" s="7" t="s">
        <v>5</v>
      </c>
      <c r="I14" s="7" t="s">
        <v>6</v>
      </c>
      <c r="J14" s="7" t="s">
        <v>9</v>
      </c>
      <c r="K14" s="7" t="s">
        <v>5</v>
      </c>
      <c r="L14" s="7" t="s">
        <v>6</v>
      </c>
      <c r="M14" s="7" t="s">
        <v>9</v>
      </c>
    </row>
    <row r="15" spans="1:13" x14ac:dyDescent="0.25">
      <c r="A15" s="17">
        <v>0</v>
      </c>
      <c r="B15" s="16"/>
      <c r="C15" s="16"/>
      <c r="D15" s="16"/>
      <c r="E15" s="16"/>
      <c r="F15" s="16"/>
      <c r="G15" s="16"/>
      <c r="H15" s="16"/>
      <c r="I15" s="16"/>
      <c r="J15" s="16"/>
      <c r="K15" s="16">
        <v>23000</v>
      </c>
      <c r="L15" s="16">
        <v>43000</v>
      </c>
      <c r="M15" s="16">
        <v>21000</v>
      </c>
    </row>
    <row r="16" spans="1:13" x14ac:dyDescent="0.25">
      <c r="A16" s="17">
        <v>10</v>
      </c>
      <c r="B16" s="16">
        <v>28000</v>
      </c>
      <c r="C16" s="16">
        <v>45000</v>
      </c>
      <c r="D16" s="16">
        <v>35000</v>
      </c>
      <c r="E16" s="16">
        <v>3300</v>
      </c>
      <c r="F16" s="16">
        <v>21000</v>
      </c>
      <c r="G16" s="16">
        <v>22000</v>
      </c>
      <c r="H16" s="16">
        <v>9</v>
      </c>
      <c r="I16" s="16">
        <v>9</v>
      </c>
      <c r="J16" s="16">
        <v>9</v>
      </c>
    </row>
    <row r="17" spans="1:11" x14ac:dyDescent="0.25">
      <c r="A17" s="17">
        <v>60</v>
      </c>
      <c r="B17" s="16">
        <v>21000</v>
      </c>
      <c r="C17" s="16">
        <v>35000</v>
      </c>
      <c r="D17" s="16">
        <v>37000</v>
      </c>
      <c r="E17" s="16">
        <v>9</v>
      </c>
      <c r="F17" s="16">
        <v>120</v>
      </c>
      <c r="G17" s="16">
        <v>90</v>
      </c>
      <c r="H17" s="16">
        <v>9</v>
      </c>
      <c r="I17" s="16">
        <v>9</v>
      </c>
      <c r="J17" s="16">
        <v>9</v>
      </c>
    </row>
    <row r="18" spans="1:11" x14ac:dyDescent="0.25">
      <c r="A18" s="17">
        <v>600</v>
      </c>
      <c r="B18" s="16">
        <v>16000</v>
      </c>
      <c r="C18" s="16">
        <v>43000</v>
      </c>
      <c r="D18" s="16">
        <v>28000</v>
      </c>
      <c r="E18" s="16">
        <v>10</v>
      </c>
      <c r="F18" s="16">
        <v>9</v>
      </c>
      <c r="G18" s="16">
        <v>9</v>
      </c>
      <c r="H18" s="16">
        <v>9</v>
      </c>
      <c r="I18" s="16">
        <v>9</v>
      </c>
      <c r="J18" s="16">
        <v>9</v>
      </c>
    </row>
    <row r="21" spans="1:11" x14ac:dyDescent="0.25">
      <c r="A21" t="s">
        <v>220</v>
      </c>
    </row>
    <row r="22" spans="1:11" x14ac:dyDescent="0.25">
      <c r="A22" s="3"/>
      <c r="B22" s="35" t="s">
        <v>1</v>
      </c>
      <c r="C22" s="35"/>
      <c r="D22" s="35"/>
      <c r="E22" s="35" t="s">
        <v>219</v>
      </c>
      <c r="F22" s="35"/>
      <c r="G22" s="35"/>
      <c r="H22" s="35" t="s">
        <v>212</v>
      </c>
      <c r="I22" s="35"/>
      <c r="J22" s="35"/>
      <c r="K22" s="24" t="s">
        <v>218</v>
      </c>
    </row>
    <row r="23" spans="1:11" x14ac:dyDescent="0.25">
      <c r="A23" s="3"/>
      <c r="B23" t="s">
        <v>4</v>
      </c>
      <c r="C23" t="s">
        <v>7</v>
      </c>
      <c r="D23" t="s">
        <v>8</v>
      </c>
      <c r="E23" t="s">
        <v>4</v>
      </c>
      <c r="F23" t="s">
        <v>7</v>
      </c>
      <c r="G23" t="s">
        <v>8</v>
      </c>
      <c r="H23" t="s">
        <v>4</v>
      </c>
      <c r="I23" t="s">
        <v>7</v>
      </c>
      <c r="J23" t="s">
        <v>8</v>
      </c>
      <c r="K23" t="s">
        <v>217</v>
      </c>
    </row>
    <row r="24" spans="1:11" x14ac:dyDescent="0.25">
      <c r="A24" s="18"/>
      <c r="B24" s="7" t="s">
        <v>5</v>
      </c>
      <c r="C24" s="7" t="s">
        <v>6</v>
      </c>
      <c r="D24" s="7" t="s">
        <v>9</v>
      </c>
      <c r="E24" s="7" t="s">
        <v>5</v>
      </c>
      <c r="F24" s="7" t="s">
        <v>6</v>
      </c>
      <c r="G24" s="7" t="s">
        <v>9</v>
      </c>
      <c r="H24" s="7" t="s">
        <v>5</v>
      </c>
      <c r="I24" s="7" t="s">
        <v>6</v>
      </c>
      <c r="J24" s="7" t="s">
        <v>9</v>
      </c>
    </row>
    <row r="25" spans="1:11" x14ac:dyDescent="0.25">
      <c r="A25" s="27" t="s">
        <v>216</v>
      </c>
      <c r="B25" s="16">
        <v>-2.8029999999999999E-2</v>
      </c>
      <c r="C25" s="16">
        <v>9.1079999999999994E-2</v>
      </c>
      <c r="D25" s="16"/>
      <c r="E25" s="16">
        <v>-0.6663</v>
      </c>
      <c r="F25" s="16">
        <v>-1.04576</v>
      </c>
      <c r="G25" s="16"/>
      <c r="H25" s="16">
        <v>-3.55091</v>
      </c>
      <c r="I25" s="16">
        <v>-3.4771200000000002</v>
      </c>
      <c r="J25" s="16"/>
      <c r="K25" s="16">
        <v>-3.5368900000000001</v>
      </c>
    </row>
    <row r="26" spans="1:11" x14ac:dyDescent="0.25">
      <c r="A26" s="27" t="s">
        <v>215</v>
      </c>
      <c r="B26" s="16">
        <v>-0.12494</v>
      </c>
      <c r="C26" s="16">
        <v>-0.10914</v>
      </c>
      <c r="D26" s="16">
        <v>2.4133999999999999E-2</v>
      </c>
      <c r="E26" s="16">
        <v>-3.4929199999999998</v>
      </c>
      <c r="F26" s="16">
        <v>-2.57403</v>
      </c>
      <c r="G26" s="16">
        <v>-2.5898300000000001</v>
      </c>
      <c r="H26" s="16">
        <v>-3.4929199999999998</v>
      </c>
      <c r="I26" s="16">
        <v>-3.6989700000000001</v>
      </c>
      <c r="J26" s="16">
        <v>-3.5898300000000001</v>
      </c>
      <c r="K26" s="16">
        <v>-3.5939000000000001</v>
      </c>
    </row>
    <row r="29" spans="1:11" x14ac:dyDescent="0.25">
      <c r="A29" t="s">
        <v>222</v>
      </c>
    </row>
    <row r="30" spans="1:11" x14ac:dyDescent="0.25">
      <c r="A30" s="3"/>
      <c r="B30" s="36" t="s">
        <v>1</v>
      </c>
      <c r="C30" s="35"/>
      <c r="D30" s="35"/>
      <c r="E30" s="35" t="s">
        <v>221</v>
      </c>
      <c r="F30" s="35"/>
      <c r="G30" s="35"/>
      <c r="H30" s="24" t="s">
        <v>218</v>
      </c>
    </row>
    <row r="31" spans="1:11" x14ac:dyDescent="0.25">
      <c r="A31" s="3"/>
      <c r="B31" t="s">
        <v>4</v>
      </c>
      <c r="C31" t="s">
        <v>7</v>
      </c>
      <c r="D31" t="s">
        <v>8</v>
      </c>
      <c r="E31" t="s">
        <v>4</v>
      </c>
      <c r="F31" t="s">
        <v>7</v>
      </c>
      <c r="G31" t="s">
        <v>8</v>
      </c>
      <c r="H31" t="s">
        <v>217</v>
      </c>
    </row>
    <row r="32" spans="1:11" x14ac:dyDescent="0.25">
      <c r="A32" s="18"/>
      <c r="B32" s="7" t="s">
        <v>5</v>
      </c>
      <c r="C32" s="7" t="s">
        <v>6</v>
      </c>
      <c r="D32" s="7" t="s">
        <v>9</v>
      </c>
      <c r="E32" s="7" t="s">
        <v>5</v>
      </c>
      <c r="F32" s="7" t="s">
        <v>6</v>
      </c>
      <c r="G32" s="7" t="s">
        <v>9</v>
      </c>
      <c r="H32" s="7"/>
    </row>
    <row r="33" spans="1:8" x14ac:dyDescent="0.25">
      <c r="A33" s="27" t="s">
        <v>216</v>
      </c>
      <c r="B33" s="16">
        <v>6.3051999999999997E-2</v>
      </c>
      <c r="C33" s="16">
        <v>0</v>
      </c>
      <c r="D33" s="16"/>
      <c r="E33" s="16"/>
      <c r="F33" s="16">
        <v>1.3363999999999999E-2</v>
      </c>
      <c r="G33" s="16">
        <v>-1.472E-2</v>
      </c>
      <c r="H33" s="16">
        <v>-3.5368900000000001</v>
      </c>
    </row>
    <row r="34" spans="1:8" x14ac:dyDescent="0.25">
      <c r="A34" s="27" t="s">
        <v>215</v>
      </c>
      <c r="B34" s="16">
        <v>-0.24304000000000001</v>
      </c>
      <c r="C34" s="16">
        <v>-1.9740000000000001E-2</v>
      </c>
      <c r="D34" s="16">
        <v>-9.6909999999999996E-2</v>
      </c>
      <c r="E34" s="16"/>
      <c r="F34" s="16">
        <v>-7.3429999999999995E-2</v>
      </c>
      <c r="G34" s="16">
        <v>-0.24304000000000001</v>
      </c>
      <c r="H34" s="16">
        <v>-3.5939000000000001</v>
      </c>
    </row>
    <row r="37" spans="1:8" x14ac:dyDescent="0.25">
      <c r="A37" t="s">
        <v>226</v>
      </c>
    </row>
    <row r="38" spans="1:8" x14ac:dyDescent="0.25">
      <c r="A38" s="3"/>
      <c r="B38" s="35" t="s">
        <v>1</v>
      </c>
      <c r="C38" s="35"/>
      <c r="D38" s="35"/>
      <c r="E38" s="35" t="s">
        <v>225</v>
      </c>
      <c r="F38" s="35"/>
      <c r="G38" s="35"/>
      <c r="H38" s="24" t="s">
        <v>218</v>
      </c>
    </row>
    <row r="39" spans="1:8" x14ac:dyDescent="0.25">
      <c r="A39" s="3"/>
      <c r="B39" t="s">
        <v>4</v>
      </c>
      <c r="C39" t="s">
        <v>7</v>
      </c>
      <c r="D39" t="s">
        <v>8</v>
      </c>
      <c r="E39" t="s">
        <v>4</v>
      </c>
      <c r="F39" t="s">
        <v>7</v>
      </c>
      <c r="G39" t="s">
        <v>8</v>
      </c>
      <c r="H39" t="s">
        <v>217</v>
      </c>
    </row>
    <row r="40" spans="1:8" x14ac:dyDescent="0.25">
      <c r="A40" s="18"/>
      <c r="B40" s="7" t="s">
        <v>5</v>
      </c>
      <c r="C40" s="7" t="s">
        <v>6</v>
      </c>
      <c r="D40" s="7" t="s">
        <v>9</v>
      </c>
      <c r="E40" s="7" t="s">
        <v>5</v>
      </c>
      <c r="F40" s="7" t="s">
        <v>6</v>
      </c>
      <c r="G40" s="7" t="s">
        <v>9</v>
      </c>
      <c r="H40" s="7"/>
    </row>
    <row r="41" spans="1:8" x14ac:dyDescent="0.25">
      <c r="A41" s="27" t="s">
        <v>224</v>
      </c>
      <c r="B41" s="16">
        <v>5.3029E-2</v>
      </c>
      <c r="C41" s="16">
        <v>-0.46072999999999997</v>
      </c>
      <c r="D41" s="16">
        <v>0.25527300000000003</v>
      </c>
      <c r="E41" s="16">
        <v>0.25963700000000001</v>
      </c>
      <c r="F41" s="16">
        <v>0.39794000000000002</v>
      </c>
      <c r="G41" s="16">
        <v>0.14612800000000001</v>
      </c>
      <c r="H41" s="16">
        <v>-5.9132600000000002</v>
      </c>
    </row>
    <row r="42" spans="1:8" x14ac:dyDescent="0.25">
      <c r="A42" s="27" t="s">
        <v>223</v>
      </c>
      <c r="B42" s="28"/>
      <c r="C42" s="16">
        <v>0.112704</v>
      </c>
      <c r="D42" s="16">
        <v>0.13353899999999999</v>
      </c>
      <c r="E42" s="28"/>
      <c r="F42" s="16">
        <v>-0.10914</v>
      </c>
      <c r="G42" s="16">
        <v>9.3422000000000005E-2</v>
      </c>
      <c r="H42" s="16">
        <v>-4.4604100000000004</v>
      </c>
    </row>
    <row r="45" spans="1:8" x14ac:dyDescent="0.25">
      <c r="A45" t="s">
        <v>229</v>
      </c>
    </row>
    <row r="46" spans="1:8" x14ac:dyDescent="0.25">
      <c r="A46" s="3"/>
      <c r="B46" s="35" t="s">
        <v>1</v>
      </c>
      <c r="C46" s="35"/>
      <c r="D46" s="35" t="s">
        <v>225</v>
      </c>
      <c r="E46" s="35"/>
      <c r="F46" s="24" t="s">
        <v>218</v>
      </c>
    </row>
    <row r="47" spans="1:8" x14ac:dyDescent="0.25">
      <c r="A47" s="3"/>
      <c r="B47" t="s">
        <v>4</v>
      </c>
      <c r="C47" t="s">
        <v>7</v>
      </c>
      <c r="D47" t="s">
        <v>4</v>
      </c>
      <c r="E47" t="s">
        <v>7</v>
      </c>
      <c r="F47" t="s">
        <v>217</v>
      </c>
    </row>
    <row r="48" spans="1:8" x14ac:dyDescent="0.25">
      <c r="A48" s="18"/>
      <c r="B48" s="7" t="s">
        <v>5</v>
      </c>
      <c r="C48" s="7" t="s">
        <v>6</v>
      </c>
      <c r="D48" s="7" t="s">
        <v>5</v>
      </c>
      <c r="E48" s="7" t="s">
        <v>6</v>
      </c>
      <c r="F48" s="7"/>
    </row>
    <row r="49" spans="1:8" x14ac:dyDescent="0.25">
      <c r="A49" s="27" t="s">
        <v>228</v>
      </c>
      <c r="B49" s="16">
        <v>4.1392999999999999E-2</v>
      </c>
      <c r="C49" s="16">
        <v>-7.918E-2</v>
      </c>
      <c r="D49" s="16">
        <v>-0.13469999999999999</v>
      </c>
      <c r="E49" s="16">
        <v>-0.21884000000000001</v>
      </c>
      <c r="F49" s="16">
        <v>-3.6249400000000001</v>
      </c>
    </row>
    <row r="50" spans="1:8" x14ac:dyDescent="0.25">
      <c r="A50" s="27" t="s">
        <v>227</v>
      </c>
      <c r="B50" s="16">
        <v>7.2551000000000004E-2</v>
      </c>
      <c r="C50" s="16">
        <v>0.14342199999999999</v>
      </c>
      <c r="D50" s="16">
        <v>7.2551000000000004E-2</v>
      </c>
      <c r="E50" s="16">
        <v>-0.13128000000000001</v>
      </c>
      <c r="F50" s="16">
        <v>-3.2473200000000002</v>
      </c>
    </row>
    <row r="53" spans="1:8" x14ac:dyDescent="0.25">
      <c r="A53" t="s">
        <v>230</v>
      </c>
    </row>
    <row r="54" spans="1:8" x14ac:dyDescent="0.25">
      <c r="A54" s="3"/>
      <c r="B54" s="35" t="s">
        <v>1</v>
      </c>
      <c r="C54" s="35"/>
      <c r="D54" s="35"/>
      <c r="E54" s="35" t="s">
        <v>225</v>
      </c>
      <c r="F54" s="35"/>
      <c r="G54" s="35"/>
      <c r="H54" s="24" t="s">
        <v>218</v>
      </c>
    </row>
    <row r="55" spans="1:8" x14ac:dyDescent="0.25">
      <c r="A55" s="3"/>
      <c r="B55" t="s">
        <v>4</v>
      </c>
      <c r="C55" t="s">
        <v>7</v>
      </c>
      <c r="D55" t="s">
        <v>8</v>
      </c>
      <c r="E55" t="s">
        <v>4</v>
      </c>
      <c r="F55" t="s">
        <v>7</v>
      </c>
      <c r="G55" t="s">
        <v>8</v>
      </c>
      <c r="H55" t="s">
        <v>217</v>
      </c>
    </row>
    <row r="56" spans="1:8" x14ac:dyDescent="0.25">
      <c r="A56" s="18"/>
      <c r="B56" s="7" t="s">
        <v>5</v>
      </c>
      <c r="C56" s="7" t="s">
        <v>6</v>
      </c>
      <c r="D56" s="7" t="s">
        <v>9</v>
      </c>
      <c r="E56" s="7" t="s">
        <v>5</v>
      </c>
      <c r="F56" s="7" t="s">
        <v>6</v>
      </c>
      <c r="G56" s="7" t="s">
        <v>9</v>
      </c>
      <c r="H56" s="7"/>
    </row>
    <row r="57" spans="1:8" x14ac:dyDescent="0.25">
      <c r="A57" s="27" t="s">
        <v>224</v>
      </c>
      <c r="B57" s="16">
        <v>-7.3580000000000007E-2</v>
      </c>
      <c r="C57" s="16">
        <v>0.39794000000000002</v>
      </c>
      <c r="D57" s="16">
        <v>0.53147900000000003</v>
      </c>
      <c r="E57" s="16">
        <v>0.113509</v>
      </c>
      <c r="F57" s="16">
        <v>0.187087</v>
      </c>
      <c r="G57" s="16">
        <v>4.1392999999999999E-2</v>
      </c>
      <c r="H57" s="16">
        <v>-5.9132600000000002</v>
      </c>
    </row>
    <row r="58" spans="1:8" x14ac:dyDescent="0.25">
      <c r="A58" s="27" t="s">
        <v>223</v>
      </c>
      <c r="B58" s="28"/>
      <c r="C58" s="16">
        <v>4.5756999999999999E-2</v>
      </c>
      <c r="D58" s="16">
        <v>6.4458000000000001E-2</v>
      </c>
      <c r="E58" s="28"/>
      <c r="F58" s="16">
        <v>-0.66793999999999998</v>
      </c>
      <c r="G58" s="16">
        <v>-3.6209999999999999E-2</v>
      </c>
      <c r="H58" s="16">
        <v>-4.4604100000000004</v>
      </c>
    </row>
    <row r="61" spans="1:8" x14ac:dyDescent="0.25">
      <c r="A61" t="s">
        <v>231</v>
      </c>
    </row>
    <row r="62" spans="1:8" x14ac:dyDescent="0.25">
      <c r="A62" s="3"/>
      <c r="B62" s="35" t="s">
        <v>1</v>
      </c>
      <c r="C62" s="35"/>
      <c r="D62" s="35" t="s">
        <v>225</v>
      </c>
      <c r="E62" s="35"/>
      <c r="F62" s="24" t="s">
        <v>218</v>
      </c>
    </row>
    <row r="63" spans="1:8" x14ac:dyDescent="0.25">
      <c r="A63" s="3"/>
      <c r="B63" t="s">
        <v>4</v>
      </c>
      <c r="C63" t="s">
        <v>7</v>
      </c>
      <c r="D63" t="s">
        <v>4</v>
      </c>
      <c r="E63" t="s">
        <v>7</v>
      </c>
      <c r="F63" t="s">
        <v>217</v>
      </c>
    </row>
    <row r="64" spans="1:8" x14ac:dyDescent="0.25">
      <c r="A64" s="18"/>
      <c r="B64" s="7" t="s">
        <v>5</v>
      </c>
      <c r="C64" s="7" t="s">
        <v>6</v>
      </c>
      <c r="D64" s="7" t="s">
        <v>5</v>
      </c>
      <c r="E64" s="7" t="s">
        <v>6</v>
      </c>
      <c r="F64" s="7"/>
    </row>
    <row r="65" spans="1:6" x14ac:dyDescent="0.25">
      <c r="A65" s="27" t="s">
        <v>228</v>
      </c>
      <c r="B65" s="16">
        <v>-0.33099000000000001</v>
      </c>
      <c r="C65" s="16">
        <v>-0.11304</v>
      </c>
      <c r="D65" s="16">
        <v>-0.61380000000000001</v>
      </c>
      <c r="E65" s="16">
        <v>-0.47711999999999999</v>
      </c>
      <c r="F65" s="16">
        <v>-3.6249400000000001</v>
      </c>
    </row>
    <row r="66" spans="1:6" x14ac:dyDescent="0.25">
      <c r="A66" s="27" t="s">
        <v>227</v>
      </c>
      <c r="B66" s="16">
        <v>0.16272700000000001</v>
      </c>
      <c r="C66" s="16">
        <v>-0.24778</v>
      </c>
      <c r="D66" s="16">
        <v>3.7789000000000003E-2</v>
      </c>
      <c r="E66" s="16">
        <v>-0.69896999999999998</v>
      </c>
      <c r="F66" s="16">
        <v>-3.2473200000000002</v>
      </c>
    </row>
  </sheetData>
  <mergeCells count="20">
    <mergeCell ref="K12:M12"/>
    <mergeCell ref="E12:G12"/>
    <mergeCell ref="B38:D38"/>
    <mergeCell ref="E38:G38"/>
    <mergeCell ref="B2:D2"/>
    <mergeCell ref="E2:G2"/>
    <mergeCell ref="H2:J2"/>
    <mergeCell ref="B12:D12"/>
    <mergeCell ref="H12:J12"/>
    <mergeCell ref="B22:D22"/>
    <mergeCell ref="E22:G22"/>
    <mergeCell ref="H22:J22"/>
    <mergeCell ref="B30:D30"/>
    <mergeCell ref="E30:G30"/>
    <mergeCell ref="B46:C46"/>
    <mergeCell ref="D46:E46"/>
    <mergeCell ref="B54:D54"/>
    <mergeCell ref="E54:G54"/>
    <mergeCell ref="B62:C62"/>
    <mergeCell ref="D62:E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61B3-4AFE-43D3-A1D0-B8C3CC94398E}">
  <dimension ref="A1:M99"/>
  <sheetViews>
    <sheetView topLeftCell="A40" workbookViewId="0">
      <selection activeCell="N93" sqref="N93"/>
    </sheetView>
  </sheetViews>
  <sheetFormatPr defaultRowHeight="15" x14ac:dyDescent="0.25"/>
  <sheetData>
    <row r="1" spans="1:8" x14ac:dyDescent="0.25">
      <c r="A1" t="s">
        <v>28</v>
      </c>
    </row>
    <row r="2" spans="1:8" x14ac:dyDescent="0.25">
      <c r="A2" s="37" t="s">
        <v>22</v>
      </c>
      <c r="B2" s="39"/>
      <c r="C2" s="38" t="s">
        <v>21</v>
      </c>
      <c r="D2" s="39"/>
      <c r="E2" s="38" t="s">
        <v>20</v>
      </c>
      <c r="F2" s="39"/>
      <c r="G2" s="37" t="s">
        <v>19</v>
      </c>
      <c r="H2" s="37"/>
    </row>
    <row r="3" spans="1:8" x14ac:dyDescent="0.25">
      <c r="A3" s="7" t="s">
        <v>18</v>
      </c>
      <c r="B3" s="11" t="s">
        <v>17</v>
      </c>
      <c r="C3" s="8" t="s">
        <v>18</v>
      </c>
      <c r="D3" s="11" t="s">
        <v>17</v>
      </c>
      <c r="E3" s="8" t="s">
        <v>18</v>
      </c>
      <c r="F3" s="11" t="s">
        <v>17</v>
      </c>
      <c r="G3" s="7" t="s">
        <v>18</v>
      </c>
      <c r="H3" s="7" t="s">
        <v>17</v>
      </c>
    </row>
    <row r="4" spans="1:8" x14ac:dyDescent="0.25">
      <c r="A4" s="1">
        <v>97.602350000000001</v>
      </c>
      <c r="B4" s="4">
        <v>106.19705</v>
      </c>
      <c r="C4" s="10">
        <v>17</v>
      </c>
      <c r="D4" s="4">
        <v>26</v>
      </c>
      <c r="E4" s="10">
        <v>0.24</v>
      </c>
      <c r="F4" s="4">
        <v>0.89</v>
      </c>
      <c r="G4" s="1">
        <v>0</v>
      </c>
      <c r="H4" s="1">
        <v>0</v>
      </c>
    </row>
    <row r="5" spans="1:8" x14ac:dyDescent="0.25">
      <c r="A5" s="1">
        <v>94.753550000000004</v>
      </c>
      <c r="B5" s="4">
        <v>104.85505000000001</v>
      </c>
      <c r="C5" s="10">
        <v>24</v>
      </c>
      <c r="D5" s="4">
        <v>31</v>
      </c>
      <c r="E5" s="10">
        <v>0.34</v>
      </c>
      <c r="F5" s="4">
        <v>0.46</v>
      </c>
      <c r="G5" s="1">
        <v>8.3333329999999997</v>
      </c>
      <c r="H5" s="1">
        <v>0</v>
      </c>
    </row>
    <row r="6" spans="1:8" x14ac:dyDescent="0.25">
      <c r="A6" s="1">
        <v>90.294849999999997</v>
      </c>
      <c r="B6" s="4">
        <v>95.659350000000003</v>
      </c>
      <c r="C6" s="10">
        <v>16</v>
      </c>
      <c r="D6" s="4">
        <v>26</v>
      </c>
      <c r="E6" s="10">
        <v>0.5</v>
      </c>
      <c r="F6" s="4">
        <v>0.86</v>
      </c>
      <c r="G6" s="1">
        <v>0</v>
      </c>
      <c r="H6" s="1">
        <v>0</v>
      </c>
    </row>
    <row r="7" spans="1:8" x14ac:dyDescent="0.25">
      <c r="A7" s="1">
        <v>101.34875</v>
      </c>
      <c r="B7" s="4">
        <v>104.95345</v>
      </c>
      <c r="C7" s="10">
        <v>21</v>
      </c>
      <c r="D7" s="4">
        <v>31</v>
      </c>
      <c r="E7" s="10">
        <v>0.55000000000000004</v>
      </c>
      <c r="F7" s="4">
        <v>0.81</v>
      </c>
      <c r="G7" s="1">
        <v>4.7619049999999996</v>
      </c>
      <c r="H7" s="1">
        <v>0</v>
      </c>
    </row>
    <row r="8" spans="1:8" x14ac:dyDescent="0.25">
      <c r="A8" s="1">
        <v>95.670450000000002</v>
      </c>
      <c r="B8" s="4">
        <v>108.87665</v>
      </c>
      <c r="C8" s="10">
        <v>21</v>
      </c>
      <c r="D8" s="4">
        <v>21</v>
      </c>
      <c r="E8" s="10">
        <v>0.38</v>
      </c>
      <c r="F8" s="4">
        <v>0.81</v>
      </c>
      <c r="G8" s="1">
        <v>0</v>
      </c>
      <c r="H8" s="1">
        <v>0</v>
      </c>
    </row>
    <row r="9" spans="1:8" x14ac:dyDescent="0.25">
      <c r="A9" s="1">
        <v>100.395</v>
      </c>
      <c r="B9" s="4">
        <v>110.20014999999999</v>
      </c>
      <c r="C9" s="10">
        <v>16</v>
      </c>
      <c r="D9" s="4">
        <v>27</v>
      </c>
      <c r="E9" s="10">
        <v>0.47</v>
      </c>
      <c r="F9" s="4">
        <v>0.87</v>
      </c>
      <c r="G9" s="1">
        <v>0</v>
      </c>
      <c r="H9" s="1">
        <v>3.7037040000000001</v>
      </c>
    </row>
    <row r="10" spans="1:8" x14ac:dyDescent="0.25">
      <c r="A10" s="1">
        <v>102.72629999999999</v>
      </c>
      <c r="B10" s="4">
        <v>119.78149999999999</v>
      </c>
      <c r="C10" s="10">
        <v>16</v>
      </c>
      <c r="D10" s="4">
        <v>21</v>
      </c>
      <c r="E10" s="10">
        <v>0.44</v>
      </c>
      <c r="F10" s="4">
        <v>0.52</v>
      </c>
      <c r="G10" s="1">
        <v>6.25</v>
      </c>
      <c r="H10" s="1">
        <v>0</v>
      </c>
    </row>
    <row r="11" spans="1:8" x14ac:dyDescent="0.25">
      <c r="A11" s="1">
        <v>103.107</v>
      </c>
      <c r="B11" s="4">
        <v>131.55250000000001</v>
      </c>
      <c r="C11" s="10">
        <v>13</v>
      </c>
      <c r="D11" s="4">
        <v>18</v>
      </c>
      <c r="E11" s="10">
        <v>0.25</v>
      </c>
      <c r="F11" s="4">
        <v>0.73</v>
      </c>
      <c r="G11" s="1">
        <v>7.6923079999999997</v>
      </c>
      <c r="H11" s="1">
        <v>0</v>
      </c>
    </row>
    <row r="12" spans="1:8" x14ac:dyDescent="0.25">
      <c r="A12" s="1">
        <v>104.2225</v>
      </c>
      <c r="B12" s="4">
        <v>112.5592</v>
      </c>
      <c r="C12" s="10">
        <v>20</v>
      </c>
      <c r="D12" s="4">
        <v>19</v>
      </c>
      <c r="E12" s="10">
        <v>0.47</v>
      </c>
      <c r="F12" s="4">
        <v>0.88</v>
      </c>
      <c r="G12" s="1">
        <v>10</v>
      </c>
      <c r="H12" s="1">
        <v>0</v>
      </c>
    </row>
    <row r="13" spans="1:8" x14ac:dyDescent="0.25">
      <c r="A13" s="1">
        <v>105.8665</v>
      </c>
      <c r="B13" s="4">
        <v>109.1827</v>
      </c>
      <c r="C13" s="10">
        <v>22</v>
      </c>
      <c r="D13" s="4">
        <v>22</v>
      </c>
      <c r="E13" s="10">
        <v>0.28000000000000003</v>
      </c>
      <c r="F13" s="4">
        <v>0.67</v>
      </c>
      <c r="G13" s="1">
        <v>4.5454549999999996</v>
      </c>
      <c r="H13" s="1">
        <v>4.5454549999999996</v>
      </c>
    </row>
    <row r="14" spans="1:8" x14ac:dyDescent="0.25">
      <c r="A14" s="1">
        <v>104.0308</v>
      </c>
      <c r="B14" s="4">
        <v>80.690700000000007</v>
      </c>
      <c r="C14" s="10">
        <v>24</v>
      </c>
      <c r="D14" s="4">
        <v>20</v>
      </c>
      <c r="E14" s="10">
        <v>0.55000000000000004</v>
      </c>
      <c r="F14" s="4">
        <v>0.69</v>
      </c>
      <c r="G14" s="1">
        <v>16.66667</v>
      </c>
      <c r="H14" s="1">
        <v>5</v>
      </c>
    </row>
    <row r="15" spans="1:8" x14ac:dyDescent="0.25">
      <c r="A15" s="1">
        <v>94.658850000000001</v>
      </c>
      <c r="B15" s="4">
        <v>84.065449999999998</v>
      </c>
      <c r="C15" s="10"/>
      <c r="D15" s="4">
        <v>17</v>
      </c>
      <c r="E15" s="10">
        <v>0.08</v>
      </c>
      <c r="F15" s="4">
        <v>0.57999999999999996</v>
      </c>
      <c r="G15" s="1"/>
      <c r="H15" s="1">
        <v>0</v>
      </c>
    </row>
    <row r="16" spans="1:8" x14ac:dyDescent="0.25">
      <c r="A16" s="1">
        <v>96.466499999999996</v>
      </c>
      <c r="B16" s="4">
        <v>104.51235</v>
      </c>
      <c r="C16" s="10"/>
      <c r="D16" s="4">
        <v>21</v>
      </c>
      <c r="E16" s="10">
        <v>0.53</v>
      </c>
      <c r="F16" s="4">
        <v>0.91</v>
      </c>
      <c r="H16" s="1">
        <v>4.7619049999999996</v>
      </c>
    </row>
    <row r="17" spans="1:8" x14ac:dyDescent="0.25">
      <c r="A17" s="1">
        <v>95.005049999999997</v>
      </c>
      <c r="B17" s="4">
        <v>87.207300000000004</v>
      </c>
      <c r="C17" s="10"/>
      <c r="D17" s="4">
        <v>23</v>
      </c>
      <c r="E17" s="10">
        <v>0.51</v>
      </c>
      <c r="F17" s="4">
        <v>0.67</v>
      </c>
      <c r="H17" s="1">
        <v>0</v>
      </c>
    </row>
    <row r="18" spans="1:8" x14ac:dyDescent="0.25">
      <c r="A18" s="1">
        <v>101.8588</v>
      </c>
      <c r="B18" s="4">
        <v>75.748649999999998</v>
      </c>
      <c r="C18" s="10"/>
      <c r="D18" s="4">
        <v>12</v>
      </c>
      <c r="E18" s="10">
        <v>0.66</v>
      </c>
      <c r="F18" s="4">
        <v>0.31</v>
      </c>
      <c r="H18" s="1">
        <v>0</v>
      </c>
    </row>
    <row r="19" spans="1:8" x14ac:dyDescent="0.25">
      <c r="A19" s="1">
        <v>104.67085</v>
      </c>
      <c r="B19" s="4">
        <v>84.96275</v>
      </c>
      <c r="C19" s="10"/>
      <c r="D19" s="4">
        <v>30</v>
      </c>
      <c r="E19" s="10">
        <v>0.53</v>
      </c>
      <c r="F19" s="4">
        <v>0.84</v>
      </c>
      <c r="H19" s="1">
        <v>0</v>
      </c>
    </row>
    <row r="20" spans="1:8" x14ac:dyDescent="0.25">
      <c r="A20" s="1">
        <v>93.894900000000007</v>
      </c>
      <c r="B20" s="4">
        <v>102.52195</v>
      </c>
      <c r="C20" s="9"/>
      <c r="D20" s="3"/>
      <c r="E20" s="10">
        <v>0.55000000000000004</v>
      </c>
      <c r="F20" s="4">
        <v>0.83</v>
      </c>
    </row>
    <row r="21" spans="1:8" x14ac:dyDescent="0.25">
      <c r="A21" s="1">
        <v>92.010199999999998</v>
      </c>
      <c r="B21" s="4">
        <v>100.3609</v>
      </c>
      <c r="C21" s="9"/>
      <c r="D21" s="3"/>
      <c r="E21" s="10">
        <v>0.67</v>
      </c>
      <c r="F21" s="4">
        <v>0.74</v>
      </c>
    </row>
    <row r="22" spans="1:8" x14ac:dyDescent="0.25">
      <c r="A22" s="1">
        <v>132.21625</v>
      </c>
      <c r="B22" s="4">
        <v>124.48475000000001</v>
      </c>
      <c r="C22" s="9"/>
      <c r="D22" s="3"/>
      <c r="E22" s="10">
        <v>0.94</v>
      </c>
      <c r="F22" s="4">
        <v>0.87</v>
      </c>
    </row>
    <row r="23" spans="1:8" x14ac:dyDescent="0.25">
      <c r="A23" s="1">
        <v>159.47749999999999</v>
      </c>
      <c r="B23" s="4">
        <v>93.157200000000003</v>
      </c>
      <c r="C23" s="9"/>
      <c r="D23" s="3"/>
      <c r="E23" s="10">
        <v>0.84</v>
      </c>
      <c r="F23" s="4">
        <v>0.75</v>
      </c>
    </row>
    <row r="24" spans="1:8" x14ac:dyDescent="0.25">
      <c r="A24" s="1">
        <v>100.48945000000001</v>
      </c>
      <c r="B24" s="4">
        <v>114.5565</v>
      </c>
      <c r="C24" s="9"/>
      <c r="D24" s="3"/>
      <c r="E24" s="10">
        <v>0.67</v>
      </c>
      <c r="F24" s="4">
        <v>0.87</v>
      </c>
    </row>
    <row r="25" spans="1:8" x14ac:dyDescent="0.25">
      <c r="A25" s="1">
        <v>92.489500000000007</v>
      </c>
      <c r="B25" s="4">
        <v>93.612250000000003</v>
      </c>
      <c r="C25" s="9"/>
      <c r="D25" s="3"/>
      <c r="E25" s="10">
        <v>0.51</v>
      </c>
      <c r="F25" s="4">
        <v>0.49</v>
      </c>
    </row>
    <row r="26" spans="1:8" x14ac:dyDescent="0.25">
      <c r="A26" s="1">
        <v>106.2349</v>
      </c>
      <c r="B26" s="4">
        <v>110.95105</v>
      </c>
      <c r="C26" s="9"/>
      <c r="D26" s="3"/>
      <c r="E26" s="10">
        <v>0.66</v>
      </c>
      <c r="F26" s="4">
        <v>0.57999999999999996</v>
      </c>
    </row>
    <row r="27" spans="1:8" x14ac:dyDescent="0.25">
      <c r="A27" s="1">
        <v>94.218400000000003</v>
      </c>
      <c r="B27" s="4">
        <v>108.2415</v>
      </c>
      <c r="C27" s="9"/>
      <c r="D27" s="3"/>
      <c r="E27" s="10">
        <v>0.24</v>
      </c>
      <c r="F27" s="4">
        <v>0.35</v>
      </c>
    </row>
    <row r="28" spans="1:8" x14ac:dyDescent="0.25">
      <c r="A28" s="1">
        <v>116.15900000000001</v>
      </c>
      <c r="B28" s="4">
        <v>99.0976</v>
      </c>
      <c r="C28" s="9"/>
      <c r="D28" s="3"/>
      <c r="E28" s="10">
        <v>0.36</v>
      </c>
      <c r="F28" s="4">
        <v>0.84</v>
      </c>
    </row>
    <row r="29" spans="1:8" x14ac:dyDescent="0.25">
      <c r="B29" s="4">
        <v>93.277150000000006</v>
      </c>
      <c r="C29" s="9"/>
      <c r="D29" s="3"/>
      <c r="E29" s="9"/>
      <c r="F29" s="4">
        <v>0.71</v>
      </c>
    </row>
    <row r="30" spans="1:8" x14ac:dyDescent="0.25">
      <c r="B30" s="4">
        <v>120.61575000000001</v>
      </c>
      <c r="C30" s="9"/>
      <c r="D30" s="3"/>
      <c r="E30" s="9"/>
      <c r="F30" s="4">
        <v>0.85</v>
      </c>
    </row>
    <row r="31" spans="1:8" x14ac:dyDescent="0.25">
      <c r="B31" s="4">
        <v>127.1525</v>
      </c>
      <c r="C31" s="9"/>
      <c r="D31" s="3"/>
      <c r="E31" s="9"/>
      <c r="F31" s="4">
        <v>0.41</v>
      </c>
    </row>
    <row r="32" spans="1:8" x14ac:dyDescent="0.25">
      <c r="B32" s="4">
        <v>95.994</v>
      </c>
      <c r="C32" s="9"/>
      <c r="D32" s="3"/>
      <c r="E32" s="9"/>
      <c r="F32" s="4">
        <v>0.72</v>
      </c>
    </row>
    <row r="33" spans="1:13" x14ac:dyDescent="0.25">
      <c r="B33" s="4">
        <v>113.2993</v>
      </c>
      <c r="C33" s="9"/>
      <c r="D33" s="3"/>
      <c r="E33" s="9"/>
      <c r="F33" s="4">
        <v>0.88</v>
      </c>
    </row>
    <row r="34" spans="1:13" x14ac:dyDescent="0.25">
      <c r="B34" s="4">
        <v>101.3913</v>
      </c>
      <c r="C34" s="9"/>
      <c r="D34" s="3"/>
      <c r="E34" s="9"/>
      <c r="F34" s="4">
        <v>0.75</v>
      </c>
    </row>
    <row r="35" spans="1:13" x14ac:dyDescent="0.25">
      <c r="B35" s="4">
        <v>98.265950000000004</v>
      </c>
      <c r="C35" s="9"/>
      <c r="D35" s="3"/>
      <c r="E35" s="9"/>
      <c r="F35" s="4">
        <v>0.84</v>
      </c>
    </row>
    <row r="38" spans="1:13" x14ac:dyDescent="0.25">
      <c r="A38" t="s">
        <v>27</v>
      </c>
    </row>
    <row r="39" spans="1:13" x14ac:dyDescent="0.25">
      <c r="A39" s="37" t="s">
        <v>25</v>
      </c>
      <c r="B39" s="37"/>
      <c r="C39" s="37"/>
      <c r="D39" s="37" t="s">
        <v>24</v>
      </c>
      <c r="E39" s="37"/>
      <c r="F39" s="37"/>
      <c r="G39" s="37" t="s">
        <v>23</v>
      </c>
      <c r="H39" s="37"/>
      <c r="I39" s="37"/>
    </row>
    <row r="40" spans="1:13" x14ac:dyDescent="0.25">
      <c r="A40" s="7" t="s">
        <v>5</v>
      </c>
      <c r="B40" s="7" t="s">
        <v>6</v>
      </c>
      <c r="C40" s="7" t="s">
        <v>9</v>
      </c>
      <c r="D40" s="7" t="s">
        <v>5</v>
      </c>
      <c r="E40" s="7" t="s">
        <v>6</v>
      </c>
      <c r="F40" s="7" t="s">
        <v>9</v>
      </c>
      <c r="G40" s="7" t="s">
        <v>5</v>
      </c>
      <c r="H40" s="7" t="s">
        <v>6</v>
      </c>
      <c r="I40" s="7" t="s">
        <v>9</v>
      </c>
    </row>
    <row r="41" spans="1:13" x14ac:dyDescent="0.25">
      <c r="A41" s="1">
        <v>-5.1423500000000004</v>
      </c>
      <c r="B41" s="1">
        <v>-3.3932699999999998</v>
      </c>
      <c r="C41" s="1">
        <v>-3.5663900000000002</v>
      </c>
      <c r="D41" s="1">
        <v>0.48082599999999998</v>
      </c>
      <c r="E41" s="1">
        <v>9.103E-2</v>
      </c>
      <c r="F41" s="1">
        <v>-0.15296999999999999</v>
      </c>
      <c r="G41" s="1">
        <v>-3.3397299999999999</v>
      </c>
      <c r="H41" s="1">
        <v>-2.5109699999999999</v>
      </c>
      <c r="I41" s="1">
        <v>-4.4978499999999997</v>
      </c>
    </row>
    <row r="44" spans="1:13" x14ac:dyDescent="0.25">
      <c r="A44" t="s">
        <v>26</v>
      </c>
    </row>
    <row r="45" spans="1:13" x14ac:dyDescent="0.25">
      <c r="A45" s="2" t="s">
        <v>0</v>
      </c>
      <c r="B45" s="33" t="s">
        <v>1</v>
      </c>
      <c r="C45" s="33"/>
      <c r="D45" s="33"/>
      <c r="E45" s="33"/>
      <c r="F45" s="33" t="s">
        <v>2</v>
      </c>
      <c r="G45" s="33"/>
      <c r="H45" s="33"/>
      <c r="I45" s="33"/>
      <c r="J45" s="33" t="s">
        <v>3</v>
      </c>
      <c r="K45" s="33"/>
      <c r="L45" s="33"/>
      <c r="M45" s="33"/>
    </row>
    <row r="46" spans="1:13" x14ac:dyDescent="0.25">
      <c r="A46" s="3"/>
      <c r="B46" s="37" t="s">
        <v>4</v>
      </c>
      <c r="C46" s="37"/>
      <c r="D46" t="s">
        <v>7</v>
      </c>
      <c r="E46" t="s">
        <v>8</v>
      </c>
      <c r="F46" s="37" t="s">
        <v>4</v>
      </c>
      <c r="G46" s="37"/>
      <c r="H46" t="s">
        <v>7</v>
      </c>
      <c r="I46" t="s">
        <v>8</v>
      </c>
      <c r="J46" s="37" t="s">
        <v>4</v>
      </c>
      <c r="K46" s="37"/>
      <c r="L46" t="s">
        <v>7</v>
      </c>
      <c r="M46" t="s">
        <v>8</v>
      </c>
    </row>
    <row r="47" spans="1:13" x14ac:dyDescent="0.25">
      <c r="A47" s="3"/>
      <c r="B47" s="8" t="s">
        <v>5</v>
      </c>
      <c r="C47" s="7" t="s">
        <v>6</v>
      </c>
      <c r="D47" s="7" t="s">
        <v>9</v>
      </c>
      <c r="E47" s="7" t="s">
        <v>10</v>
      </c>
      <c r="F47" s="7" t="s">
        <v>5</v>
      </c>
      <c r="G47" s="7" t="s">
        <v>6</v>
      </c>
      <c r="H47" s="7" t="s">
        <v>9</v>
      </c>
      <c r="I47" s="7" t="s">
        <v>10</v>
      </c>
      <c r="J47" s="7" t="s">
        <v>5</v>
      </c>
      <c r="K47" s="7" t="s">
        <v>6</v>
      </c>
      <c r="L47" s="7" t="s">
        <v>9</v>
      </c>
      <c r="M47" s="7" t="s">
        <v>10</v>
      </c>
    </row>
    <row r="48" spans="1:13" x14ac:dyDescent="0.25">
      <c r="A48" s="4">
        <v>10</v>
      </c>
      <c r="B48" s="1">
        <v>0</v>
      </c>
      <c r="C48" s="1">
        <v>0</v>
      </c>
      <c r="D48" s="1">
        <v>0</v>
      </c>
      <c r="E48" s="1">
        <v>0</v>
      </c>
      <c r="F48" s="1">
        <v>-0.39699000000000001</v>
      </c>
      <c r="G48" s="1">
        <v>-0.55091000000000001</v>
      </c>
      <c r="H48" s="1">
        <v>-0.35237000000000002</v>
      </c>
      <c r="I48" s="1">
        <v>-0.69701999999999997</v>
      </c>
      <c r="J48" s="1">
        <v>-0.22883999999999999</v>
      </c>
      <c r="K48" s="1">
        <v>-0.68186000000000002</v>
      </c>
      <c r="L48" s="1">
        <v>-0.41155999999999998</v>
      </c>
      <c r="M48" s="1">
        <v>-0.64219999999999999</v>
      </c>
    </row>
    <row r="49" spans="1:13" x14ac:dyDescent="0.25">
      <c r="A49" s="4">
        <v>60</v>
      </c>
      <c r="B49" s="1">
        <v>0.387405</v>
      </c>
      <c r="C49" s="1">
        <v>-8.1199999999999994E-2</v>
      </c>
      <c r="D49" s="1">
        <v>-9.9150000000000002E-2</v>
      </c>
      <c r="E49" s="1">
        <v>-0.56532000000000004</v>
      </c>
      <c r="F49" s="1">
        <v>-0.60490999999999995</v>
      </c>
      <c r="G49" s="1">
        <v>-0.80618000000000001</v>
      </c>
      <c r="H49" s="1">
        <v>0.22467000000000001</v>
      </c>
      <c r="I49" s="1">
        <v>-0.2225</v>
      </c>
      <c r="J49" s="1">
        <v>-1.08894</v>
      </c>
      <c r="K49" s="1">
        <v>-8.4019999999999997E-2</v>
      </c>
      <c r="L49" s="1">
        <v>-0.36254999999999998</v>
      </c>
      <c r="M49" s="1">
        <v>-0.29481000000000002</v>
      </c>
    </row>
    <row r="50" spans="1:13" x14ac:dyDescent="0.25">
      <c r="A50" s="4">
        <v>600</v>
      </c>
      <c r="B50" s="1">
        <v>-0.25697999999999999</v>
      </c>
      <c r="C50" s="1">
        <v>-0.22056000000000001</v>
      </c>
      <c r="D50" s="1">
        <v>0.446519</v>
      </c>
      <c r="E50" s="1">
        <v>-0.27965000000000001</v>
      </c>
      <c r="F50" s="1">
        <v>-0.94832000000000005</v>
      </c>
      <c r="G50" s="1">
        <v>-0.94201000000000001</v>
      </c>
      <c r="H50" s="1">
        <v>-0.91686000000000001</v>
      </c>
      <c r="I50" s="1">
        <v>-1.0409999999999999</v>
      </c>
      <c r="J50" s="1">
        <v>-1.15127</v>
      </c>
      <c r="K50" s="1">
        <v>-0.21226</v>
      </c>
      <c r="L50" s="1">
        <v>-0.72428000000000003</v>
      </c>
      <c r="M50" s="1">
        <v>-0.65263000000000004</v>
      </c>
    </row>
    <row r="53" spans="1:13" x14ac:dyDescent="0.25">
      <c r="A53" t="s">
        <v>34</v>
      </c>
    </row>
    <row r="54" spans="1:13" x14ac:dyDescent="0.25">
      <c r="A54" s="3" t="s">
        <v>33</v>
      </c>
      <c r="B54" s="38" t="s">
        <v>32</v>
      </c>
      <c r="C54" s="37"/>
      <c r="D54" s="39"/>
      <c r="E54" t="s">
        <v>32</v>
      </c>
    </row>
    <row r="55" spans="1:13" x14ac:dyDescent="0.25">
      <c r="A55" s="13" t="s">
        <v>31</v>
      </c>
      <c r="B55" s="14" t="s">
        <v>30</v>
      </c>
      <c r="C55" s="12" t="s">
        <v>2</v>
      </c>
      <c r="D55" s="13" t="s">
        <v>3</v>
      </c>
      <c r="E55" s="12" t="s">
        <v>29</v>
      </c>
    </row>
    <row r="56" spans="1:13" x14ac:dyDescent="0.25">
      <c r="A56" s="4">
        <v>0</v>
      </c>
      <c r="B56" s="10">
        <v>0</v>
      </c>
      <c r="C56" s="1"/>
      <c r="D56" s="4"/>
      <c r="E56" s="1">
        <v>0</v>
      </c>
    </row>
    <row r="57" spans="1:13" x14ac:dyDescent="0.25">
      <c r="A57" s="4">
        <v>0</v>
      </c>
      <c r="B57" s="10">
        <v>0</v>
      </c>
      <c r="C57" s="1"/>
      <c r="D57" s="4"/>
      <c r="E57" s="1">
        <v>0</v>
      </c>
    </row>
    <row r="58" spans="1:13" x14ac:dyDescent="0.25">
      <c r="A58" s="4">
        <v>0</v>
      </c>
      <c r="B58" s="10">
        <v>0</v>
      </c>
      <c r="C58" s="1"/>
      <c r="D58" s="4"/>
      <c r="E58" s="1">
        <v>0</v>
      </c>
    </row>
    <row r="59" spans="1:13" x14ac:dyDescent="0.25">
      <c r="A59" s="4">
        <v>0</v>
      </c>
      <c r="B59" s="10">
        <v>0</v>
      </c>
      <c r="C59" s="1"/>
      <c r="D59" s="4"/>
      <c r="E59" s="1">
        <v>0</v>
      </c>
    </row>
    <row r="60" spans="1:13" x14ac:dyDescent="0.25">
      <c r="A60" s="4">
        <v>-0.39794000000000002</v>
      </c>
      <c r="B60" s="10"/>
      <c r="C60" s="1">
        <v>-0.39699000000000001</v>
      </c>
      <c r="D60" s="4"/>
      <c r="E60" s="1">
        <v>-0.39699000000000001</v>
      </c>
    </row>
    <row r="61" spans="1:13" x14ac:dyDescent="0.25">
      <c r="A61" s="4">
        <v>-0.30736999999999998</v>
      </c>
      <c r="B61" s="10"/>
      <c r="C61" s="1">
        <v>-0.55091000000000001</v>
      </c>
      <c r="D61" s="4"/>
      <c r="E61" s="1">
        <v>-0.55091000000000001</v>
      </c>
    </row>
    <row r="62" spans="1:13" x14ac:dyDescent="0.25">
      <c r="A62" s="4">
        <v>-0.18631</v>
      </c>
      <c r="B62" s="10"/>
      <c r="C62" s="1">
        <v>-0.35237000000000002</v>
      </c>
      <c r="D62" s="4"/>
      <c r="E62" s="1">
        <v>-0.35237000000000002</v>
      </c>
    </row>
    <row r="63" spans="1:13" x14ac:dyDescent="0.25">
      <c r="A63" s="4">
        <v>0.10721</v>
      </c>
      <c r="B63" s="10"/>
      <c r="C63" s="1">
        <v>-0.69701999999999997</v>
      </c>
      <c r="D63" s="4"/>
      <c r="E63" s="1">
        <v>-0.69701999999999997</v>
      </c>
    </row>
    <row r="64" spans="1:13" x14ac:dyDescent="0.25">
      <c r="A64" s="4">
        <v>-3.8750599999999999</v>
      </c>
      <c r="B64" s="10"/>
      <c r="C64" s="1"/>
      <c r="D64" s="4">
        <v>-0.22883999999999999</v>
      </c>
      <c r="E64" s="1">
        <v>-0.22883999999999999</v>
      </c>
    </row>
    <row r="65" spans="1:5" x14ac:dyDescent="0.25">
      <c r="A65" s="4">
        <v>-3.58358</v>
      </c>
      <c r="B65" s="10"/>
      <c r="C65" s="1"/>
      <c r="D65" s="4">
        <v>-0.68186000000000002</v>
      </c>
      <c r="E65" s="1">
        <v>-0.68186000000000002</v>
      </c>
    </row>
    <row r="66" spans="1:5" x14ac:dyDescent="0.25">
      <c r="A66" s="4">
        <v>-3.7303799999999998</v>
      </c>
      <c r="B66" s="10"/>
      <c r="C66" s="1"/>
      <c r="D66" s="4">
        <v>-0.41155999999999998</v>
      </c>
      <c r="E66" s="1">
        <v>-0.41155999999999998</v>
      </c>
    </row>
    <row r="67" spans="1:5" x14ac:dyDescent="0.25">
      <c r="A67" s="4">
        <v>-2.7447300000000001</v>
      </c>
      <c r="B67" s="10"/>
      <c r="C67" s="1"/>
      <c r="D67" s="4">
        <v>-0.64219999999999999</v>
      </c>
      <c r="E67" s="1">
        <v>-0.64219999999999999</v>
      </c>
    </row>
    <row r="68" spans="1:5" x14ac:dyDescent="0.25">
      <c r="A68" s="4">
        <v>-5.1150000000000001E-2</v>
      </c>
      <c r="B68" s="10">
        <v>0.387405</v>
      </c>
      <c r="C68" s="1"/>
      <c r="D68" s="4"/>
      <c r="E68" s="1">
        <v>0.387405</v>
      </c>
    </row>
    <row r="69" spans="1:5" x14ac:dyDescent="0.25">
      <c r="A69" s="4">
        <v>0.16115099999999999</v>
      </c>
      <c r="B69" s="10">
        <v>-8.1199999999999994E-2</v>
      </c>
      <c r="C69" s="1"/>
      <c r="D69" s="4"/>
      <c r="E69" s="1">
        <v>-8.1199999999999994E-2</v>
      </c>
    </row>
    <row r="70" spans="1:5" x14ac:dyDescent="0.25">
      <c r="A70" s="4">
        <v>5.6728000000000001E-2</v>
      </c>
      <c r="B70" s="10">
        <v>-9.9150000000000002E-2</v>
      </c>
      <c r="C70" s="1"/>
      <c r="D70" s="4"/>
      <c r="E70" s="1">
        <v>-9.9150000000000002E-2</v>
      </c>
    </row>
    <row r="71" spans="1:5" x14ac:dyDescent="0.25">
      <c r="A71" s="4">
        <v>0.19312499999999999</v>
      </c>
      <c r="B71" s="10">
        <v>-0.56532000000000004</v>
      </c>
      <c r="C71" s="1"/>
      <c r="D71" s="4"/>
      <c r="E71" s="1">
        <v>-0.56532000000000004</v>
      </c>
    </row>
    <row r="72" spans="1:5" x14ac:dyDescent="0.25">
      <c r="A72" s="4">
        <v>-0.69896999999999998</v>
      </c>
      <c r="B72" s="10"/>
      <c r="C72" s="1">
        <v>-0.60490999999999995</v>
      </c>
      <c r="D72" s="4"/>
      <c r="E72" s="1">
        <v>-0.60490999999999995</v>
      </c>
    </row>
    <row r="73" spans="1:5" x14ac:dyDescent="0.25">
      <c r="A73" s="4">
        <v>-1.22607</v>
      </c>
      <c r="B73" s="10"/>
      <c r="C73" s="1">
        <v>-0.80618000000000001</v>
      </c>
      <c r="D73" s="4"/>
      <c r="E73" s="1">
        <v>-0.80618000000000001</v>
      </c>
    </row>
    <row r="74" spans="1:5" x14ac:dyDescent="0.25">
      <c r="A74" s="4">
        <v>-1.1710700000000001</v>
      </c>
      <c r="B74" s="10"/>
      <c r="C74" s="1">
        <v>0.22467000000000001</v>
      </c>
      <c r="D74" s="4"/>
      <c r="E74" s="1">
        <v>0.22467000000000001</v>
      </c>
    </row>
    <row r="75" spans="1:5" x14ac:dyDescent="0.25">
      <c r="A75" s="4">
        <v>-0.78515999999999997</v>
      </c>
      <c r="B75" s="10"/>
      <c r="C75" s="1">
        <v>-0.2225</v>
      </c>
      <c r="D75" s="4"/>
      <c r="E75" s="1">
        <v>-0.2225</v>
      </c>
    </row>
    <row r="76" spans="1:5" x14ac:dyDescent="0.25">
      <c r="A76" s="4">
        <v>-4.6532099999999996</v>
      </c>
      <c r="B76" s="10"/>
      <c r="C76" s="1"/>
      <c r="D76" s="4">
        <v>-1.08894</v>
      </c>
      <c r="E76" s="1">
        <v>-1.08894</v>
      </c>
    </row>
    <row r="77" spans="1:5" x14ac:dyDescent="0.25">
      <c r="A77" s="4">
        <v>-4.53782</v>
      </c>
      <c r="B77" s="10"/>
      <c r="C77" s="1"/>
      <c r="D77" s="4">
        <v>-8.4019999999999997E-2</v>
      </c>
      <c r="E77" s="1">
        <v>-8.4019999999999997E-2</v>
      </c>
    </row>
    <row r="78" spans="1:5" x14ac:dyDescent="0.25">
      <c r="A78" s="4">
        <v>-4.63347</v>
      </c>
      <c r="B78" s="10"/>
      <c r="C78" s="1"/>
      <c r="D78" s="4">
        <v>-0.36254999999999998</v>
      </c>
      <c r="E78" s="1">
        <v>-0.36254999999999998</v>
      </c>
    </row>
    <row r="79" spans="1:5" x14ac:dyDescent="0.25">
      <c r="A79" s="4">
        <v>-4.3979400000000002</v>
      </c>
      <c r="B79" s="10"/>
      <c r="C79" s="1"/>
      <c r="D79" s="4">
        <v>-0.29481000000000002</v>
      </c>
      <c r="E79" s="1">
        <v>-0.29481000000000002</v>
      </c>
    </row>
    <row r="80" spans="1:5" x14ac:dyDescent="0.25">
      <c r="A80" s="4">
        <v>0</v>
      </c>
      <c r="B80" s="10">
        <v>-0.25697999999999999</v>
      </c>
      <c r="C80" s="1"/>
      <c r="D80" s="4"/>
      <c r="E80" s="1">
        <v>-0.25697999999999999</v>
      </c>
    </row>
    <row r="81" spans="1:13" x14ac:dyDescent="0.25">
      <c r="A81" s="4">
        <v>6.4241000000000006E-2</v>
      </c>
      <c r="B81" s="10">
        <v>-0.22056000000000001</v>
      </c>
      <c r="C81" s="1"/>
      <c r="D81" s="4"/>
      <c r="E81" s="1">
        <v>-0.22056000000000001</v>
      </c>
    </row>
    <row r="82" spans="1:13" x14ac:dyDescent="0.25">
      <c r="A82" s="4">
        <v>-4.24E-2</v>
      </c>
      <c r="B82" s="10">
        <v>0.446519</v>
      </c>
      <c r="C82" s="1"/>
      <c r="D82" s="4"/>
      <c r="E82" s="1">
        <v>0.446519</v>
      </c>
    </row>
    <row r="83" spans="1:13" x14ac:dyDescent="0.25">
      <c r="A83" s="4">
        <v>0.27415800000000001</v>
      </c>
      <c r="B83" s="10">
        <v>-0.27965000000000001</v>
      </c>
      <c r="C83" s="1"/>
      <c r="D83" s="4"/>
      <c r="E83" s="1">
        <v>-0.27965000000000001</v>
      </c>
    </row>
    <row r="84" spans="1:13" x14ac:dyDescent="0.25">
      <c r="A84" s="4">
        <v>-4.0511499999999998</v>
      </c>
      <c r="B84" s="10"/>
      <c r="C84" s="1">
        <v>-0.94832000000000005</v>
      </c>
      <c r="D84" s="4"/>
      <c r="E84" s="1">
        <v>-0.94832000000000005</v>
      </c>
    </row>
    <row r="85" spans="1:13" x14ac:dyDescent="0.25">
      <c r="A85" s="4">
        <v>-4.0606999999999998</v>
      </c>
      <c r="B85" s="10"/>
      <c r="C85" s="1">
        <v>-0.94201000000000001</v>
      </c>
      <c r="D85" s="4"/>
      <c r="E85" s="1">
        <v>-0.94201000000000001</v>
      </c>
    </row>
    <row r="86" spans="1:13" x14ac:dyDescent="0.25">
      <c r="A86" s="4">
        <v>-4.1563499999999998</v>
      </c>
      <c r="B86" s="10"/>
      <c r="C86" s="1">
        <v>-0.91686000000000001</v>
      </c>
      <c r="D86" s="4"/>
      <c r="E86" s="1">
        <v>-0.91686000000000001</v>
      </c>
    </row>
    <row r="87" spans="1:13" x14ac:dyDescent="0.25">
      <c r="A87" s="4">
        <v>-4.0969100000000003</v>
      </c>
      <c r="B87" s="10"/>
      <c r="C87" s="1">
        <v>-1.0409999999999999</v>
      </c>
      <c r="D87" s="4"/>
      <c r="E87" s="1">
        <v>-1.0409999999999999</v>
      </c>
    </row>
    <row r="88" spans="1:13" x14ac:dyDescent="0.25">
      <c r="A88" s="4">
        <v>-5</v>
      </c>
      <c r="B88" s="10"/>
      <c r="C88" s="1"/>
      <c r="D88" s="4">
        <v>-1.15127</v>
      </c>
      <c r="E88" s="1">
        <v>-1.15127</v>
      </c>
    </row>
    <row r="89" spans="1:13" x14ac:dyDescent="0.25">
      <c r="A89" s="4">
        <v>-4.8846100000000003</v>
      </c>
      <c r="B89" s="10"/>
      <c r="C89" s="1"/>
      <c r="D89" s="4">
        <v>-0.21226</v>
      </c>
      <c r="E89" s="1">
        <v>-0.21226</v>
      </c>
    </row>
    <row r="90" spans="1:13" x14ac:dyDescent="0.25">
      <c r="A90" s="4">
        <v>-4.6792299999999996</v>
      </c>
      <c r="B90" s="10"/>
      <c r="C90" s="1"/>
      <c r="D90" s="4">
        <v>-0.72428000000000003</v>
      </c>
      <c r="E90" s="1">
        <v>-0.72428000000000003</v>
      </c>
    </row>
    <row r="91" spans="1:13" x14ac:dyDescent="0.25">
      <c r="A91" s="4">
        <v>-4.4436999999999998</v>
      </c>
      <c r="B91" s="10"/>
      <c r="C91" s="1"/>
      <c r="D91" s="4">
        <v>-0.65263000000000004</v>
      </c>
      <c r="E91" s="1">
        <v>-0.65263000000000004</v>
      </c>
    </row>
    <row r="94" spans="1:13" x14ac:dyDescent="0.25">
      <c r="A94" t="s">
        <v>39</v>
      </c>
    </row>
    <row r="95" spans="1:13" x14ac:dyDescent="0.25">
      <c r="A95" s="2" t="s">
        <v>0</v>
      </c>
      <c r="B95" s="34" t="s">
        <v>38</v>
      </c>
      <c r="C95" s="33"/>
      <c r="D95" s="33"/>
      <c r="E95" s="33" t="s">
        <v>37</v>
      </c>
      <c r="F95" s="33"/>
      <c r="G95" s="33"/>
      <c r="H95" s="33" t="s">
        <v>36</v>
      </c>
      <c r="I95" s="33"/>
      <c r="J95" s="33"/>
      <c r="K95" s="33" t="s">
        <v>35</v>
      </c>
      <c r="L95" s="33"/>
      <c r="M95" s="33"/>
    </row>
    <row r="96" spans="1:13" x14ac:dyDescent="0.25">
      <c r="A96" s="3"/>
      <c r="B96" s="9" t="s">
        <v>4</v>
      </c>
      <c r="C96" t="s">
        <v>7</v>
      </c>
      <c r="D96" t="s">
        <v>8</v>
      </c>
      <c r="E96" t="s">
        <v>4</v>
      </c>
      <c r="F96" t="s">
        <v>7</v>
      </c>
      <c r="G96" t="s">
        <v>8</v>
      </c>
      <c r="H96" t="s">
        <v>4</v>
      </c>
      <c r="I96" t="s">
        <v>7</v>
      </c>
      <c r="J96" t="s">
        <v>8</v>
      </c>
      <c r="K96" t="s">
        <v>4</v>
      </c>
      <c r="L96" t="s">
        <v>7</v>
      </c>
      <c r="M96" t="s">
        <v>8</v>
      </c>
    </row>
    <row r="97" spans="1:13" x14ac:dyDescent="0.25">
      <c r="A97" s="3"/>
      <c r="B97" s="8" t="s">
        <v>5</v>
      </c>
      <c r="C97" s="7" t="s">
        <v>6</v>
      </c>
      <c r="D97" s="7" t="s">
        <v>9</v>
      </c>
      <c r="E97" s="7" t="s">
        <v>5</v>
      </c>
      <c r="F97" s="7" t="s">
        <v>6</v>
      </c>
      <c r="G97" s="7" t="s">
        <v>9</v>
      </c>
      <c r="H97" s="7" t="s">
        <v>5</v>
      </c>
      <c r="I97" s="7" t="s">
        <v>6</v>
      </c>
      <c r="J97" s="7" t="s">
        <v>9</v>
      </c>
      <c r="K97" s="7" t="s">
        <v>5</v>
      </c>
      <c r="L97" s="7" t="s">
        <v>6</v>
      </c>
      <c r="M97" s="7" t="s">
        <v>9</v>
      </c>
    </row>
    <row r="98" spans="1:13" x14ac:dyDescent="0.25">
      <c r="A98" s="4">
        <v>10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-5.6120000000000003E-2</v>
      </c>
      <c r="I98" s="1">
        <v>-7.2550000000000003E-2</v>
      </c>
      <c r="J98" s="1">
        <v>2.1718999999999999E-2</v>
      </c>
      <c r="K98" s="1"/>
      <c r="L98" s="1">
        <v>-0.52869999999999995</v>
      </c>
      <c r="M98" s="1">
        <v>-1.44259</v>
      </c>
    </row>
    <row r="99" spans="1:13" x14ac:dyDescent="0.25">
      <c r="A99" s="4">
        <v>3600</v>
      </c>
      <c r="B99" s="1">
        <v>3.7789000000000003E-2</v>
      </c>
      <c r="C99" s="1">
        <v>5.2387999999999997E-2</v>
      </c>
      <c r="D99" s="1">
        <v>-2.2859999999999998E-2</v>
      </c>
      <c r="E99" s="1">
        <v>-0.32149</v>
      </c>
      <c r="F99" s="1">
        <v>0.25857999999999998</v>
      </c>
      <c r="G99" s="1">
        <v>-0.57259000000000004</v>
      </c>
      <c r="H99" s="1">
        <v>-4.9164500000000002</v>
      </c>
      <c r="I99" s="1">
        <v>-4.6368200000000002</v>
      </c>
      <c r="J99" s="1">
        <v>-4.3357900000000003</v>
      </c>
      <c r="K99" s="1">
        <v>-1.07325</v>
      </c>
      <c r="L99" s="1">
        <v>-0.34399000000000002</v>
      </c>
      <c r="M99" s="1">
        <v>-1.2057500000000001</v>
      </c>
    </row>
  </sheetData>
  <mergeCells count="18">
    <mergeCell ref="A2:B2"/>
    <mergeCell ref="C2:D2"/>
    <mergeCell ref="E2:F2"/>
    <mergeCell ref="G2:H2"/>
    <mergeCell ref="A39:C39"/>
    <mergeCell ref="D39:F39"/>
    <mergeCell ref="G39:I39"/>
    <mergeCell ref="J45:M45"/>
    <mergeCell ref="J46:K46"/>
    <mergeCell ref="B45:E45"/>
    <mergeCell ref="B46:C46"/>
    <mergeCell ref="F45:I45"/>
    <mergeCell ref="F46:G46"/>
    <mergeCell ref="B54:D54"/>
    <mergeCell ref="B95:D95"/>
    <mergeCell ref="E95:G95"/>
    <mergeCell ref="H95:J95"/>
    <mergeCell ref="K95:M9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40436-E08C-457D-972D-E88157CB8296}">
  <dimension ref="A1:S43"/>
  <sheetViews>
    <sheetView workbookViewId="0">
      <selection activeCell="Q27" sqref="Q27"/>
    </sheetView>
  </sheetViews>
  <sheetFormatPr defaultRowHeight="15" x14ac:dyDescent="0.25"/>
  <sheetData>
    <row r="1" spans="1:5" x14ac:dyDescent="0.25">
      <c r="A1" t="s">
        <v>246</v>
      </c>
    </row>
    <row r="2" spans="1:5" x14ac:dyDescent="0.25">
      <c r="B2" s="35" t="s">
        <v>245</v>
      </c>
      <c r="C2" s="40"/>
      <c r="D2" s="35" t="s">
        <v>244</v>
      </c>
      <c r="E2" s="35"/>
    </row>
    <row r="3" spans="1:5" x14ac:dyDescent="0.25">
      <c r="A3" s="30" t="s">
        <v>243</v>
      </c>
      <c r="B3" s="30" t="s">
        <v>5</v>
      </c>
      <c r="C3" s="31" t="s">
        <v>6</v>
      </c>
      <c r="D3" s="30" t="s">
        <v>5</v>
      </c>
      <c r="E3" s="30" t="s">
        <v>6</v>
      </c>
    </row>
    <row r="4" spans="1:5" x14ac:dyDescent="0.25">
      <c r="A4" s="29" t="s">
        <v>242</v>
      </c>
      <c r="B4" s="16">
        <v>1620000</v>
      </c>
      <c r="C4" s="17"/>
      <c r="D4" s="16">
        <v>655</v>
      </c>
      <c r="E4" s="16"/>
    </row>
    <row r="5" spans="1:5" x14ac:dyDescent="0.25">
      <c r="A5" s="27" t="s">
        <v>241</v>
      </c>
      <c r="B5" s="16">
        <v>1670</v>
      </c>
      <c r="C5" s="17">
        <v>0</v>
      </c>
      <c r="D5" s="16">
        <v>0</v>
      </c>
      <c r="E5" s="16">
        <v>0</v>
      </c>
    </row>
    <row r="6" spans="1:5" x14ac:dyDescent="0.25">
      <c r="A6" s="27" t="s">
        <v>14</v>
      </c>
      <c r="B6" s="16">
        <v>89100000</v>
      </c>
      <c r="C6" s="17">
        <v>95300000</v>
      </c>
      <c r="D6" s="16">
        <v>4290000</v>
      </c>
      <c r="E6" s="16">
        <v>4100000</v>
      </c>
    </row>
    <row r="7" spans="1:5" x14ac:dyDescent="0.25">
      <c r="A7" s="27" t="s">
        <v>240</v>
      </c>
      <c r="B7" s="16">
        <v>93500000</v>
      </c>
      <c r="C7" s="17">
        <v>41800000</v>
      </c>
      <c r="D7" s="16">
        <v>4290000</v>
      </c>
      <c r="E7" s="16">
        <v>4680000</v>
      </c>
    </row>
    <row r="8" spans="1:5" x14ac:dyDescent="0.25">
      <c r="A8" s="27" t="s">
        <v>239</v>
      </c>
      <c r="B8" s="16">
        <v>50100000</v>
      </c>
      <c r="C8" s="17">
        <v>51100000</v>
      </c>
      <c r="D8" s="16">
        <v>5600000</v>
      </c>
      <c r="E8" s="16">
        <v>4740000</v>
      </c>
    </row>
    <row r="9" spans="1:5" x14ac:dyDescent="0.25">
      <c r="A9" s="27" t="s">
        <v>238</v>
      </c>
      <c r="B9" s="16">
        <v>66500000</v>
      </c>
      <c r="C9" s="17">
        <v>49700000</v>
      </c>
      <c r="D9" s="16">
        <v>1690000</v>
      </c>
      <c r="E9" s="16">
        <v>3350000</v>
      </c>
    </row>
    <row r="10" spans="1:5" x14ac:dyDescent="0.25">
      <c r="A10" s="27" t="s">
        <v>237</v>
      </c>
      <c r="B10" s="16">
        <v>56000000</v>
      </c>
      <c r="C10" s="17">
        <v>48000000</v>
      </c>
      <c r="D10" s="16">
        <v>1030000</v>
      </c>
      <c r="E10" s="16">
        <v>1510000</v>
      </c>
    </row>
    <row r="11" spans="1:5" x14ac:dyDescent="0.25">
      <c r="A11" s="27" t="s">
        <v>236</v>
      </c>
      <c r="B11" s="16">
        <v>38400000</v>
      </c>
      <c r="C11" s="17">
        <v>35200000</v>
      </c>
      <c r="D11" s="16">
        <v>436000</v>
      </c>
      <c r="E11" s="16">
        <v>615000</v>
      </c>
    </row>
    <row r="12" spans="1:5" x14ac:dyDescent="0.25">
      <c r="A12" s="27" t="s">
        <v>235</v>
      </c>
      <c r="B12" s="16">
        <v>38100000</v>
      </c>
      <c r="C12" s="17">
        <v>42900000</v>
      </c>
      <c r="D12" s="16">
        <v>197000</v>
      </c>
      <c r="E12" s="16">
        <v>551000</v>
      </c>
    </row>
    <row r="13" spans="1:5" x14ac:dyDescent="0.25">
      <c r="A13" s="27" t="s">
        <v>234</v>
      </c>
      <c r="B13" s="16">
        <v>40500000</v>
      </c>
      <c r="C13" s="17">
        <v>32400000</v>
      </c>
      <c r="D13" s="16">
        <v>1100000</v>
      </c>
      <c r="E13" s="16">
        <v>756000</v>
      </c>
    </row>
    <row r="14" spans="1:5" x14ac:dyDescent="0.25">
      <c r="A14" s="27" t="s">
        <v>233</v>
      </c>
      <c r="B14" s="16">
        <v>32400000</v>
      </c>
      <c r="C14" s="17">
        <v>6750000</v>
      </c>
      <c r="D14" s="16">
        <v>121000</v>
      </c>
      <c r="E14" s="16">
        <v>622000</v>
      </c>
    </row>
    <row r="15" spans="1:5" x14ac:dyDescent="0.25">
      <c r="A15" s="27" t="s">
        <v>232</v>
      </c>
      <c r="B15" s="16">
        <v>23700000</v>
      </c>
      <c r="C15" s="17">
        <v>25700000</v>
      </c>
      <c r="D15" s="16">
        <v>76900</v>
      </c>
      <c r="E15" s="16">
        <v>1770000</v>
      </c>
    </row>
    <row r="18" spans="1:19" x14ac:dyDescent="0.25">
      <c r="A18" t="s">
        <v>249</v>
      </c>
    </row>
    <row r="19" spans="1:19" x14ac:dyDescent="0.25">
      <c r="A19" s="18" t="s">
        <v>0</v>
      </c>
      <c r="B19" s="35" t="s">
        <v>1</v>
      </c>
      <c r="C19" s="35"/>
      <c r="D19" s="35"/>
      <c r="E19" s="35"/>
      <c r="F19" s="35"/>
      <c r="G19" s="35"/>
      <c r="H19" s="35" t="s">
        <v>2</v>
      </c>
      <c r="I19" s="35"/>
      <c r="J19" s="35"/>
      <c r="K19" s="35"/>
      <c r="L19" s="35"/>
      <c r="M19" s="35"/>
      <c r="N19" s="35" t="s">
        <v>14</v>
      </c>
      <c r="O19" s="35"/>
      <c r="P19" s="35"/>
      <c r="Q19" s="35"/>
      <c r="R19" s="35"/>
      <c r="S19" s="35"/>
    </row>
    <row r="20" spans="1:19" x14ac:dyDescent="0.25">
      <c r="A20" s="3"/>
      <c r="B20" s="9" t="s">
        <v>4</v>
      </c>
      <c r="C20" t="s">
        <v>7</v>
      </c>
      <c r="D20" t="s">
        <v>8</v>
      </c>
      <c r="E20" t="s">
        <v>166</v>
      </c>
      <c r="F20" t="s">
        <v>248</v>
      </c>
      <c r="G20" t="s">
        <v>247</v>
      </c>
      <c r="H20" t="s">
        <v>4</v>
      </c>
      <c r="I20" t="s">
        <v>7</v>
      </c>
      <c r="J20" t="s">
        <v>8</v>
      </c>
      <c r="K20" t="s">
        <v>166</v>
      </c>
      <c r="L20" t="s">
        <v>248</v>
      </c>
      <c r="M20" t="s">
        <v>247</v>
      </c>
      <c r="N20" t="s">
        <v>4</v>
      </c>
      <c r="O20" t="s">
        <v>7</v>
      </c>
      <c r="P20" t="s">
        <v>8</v>
      </c>
      <c r="Q20" t="s">
        <v>166</v>
      </c>
      <c r="R20" t="s">
        <v>248</v>
      </c>
      <c r="S20" t="s">
        <v>247</v>
      </c>
    </row>
    <row r="21" spans="1:19" x14ac:dyDescent="0.25">
      <c r="A21" s="3"/>
      <c r="B21" s="8"/>
      <c r="C21" s="7" t="s">
        <v>5</v>
      </c>
      <c r="D21" s="7" t="s">
        <v>6</v>
      </c>
      <c r="E21" s="7" t="s">
        <v>9</v>
      </c>
      <c r="F21" s="7" t="s">
        <v>10</v>
      </c>
      <c r="G21" s="7" t="s">
        <v>11</v>
      </c>
      <c r="H21" s="7" t="s">
        <v>5</v>
      </c>
      <c r="I21" s="7" t="s">
        <v>6</v>
      </c>
      <c r="J21" s="7" t="s">
        <v>9</v>
      </c>
      <c r="K21" s="7" t="s">
        <v>10</v>
      </c>
      <c r="L21" s="7" t="s">
        <v>11</v>
      </c>
      <c r="M21" s="7" t="s">
        <v>12</v>
      </c>
      <c r="N21" s="7"/>
      <c r="O21" s="7" t="s">
        <v>5</v>
      </c>
      <c r="P21" s="7" t="s">
        <v>6</v>
      </c>
      <c r="Q21" s="7" t="s">
        <v>9</v>
      </c>
      <c r="R21" s="7" t="s">
        <v>10</v>
      </c>
      <c r="S21" s="7" t="s">
        <v>11</v>
      </c>
    </row>
    <row r="22" spans="1:19" x14ac:dyDescent="0.25">
      <c r="A22" s="17">
        <v>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>
        <v>4400000</v>
      </c>
      <c r="P22" s="16">
        <v>5900000</v>
      </c>
      <c r="Q22" s="16">
        <v>6600000</v>
      </c>
      <c r="R22" s="16">
        <v>3900000</v>
      </c>
      <c r="S22" s="16">
        <v>3600000</v>
      </c>
    </row>
    <row r="23" spans="1:19" x14ac:dyDescent="0.25">
      <c r="A23" s="17">
        <v>10</v>
      </c>
      <c r="B23" s="16"/>
      <c r="C23" s="16">
        <v>4700000</v>
      </c>
      <c r="D23" s="16">
        <v>6400000</v>
      </c>
      <c r="E23" s="16">
        <v>3300000</v>
      </c>
      <c r="F23" s="16">
        <v>3900000</v>
      </c>
      <c r="G23" s="16">
        <v>3900000</v>
      </c>
      <c r="H23" s="16">
        <v>4300000</v>
      </c>
      <c r="I23" s="16">
        <v>5000000</v>
      </c>
      <c r="J23" s="16">
        <v>6400000</v>
      </c>
      <c r="K23" s="16">
        <v>2900000</v>
      </c>
      <c r="L23" s="16">
        <v>3300000</v>
      </c>
      <c r="M23" s="16">
        <v>4100000</v>
      </c>
    </row>
    <row r="24" spans="1:19" x14ac:dyDescent="0.25">
      <c r="A24" s="17">
        <v>60</v>
      </c>
      <c r="B24" s="16"/>
      <c r="C24" s="16">
        <v>3800000</v>
      </c>
      <c r="D24" s="16">
        <v>6200000</v>
      </c>
      <c r="E24" s="16">
        <v>2300000</v>
      </c>
      <c r="F24" s="16"/>
      <c r="G24" s="16"/>
      <c r="H24" s="16">
        <v>2100000</v>
      </c>
      <c r="I24" s="16">
        <v>1900000</v>
      </c>
      <c r="J24" s="16">
        <v>5500000</v>
      </c>
      <c r="K24" s="16">
        <v>3100000</v>
      </c>
      <c r="L24" s="16"/>
      <c r="M24" s="16"/>
    </row>
    <row r="25" spans="1:19" x14ac:dyDescent="0.25">
      <c r="A25" s="17">
        <v>600</v>
      </c>
      <c r="B25" s="16"/>
      <c r="C25" s="16">
        <v>5800000</v>
      </c>
      <c r="D25" s="16">
        <v>5700000</v>
      </c>
      <c r="E25" s="16">
        <v>3900000</v>
      </c>
      <c r="F25" s="16"/>
      <c r="G25" s="16"/>
      <c r="H25" s="16">
        <v>150000</v>
      </c>
      <c r="I25" s="16">
        <v>6000</v>
      </c>
      <c r="J25" s="16">
        <v>280000</v>
      </c>
      <c r="K25" s="16">
        <v>34000</v>
      </c>
      <c r="L25" s="16"/>
      <c r="M25" s="16"/>
    </row>
    <row r="26" spans="1:19" x14ac:dyDescent="0.25">
      <c r="A26" s="17">
        <v>1800</v>
      </c>
      <c r="B26" s="16"/>
      <c r="C26" s="16">
        <v>5400000</v>
      </c>
      <c r="D26" s="16">
        <v>6500000</v>
      </c>
      <c r="E26" s="16">
        <v>2800000</v>
      </c>
      <c r="F26" s="16"/>
      <c r="G26" s="16"/>
      <c r="H26" s="16">
        <v>3200</v>
      </c>
      <c r="I26" s="16">
        <v>290</v>
      </c>
      <c r="J26" s="16">
        <v>4900</v>
      </c>
      <c r="K26" s="16">
        <v>1300</v>
      </c>
      <c r="L26" s="16"/>
      <c r="M26" s="16"/>
    </row>
    <row r="27" spans="1:19" x14ac:dyDescent="0.25">
      <c r="A27" s="17">
        <v>3600</v>
      </c>
      <c r="B27" s="16"/>
      <c r="C27" s="16">
        <v>5800000</v>
      </c>
      <c r="D27" s="16">
        <v>7400000</v>
      </c>
      <c r="E27" s="16">
        <v>3600000</v>
      </c>
      <c r="F27" s="16">
        <v>4400000</v>
      </c>
      <c r="G27" s="16">
        <v>3700000</v>
      </c>
      <c r="H27" s="16">
        <v>180</v>
      </c>
      <c r="I27" s="16">
        <v>120</v>
      </c>
      <c r="J27" s="16">
        <v>390</v>
      </c>
      <c r="K27" s="16">
        <v>40</v>
      </c>
      <c r="L27" s="16">
        <v>90</v>
      </c>
      <c r="M27" s="16">
        <v>180</v>
      </c>
    </row>
    <row r="30" spans="1:19" x14ac:dyDescent="0.25">
      <c r="A30" t="s">
        <v>250</v>
      </c>
    </row>
    <row r="31" spans="1:19" x14ac:dyDescent="0.25">
      <c r="A31" s="3" t="s">
        <v>33</v>
      </c>
      <c r="B31" s="38" t="s">
        <v>32</v>
      </c>
      <c r="C31" s="39"/>
      <c r="D31" t="s">
        <v>32</v>
      </c>
    </row>
    <row r="32" spans="1:19" x14ac:dyDescent="0.25">
      <c r="A32" s="23" t="s">
        <v>31</v>
      </c>
      <c r="B32" s="22" t="s">
        <v>30</v>
      </c>
      <c r="C32" s="23" t="s">
        <v>2</v>
      </c>
      <c r="D32" s="21" t="s">
        <v>29</v>
      </c>
    </row>
    <row r="33" spans="1:4" x14ac:dyDescent="0.25">
      <c r="A33" s="20">
        <v>0</v>
      </c>
      <c r="B33" s="25">
        <v>0</v>
      </c>
      <c r="C33" s="17"/>
      <c r="D33" s="16">
        <v>0</v>
      </c>
    </row>
    <row r="34" spans="1:4" x14ac:dyDescent="0.25">
      <c r="A34" s="17">
        <v>0</v>
      </c>
      <c r="B34" s="25">
        <v>0</v>
      </c>
      <c r="C34" s="17"/>
      <c r="D34" s="16">
        <v>0</v>
      </c>
    </row>
    <row r="35" spans="1:4" x14ac:dyDescent="0.25">
      <c r="A35" s="17">
        <v>0</v>
      </c>
      <c r="B35" s="25">
        <v>0</v>
      </c>
      <c r="C35" s="17"/>
      <c r="D35" s="16">
        <v>0</v>
      </c>
    </row>
    <row r="36" spans="1:4" x14ac:dyDescent="0.25">
      <c r="A36" s="17">
        <v>3.7789000000000003E-2</v>
      </c>
      <c r="B36" s="25">
        <v>-0.32149</v>
      </c>
      <c r="C36" s="17"/>
      <c r="D36" s="16">
        <v>-0.32149</v>
      </c>
    </row>
    <row r="37" spans="1:4" x14ac:dyDescent="0.25">
      <c r="A37" s="17">
        <v>5.2387999999999997E-2</v>
      </c>
      <c r="B37" s="25">
        <v>0.25857999999999998</v>
      </c>
      <c r="C37" s="17"/>
      <c r="D37" s="16">
        <v>0.25857999999999998</v>
      </c>
    </row>
    <row r="38" spans="1:4" x14ac:dyDescent="0.25">
      <c r="A38" s="17">
        <v>-2.2859999999999998E-2</v>
      </c>
      <c r="B38" s="25">
        <v>-0.57259000000000004</v>
      </c>
      <c r="C38" s="17"/>
      <c r="D38" s="16">
        <v>-0.57259000000000004</v>
      </c>
    </row>
    <row r="39" spans="1:4" x14ac:dyDescent="0.25">
      <c r="A39" s="17">
        <v>-7.2550000000000003E-2</v>
      </c>
      <c r="B39" s="25"/>
      <c r="C39" s="17">
        <v>-0.52869999999999995</v>
      </c>
      <c r="D39" s="16">
        <v>-0.52869999999999995</v>
      </c>
    </row>
    <row r="40" spans="1:4" x14ac:dyDescent="0.25">
      <c r="A40" s="17">
        <v>2.1718999999999999E-2</v>
      </c>
      <c r="B40" s="25"/>
      <c r="C40" s="17">
        <v>-1.44259</v>
      </c>
      <c r="D40" s="16">
        <v>-1.44259</v>
      </c>
    </row>
    <row r="41" spans="1:4" x14ac:dyDescent="0.25">
      <c r="A41" s="17">
        <v>-4.9164500000000002</v>
      </c>
      <c r="B41" s="25"/>
      <c r="C41" s="17">
        <v>-1.07325</v>
      </c>
      <c r="D41" s="16">
        <v>-1.07325</v>
      </c>
    </row>
    <row r="42" spans="1:4" x14ac:dyDescent="0.25">
      <c r="A42" s="17">
        <v>-4.6368200000000002</v>
      </c>
      <c r="B42" s="25"/>
      <c r="C42" s="17">
        <v>-0.34399000000000002</v>
      </c>
      <c r="D42" s="16">
        <v>-0.34399000000000002</v>
      </c>
    </row>
    <row r="43" spans="1:4" x14ac:dyDescent="0.25">
      <c r="A43" s="17">
        <v>-4.3357900000000003</v>
      </c>
      <c r="B43" s="25"/>
      <c r="C43" s="17">
        <v>-1.2057500000000001</v>
      </c>
      <c r="D43" s="16">
        <v>-1.2057500000000001</v>
      </c>
    </row>
  </sheetData>
  <mergeCells count="6">
    <mergeCell ref="B31:C31"/>
    <mergeCell ref="B2:C2"/>
    <mergeCell ref="D2:E2"/>
    <mergeCell ref="B19:G19"/>
    <mergeCell ref="H19:M19"/>
    <mergeCell ref="N19:S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D7F1-2098-4DB7-9309-09D68C2746B7}">
  <dimension ref="A1:F86"/>
  <sheetViews>
    <sheetView workbookViewId="0">
      <selection activeCell="I10" sqref="I10"/>
    </sheetView>
  </sheetViews>
  <sheetFormatPr defaultRowHeight="15" x14ac:dyDescent="0.25"/>
  <cols>
    <col min="3" max="3" width="14" customWidth="1"/>
    <col min="4" max="4" width="14.140625" customWidth="1"/>
    <col min="5" max="5" width="13.5703125" customWidth="1"/>
  </cols>
  <sheetData>
    <row r="1" spans="1:6" x14ac:dyDescent="0.25">
      <c r="A1" t="s">
        <v>129</v>
      </c>
    </row>
    <row r="2" spans="1:6" x14ac:dyDescent="0.25">
      <c r="A2" s="3" t="s">
        <v>128</v>
      </c>
      <c r="B2" s="3" t="s">
        <v>127</v>
      </c>
      <c r="C2" s="38" t="s">
        <v>126</v>
      </c>
      <c r="D2" s="37"/>
      <c r="E2" s="39"/>
      <c r="F2" t="s">
        <v>126</v>
      </c>
    </row>
    <row r="3" spans="1:6" x14ac:dyDescent="0.25">
      <c r="A3" s="11"/>
      <c r="B3" s="13"/>
      <c r="C3" s="14" t="s">
        <v>125</v>
      </c>
      <c r="D3" s="12" t="s">
        <v>124</v>
      </c>
      <c r="E3" s="13" t="s">
        <v>123</v>
      </c>
    </row>
    <row r="4" spans="1:6" x14ac:dyDescent="0.25">
      <c r="A4" s="15" t="s">
        <v>122</v>
      </c>
      <c r="B4" s="4">
        <v>-0.87263999999999997</v>
      </c>
      <c r="C4" s="10"/>
      <c r="D4" s="1">
        <v>3.5169600000000001</v>
      </c>
      <c r="E4" s="4"/>
      <c r="F4" s="1">
        <v>3.5169600000000001</v>
      </c>
    </row>
    <row r="5" spans="1:6" x14ac:dyDescent="0.25">
      <c r="A5" s="15" t="s">
        <v>121</v>
      </c>
      <c r="B5" s="4">
        <v>3.2786010000000001</v>
      </c>
      <c r="C5" s="10"/>
      <c r="D5" s="1"/>
      <c r="E5" s="4">
        <v>3.1217739999999998</v>
      </c>
      <c r="F5" s="1">
        <v>3.1217739999999998</v>
      </c>
    </row>
    <row r="6" spans="1:6" x14ac:dyDescent="0.25">
      <c r="A6" s="15" t="s">
        <v>120</v>
      </c>
      <c r="B6" s="4">
        <v>2.4410479999999999</v>
      </c>
      <c r="C6" s="10"/>
      <c r="D6" s="1"/>
      <c r="E6" s="4">
        <v>2.8360310000000002</v>
      </c>
      <c r="F6" s="1">
        <v>2.8360310000000002</v>
      </c>
    </row>
    <row r="7" spans="1:6" x14ac:dyDescent="0.25">
      <c r="A7" s="15" t="s">
        <v>119</v>
      </c>
      <c r="B7" s="4">
        <v>0.78907000000000005</v>
      </c>
      <c r="C7" s="10"/>
      <c r="D7" s="1">
        <v>2.8285010000000002</v>
      </c>
      <c r="E7" s="4"/>
      <c r="F7" s="1">
        <v>2.8285010000000002</v>
      </c>
    </row>
    <row r="8" spans="1:6" x14ac:dyDescent="0.25">
      <c r="A8" s="15" t="s">
        <v>118</v>
      </c>
      <c r="B8" s="4">
        <v>1.7025189999999999</v>
      </c>
      <c r="C8" s="10"/>
      <c r="D8" s="1"/>
      <c r="E8" s="4">
        <v>2.8256950000000001</v>
      </c>
      <c r="F8" s="1">
        <v>2.8256950000000001</v>
      </c>
    </row>
    <row r="9" spans="1:6" x14ac:dyDescent="0.25">
      <c r="A9" s="15" t="s">
        <v>117</v>
      </c>
      <c r="B9" s="4">
        <v>2.5135260000000001</v>
      </c>
      <c r="C9" s="10"/>
      <c r="D9" s="1"/>
      <c r="E9" s="4">
        <v>2.5221119999999999</v>
      </c>
      <c r="F9" s="1">
        <v>2.5221119999999999</v>
      </c>
    </row>
    <row r="10" spans="1:6" x14ac:dyDescent="0.25">
      <c r="A10" s="15" t="s">
        <v>116</v>
      </c>
      <c r="B10" s="4">
        <v>6.2938190000000001</v>
      </c>
      <c r="C10" s="10">
        <v>2.390158</v>
      </c>
      <c r="D10" s="1"/>
      <c r="E10" s="4"/>
      <c r="F10" s="1">
        <v>2.390158</v>
      </c>
    </row>
    <row r="11" spans="1:6" x14ac:dyDescent="0.25">
      <c r="A11" s="15" t="s">
        <v>115</v>
      </c>
      <c r="B11" s="4">
        <v>1.164363</v>
      </c>
      <c r="C11" s="10">
        <v>2.2760060000000002</v>
      </c>
      <c r="D11" s="1"/>
      <c r="E11" s="4"/>
      <c r="F11" s="1">
        <v>2.2760060000000002</v>
      </c>
    </row>
    <row r="12" spans="1:6" x14ac:dyDescent="0.25">
      <c r="A12" s="15" t="s">
        <v>114</v>
      </c>
      <c r="B12" s="4">
        <v>2.162442</v>
      </c>
      <c r="C12" s="10">
        <v>2.071142</v>
      </c>
      <c r="D12" s="1"/>
      <c r="E12" s="4"/>
      <c r="F12" s="1">
        <v>2.071142</v>
      </c>
    </row>
    <row r="13" spans="1:6" x14ac:dyDescent="0.25">
      <c r="A13" s="15" t="s">
        <v>113</v>
      </c>
      <c r="B13" s="4">
        <v>3.395438</v>
      </c>
      <c r="C13" s="10">
        <v>2.045553</v>
      </c>
      <c r="D13" s="1"/>
      <c r="E13" s="4"/>
      <c r="F13" s="1">
        <v>2.045553</v>
      </c>
    </row>
    <row r="14" spans="1:6" x14ac:dyDescent="0.25">
      <c r="A14" s="15" t="s">
        <v>112</v>
      </c>
      <c r="B14" s="4">
        <v>1.541317</v>
      </c>
      <c r="C14" s="10">
        <v>1.9711609999999999</v>
      </c>
      <c r="D14" s="1"/>
      <c r="E14" s="4"/>
      <c r="F14" s="1">
        <v>1.9711609999999999</v>
      </c>
    </row>
    <row r="15" spans="1:6" x14ac:dyDescent="0.25">
      <c r="A15" s="15" t="s">
        <v>111</v>
      </c>
      <c r="B15" s="4">
        <v>4.8860169999999998</v>
      </c>
      <c r="C15" s="10">
        <v>1.867478</v>
      </c>
      <c r="D15" s="1"/>
      <c r="E15" s="4"/>
      <c r="F15" s="1">
        <v>1.867478</v>
      </c>
    </row>
    <row r="16" spans="1:6" x14ac:dyDescent="0.25">
      <c r="A16" s="15" t="s">
        <v>110</v>
      </c>
      <c r="B16" s="4">
        <v>12.1578</v>
      </c>
      <c r="C16" s="10">
        <v>1.7745899999999999</v>
      </c>
      <c r="D16" s="1"/>
      <c r="E16" s="4"/>
      <c r="F16" s="1">
        <v>1.7745899999999999</v>
      </c>
    </row>
    <row r="17" spans="1:6" x14ac:dyDescent="0.25">
      <c r="A17" s="15" t="s">
        <v>109</v>
      </c>
      <c r="B17" s="4">
        <v>-0.51046000000000002</v>
      </c>
      <c r="C17" s="10">
        <v>1.7367090000000001</v>
      </c>
      <c r="D17" s="1"/>
      <c r="E17" s="4"/>
      <c r="F17" s="1">
        <v>1.7367090000000001</v>
      </c>
    </row>
    <row r="18" spans="1:6" x14ac:dyDescent="0.25">
      <c r="A18" s="15" t="s">
        <v>108</v>
      </c>
      <c r="B18" s="4">
        <v>-3.4213800000000001</v>
      </c>
      <c r="C18" s="10">
        <v>1.722755</v>
      </c>
      <c r="D18" s="1"/>
      <c r="E18" s="4"/>
      <c r="F18" s="1">
        <v>1.722755</v>
      </c>
    </row>
    <row r="19" spans="1:6" x14ac:dyDescent="0.25">
      <c r="A19" s="15" t="s">
        <v>107</v>
      </c>
      <c r="B19" s="4">
        <v>0.82911199999999996</v>
      </c>
      <c r="C19" s="10">
        <v>1.6004529999999999</v>
      </c>
      <c r="D19" s="1"/>
      <c r="E19" s="4"/>
      <c r="F19" s="1">
        <v>1.6004529999999999</v>
      </c>
    </row>
    <row r="20" spans="1:6" x14ac:dyDescent="0.25">
      <c r="A20" s="15" t="s">
        <v>106</v>
      </c>
      <c r="B20" s="4">
        <v>10.83596</v>
      </c>
      <c r="C20" s="10">
        <v>1.589108</v>
      </c>
      <c r="D20" s="1"/>
      <c r="E20" s="4"/>
      <c r="F20" s="1">
        <v>1.589108</v>
      </c>
    </row>
    <row r="21" spans="1:6" x14ac:dyDescent="0.25">
      <c r="A21" s="15" t="s">
        <v>105</v>
      </c>
      <c r="B21" s="4">
        <v>-1.6382099999999999</v>
      </c>
      <c r="C21" s="10">
        <v>1.566835</v>
      </c>
      <c r="D21" s="1"/>
      <c r="E21" s="4"/>
      <c r="F21" s="1">
        <v>1.566835</v>
      </c>
    </row>
    <row r="22" spans="1:6" x14ac:dyDescent="0.25">
      <c r="A22" s="15" t="s">
        <v>104</v>
      </c>
      <c r="B22" s="4">
        <v>5.7932240000000004</v>
      </c>
      <c r="C22" s="10">
        <v>1.538986</v>
      </c>
      <c r="D22" s="1"/>
      <c r="E22" s="4"/>
      <c r="F22" s="1">
        <v>1.538986</v>
      </c>
    </row>
    <row r="23" spans="1:6" x14ac:dyDescent="0.25">
      <c r="A23" s="15" t="s">
        <v>103</v>
      </c>
      <c r="B23" s="4">
        <v>2.0757729999999999</v>
      </c>
      <c r="C23" s="10">
        <v>1.503879</v>
      </c>
      <c r="D23" s="1"/>
      <c r="E23" s="4"/>
      <c r="F23" s="1">
        <v>1.503879</v>
      </c>
    </row>
    <row r="24" spans="1:6" x14ac:dyDescent="0.25">
      <c r="A24" s="15" t="s">
        <v>102</v>
      </c>
      <c r="B24" s="4">
        <v>-2.30613</v>
      </c>
      <c r="C24" s="10">
        <v>1.4698850000000001</v>
      </c>
      <c r="D24" s="1"/>
      <c r="E24" s="4"/>
      <c r="F24" s="1">
        <v>1.4698850000000001</v>
      </c>
    </row>
    <row r="25" spans="1:6" x14ac:dyDescent="0.25">
      <c r="A25" s="15" t="s">
        <v>101</v>
      </c>
      <c r="B25" s="4">
        <v>2.3688790000000002</v>
      </c>
      <c r="C25" s="10">
        <v>1.42448</v>
      </c>
      <c r="D25" s="1"/>
      <c r="E25" s="4"/>
      <c r="F25" s="1">
        <v>1.42448</v>
      </c>
    </row>
    <row r="26" spans="1:6" x14ac:dyDescent="0.25">
      <c r="A26" s="15" t="s">
        <v>100</v>
      </c>
      <c r="B26" s="4">
        <v>2.209425</v>
      </c>
      <c r="C26" s="10">
        <v>1.419394</v>
      </c>
      <c r="D26" s="1"/>
      <c r="E26" s="4"/>
      <c r="F26" s="1">
        <v>1.419394</v>
      </c>
    </row>
    <row r="27" spans="1:6" x14ac:dyDescent="0.25">
      <c r="A27" s="15" t="s">
        <v>99</v>
      </c>
      <c r="B27" s="4">
        <v>-0.89924999999999999</v>
      </c>
      <c r="C27" s="10">
        <v>1.3715170000000001</v>
      </c>
      <c r="D27" s="1"/>
      <c r="E27" s="4"/>
      <c r="F27" s="1">
        <v>1.3715170000000001</v>
      </c>
    </row>
    <row r="28" spans="1:6" x14ac:dyDescent="0.25">
      <c r="A28" s="15" t="s">
        <v>98</v>
      </c>
      <c r="B28" s="4">
        <v>7.6515649999999997</v>
      </c>
      <c r="C28" s="10">
        <v>1.3682110000000001</v>
      </c>
      <c r="D28" s="1"/>
      <c r="E28" s="4"/>
      <c r="F28" s="1">
        <v>1.3682110000000001</v>
      </c>
    </row>
    <row r="29" spans="1:6" x14ac:dyDescent="0.25">
      <c r="A29" s="15" t="s">
        <v>97</v>
      </c>
      <c r="B29" s="4">
        <v>10.42229</v>
      </c>
      <c r="C29" s="10">
        <v>1.3405819999999999</v>
      </c>
      <c r="D29" s="1"/>
      <c r="E29" s="4"/>
      <c r="F29" s="1">
        <v>1.3405819999999999</v>
      </c>
    </row>
    <row r="30" spans="1:6" x14ac:dyDescent="0.25">
      <c r="A30" s="15" t="s">
        <v>96</v>
      </c>
      <c r="B30" s="4">
        <v>1.8168850000000001</v>
      </c>
      <c r="C30" s="10">
        <v>1.285962</v>
      </c>
      <c r="D30" s="1"/>
      <c r="E30" s="4"/>
      <c r="F30" s="1">
        <v>1.285962</v>
      </c>
    </row>
    <row r="31" spans="1:6" x14ac:dyDescent="0.25">
      <c r="A31" s="15" t="s">
        <v>95</v>
      </c>
      <c r="B31" s="4">
        <v>-1.79444</v>
      </c>
      <c r="C31" s="10">
        <v>1.2267399999999999</v>
      </c>
      <c r="D31" s="1"/>
      <c r="E31" s="4"/>
      <c r="F31" s="1">
        <v>1.2267399999999999</v>
      </c>
    </row>
    <row r="32" spans="1:6" x14ac:dyDescent="0.25">
      <c r="A32" s="15" t="s">
        <v>94</v>
      </c>
      <c r="B32" s="4">
        <v>-1.51722</v>
      </c>
      <c r="C32" s="10">
        <v>1.172582</v>
      </c>
      <c r="D32" s="1"/>
      <c r="E32" s="4"/>
      <c r="F32" s="1">
        <v>1.172582</v>
      </c>
    </row>
    <row r="33" spans="1:6" x14ac:dyDescent="0.25">
      <c r="A33" s="15" t="s">
        <v>93</v>
      </c>
      <c r="B33" s="4">
        <v>2.2233960000000002</v>
      </c>
      <c r="C33" s="10">
        <v>1.1527810000000001</v>
      </c>
      <c r="D33" s="1"/>
      <c r="E33" s="4"/>
      <c r="F33" s="1">
        <v>1.1527810000000001</v>
      </c>
    </row>
    <row r="34" spans="1:6" x14ac:dyDescent="0.25">
      <c r="A34" s="15" t="s">
        <v>92</v>
      </c>
      <c r="B34" s="4">
        <v>1.6443700000000001</v>
      </c>
      <c r="C34" s="10">
        <v>1.0737779999999999</v>
      </c>
      <c r="D34" s="1"/>
      <c r="E34" s="4"/>
      <c r="F34" s="1">
        <v>1.0737779999999999</v>
      </c>
    </row>
    <row r="35" spans="1:6" x14ac:dyDescent="0.25">
      <c r="A35" s="15" t="s">
        <v>91</v>
      </c>
      <c r="B35" s="4">
        <v>-0.48272999999999999</v>
      </c>
      <c r="C35" s="10">
        <v>1.072865</v>
      </c>
      <c r="D35" s="1"/>
      <c r="E35" s="4"/>
      <c r="F35" s="1">
        <v>1.072865</v>
      </c>
    </row>
    <row r="36" spans="1:6" x14ac:dyDescent="0.25">
      <c r="A36" s="15" t="s">
        <v>90</v>
      </c>
      <c r="B36" s="4">
        <v>2.3221829999999999</v>
      </c>
      <c r="C36" s="10">
        <v>1.0717760000000001</v>
      </c>
      <c r="D36" s="1"/>
      <c r="E36" s="4"/>
      <c r="F36" s="1">
        <v>1.0717760000000001</v>
      </c>
    </row>
    <row r="37" spans="1:6" x14ac:dyDescent="0.25">
      <c r="A37" s="15" t="s">
        <v>89</v>
      </c>
      <c r="B37" s="4">
        <v>1.927092</v>
      </c>
      <c r="C37" s="10">
        <v>1.0053859999999999</v>
      </c>
      <c r="D37" s="1"/>
      <c r="E37" s="4"/>
      <c r="F37" s="1">
        <v>1.0053859999999999</v>
      </c>
    </row>
    <row r="38" spans="1:6" x14ac:dyDescent="0.25">
      <c r="A38" s="15" t="s">
        <v>88</v>
      </c>
      <c r="B38" s="4">
        <v>2.2517149999999999</v>
      </c>
      <c r="C38" s="10">
        <v>0.99467099999999997</v>
      </c>
      <c r="D38" s="1"/>
      <c r="E38" s="4"/>
      <c r="F38" s="1">
        <v>0.99467099999999997</v>
      </c>
    </row>
    <row r="39" spans="1:6" x14ac:dyDescent="0.25">
      <c r="A39" s="15" t="s">
        <v>87</v>
      </c>
      <c r="B39" s="4">
        <v>1.344619</v>
      </c>
      <c r="C39" s="10">
        <v>0.99412500000000004</v>
      </c>
      <c r="D39" s="1"/>
      <c r="E39" s="4"/>
      <c r="F39" s="1">
        <v>0.99412500000000004</v>
      </c>
    </row>
    <row r="40" spans="1:6" x14ac:dyDescent="0.25">
      <c r="A40" s="15" t="s">
        <v>86</v>
      </c>
      <c r="B40" s="4">
        <v>-1.0829</v>
      </c>
      <c r="C40" s="10">
        <v>0.95119600000000004</v>
      </c>
      <c r="D40" s="1"/>
      <c r="E40" s="4"/>
      <c r="F40" s="1">
        <v>0.95119600000000004</v>
      </c>
    </row>
    <row r="41" spans="1:6" x14ac:dyDescent="0.25">
      <c r="A41" s="15" t="s">
        <v>85</v>
      </c>
      <c r="B41" s="4">
        <v>-0.75600000000000001</v>
      </c>
      <c r="C41" s="10">
        <v>0.94765900000000003</v>
      </c>
      <c r="D41" s="1"/>
      <c r="E41" s="4"/>
      <c r="F41" s="1">
        <v>0.94765900000000003</v>
      </c>
    </row>
    <row r="42" spans="1:6" x14ac:dyDescent="0.25">
      <c r="A42" s="15" t="s">
        <v>84</v>
      </c>
      <c r="B42" s="4">
        <v>-0.80200000000000005</v>
      </c>
      <c r="C42" s="10">
        <v>0.91565700000000005</v>
      </c>
      <c r="D42" s="1"/>
      <c r="E42" s="4"/>
      <c r="F42" s="1">
        <v>0.91565700000000005</v>
      </c>
    </row>
    <row r="43" spans="1:6" x14ac:dyDescent="0.25">
      <c r="A43" s="15" t="s">
        <v>83</v>
      </c>
      <c r="B43" s="4">
        <v>5.8560429999999997</v>
      </c>
      <c r="C43" s="10">
        <v>0.90193500000000004</v>
      </c>
      <c r="D43" s="1"/>
      <c r="E43" s="4"/>
      <c r="F43" s="1">
        <v>0.90193500000000004</v>
      </c>
    </row>
    <row r="44" spans="1:6" x14ac:dyDescent="0.25">
      <c r="A44" s="15" t="s">
        <v>82</v>
      </c>
      <c r="B44" s="4">
        <v>0.63246800000000003</v>
      </c>
      <c r="C44" s="10">
        <v>0.89926499999999998</v>
      </c>
      <c r="D44" s="1"/>
      <c r="E44" s="4"/>
      <c r="F44" s="1">
        <v>0.89926499999999998</v>
      </c>
    </row>
    <row r="45" spans="1:6" x14ac:dyDescent="0.25">
      <c r="A45" s="15" t="s">
        <v>81</v>
      </c>
      <c r="B45" s="4">
        <v>4.4824510000000002</v>
      </c>
      <c r="C45" s="10">
        <v>0.89865300000000004</v>
      </c>
      <c r="D45" s="1"/>
      <c r="E45" s="4"/>
      <c r="F45" s="1">
        <v>0.89865300000000004</v>
      </c>
    </row>
    <row r="46" spans="1:6" x14ac:dyDescent="0.25">
      <c r="A46" s="15" t="s">
        <v>80</v>
      </c>
      <c r="B46" s="4">
        <v>-1.41269</v>
      </c>
      <c r="C46" s="10">
        <v>0.86779399999999995</v>
      </c>
      <c r="D46" s="1"/>
      <c r="E46" s="4"/>
      <c r="F46" s="1">
        <v>0.86779399999999995</v>
      </c>
    </row>
    <row r="47" spans="1:6" x14ac:dyDescent="0.25">
      <c r="A47" s="15" t="s">
        <v>79</v>
      </c>
      <c r="B47" s="4">
        <v>-0.93559000000000003</v>
      </c>
      <c r="C47" s="10">
        <v>0.84542499999999998</v>
      </c>
      <c r="D47" s="1"/>
      <c r="E47" s="4"/>
      <c r="F47" s="1">
        <v>0.84542499999999998</v>
      </c>
    </row>
    <row r="48" spans="1:6" x14ac:dyDescent="0.25">
      <c r="A48" s="15" t="s">
        <v>78</v>
      </c>
      <c r="B48" s="4">
        <v>1.251887</v>
      </c>
      <c r="C48" s="10">
        <v>0.83009299999999997</v>
      </c>
      <c r="D48" s="1"/>
      <c r="E48" s="4"/>
      <c r="F48" s="1">
        <v>0.83009299999999997</v>
      </c>
    </row>
    <row r="49" spans="1:6" x14ac:dyDescent="0.25">
      <c r="A49" s="15" t="s">
        <v>77</v>
      </c>
      <c r="B49" s="4">
        <v>-3.2826399999999998</v>
      </c>
      <c r="C49" s="10">
        <v>0.80654899999999996</v>
      </c>
      <c r="D49" s="1"/>
      <c r="E49" s="4"/>
      <c r="F49" s="1">
        <v>0.80654899999999996</v>
      </c>
    </row>
    <row r="50" spans="1:6" x14ac:dyDescent="0.25">
      <c r="A50" s="15" t="s">
        <v>76</v>
      </c>
      <c r="B50" s="4">
        <v>-0.77551999999999999</v>
      </c>
      <c r="C50" s="10">
        <v>0.79066800000000004</v>
      </c>
      <c r="D50" s="1"/>
      <c r="E50" s="4"/>
      <c r="F50" s="1">
        <v>0.79066800000000004</v>
      </c>
    </row>
    <row r="51" spans="1:6" x14ac:dyDescent="0.25">
      <c r="A51" s="15" t="s">
        <v>75</v>
      </c>
      <c r="B51" s="4">
        <v>10.2502</v>
      </c>
      <c r="C51" s="10">
        <v>0.72372599999999998</v>
      </c>
      <c r="D51" s="1"/>
      <c r="E51" s="4"/>
      <c r="F51" s="1">
        <v>0.72372599999999998</v>
      </c>
    </row>
    <row r="52" spans="1:6" x14ac:dyDescent="0.25">
      <c r="A52" s="15" t="s">
        <v>74</v>
      </c>
      <c r="B52" s="4">
        <v>-0.49280000000000002</v>
      </c>
      <c r="C52" s="10">
        <v>0.700241</v>
      </c>
      <c r="D52" s="1"/>
      <c r="E52" s="4"/>
      <c r="F52" s="1">
        <v>0.700241</v>
      </c>
    </row>
    <row r="53" spans="1:6" x14ac:dyDescent="0.25">
      <c r="A53" s="15" t="s">
        <v>73</v>
      </c>
      <c r="B53" s="4">
        <v>0.200465</v>
      </c>
      <c r="C53" s="10">
        <v>0.70008999999999999</v>
      </c>
      <c r="D53" s="1"/>
      <c r="E53" s="4"/>
      <c r="F53" s="1">
        <v>0.70008999999999999</v>
      </c>
    </row>
    <row r="54" spans="1:6" x14ac:dyDescent="0.25">
      <c r="A54" s="15" t="s">
        <v>72</v>
      </c>
      <c r="B54" s="4">
        <v>9.1495069999999998</v>
      </c>
      <c r="C54" s="10">
        <v>0.69660100000000003</v>
      </c>
      <c r="D54" s="1"/>
      <c r="E54" s="4"/>
      <c r="F54" s="1">
        <v>0.69660100000000003</v>
      </c>
    </row>
    <row r="55" spans="1:6" x14ac:dyDescent="0.25">
      <c r="A55" s="15" t="s">
        <v>71</v>
      </c>
      <c r="B55" s="4">
        <v>-0.21481</v>
      </c>
      <c r="C55" s="10">
        <v>0.60330600000000001</v>
      </c>
      <c r="D55" s="1"/>
      <c r="E55" s="4"/>
      <c r="F55" s="1">
        <v>0.60330600000000001</v>
      </c>
    </row>
    <row r="56" spans="1:6" x14ac:dyDescent="0.25">
      <c r="A56" s="15" t="s">
        <v>70</v>
      </c>
      <c r="B56" s="4">
        <v>0.222163</v>
      </c>
      <c r="C56" s="10">
        <v>0.59138299999999999</v>
      </c>
      <c r="D56" s="1"/>
      <c r="E56" s="4"/>
      <c r="F56" s="1">
        <v>0.59138299999999999</v>
      </c>
    </row>
    <row r="57" spans="1:6" x14ac:dyDescent="0.25">
      <c r="A57" s="15" t="s">
        <v>69</v>
      </c>
      <c r="B57" s="4">
        <v>9.3364940000000001</v>
      </c>
      <c r="C57" s="10">
        <v>0.58138900000000004</v>
      </c>
      <c r="D57" s="1"/>
      <c r="E57" s="4"/>
      <c r="F57" s="1">
        <v>0.58138900000000004</v>
      </c>
    </row>
    <row r="58" spans="1:6" x14ac:dyDescent="0.25">
      <c r="A58" s="15" t="s">
        <v>68</v>
      </c>
      <c r="B58" s="4">
        <v>4.4433600000000002</v>
      </c>
      <c r="C58" s="10">
        <v>0.58129299999999995</v>
      </c>
      <c r="D58" s="1"/>
      <c r="E58" s="4"/>
      <c r="F58" s="1">
        <v>0.58129299999999995</v>
      </c>
    </row>
    <row r="59" spans="1:6" x14ac:dyDescent="0.25">
      <c r="A59" s="15" t="s">
        <v>67</v>
      </c>
      <c r="B59" s="4">
        <v>2.5223230000000001</v>
      </c>
      <c r="C59" s="10">
        <v>0.57982599999999995</v>
      </c>
      <c r="D59" s="1"/>
      <c r="E59" s="4"/>
      <c r="F59" s="1">
        <v>0.57982599999999995</v>
      </c>
    </row>
    <row r="60" spans="1:6" x14ac:dyDescent="0.25">
      <c r="A60" s="15" t="s">
        <v>66</v>
      </c>
      <c r="B60" s="4">
        <v>-0.96182999999999996</v>
      </c>
      <c r="C60" s="10">
        <v>0.55513299999999999</v>
      </c>
      <c r="D60" s="1"/>
      <c r="E60" s="4"/>
      <c r="F60" s="1">
        <v>0.55513299999999999</v>
      </c>
    </row>
    <row r="61" spans="1:6" x14ac:dyDescent="0.25">
      <c r="A61" s="15" t="s">
        <v>65</v>
      </c>
      <c r="B61" s="4">
        <v>3.7759659999999999</v>
      </c>
      <c r="C61" s="10">
        <v>0.54720999999999997</v>
      </c>
      <c r="D61" s="1"/>
      <c r="E61" s="4"/>
      <c r="F61" s="1">
        <v>0.54720999999999997</v>
      </c>
    </row>
    <row r="62" spans="1:6" x14ac:dyDescent="0.25">
      <c r="A62" s="15" t="s">
        <v>64</v>
      </c>
      <c r="B62" s="4">
        <v>-0.27814</v>
      </c>
      <c r="C62" s="10">
        <v>0.54181199999999996</v>
      </c>
      <c r="D62" s="1"/>
      <c r="E62" s="4"/>
      <c r="F62" s="1">
        <v>0.54181199999999996</v>
      </c>
    </row>
    <row r="63" spans="1:6" x14ac:dyDescent="0.25">
      <c r="A63" s="15" t="s">
        <v>63</v>
      </c>
      <c r="B63" s="4">
        <v>7.9685569999999997</v>
      </c>
      <c r="C63" s="10">
        <v>0.53656400000000004</v>
      </c>
      <c r="D63" s="1"/>
      <c r="E63" s="4"/>
      <c r="F63" s="1">
        <v>0.53656400000000004</v>
      </c>
    </row>
    <row r="64" spans="1:6" x14ac:dyDescent="0.25">
      <c r="A64" s="15" t="s">
        <v>62</v>
      </c>
      <c r="B64" s="4">
        <v>-1.66178</v>
      </c>
      <c r="C64" s="10">
        <v>0.50954100000000002</v>
      </c>
      <c r="D64" s="1"/>
      <c r="E64" s="4"/>
      <c r="F64" s="1">
        <v>0.50954100000000002</v>
      </c>
    </row>
    <row r="65" spans="1:6" x14ac:dyDescent="0.25">
      <c r="A65" s="15" t="s">
        <v>61</v>
      </c>
      <c r="B65" s="4">
        <v>-0.22481000000000001</v>
      </c>
      <c r="C65" s="10">
        <v>0.48420600000000003</v>
      </c>
      <c r="D65" s="1"/>
      <c r="E65" s="4"/>
      <c r="F65" s="1">
        <v>0.48420600000000003</v>
      </c>
    </row>
    <row r="66" spans="1:6" x14ac:dyDescent="0.25">
      <c r="A66" s="15" t="s">
        <v>60</v>
      </c>
      <c r="B66" s="4">
        <v>9.1661280000000005</v>
      </c>
      <c r="C66" s="10">
        <v>0.47004600000000002</v>
      </c>
      <c r="D66" s="1"/>
      <c r="E66" s="4"/>
      <c r="F66" s="1">
        <v>0.47004600000000002</v>
      </c>
    </row>
    <row r="67" spans="1:6" x14ac:dyDescent="0.25">
      <c r="A67" s="15" t="s">
        <v>59</v>
      </c>
      <c r="B67" s="4">
        <v>0.87298299999999995</v>
      </c>
      <c r="C67" s="10">
        <v>0.46174399999999999</v>
      </c>
      <c r="D67" s="1"/>
      <c r="E67" s="4"/>
      <c r="F67" s="1">
        <v>0.46174399999999999</v>
      </c>
    </row>
    <row r="68" spans="1:6" x14ac:dyDescent="0.25">
      <c r="A68" s="15" t="s">
        <v>58</v>
      </c>
      <c r="B68" s="4">
        <v>0.56936900000000001</v>
      </c>
      <c r="C68" s="10">
        <v>0.44933400000000001</v>
      </c>
      <c r="D68" s="1"/>
      <c r="E68" s="4"/>
      <c r="F68" s="1">
        <v>0.44933400000000001</v>
      </c>
    </row>
    <row r="69" spans="1:6" x14ac:dyDescent="0.25">
      <c r="A69" s="15" t="s">
        <v>57</v>
      </c>
      <c r="B69" s="4">
        <v>-0.22061</v>
      </c>
      <c r="C69" s="10">
        <v>0.43107699999999999</v>
      </c>
      <c r="D69" s="1"/>
      <c r="E69" s="4"/>
      <c r="F69" s="1">
        <v>0.43107699999999999</v>
      </c>
    </row>
    <row r="70" spans="1:6" x14ac:dyDescent="0.25">
      <c r="A70" s="15" t="s">
        <v>56</v>
      </c>
      <c r="B70" s="4">
        <v>1.034041</v>
      </c>
      <c r="C70" s="10">
        <v>0.41151900000000002</v>
      </c>
      <c r="D70" s="1"/>
      <c r="E70" s="4"/>
      <c r="F70" s="1">
        <v>0.41151900000000002</v>
      </c>
    </row>
    <row r="71" spans="1:6" x14ac:dyDescent="0.25">
      <c r="A71" s="15" t="s">
        <v>55</v>
      </c>
      <c r="B71" s="4">
        <v>-0.66607000000000005</v>
      </c>
      <c r="C71" s="10">
        <v>0.28370200000000001</v>
      </c>
      <c r="D71" s="1"/>
      <c r="E71" s="4"/>
      <c r="F71" s="1">
        <v>0.28370200000000001</v>
      </c>
    </row>
    <row r="72" spans="1:6" x14ac:dyDescent="0.25">
      <c r="A72" s="15" t="s">
        <v>54</v>
      </c>
      <c r="B72" s="4">
        <v>-0.36925000000000002</v>
      </c>
      <c r="C72" s="10">
        <v>0.282972</v>
      </c>
      <c r="D72" s="1"/>
      <c r="E72" s="4"/>
      <c r="F72" s="1">
        <v>0.282972</v>
      </c>
    </row>
    <row r="73" spans="1:6" x14ac:dyDescent="0.25">
      <c r="A73" s="15" t="s">
        <v>53</v>
      </c>
      <c r="B73" s="4">
        <v>0.81486599999999998</v>
      </c>
      <c r="C73" s="10">
        <v>0.27120100000000003</v>
      </c>
      <c r="D73" s="1"/>
      <c r="E73" s="4"/>
      <c r="F73" s="1">
        <v>0.27120100000000003</v>
      </c>
    </row>
    <row r="74" spans="1:6" x14ac:dyDescent="0.25">
      <c r="A74" s="15" t="s">
        <v>52</v>
      </c>
      <c r="B74" s="4">
        <v>0.28969200000000001</v>
      </c>
      <c r="C74" s="10">
        <v>0.26963500000000001</v>
      </c>
      <c r="D74" s="1"/>
      <c r="E74" s="4"/>
      <c r="F74" s="1">
        <v>0.26963500000000001</v>
      </c>
    </row>
    <row r="75" spans="1:6" x14ac:dyDescent="0.25">
      <c r="A75" s="15" t="s">
        <v>51</v>
      </c>
      <c r="B75" s="4">
        <v>-0.69916</v>
      </c>
      <c r="C75" s="10">
        <v>0.26375700000000002</v>
      </c>
      <c r="D75" s="1"/>
      <c r="E75" s="4"/>
      <c r="F75" s="1">
        <v>0.26375700000000002</v>
      </c>
    </row>
    <row r="76" spans="1:6" x14ac:dyDescent="0.25">
      <c r="A76" s="15" t="s">
        <v>50</v>
      </c>
      <c r="B76" s="4">
        <v>-0.30892999999999998</v>
      </c>
      <c r="C76" s="10">
        <v>0.192778</v>
      </c>
      <c r="D76" s="1"/>
      <c r="E76" s="4"/>
      <c r="F76" s="1">
        <v>0.192778</v>
      </c>
    </row>
    <row r="77" spans="1:6" x14ac:dyDescent="0.25">
      <c r="A77" s="15" t="s">
        <v>49</v>
      </c>
      <c r="B77" s="4">
        <v>-0.24945999999999999</v>
      </c>
      <c r="C77" s="10">
        <v>0.17894699999999999</v>
      </c>
      <c r="D77" s="1"/>
      <c r="E77" s="4"/>
      <c r="F77" s="1">
        <v>0.17894699999999999</v>
      </c>
    </row>
    <row r="78" spans="1:6" x14ac:dyDescent="0.25">
      <c r="A78" s="15" t="s">
        <v>48</v>
      </c>
      <c r="B78" s="4">
        <v>0.515208</v>
      </c>
      <c r="C78" s="10">
        <v>0.17432700000000001</v>
      </c>
      <c r="D78" s="1"/>
      <c r="E78" s="4"/>
      <c r="F78" s="1">
        <v>0.17432700000000001</v>
      </c>
    </row>
    <row r="79" spans="1:6" x14ac:dyDescent="0.25">
      <c r="A79" s="15" t="s">
        <v>47</v>
      </c>
      <c r="B79" s="4">
        <v>0.31694800000000001</v>
      </c>
      <c r="C79" s="10">
        <v>0.173008</v>
      </c>
      <c r="D79" s="1"/>
      <c r="E79" s="4"/>
      <c r="F79" s="1">
        <v>0.173008</v>
      </c>
    </row>
    <row r="80" spans="1:6" x14ac:dyDescent="0.25">
      <c r="A80" s="15" t="s">
        <v>46</v>
      </c>
      <c r="B80" s="4">
        <v>0.37557400000000002</v>
      </c>
      <c r="C80" s="10">
        <v>0.155916</v>
      </c>
      <c r="D80" s="1"/>
      <c r="E80" s="4"/>
      <c r="F80" s="1">
        <v>0.155916</v>
      </c>
    </row>
    <row r="81" spans="1:6" x14ac:dyDescent="0.25">
      <c r="A81" s="15" t="s">
        <v>45</v>
      </c>
      <c r="B81" s="4">
        <v>-0.72385999999999995</v>
      </c>
      <c r="C81" s="10">
        <v>0.13878599999999999</v>
      </c>
      <c r="D81" s="1"/>
      <c r="E81" s="4"/>
      <c r="F81" s="1">
        <v>0.13878599999999999</v>
      </c>
    </row>
    <row r="82" spans="1:6" x14ac:dyDescent="0.25">
      <c r="A82" s="15" t="s">
        <v>44</v>
      </c>
      <c r="B82" s="4">
        <v>-0.16728999999999999</v>
      </c>
      <c r="C82" s="10">
        <v>0.10281700000000001</v>
      </c>
      <c r="D82" s="1"/>
      <c r="E82" s="4"/>
      <c r="F82" s="1">
        <v>0.10281700000000001</v>
      </c>
    </row>
    <row r="83" spans="1:6" x14ac:dyDescent="0.25">
      <c r="A83" s="15" t="s">
        <v>43</v>
      </c>
      <c r="B83" s="4">
        <v>-0.11092</v>
      </c>
      <c r="C83" s="10">
        <v>4.8166E-2</v>
      </c>
      <c r="D83" s="1"/>
      <c r="E83" s="4"/>
      <c r="F83" s="1">
        <v>4.8166E-2</v>
      </c>
    </row>
    <row r="84" spans="1:6" x14ac:dyDescent="0.25">
      <c r="A84" s="15" t="s">
        <v>42</v>
      </c>
      <c r="B84" s="4">
        <v>-8.6239999999999997E-2</v>
      </c>
      <c r="C84" s="10">
        <v>3.6200999999999997E-2</v>
      </c>
      <c r="D84" s="1"/>
      <c r="E84" s="4"/>
      <c r="F84" s="1">
        <v>3.6200999999999997E-2</v>
      </c>
    </row>
    <row r="85" spans="1:6" x14ac:dyDescent="0.25">
      <c r="A85" s="15" t="s">
        <v>41</v>
      </c>
      <c r="B85" s="4">
        <v>-3.5889999999999998E-2</v>
      </c>
      <c r="C85" s="10">
        <v>1.9154999999999998E-2</v>
      </c>
      <c r="D85" s="1"/>
      <c r="E85" s="4"/>
      <c r="F85" s="1">
        <v>1.9154999999999998E-2</v>
      </c>
    </row>
    <row r="86" spans="1:6" x14ac:dyDescent="0.25">
      <c r="A86" s="15" t="s">
        <v>40</v>
      </c>
      <c r="B86" s="4">
        <v>-1.443E-2</v>
      </c>
      <c r="C86" s="10">
        <v>9.5709999999999996E-3</v>
      </c>
      <c r="D86" s="1"/>
      <c r="E86" s="4"/>
      <c r="F86" s="1">
        <v>9.5709999999999996E-3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9CF9-FCFD-40D6-BE34-52063F38C7EA}">
  <dimension ref="A1:BB51"/>
  <sheetViews>
    <sheetView workbookViewId="0">
      <selection activeCell="L50" sqref="L50:T50"/>
    </sheetView>
  </sheetViews>
  <sheetFormatPr defaultRowHeight="15" x14ac:dyDescent="0.25"/>
  <sheetData>
    <row r="1" spans="1:54" x14ac:dyDescent="0.25">
      <c r="A1" t="s">
        <v>179</v>
      </c>
    </row>
    <row r="2" spans="1:54" x14ac:dyDescent="0.25">
      <c r="A2" s="24"/>
      <c r="B2" s="18"/>
      <c r="C2" s="36" t="s">
        <v>143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40"/>
      <c r="P2" s="35" t="s">
        <v>169</v>
      </c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40"/>
      <c r="AC2" s="36" t="s">
        <v>168</v>
      </c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40"/>
      <c r="AP2" s="35" t="s">
        <v>167</v>
      </c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</row>
    <row r="3" spans="1:54" x14ac:dyDescent="0.25">
      <c r="A3" t="s">
        <v>170</v>
      </c>
      <c r="B3" s="3"/>
      <c r="C3" s="38" t="s">
        <v>4</v>
      </c>
      <c r="D3" s="37"/>
      <c r="E3" s="37"/>
      <c r="F3" s="37"/>
      <c r="G3" s="37" t="s">
        <v>7</v>
      </c>
      <c r="H3" s="37"/>
      <c r="I3" s="37"/>
      <c r="J3" s="37" t="s">
        <v>8</v>
      </c>
      <c r="K3" s="37"/>
      <c r="L3" s="37"/>
      <c r="M3" s="37" t="s">
        <v>166</v>
      </c>
      <c r="N3" s="37"/>
      <c r="O3" s="39"/>
      <c r="P3" s="37" t="s">
        <v>4</v>
      </c>
      <c r="Q3" s="37"/>
      <c r="R3" s="37"/>
      <c r="S3" s="37"/>
      <c r="T3" s="37" t="s">
        <v>7</v>
      </c>
      <c r="U3" s="37"/>
      <c r="V3" s="37"/>
      <c r="W3" s="37" t="s">
        <v>8</v>
      </c>
      <c r="X3" s="37"/>
      <c r="Y3" s="37"/>
      <c r="Z3" s="37" t="s">
        <v>166</v>
      </c>
      <c r="AA3" s="37"/>
      <c r="AB3" s="39"/>
      <c r="AC3" s="38" t="s">
        <v>4</v>
      </c>
      <c r="AD3" s="37"/>
      <c r="AE3" s="37"/>
      <c r="AF3" s="37"/>
      <c r="AG3" s="37" t="s">
        <v>7</v>
      </c>
      <c r="AH3" s="37"/>
      <c r="AI3" s="37"/>
      <c r="AJ3" s="37" t="s">
        <v>8</v>
      </c>
      <c r="AK3" s="37"/>
      <c r="AL3" s="37"/>
      <c r="AM3" s="37" t="s">
        <v>166</v>
      </c>
      <c r="AN3" s="37"/>
      <c r="AO3" s="39"/>
      <c r="AP3" s="37" t="s">
        <v>4</v>
      </c>
      <c r="AQ3" s="37"/>
      <c r="AR3" s="37"/>
      <c r="AS3" s="37"/>
      <c r="AT3" s="37" t="s">
        <v>7</v>
      </c>
      <c r="AU3" s="37"/>
      <c r="AV3" s="37"/>
      <c r="AW3" s="37" t="s">
        <v>8</v>
      </c>
      <c r="AX3" s="37"/>
      <c r="AY3" s="37"/>
      <c r="AZ3" s="37" t="s">
        <v>166</v>
      </c>
      <c r="BA3" s="37"/>
      <c r="BB3" s="37"/>
    </row>
    <row r="4" spans="1:54" x14ac:dyDescent="0.25">
      <c r="A4" s="7"/>
      <c r="B4" s="11" t="s">
        <v>141</v>
      </c>
      <c r="C4" s="8" t="s">
        <v>5</v>
      </c>
      <c r="D4" s="7" t="s">
        <v>6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140</v>
      </c>
      <c r="J4" s="7" t="s">
        <v>139</v>
      </c>
      <c r="K4" s="7" t="s">
        <v>138</v>
      </c>
      <c r="L4" s="7" t="s">
        <v>137</v>
      </c>
      <c r="M4" s="7" t="s">
        <v>165</v>
      </c>
      <c r="N4" s="7" t="s">
        <v>164</v>
      </c>
      <c r="O4" s="11" t="s">
        <v>163</v>
      </c>
      <c r="P4" s="7" t="s">
        <v>5</v>
      </c>
      <c r="Q4" s="7" t="s">
        <v>6</v>
      </c>
      <c r="R4" s="7" t="s">
        <v>9</v>
      </c>
      <c r="S4" s="7" t="s">
        <v>10</v>
      </c>
      <c r="T4" s="7" t="s">
        <v>11</v>
      </c>
      <c r="U4" s="7" t="s">
        <v>12</v>
      </c>
      <c r="V4" s="7" t="s">
        <v>140</v>
      </c>
      <c r="W4" s="7" t="s">
        <v>139</v>
      </c>
      <c r="X4" s="7" t="s">
        <v>138</v>
      </c>
      <c r="Y4" s="7" t="s">
        <v>137</v>
      </c>
      <c r="Z4" s="7" t="s">
        <v>165</v>
      </c>
      <c r="AA4" s="7" t="s">
        <v>164</v>
      </c>
      <c r="AB4" s="11" t="s">
        <v>163</v>
      </c>
      <c r="AC4" s="8" t="s">
        <v>5</v>
      </c>
      <c r="AD4" s="7" t="s">
        <v>6</v>
      </c>
      <c r="AE4" s="7" t="s">
        <v>9</v>
      </c>
      <c r="AF4" s="7" t="s">
        <v>10</v>
      </c>
      <c r="AG4" s="7" t="s">
        <v>11</v>
      </c>
      <c r="AH4" s="7" t="s">
        <v>12</v>
      </c>
      <c r="AI4" s="7" t="s">
        <v>140</v>
      </c>
      <c r="AJ4" s="7" t="s">
        <v>139</v>
      </c>
      <c r="AK4" s="7" t="s">
        <v>138</v>
      </c>
      <c r="AL4" s="7" t="s">
        <v>137</v>
      </c>
      <c r="AM4" s="7" t="s">
        <v>165</v>
      </c>
      <c r="AN4" s="7" t="s">
        <v>164</v>
      </c>
      <c r="AO4" s="11" t="s">
        <v>163</v>
      </c>
      <c r="AP4" s="8" t="s">
        <v>5</v>
      </c>
      <c r="AQ4" s="7" t="s">
        <v>6</v>
      </c>
      <c r="AR4" s="7" t="s">
        <v>9</v>
      </c>
      <c r="AS4" s="7" t="s">
        <v>10</v>
      </c>
      <c r="AT4" s="7" t="s">
        <v>11</v>
      </c>
      <c r="AU4" s="7" t="s">
        <v>12</v>
      </c>
      <c r="AV4" s="7" t="s">
        <v>140</v>
      </c>
      <c r="AW4" s="7" t="s">
        <v>139</v>
      </c>
      <c r="AX4" s="7" t="s">
        <v>138</v>
      </c>
      <c r="AY4" s="7" t="s">
        <v>137</v>
      </c>
      <c r="AZ4" s="7" t="s">
        <v>165</v>
      </c>
      <c r="BA4" s="7" t="s">
        <v>164</v>
      </c>
      <c r="BB4" s="7" t="s">
        <v>163</v>
      </c>
    </row>
    <row r="5" spans="1:54" x14ac:dyDescent="0.25">
      <c r="A5" s="19" t="s">
        <v>162</v>
      </c>
      <c r="B5" s="40" t="s">
        <v>161</v>
      </c>
      <c r="C5" s="25">
        <v>231913</v>
      </c>
      <c r="D5" s="16">
        <v>414168</v>
      </c>
      <c r="E5" s="16">
        <v>723940</v>
      </c>
      <c r="F5" s="16"/>
      <c r="G5" s="16">
        <v>600349</v>
      </c>
      <c r="H5" s="16">
        <v>434865</v>
      </c>
      <c r="I5" s="16">
        <v>663662</v>
      </c>
      <c r="J5" s="16">
        <v>131772</v>
      </c>
      <c r="K5" s="16">
        <v>196230</v>
      </c>
      <c r="L5" s="16">
        <v>245514</v>
      </c>
      <c r="M5" s="16">
        <v>848221</v>
      </c>
      <c r="N5" s="16">
        <v>1200936</v>
      </c>
      <c r="O5" s="17">
        <v>930613</v>
      </c>
      <c r="P5" s="16">
        <v>122485</v>
      </c>
      <c r="Q5" s="16">
        <v>81388</v>
      </c>
      <c r="R5" s="16">
        <v>213839</v>
      </c>
      <c r="S5" s="16"/>
      <c r="T5" s="16">
        <v>111932</v>
      </c>
      <c r="U5" s="16">
        <v>147767</v>
      </c>
      <c r="V5" s="16">
        <v>477734</v>
      </c>
      <c r="W5" s="16">
        <v>468920</v>
      </c>
      <c r="X5" s="16">
        <v>515566</v>
      </c>
      <c r="Y5" s="16">
        <v>432639</v>
      </c>
      <c r="Z5" s="16">
        <v>540959</v>
      </c>
      <c r="AA5" s="16">
        <v>576220</v>
      </c>
      <c r="AB5" s="17">
        <v>866968</v>
      </c>
      <c r="AC5" s="25">
        <v>133847</v>
      </c>
      <c r="AD5" s="16">
        <v>193163</v>
      </c>
      <c r="AE5" s="16">
        <v>167956</v>
      </c>
      <c r="AF5" s="16"/>
      <c r="AG5" s="16">
        <v>510481</v>
      </c>
      <c r="AH5" s="16">
        <v>743379</v>
      </c>
      <c r="AI5" s="16">
        <v>787773</v>
      </c>
      <c r="AJ5" s="16">
        <v>353788</v>
      </c>
      <c r="AK5" s="16">
        <v>857866</v>
      </c>
      <c r="AL5" s="16">
        <v>992193</v>
      </c>
      <c r="AM5" s="16">
        <v>1141066</v>
      </c>
      <c r="AN5" s="16">
        <v>488983</v>
      </c>
      <c r="AO5" s="17">
        <v>682357</v>
      </c>
      <c r="AP5" s="16">
        <v>54940</v>
      </c>
      <c r="AQ5" s="16">
        <v>142578</v>
      </c>
      <c r="AR5" s="16">
        <v>168624</v>
      </c>
      <c r="AS5" s="16">
        <v>179174</v>
      </c>
      <c r="AT5" s="16">
        <v>494241</v>
      </c>
      <c r="AU5" s="16">
        <v>261466</v>
      </c>
      <c r="AV5" s="16">
        <v>290090</v>
      </c>
      <c r="AW5" s="16">
        <v>614837</v>
      </c>
      <c r="AX5" s="16">
        <v>798464</v>
      </c>
      <c r="AY5" s="16">
        <v>358403</v>
      </c>
      <c r="AZ5" s="16">
        <v>862371</v>
      </c>
      <c r="BA5" s="16">
        <v>1070107</v>
      </c>
      <c r="BB5" s="16">
        <v>976027</v>
      </c>
    </row>
    <row r="6" spans="1:54" x14ac:dyDescent="0.25">
      <c r="A6" s="19" t="s">
        <v>160</v>
      </c>
      <c r="B6" s="40"/>
      <c r="C6" s="25">
        <v>87533</v>
      </c>
      <c r="D6" s="16">
        <v>97408</v>
      </c>
      <c r="E6" s="16">
        <v>165842</v>
      </c>
      <c r="F6" s="16"/>
      <c r="G6" s="16">
        <v>90248</v>
      </c>
      <c r="H6" s="16">
        <v>79276</v>
      </c>
      <c r="I6" s="16">
        <v>80085</v>
      </c>
      <c r="J6" s="16">
        <v>23843</v>
      </c>
      <c r="K6" s="16">
        <v>19829</v>
      </c>
      <c r="L6" s="16">
        <v>33715</v>
      </c>
      <c r="M6" s="16">
        <v>110811</v>
      </c>
      <c r="N6" s="16">
        <v>102918</v>
      </c>
      <c r="O6" s="17">
        <v>95386</v>
      </c>
      <c r="P6" s="16">
        <v>36272</v>
      </c>
      <c r="Q6" s="16">
        <v>26295</v>
      </c>
      <c r="R6" s="16">
        <v>51578</v>
      </c>
      <c r="S6" s="16"/>
      <c r="T6" s="16">
        <v>22392</v>
      </c>
      <c r="U6" s="16">
        <v>42924</v>
      </c>
      <c r="V6" s="16">
        <v>85795</v>
      </c>
      <c r="W6" s="16">
        <v>64167</v>
      </c>
      <c r="X6" s="16">
        <v>89720</v>
      </c>
      <c r="Y6" s="16">
        <v>69215</v>
      </c>
      <c r="Z6" s="16">
        <v>74314</v>
      </c>
      <c r="AA6" s="16">
        <v>82749</v>
      </c>
      <c r="AB6" s="17">
        <v>83302</v>
      </c>
      <c r="AC6" s="25">
        <v>10881</v>
      </c>
      <c r="AD6" s="16">
        <v>12555</v>
      </c>
      <c r="AE6" s="16">
        <v>9071</v>
      </c>
      <c r="AF6" s="16"/>
      <c r="AG6" s="16">
        <v>64307</v>
      </c>
      <c r="AH6" s="16">
        <v>73285</v>
      </c>
      <c r="AI6" s="16">
        <v>88276</v>
      </c>
      <c r="AJ6" s="16">
        <v>38896</v>
      </c>
      <c r="AK6" s="16">
        <v>134995</v>
      </c>
      <c r="AL6" s="16">
        <v>129080</v>
      </c>
      <c r="AM6" s="16">
        <v>61542</v>
      </c>
      <c r="AN6" s="16">
        <v>56868</v>
      </c>
      <c r="AO6" s="17">
        <v>70733</v>
      </c>
      <c r="AP6" s="16">
        <v>3889</v>
      </c>
      <c r="AQ6" s="16">
        <v>7858</v>
      </c>
      <c r="AR6" s="16">
        <v>13391</v>
      </c>
      <c r="AS6" s="16">
        <v>9690</v>
      </c>
      <c r="AT6" s="16">
        <v>48016</v>
      </c>
      <c r="AU6" s="16">
        <v>25082</v>
      </c>
      <c r="AV6" s="16">
        <v>19139</v>
      </c>
      <c r="AW6" s="16">
        <v>85696</v>
      </c>
      <c r="AX6" s="16">
        <v>78701</v>
      </c>
      <c r="AY6" s="16">
        <v>50781</v>
      </c>
      <c r="AZ6" s="16">
        <v>56746</v>
      </c>
      <c r="BA6" s="16">
        <v>39075</v>
      </c>
      <c r="BB6" s="16">
        <v>46906</v>
      </c>
    </row>
    <row r="7" spans="1:54" x14ac:dyDescent="0.25">
      <c r="A7" s="19" t="s">
        <v>159</v>
      </c>
      <c r="B7" s="40"/>
      <c r="C7" s="25"/>
      <c r="D7" s="16"/>
      <c r="E7" s="16"/>
      <c r="F7" s="16"/>
      <c r="G7" s="16">
        <v>223547</v>
      </c>
      <c r="H7" s="16">
        <v>99425</v>
      </c>
      <c r="I7" s="16">
        <v>141991</v>
      </c>
      <c r="J7" s="16">
        <v>116875</v>
      </c>
      <c r="K7" s="16">
        <v>108187</v>
      </c>
      <c r="L7" s="16">
        <v>136752</v>
      </c>
      <c r="M7" s="16">
        <v>506994</v>
      </c>
      <c r="N7" s="16">
        <v>559527</v>
      </c>
      <c r="O7" s="17">
        <v>402275</v>
      </c>
      <c r="P7" s="16"/>
      <c r="Q7" s="16"/>
      <c r="R7" s="16"/>
      <c r="S7" s="16"/>
      <c r="T7" s="16">
        <v>195403</v>
      </c>
      <c r="U7" s="16">
        <v>375933</v>
      </c>
      <c r="V7" s="16">
        <v>876540</v>
      </c>
      <c r="W7" s="16">
        <v>244933</v>
      </c>
      <c r="X7" s="16">
        <v>250372</v>
      </c>
      <c r="Y7" s="16">
        <v>199583</v>
      </c>
      <c r="Z7" s="16">
        <v>281780</v>
      </c>
      <c r="AA7" s="16">
        <v>358111</v>
      </c>
      <c r="AB7" s="17">
        <v>411598</v>
      </c>
      <c r="AC7" s="25"/>
      <c r="AD7" s="16"/>
      <c r="AE7" s="16"/>
      <c r="AF7" s="16"/>
      <c r="AG7" s="16">
        <v>1255163</v>
      </c>
      <c r="AH7" s="16">
        <v>1375891</v>
      </c>
      <c r="AI7" s="16">
        <v>1267502</v>
      </c>
      <c r="AJ7" s="16">
        <v>749927</v>
      </c>
      <c r="AK7" s="16">
        <v>1658474</v>
      </c>
      <c r="AL7" s="16">
        <v>1764966</v>
      </c>
      <c r="AM7" s="16">
        <v>1485412</v>
      </c>
      <c r="AN7" s="16">
        <v>1050141</v>
      </c>
      <c r="AO7" s="17">
        <v>1403386</v>
      </c>
      <c r="AP7" s="16"/>
      <c r="AQ7" s="16"/>
      <c r="AR7" s="16"/>
      <c r="AS7" s="16"/>
      <c r="AT7" s="16">
        <v>1428879</v>
      </c>
      <c r="AU7" s="16">
        <v>988483</v>
      </c>
      <c r="AV7" s="16">
        <v>856538</v>
      </c>
      <c r="AW7" s="16">
        <v>1580139</v>
      </c>
      <c r="AX7" s="16">
        <v>1553511</v>
      </c>
      <c r="AY7" s="16">
        <v>903828</v>
      </c>
      <c r="AZ7" s="16">
        <v>2269417</v>
      </c>
      <c r="BA7" s="16">
        <v>1856004</v>
      </c>
      <c r="BB7" s="16">
        <v>2142535</v>
      </c>
    </row>
    <row r="8" spans="1:54" x14ac:dyDescent="0.25">
      <c r="A8" s="19" t="s">
        <v>158</v>
      </c>
      <c r="B8" s="18" t="s">
        <v>157</v>
      </c>
      <c r="C8" s="25">
        <v>0.37743900000000002</v>
      </c>
      <c r="D8" s="16">
        <v>0.23519000000000001</v>
      </c>
      <c r="E8" s="16">
        <v>0.22908300000000001</v>
      </c>
      <c r="F8" s="16"/>
      <c r="G8" s="16">
        <v>0.15032599999999999</v>
      </c>
      <c r="H8" s="16">
        <v>0.18229999999999999</v>
      </c>
      <c r="I8" s="16">
        <v>0.120671</v>
      </c>
      <c r="J8" s="16">
        <v>0.18094099999999999</v>
      </c>
      <c r="K8" s="16">
        <v>0.10105</v>
      </c>
      <c r="L8" s="16">
        <v>0.137324</v>
      </c>
      <c r="M8" s="16">
        <v>0.13063900000000001</v>
      </c>
      <c r="N8" s="16">
        <v>8.5697999999999996E-2</v>
      </c>
      <c r="O8" s="17">
        <v>0.10249800000000001</v>
      </c>
      <c r="P8" s="16">
        <v>0.29613400000000001</v>
      </c>
      <c r="Q8" s="16">
        <v>0.32308199999999998</v>
      </c>
      <c r="R8" s="16">
        <v>0.2412</v>
      </c>
      <c r="S8" s="16"/>
      <c r="T8" s="16">
        <v>0.20005000000000001</v>
      </c>
      <c r="U8" s="16">
        <v>0.29048400000000002</v>
      </c>
      <c r="V8" s="16">
        <v>0.179587</v>
      </c>
      <c r="W8" s="16">
        <v>0.13683999999999999</v>
      </c>
      <c r="X8" s="16">
        <v>0.17402200000000001</v>
      </c>
      <c r="Y8" s="16">
        <v>0.15998299999999999</v>
      </c>
      <c r="Z8" s="16">
        <v>0.137375</v>
      </c>
      <c r="AA8" s="16">
        <v>0.14360700000000001</v>
      </c>
      <c r="AB8" s="17">
        <v>9.6084000000000003E-2</v>
      </c>
      <c r="AC8" s="25">
        <v>8.1294000000000005E-2</v>
      </c>
      <c r="AD8" s="16">
        <v>6.4996999999999999E-2</v>
      </c>
      <c r="AE8" s="16">
        <v>5.4008E-2</v>
      </c>
      <c r="AF8" s="16"/>
      <c r="AG8" s="16">
        <v>0.125973</v>
      </c>
      <c r="AH8" s="16">
        <v>9.8584000000000005E-2</v>
      </c>
      <c r="AI8" s="16">
        <v>0.112058</v>
      </c>
      <c r="AJ8" s="16">
        <v>0.109942</v>
      </c>
      <c r="AK8" s="16">
        <v>0.157361</v>
      </c>
      <c r="AL8" s="16">
        <v>0.13009599999999999</v>
      </c>
      <c r="AM8" s="16">
        <v>5.3934000000000003E-2</v>
      </c>
      <c r="AN8" s="16">
        <v>0.116299</v>
      </c>
      <c r="AO8" s="17">
        <v>0.10366</v>
      </c>
      <c r="AP8" s="16">
        <v>7.0786000000000002E-2</v>
      </c>
      <c r="AQ8" s="16">
        <v>5.5114000000000003E-2</v>
      </c>
      <c r="AR8" s="16">
        <v>7.9412999999999997E-2</v>
      </c>
      <c r="AS8" s="16">
        <v>5.4081999999999998E-2</v>
      </c>
      <c r="AT8" s="16">
        <v>9.7151000000000001E-2</v>
      </c>
      <c r="AU8" s="16">
        <v>9.5927999999999999E-2</v>
      </c>
      <c r="AV8" s="16">
        <v>6.5976000000000007E-2</v>
      </c>
      <c r="AW8" s="16">
        <v>0.13938</v>
      </c>
      <c r="AX8" s="16">
        <v>9.8565E-2</v>
      </c>
      <c r="AY8" s="16">
        <v>0.14168700000000001</v>
      </c>
      <c r="AZ8" s="16">
        <v>6.5801999999999999E-2</v>
      </c>
      <c r="BA8" s="16">
        <v>3.6514999999999999E-2</v>
      </c>
      <c r="BB8" s="16">
        <v>4.8057999999999997E-2</v>
      </c>
    </row>
    <row r="9" spans="1:54" x14ac:dyDescent="0.25">
      <c r="A9" s="19" t="s">
        <v>148</v>
      </c>
      <c r="B9" s="18" t="s">
        <v>156</v>
      </c>
      <c r="C9" s="25"/>
      <c r="D9" s="16"/>
      <c r="E9" s="16"/>
      <c r="F9" s="16"/>
      <c r="G9" s="16">
        <v>0.37236200000000003</v>
      </c>
      <c r="H9" s="16">
        <v>0.228634</v>
      </c>
      <c r="I9" s="16">
        <v>0.213951</v>
      </c>
      <c r="J9" s="16">
        <v>0.88694899999999999</v>
      </c>
      <c r="K9" s="16">
        <v>0.55132800000000004</v>
      </c>
      <c r="L9" s="16">
        <v>0.55700300000000003</v>
      </c>
      <c r="M9" s="16">
        <v>0.597715</v>
      </c>
      <c r="N9" s="16">
        <v>0.46590900000000002</v>
      </c>
      <c r="O9" s="17">
        <v>0.43226900000000001</v>
      </c>
      <c r="P9" s="16"/>
      <c r="Q9" s="16"/>
      <c r="R9" s="16"/>
      <c r="S9" s="16"/>
      <c r="T9" s="16">
        <v>1.74573</v>
      </c>
      <c r="U9" s="16">
        <v>2.5440930000000002</v>
      </c>
      <c r="V9" s="16">
        <v>1.8347869999999999</v>
      </c>
      <c r="W9" s="16">
        <v>0.52233399999999996</v>
      </c>
      <c r="X9" s="16">
        <v>0.485626</v>
      </c>
      <c r="Y9" s="16">
        <v>0.46131499999999998</v>
      </c>
      <c r="Z9" s="16">
        <v>0.52088999999999996</v>
      </c>
      <c r="AA9" s="16">
        <v>0.62148300000000001</v>
      </c>
      <c r="AB9" s="17">
        <v>0.47475600000000001</v>
      </c>
      <c r="AC9" s="25"/>
      <c r="AD9" s="16"/>
      <c r="AE9" s="16"/>
      <c r="AF9" s="16"/>
      <c r="AG9" s="16">
        <v>2.4587850000000002</v>
      </c>
      <c r="AH9" s="16">
        <v>1.8508610000000001</v>
      </c>
      <c r="AI9" s="16">
        <v>1.6089690000000001</v>
      </c>
      <c r="AJ9" s="16">
        <v>2.119707</v>
      </c>
      <c r="AK9" s="16">
        <v>1.9332549999999999</v>
      </c>
      <c r="AL9" s="16">
        <v>1.7788539999999999</v>
      </c>
      <c r="AM9" s="16">
        <v>1.301776</v>
      </c>
      <c r="AN9" s="16">
        <v>2.147602</v>
      </c>
      <c r="AO9" s="17">
        <v>2.0566740000000001</v>
      </c>
      <c r="AP9" s="16"/>
      <c r="AQ9" s="16"/>
      <c r="AR9" s="16"/>
      <c r="AS9" s="16"/>
      <c r="AT9" s="16">
        <v>2.891057</v>
      </c>
      <c r="AU9" s="16">
        <v>3.7805409999999999</v>
      </c>
      <c r="AV9" s="16">
        <v>2.9526629999999998</v>
      </c>
      <c r="AW9" s="16">
        <v>2.5700129999999999</v>
      </c>
      <c r="AX9" s="16">
        <v>1.945624</v>
      </c>
      <c r="AY9" s="16">
        <v>2.52182</v>
      </c>
      <c r="AZ9" s="16">
        <v>2.631602</v>
      </c>
      <c r="BA9" s="16">
        <v>1.73441</v>
      </c>
      <c r="BB9" s="16">
        <v>2.19516</v>
      </c>
    </row>
    <row r="10" spans="1:54" x14ac:dyDescent="0.25">
      <c r="A10" s="19" t="s">
        <v>155</v>
      </c>
      <c r="B10" s="18" t="s">
        <v>171</v>
      </c>
      <c r="C10" s="25">
        <v>0.73199999999999998</v>
      </c>
      <c r="D10" s="16">
        <v>0.68899999999999995</v>
      </c>
      <c r="E10" s="16">
        <v>0.71099999999999997</v>
      </c>
      <c r="F10" s="16"/>
      <c r="G10" s="16">
        <v>0.55100000000000005</v>
      </c>
      <c r="H10" s="16">
        <v>0.58799999999999997</v>
      </c>
      <c r="I10" s="16">
        <v>0.51800000000000002</v>
      </c>
      <c r="J10" s="16">
        <v>0.44900000000000001</v>
      </c>
      <c r="K10" s="16">
        <v>0.35599999999999998</v>
      </c>
      <c r="L10" s="16">
        <v>0.47899999999999998</v>
      </c>
      <c r="M10" s="16">
        <v>0.56000000000000005</v>
      </c>
      <c r="N10" s="16">
        <v>0.49099999999999999</v>
      </c>
      <c r="O10" s="17">
        <v>0.52700000000000002</v>
      </c>
      <c r="P10" s="16">
        <v>0.62</v>
      </c>
      <c r="Q10" s="16">
        <v>0.69</v>
      </c>
      <c r="R10" s="16">
        <v>0.59</v>
      </c>
      <c r="S10" s="16"/>
      <c r="T10" s="16">
        <v>0.44700000000000001</v>
      </c>
      <c r="U10" s="16">
        <v>0.55700000000000005</v>
      </c>
      <c r="V10" s="16">
        <v>0.51100000000000001</v>
      </c>
      <c r="W10" s="16">
        <v>0.47499999999999998</v>
      </c>
      <c r="X10" s="16">
        <v>0.57399999999999995</v>
      </c>
      <c r="Y10" s="16">
        <v>0.66400000000000003</v>
      </c>
      <c r="Z10" s="16">
        <v>0.55000000000000004</v>
      </c>
      <c r="AA10" s="16">
        <v>0.57999999999999996</v>
      </c>
      <c r="AB10" s="17">
        <v>0.49299999999999999</v>
      </c>
      <c r="AC10" s="25">
        <v>0.31</v>
      </c>
      <c r="AD10" s="16">
        <v>0.25</v>
      </c>
      <c r="AE10" s="16">
        <v>0.35</v>
      </c>
      <c r="AF10" s="16"/>
      <c r="AG10" s="16">
        <v>0.51100000000000001</v>
      </c>
      <c r="AH10" s="16">
        <v>0.435</v>
      </c>
      <c r="AI10" s="16">
        <v>0.51300000000000001</v>
      </c>
      <c r="AJ10" s="16">
        <v>0.36</v>
      </c>
      <c r="AK10" s="16">
        <v>0.56899999999999995</v>
      </c>
      <c r="AL10" s="16">
        <v>0.52100000000000002</v>
      </c>
      <c r="AM10" s="16">
        <v>0.376</v>
      </c>
      <c r="AN10" s="16">
        <v>0.46100000000000002</v>
      </c>
      <c r="AO10" s="17">
        <v>0.45300000000000001</v>
      </c>
      <c r="AP10" s="16">
        <v>0.21</v>
      </c>
      <c r="AQ10" s="16">
        <v>0.19</v>
      </c>
      <c r="AR10" s="16">
        <v>0.23</v>
      </c>
      <c r="AS10" s="16">
        <v>0.19</v>
      </c>
      <c r="AT10" s="16">
        <v>0.36599999999999999</v>
      </c>
      <c r="AU10" s="16">
        <v>0.38600000000000001</v>
      </c>
      <c r="AV10" s="16">
        <v>0.318</v>
      </c>
      <c r="AW10" s="16">
        <v>0.54200000000000004</v>
      </c>
      <c r="AX10" s="16">
        <v>0.47299999999999998</v>
      </c>
      <c r="AY10" s="16">
        <v>0.46600000000000003</v>
      </c>
      <c r="AZ10" s="16">
        <v>0.34699999999999998</v>
      </c>
      <c r="BA10" s="16">
        <v>0.27200000000000002</v>
      </c>
      <c r="BB10" s="16">
        <v>0.26800000000000002</v>
      </c>
    </row>
    <row r="11" spans="1:54" x14ac:dyDescent="0.25">
      <c r="A11" s="19" t="s">
        <v>146</v>
      </c>
      <c r="B11" s="18" t="s">
        <v>154</v>
      </c>
      <c r="C11" s="25"/>
      <c r="D11" s="16"/>
      <c r="E11" s="16"/>
      <c r="F11" s="16"/>
      <c r="G11" s="16">
        <v>0.62</v>
      </c>
      <c r="H11" s="16">
        <v>0.47699999999999998</v>
      </c>
      <c r="I11" s="16">
        <v>0.52900000000000003</v>
      </c>
      <c r="J11" s="16">
        <v>0.72899999999999998</v>
      </c>
      <c r="K11" s="16">
        <v>0.625</v>
      </c>
      <c r="L11" s="16">
        <v>0.68500000000000005</v>
      </c>
      <c r="M11" s="16">
        <v>0.79500000000000004</v>
      </c>
      <c r="N11" s="16">
        <v>0.753</v>
      </c>
      <c r="O11" s="17">
        <v>0.75</v>
      </c>
      <c r="P11" s="16"/>
      <c r="Q11" s="16"/>
      <c r="R11" s="16"/>
      <c r="S11" s="16"/>
      <c r="T11" s="16">
        <v>0.89900000000000002</v>
      </c>
      <c r="U11" s="16">
        <v>0.95</v>
      </c>
      <c r="V11" s="16">
        <v>0.92900000000000005</v>
      </c>
      <c r="W11" s="16">
        <v>0.74199999999999999</v>
      </c>
      <c r="X11" s="16">
        <v>0.76</v>
      </c>
      <c r="Y11" s="16">
        <v>0.755</v>
      </c>
      <c r="Z11" s="16">
        <v>0.73</v>
      </c>
      <c r="AA11" s="16">
        <v>0.76900000000000002</v>
      </c>
      <c r="AB11" s="17">
        <v>0.74299999999999999</v>
      </c>
      <c r="AC11" s="25"/>
      <c r="AD11" s="16"/>
      <c r="AE11" s="16"/>
      <c r="AF11" s="16"/>
      <c r="AG11" s="16">
        <v>0.95299999999999996</v>
      </c>
      <c r="AH11" s="16">
        <v>0.93200000000000005</v>
      </c>
      <c r="AI11" s="16">
        <v>0.93</v>
      </c>
      <c r="AJ11" s="16">
        <v>0.94499999999999995</v>
      </c>
      <c r="AK11" s="16">
        <v>0.94299999999999995</v>
      </c>
      <c r="AL11" s="16">
        <v>0.95499999999999996</v>
      </c>
      <c r="AM11" s="16">
        <v>0.94</v>
      </c>
      <c r="AN11" s="16">
        <v>0.96099999999999997</v>
      </c>
      <c r="AO11" s="17">
        <v>0.96399999999999997</v>
      </c>
      <c r="AP11" s="16"/>
      <c r="AQ11" s="16"/>
      <c r="AR11" s="16"/>
      <c r="AS11" s="16"/>
      <c r="AT11" s="16">
        <v>0.93100000000000005</v>
      </c>
      <c r="AU11" s="16">
        <v>0.95899999999999996</v>
      </c>
      <c r="AV11" s="16">
        <v>0.96</v>
      </c>
      <c r="AW11" s="16">
        <v>0.96799999999999997</v>
      </c>
      <c r="AX11" s="16">
        <v>0.96299999999999997</v>
      </c>
      <c r="AY11" s="16">
        <v>0.95799999999999996</v>
      </c>
      <c r="AZ11" s="16">
        <v>0.96499999999999997</v>
      </c>
      <c r="BA11" s="16">
        <v>0.94699999999999995</v>
      </c>
      <c r="BB11" s="16">
        <v>0.96199999999999997</v>
      </c>
    </row>
    <row r="14" spans="1:54" x14ac:dyDescent="0.25">
      <c r="A14" t="s">
        <v>177</v>
      </c>
    </row>
    <row r="15" spans="1:54" x14ac:dyDescent="0.25">
      <c r="A15" s="24"/>
      <c r="B15" s="18"/>
      <c r="C15" s="36" t="s">
        <v>143</v>
      </c>
      <c r="D15" s="35"/>
      <c r="E15" s="35"/>
      <c r="F15" s="35"/>
      <c r="G15" s="35"/>
      <c r="H15" s="35"/>
      <c r="I15" s="35"/>
      <c r="J15" s="35"/>
      <c r="K15" s="35"/>
      <c r="L15" s="40"/>
      <c r="M15" s="36" t="s">
        <v>176</v>
      </c>
      <c r="N15" s="35"/>
      <c r="O15" s="35"/>
      <c r="P15" s="35"/>
      <c r="Q15" s="35"/>
      <c r="R15" s="35"/>
      <c r="S15" s="35"/>
      <c r="T15" s="35"/>
      <c r="U15" s="35"/>
      <c r="V15" s="40"/>
      <c r="W15" s="35" t="s">
        <v>167</v>
      </c>
      <c r="X15" s="35"/>
      <c r="Y15" s="35"/>
      <c r="Z15" s="35"/>
      <c r="AA15" s="35"/>
      <c r="AB15" s="35"/>
      <c r="AC15" s="35"/>
      <c r="AD15" s="35"/>
      <c r="AE15" s="35"/>
      <c r="AF15" s="35"/>
    </row>
    <row r="16" spans="1:54" x14ac:dyDescent="0.25">
      <c r="A16" s="24" t="s">
        <v>178</v>
      </c>
      <c r="B16" s="18"/>
      <c r="C16" s="36" t="s">
        <v>4</v>
      </c>
      <c r="D16" s="35"/>
      <c r="E16" s="35"/>
      <c r="F16" s="35" t="s">
        <v>7</v>
      </c>
      <c r="G16" s="35"/>
      <c r="H16" s="35"/>
      <c r="I16" s="35" t="s">
        <v>8</v>
      </c>
      <c r="J16" s="35"/>
      <c r="K16" s="35"/>
      <c r="L16" s="40"/>
      <c r="M16" s="36" t="s">
        <v>4</v>
      </c>
      <c r="N16" s="35"/>
      <c r="O16" s="35"/>
      <c r="P16" s="35" t="s">
        <v>7</v>
      </c>
      <c r="Q16" s="35"/>
      <c r="R16" s="35"/>
      <c r="S16" s="35" t="s">
        <v>8</v>
      </c>
      <c r="T16" s="35"/>
      <c r="U16" s="35"/>
      <c r="V16" s="40"/>
      <c r="W16" s="35" t="s">
        <v>4</v>
      </c>
      <c r="X16" s="35"/>
      <c r="Y16" s="35"/>
      <c r="Z16" s="35" t="s">
        <v>7</v>
      </c>
      <c r="AA16" s="35"/>
      <c r="AB16" s="35"/>
      <c r="AC16" s="35" t="s">
        <v>8</v>
      </c>
      <c r="AD16" s="35"/>
      <c r="AE16" s="35"/>
      <c r="AF16" s="35"/>
    </row>
    <row r="17" spans="1:32" x14ac:dyDescent="0.25">
      <c r="A17" s="21"/>
      <c r="B17" s="23" t="s">
        <v>141</v>
      </c>
      <c r="C17" s="22" t="s">
        <v>5</v>
      </c>
      <c r="D17" s="21" t="s">
        <v>6</v>
      </c>
      <c r="E17" s="21" t="s">
        <v>9</v>
      </c>
      <c r="F17" s="21" t="s">
        <v>10</v>
      </c>
      <c r="G17" s="21" t="s">
        <v>11</v>
      </c>
      <c r="H17" s="21" t="s">
        <v>12</v>
      </c>
      <c r="I17" s="21" t="s">
        <v>140</v>
      </c>
      <c r="J17" s="21" t="s">
        <v>139</v>
      </c>
      <c r="K17" s="21" t="s">
        <v>138</v>
      </c>
      <c r="L17" s="23" t="s">
        <v>137</v>
      </c>
      <c r="M17" s="22" t="s">
        <v>5</v>
      </c>
      <c r="N17" s="21" t="s">
        <v>6</v>
      </c>
      <c r="O17" s="21" t="s">
        <v>9</v>
      </c>
      <c r="P17" s="21" t="s">
        <v>10</v>
      </c>
      <c r="Q17" s="21" t="s">
        <v>11</v>
      </c>
      <c r="R17" s="21" t="s">
        <v>12</v>
      </c>
      <c r="S17" s="21" t="s">
        <v>140</v>
      </c>
      <c r="T17" s="21" t="s">
        <v>139</v>
      </c>
      <c r="U17" s="21" t="s">
        <v>138</v>
      </c>
      <c r="V17" s="23" t="s">
        <v>137</v>
      </c>
      <c r="W17" s="21" t="s">
        <v>5</v>
      </c>
      <c r="X17" s="21" t="s">
        <v>6</v>
      </c>
      <c r="Y17" s="21" t="s">
        <v>9</v>
      </c>
      <c r="Z17" s="21" t="s">
        <v>10</v>
      </c>
      <c r="AA17" s="21" t="s">
        <v>11</v>
      </c>
      <c r="AB17" s="21" t="s">
        <v>12</v>
      </c>
      <c r="AC17" s="21" t="s">
        <v>140</v>
      </c>
      <c r="AD17" s="21" t="s">
        <v>139</v>
      </c>
      <c r="AE17" s="21" t="s">
        <v>138</v>
      </c>
      <c r="AF17" s="21" t="s">
        <v>137</v>
      </c>
    </row>
    <row r="18" spans="1:32" x14ac:dyDescent="0.25">
      <c r="A18" s="19" t="s">
        <v>136</v>
      </c>
      <c r="B18" s="40" t="s">
        <v>175</v>
      </c>
      <c r="C18" s="25">
        <v>392442</v>
      </c>
      <c r="D18" s="16">
        <v>626004</v>
      </c>
      <c r="E18" s="16">
        <v>822271</v>
      </c>
      <c r="F18" s="16">
        <v>1249269</v>
      </c>
      <c r="G18" s="16">
        <v>1569809</v>
      </c>
      <c r="H18" s="16">
        <v>712693</v>
      </c>
      <c r="I18" s="16">
        <v>179919</v>
      </c>
      <c r="J18" s="16">
        <v>226233</v>
      </c>
      <c r="K18" s="16">
        <v>385990</v>
      </c>
      <c r="L18" s="17">
        <v>444706</v>
      </c>
      <c r="M18" s="25">
        <v>420278</v>
      </c>
      <c r="N18" s="16">
        <v>328576</v>
      </c>
      <c r="O18" s="16">
        <v>266034</v>
      </c>
      <c r="P18" s="16">
        <v>212009</v>
      </c>
      <c r="Q18" s="16">
        <v>626844</v>
      </c>
      <c r="R18" s="16">
        <v>913773</v>
      </c>
      <c r="S18" s="16">
        <v>486171</v>
      </c>
      <c r="T18" s="16">
        <v>501355</v>
      </c>
      <c r="U18" s="16">
        <v>132016</v>
      </c>
      <c r="V18" s="17">
        <v>412507</v>
      </c>
      <c r="W18" s="16">
        <v>344100</v>
      </c>
      <c r="X18" s="16">
        <v>310738</v>
      </c>
      <c r="Y18" s="16">
        <v>298585</v>
      </c>
      <c r="Z18" s="16">
        <v>558736</v>
      </c>
      <c r="AA18" s="16">
        <v>900829</v>
      </c>
      <c r="AB18" s="16">
        <v>1425522</v>
      </c>
      <c r="AC18" s="16">
        <v>113576</v>
      </c>
      <c r="AD18" s="16">
        <v>214077</v>
      </c>
      <c r="AE18" s="16">
        <v>208818</v>
      </c>
      <c r="AF18" s="16">
        <v>137566</v>
      </c>
    </row>
    <row r="19" spans="1:32" x14ac:dyDescent="0.25">
      <c r="A19" s="19" t="s">
        <v>160</v>
      </c>
      <c r="B19" s="40"/>
      <c r="C19" s="25">
        <v>223765</v>
      </c>
      <c r="D19" s="16">
        <v>259686</v>
      </c>
      <c r="E19" s="16">
        <v>380917</v>
      </c>
      <c r="F19" s="16">
        <v>518390</v>
      </c>
      <c r="G19" s="16">
        <v>475517</v>
      </c>
      <c r="H19" s="16">
        <v>310039</v>
      </c>
      <c r="I19" s="16">
        <v>158128</v>
      </c>
      <c r="J19" s="16">
        <v>167946</v>
      </c>
      <c r="K19" s="16">
        <v>504989</v>
      </c>
      <c r="L19" s="17">
        <v>553780</v>
      </c>
      <c r="M19" s="25">
        <v>184277</v>
      </c>
      <c r="N19" s="16">
        <v>165266</v>
      </c>
      <c r="O19" s="16">
        <v>130664</v>
      </c>
      <c r="P19" s="16">
        <v>78892</v>
      </c>
      <c r="Q19" s="16">
        <v>240484</v>
      </c>
      <c r="R19" s="16">
        <v>374591</v>
      </c>
      <c r="S19" s="16">
        <v>349081</v>
      </c>
      <c r="T19" s="16">
        <v>374328</v>
      </c>
      <c r="U19" s="16">
        <v>94389</v>
      </c>
      <c r="V19" s="17">
        <v>368147</v>
      </c>
      <c r="W19" s="16">
        <v>77436</v>
      </c>
      <c r="X19" s="16">
        <v>74656</v>
      </c>
      <c r="Y19" s="16">
        <v>56770</v>
      </c>
      <c r="Z19" s="16">
        <v>63596</v>
      </c>
      <c r="AA19" s="16">
        <v>182262</v>
      </c>
      <c r="AB19" s="16">
        <v>66816</v>
      </c>
      <c r="AC19" s="16">
        <v>27407</v>
      </c>
      <c r="AD19" s="16">
        <v>33538</v>
      </c>
      <c r="AE19" s="16">
        <v>34066</v>
      </c>
      <c r="AF19" s="16">
        <v>6941</v>
      </c>
    </row>
    <row r="20" spans="1:32" x14ac:dyDescent="0.25">
      <c r="A20" s="19" t="s">
        <v>158</v>
      </c>
      <c r="B20" s="18" t="s">
        <v>174</v>
      </c>
      <c r="C20" s="25">
        <v>0.57018599999999997</v>
      </c>
      <c r="D20" s="16">
        <v>0.41483100000000001</v>
      </c>
      <c r="E20" s="16">
        <v>0.46325</v>
      </c>
      <c r="F20" s="16">
        <v>0.41495500000000002</v>
      </c>
      <c r="G20" s="16">
        <v>0.30291400000000002</v>
      </c>
      <c r="H20" s="16">
        <v>0.435025</v>
      </c>
      <c r="I20" s="16">
        <v>0.878884</v>
      </c>
      <c r="J20" s="16">
        <v>0.74235899999999999</v>
      </c>
      <c r="K20" s="16">
        <v>1.3082959999999999</v>
      </c>
      <c r="L20" s="17">
        <v>1.2452719999999999</v>
      </c>
      <c r="M20" s="25">
        <v>0.43846499999999999</v>
      </c>
      <c r="N20" s="16">
        <v>0.50297599999999998</v>
      </c>
      <c r="O20" s="16">
        <v>0.49115500000000001</v>
      </c>
      <c r="P20" s="16">
        <v>0.372116</v>
      </c>
      <c r="Q20" s="16">
        <v>0.38364300000000001</v>
      </c>
      <c r="R20" s="16">
        <v>0.409939</v>
      </c>
      <c r="S20" s="16">
        <v>0.71802100000000002</v>
      </c>
      <c r="T20" s="16">
        <v>0.74663299999999999</v>
      </c>
      <c r="U20" s="16">
        <v>0.71498200000000001</v>
      </c>
      <c r="V20" s="17">
        <v>0.89246199999999998</v>
      </c>
      <c r="W20" s="16">
        <v>0.22503899999999999</v>
      </c>
      <c r="X20" s="16">
        <v>0.240254</v>
      </c>
      <c r="Y20" s="16">
        <v>0.19012999999999999</v>
      </c>
      <c r="Z20" s="16">
        <v>0.11382100000000001</v>
      </c>
      <c r="AA20" s="16">
        <v>0.20232700000000001</v>
      </c>
      <c r="AB20" s="16">
        <v>4.6871000000000003E-2</v>
      </c>
      <c r="AC20" s="16">
        <v>0.24131</v>
      </c>
      <c r="AD20" s="16">
        <v>0.156663</v>
      </c>
      <c r="AE20" s="16">
        <v>0.163137</v>
      </c>
      <c r="AF20" s="16">
        <v>5.0456000000000001E-2</v>
      </c>
    </row>
    <row r="21" spans="1:32" x14ac:dyDescent="0.25">
      <c r="A21" s="19" t="s">
        <v>173</v>
      </c>
      <c r="B21" s="18" t="s">
        <v>172</v>
      </c>
      <c r="C21" s="25">
        <v>0.82399999999999995</v>
      </c>
      <c r="D21" s="16">
        <v>0.81599999999999995</v>
      </c>
      <c r="E21" s="16">
        <v>0.86899999999999999</v>
      </c>
      <c r="F21" s="16">
        <v>0.67200000000000004</v>
      </c>
      <c r="G21" s="16">
        <v>0.67300000000000004</v>
      </c>
      <c r="H21" s="16">
        <v>0.74</v>
      </c>
      <c r="I21" s="16">
        <v>0.61399999999999999</v>
      </c>
      <c r="J21" s="16">
        <v>0.65600000000000003</v>
      </c>
      <c r="K21" s="16">
        <v>0.85</v>
      </c>
      <c r="L21" s="17">
        <v>0.85299999999999998</v>
      </c>
      <c r="M21" s="25">
        <v>0.64500000000000002</v>
      </c>
      <c r="N21" s="16">
        <v>0.61</v>
      </c>
      <c r="O21" s="16">
        <v>0.64900000000000002</v>
      </c>
      <c r="P21" s="16">
        <v>0.63700000000000001</v>
      </c>
      <c r="Q21" s="16">
        <v>0.64</v>
      </c>
      <c r="R21" s="16">
        <v>0.69</v>
      </c>
      <c r="S21" s="16">
        <v>0.65700000000000003</v>
      </c>
      <c r="T21" s="16">
        <v>0.73399999999999999</v>
      </c>
      <c r="U21" s="16">
        <v>0.7</v>
      </c>
      <c r="V21" s="17">
        <v>0.83699999999999997</v>
      </c>
      <c r="W21" s="16">
        <v>0.46600000000000003</v>
      </c>
      <c r="X21" s="16">
        <v>0.46200000000000002</v>
      </c>
      <c r="Y21" s="16">
        <v>0.38600000000000001</v>
      </c>
      <c r="Z21" s="16">
        <v>0.32400000000000001</v>
      </c>
      <c r="AA21" s="16">
        <v>0.443</v>
      </c>
      <c r="AB21" s="16">
        <v>0.23400000000000001</v>
      </c>
      <c r="AC21" s="16">
        <v>0.374</v>
      </c>
      <c r="AD21" s="16">
        <v>0.375</v>
      </c>
      <c r="AE21" s="16">
        <v>0.33800000000000002</v>
      </c>
      <c r="AF21" s="16">
        <v>0.129</v>
      </c>
    </row>
    <row r="24" spans="1:32" x14ac:dyDescent="0.25">
      <c r="A24" t="s">
        <v>184</v>
      </c>
    </row>
    <row r="25" spans="1:32" x14ac:dyDescent="0.25">
      <c r="A25" s="24"/>
      <c r="B25" s="18"/>
      <c r="C25" s="36" t="s">
        <v>143</v>
      </c>
      <c r="D25" s="35"/>
      <c r="E25" s="35"/>
      <c r="F25" s="35"/>
      <c r="G25" s="35"/>
      <c r="H25" s="35"/>
      <c r="I25" s="35"/>
      <c r="J25" s="35"/>
      <c r="K25" s="40"/>
      <c r="L25" s="36" t="s">
        <v>142</v>
      </c>
      <c r="M25" s="35"/>
      <c r="N25" s="35"/>
      <c r="O25" s="35"/>
      <c r="P25" s="35"/>
      <c r="Q25" s="35"/>
      <c r="R25" s="35"/>
      <c r="S25" s="35"/>
      <c r="T25" s="40"/>
      <c r="U25" s="35" t="s">
        <v>13</v>
      </c>
      <c r="V25" s="35"/>
      <c r="W25" s="35"/>
      <c r="X25" s="35"/>
      <c r="Y25" s="35"/>
      <c r="Z25" s="35"/>
      <c r="AA25" s="35"/>
      <c r="AB25" s="35"/>
      <c r="AC25" s="35"/>
    </row>
    <row r="26" spans="1:32" x14ac:dyDescent="0.25">
      <c r="A26" s="24" t="s">
        <v>185</v>
      </c>
      <c r="B26" s="18"/>
      <c r="C26" s="36" t="s">
        <v>4</v>
      </c>
      <c r="D26" s="35"/>
      <c r="E26" s="35"/>
      <c r="F26" s="35" t="s">
        <v>7</v>
      </c>
      <c r="G26" s="35"/>
      <c r="H26" s="35"/>
      <c r="I26" s="35" t="s">
        <v>8</v>
      </c>
      <c r="J26" s="35"/>
      <c r="K26" s="40"/>
      <c r="L26" s="36" t="s">
        <v>4</v>
      </c>
      <c r="M26" s="35"/>
      <c r="N26" s="35"/>
      <c r="O26" s="35" t="s">
        <v>7</v>
      </c>
      <c r="P26" s="35"/>
      <c r="Q26" s="35"/>
      <c r="R26" s="35" t="s">
        <v>8</v>
      </c>
      <c r="S26" s="35"/>
      <c r="T26" s="40"/>
      <c r="U26" s="35" t="s">
        <v>4</v>
      </c>
      <c r="V26" s="35"/>
      <c r="W26" s="35"/>
      <c r="X26" s="35" t="s">
        <v>7</v>
      </c>
      <c r="Y26" s="35"/>
      <c r="Z26" s="35"/>
      <c r="AA26" s="35" t="s">
        <v>8</v>
      </c>
      <c r="AB26" s="35"/>
      <c r="AC26" s="35"/>
    </row>
    <row r="27" spans="1:32" x14ac:dyDescent="0.25">
      <c r="A27" s="21"/>
      <c r="B27" s="23" t="s">
        <v>141</v>
      </c>
      <c r="C27" s="22" t="s">
        <v>5</v>
      </c>
      <c r="D27" s="21" t="s">
        <v>6</v>
      </c>
      <c r="E27" s="21" t="s">
        <v>9</v>
      </c>
      <c r="F27" s="21" t="s">
        <v>10</v>
      </c>
      <c r="G27" s="21" t="s">
        <v>11</v>
      </c>
      <c r="H27" s="21" t="s">
        <v>12</v>
      </c>
      <c r="I27" s="21" t="s">
        <v>140</v>
      </c>
      <c r="J27" s="21" t="s">
        <v>139</v>
      </c>
      <c r="K27" s="23" t="s">
        <v>138</v>
      </c>
      <c r="L27" s="22" t="s">
        <v>5</v>
      </c>
      <c r="M27" s="21" t="s">
        <v>6</v>
      </c>
      <c r="N27" s="21" t="s">
        <v>9</v>
      </c>
      <c r="O27" s="21" t="s">
        <v>10</v>
      </c>
      <c r="P27" s="21" t="s">
        <v>11</v>
      </c>
      <c r="Q27" s="21" t="s">
        <v>12</v>
      </c>
      <c r="R27" s="21" t="s">
        <v>140</v>
      </c>
      <c r="S27" s="21" t="s">
        <v>139</v>
      </c>
      <c r="T27" s="23" t="s">
        <v>138</v>
      </c>
      <c r="U27" s="21" t="s">
        <v>5</v>
      </c>
      <c r="V27" s="21" t="s">
        <v>6</v>
      </c>
      <c r="W27" s="21" t="s">
        <v>9</v>
      </c>
      <c r="X27" s="21" t="s">
        <v>10</v>
      </c>
      <c r="Y27" s="21" t="s">
        <v>11</v>
      </c>
      <c r="Z27" s="21" t="s">
        <v>12</v>
      </c>
      <c r="AA27" s="21" t="s">
        <v>140</v>
      </c>
      <c r="AB27" s="21" t="s">
        <v>139</v>
      </c>
      <c r="AC27" s="21" t="s">
        <v>138</v>
      </c>
    </row>
    <row r="28" spans="1:32" x14ac:dyDescent="0.25">
      <c r="A28" s="19" t="s">
        <v>136</v>
      </c>
      <c r="B28" s="41" t="s">
        <v>183</v>
      </c>
      <c r="C28" s="25">
        <v>285350</v>
      </c>
      <c r="D28" s="16">
        <v>411465</v>
      </c>
      <c r="E28" s="16">
        <v>371327</v>
      </c>
      <c r="F28" s="16">
        <v>282465</v>
      </c>
      <c r="G28" s="16">
        <v>407603</v>
      </c>
      <c r="H28" s="16">
        <v>599231</v>
      </c>
      <c r="I28" s="16">
        <v>595441</v>
      </c>
      <c r="J28" s="16">
        <v>91909</v>
      </c>
      <c r="K28" s="17">
        <v>269218</v>
      </c>
      <c r="L28" s="25">
        <v>116161</v>
      </c>
      <c r="M28" s="16">
        <v>191539</v>
      </c>
      <c r="N28" s="16">
        <v>193352</v>
      </c>
      <c r="O28" s="16">
        <v>489099</v>
      </c>
      <c r="P28" s="16">
        <v>630725</v>
      </c>
      <c r="Q28" s="16">
        <v>284489</v>
      </c>
      <c r="R28" s="16">
        <v>274322</v>
      </c>
      <c r="S28" s="16">
        <v>366957</v>
      </c>
      <c r="T28" s="17">
        <v>108925</v>
      </c>
      <c r="U28" s="16">
        <v>543674</v>
      </c>
      <c r="V28" s="16">
        <v>692910</v>
      </c>
      <c r="W28" s="16">
        <v>845724</v>
      </c>
      <c r="X28" s="16">
        <v>350791</v>
      </c>
      <c r="Y28" s="16">
        <v>397603</v>
      </c>
      <c r="Z28" s="16">
        <v>513537</v>
      </c>
      <c r="AA28" s="16">
        <v>706955</v>
      </c>
      <c r="AB28" s="16">
        <v>638622</v>
      </c>
      <c r="AC28" s="16">
        <v>259211</v>
      </c>
    </row>
    <row r="29" spans="1:32" x14ac:dyDescent="0.25">
      <c r="A29" s="19" t="s">
        <v>160</v>
      </c>
      <c r="B29" s="40"/>
      <c r="C29" s="25">
        <v>54416</v>
      </c>
      <c r="D29" s="16">
        <v>48141</v>
      </c>
      <c r="E29" s="16">
        <v>22166</v>
      </c>
      <c r="F29" s="16">
        <v>38746</v>
      </c>
      <c r="G29" s="16">
        <v>34733</v>
      </c>
      <c r="H29" s="16">
        <v>69607</v>
      </c>
      <c r="I29" s="16">
        <v>87978</v>
      </c>
      <c r="J29" s="16">
        <v>6453</v>
      </c>
      <c r="K29" s="17">
        <v>27874</v>
      </c>
      <c r="L29" s="25">
        <v>9481</v>
      </c>
      <c r="M29" s="16">
        <v>25026</v>
      </c>
      <c r="N29" s="16">
        <v>9974</v>
      </c>
      <c r="O29" s="16">
        <v>32673</v>
      </c>
      <c r="P29" s="16">
        <v>54803</v>
      </c>
      <c r="Q29" s="16">
        <v>24018</v>
      </c>
      <c r="R29" s="16">
        <v>33361</v>
      </c>
      <c r="S29" s="16">
        <v>39749</v>
      </c>
      <c r="T29" s="17">
        <v>17229</v>
      </c>
      <c r="U29" s="16">
        <v>145616</v>
      </c>
      <c r="V29" s="16">
        <v>171419</v>
      </c>
      <c r="W29" s="16">
        <v>205823</v>
      </c>
      <c r="X29" s="16">
        <v>128913</v>
      </c>
      <c r="Y29" s="16">
        <v>130213</v>
      </c>
      <c r="Z29" s="16">
        <v>161497</v>
      </c>
      <c r="AA29" s="16">
        <v>278109</v>
      </c>
      <c r="AB29" s="16">
        <v>182689</v>
      </c>
      <c r="AC29" s="16">
        <v>114205</v>
      </c>
    </row>
    <row r="30" spans="1:32" x14ac:dyDescent="0.25">
      <c r="A30" s="19" t="s">
        <v>158</v>
      </c>
      <c r="B30" s="17" t="s">
        <v>182</v>
      </c>
      <c r="C30" s="25">
        <v>0.19069900000000001</v>
      </c>
      <c r="D30" s="16">
        <v>0.11699900000000001</v>
      </c>
      <c r="E30" s="16">
        <v>5.9693999999999997E-2</v>
      </c>
      <c r="F30" s="16">
        <v>0.13717099999999999</v>
      </c>
      <c r="G30" s="16">
        <v>8.5212999999999997E-2</v>
      </c>
      <c r="H30" s="16">
        <v>0.116161</v>
      </c>
      <c r="I30" s="16">
        <v>0.147753</v>
      </c>
      <c r="J30" s="16">
        <v>7.0210999999999996E-2</v>
      </c>
      <c r="K30" s="17">
        <v>0.103537</v>
      </c>
      <c r="L30" s="25">
        <v>8.1618999999999997E-2</v>
      </c>
      <c r="M30" s="16">
        <v>0.130657</v>
      </c>
      <c r="N30" s="16">
        <v>5.1584999999999999E-2</v>
      </c>
      <c r="O30" s="16">
        <v>6.6802E-2</v>
      </c>
      <c r="P30" s="16">
        <v>8.6888999999999994E-2</v>
      </c>
      <c r="Q30" s="16">
        <v>8.4425E-2</v>
      </c>
      <c r="R30" s="16">
        <v>0.121613</v>
      </c>
      <c r="S30" s="16">
        <v>0.108321</v>
      </c>
      <c r="T30" s="17">
        <v>0.15817300000000001</v>
      </c>
      <c r="U30" s="16">
        <v>0.26783699999999999</v>
      </c>
      <c r="V30" s="16">
        <v>0.24739</v>
      </c>
      <c r="W30" s="16">
        <v>0.243369</v>
      </c>
      <c r="X30" s="16">
        <v>0.36749199999999999</v>
      </c>
      <c r="Y30" s="16">
        <v>0.32749499999999998</v>
      </c>
      <c r="Z30" s="16">
        <v>0.31447999999999998</v>
      </c>
      <c r="AA30" s="16">
        <v>0.39339000000000002</v>
      </c>
      <c r="AB30" s="16">
        <v>0.28606799999999999</v>
      </c>
      <c r="AC30" s="16">
        <v>0.44058700000000001</v>
      </c>
    </row>
    <row r="31" spans="1:32" x14ac:dyDescent="0.25">
      <c r="A31" s="19" t="s">
        <v>181</v>
      </c>
      <c r="B31" s="17" t="s">
        <v>180</v>
      </c>
      <c r="C31" s="25">
        <v>0.53400000000000003</v>
      </c>
      <c r="D31" s="16">
        <v>0.43</v>
      </c>
      <c r="E31" s="16">
        <v>0.35199999999999998</v>
      </c>
      <c r="F31" s="16">
        <v>0.47599999999999998</v>
      </c>
      <c r="G31" s="16">
        <v>0.44900000000000001</v>
      </c>
      <c r="H31" s="16">
        <v>0.55900000000000005</v>
      </c>
      <c r="I31" s="16">
        <v>0.45400000000000001</v>
      </c>
      <c r="J31" s="16">
        <v>0.29199999999999998</v>
      </c>
      <c r="K31" s="17">
        <v>0.34</v>
      </c>
      <c r="L31" s="25">
        <v>0.25600000000000001</v>
      </c>
      <c r="M31" s="16">
        <v>0.41699999999999998</v>
      </c>
      <c r="N31" s="16">
        <v>0.28199999999999997</v>
      </c>
      <c r="O31" s="16">
        <v>0.41499999999999998</v>
      </c>
      <c r="P31" s="16">
        <v>0.45700000000000002</v>
      </c>
      <c r="Q31" s="16">
        <v>0.38500000000000001</v>
      </c>
      <c r="R31" s="16">
        <v>0.39800000000000002</v>
      </c>
      <c r="S31" s="16">
        <v>0.38300000000000001</v>
      </c>
      <c r="T31" s="17">
        <v>0.42599999999999999</v>
      </c>
      <c r="U31" s="16">
        <v>0.40500000000000003</v>
      </c>
      <c r="V31" s="16">
        <v>0.43099999999999999</v>
      </c>
      <c r="W31" s="16">
        <v>0.40899999999999997</v>
      </c>
      <c r="X31" s="16">
        <v>0.63400000000000001</v>
      </c>
      <c r="Y31" s="16">
        <v>0.60299999999999998</v>
      </c>
      <c r="Z31" s="16">
        <v>0.64100000000000001</v>
      </c>
      <c r="AA31" s="16">
        <v>0.624</v>
      </c>
      <c r="AB31" s="16">
        <v>0.51100000000000001</v>
      </c>
      <c r="AC31" s="16">
        <v>0.64500000000000002</v>
      </c>
    </row>
    <row r="34" spans="1:29" x14ac:dyDescent="0.25">
      <c r="A34" t="s">
        <v>192</v>
      </c>
    </row>
    <row r="35" spans="1:29" x14ac:dyDescent="0.25">
      <c r="A35" s="24"/>
      <c r="B35" s="18"/>
      <c r="C35" s="36" t="s">
        <v>143</v>
      </c>
      <c r="D35" s="35"/>
      <c r="E35" s="35"/>
      <c r="F35" s="35"/>
      <c r="G35" s="35"/>
      <c r="H35" s="35"/>
      <c r="I35" s="35"/>
      <c r="J35" s="35"/>
      <c r="K35" s="40"/>
      <c r="L35" s="36" t="s">
        <v>142</v>
      </c>
      <c r="M35" s="35"/>
      <c r="N35" s="35"/>
      <c r="O35" s="35"/>
      <c r="P35" s="35"/>
      <c r="Q35" s="35"/>
      <c r="R35" s="35"/>
      <c r="S35" s="35"/>
      <c r="T35" s="40"/>
      <c r="U35" s="35" t="s">
        <v>13</v>
      </c>
      <c r="V35" s="35"/>
      <c r="W35" s="35"/>
      <c r="X35" s="35"/>
      <c r="Y35" s="35"/>
      <c r="Z35" s="35"/>
      <c r="AA35" s="35"/>
      <c r="AB35" s="35"/>
      <c r="AC35" s="35"/>
    </row>
    <row r="36" spans="1:29" x14ac:dyDescent="0.25">
      <c r="A36" s="24" t="s">
        <v>193</v>
      </c>
      <c r="B36" s="18"/>
      <c r="C36" s="36" t="s">
        <v>4</v>
      </c>
      <c r="D36" s="35"/>
      <c r="E36" s="35"/>
      <c r="F36" s="35" t="s">
        <v>7</v>
      </c>
      <c r="G36" s="35"/>
      <c r="H36" s="35"/>
      <c r="I36" s="35" t="s">
        <v>8</v>
      </c>
      <c r="J36" s="35"/>
      <c r="K36" s="40"/>
      <c r="L36" s="36" t="s">
        <v>4</v>
      </c>
      <c r="M36" s="35"/>
      <c r="N36" s="35"/>
      <c r="O36" s="35" t="s">
        <v>7</v>
      </c>
      <c r="P36" s="35"/>
      <c r="Q36" s="35"/>
      <c r="R36" s="35" t="s">
        <v>8</v>
      </c>
      <c r="S36" s="35"/>
      <c r="T36" s="40"/>
      <c r="U36" s="35" t="s">
        <v>4</v>
      </c>
      <c r="V36" s="35"/>
      <c r="W36" s="35"/>
      <c r="X36" s="35" t="s">
        <v>7</v>
      </c>
      <c r="Y36" s="35"/>
      <c r="Z36" s="35"/>
      <c r="AA36" s="35" t="s">
        <v>8</v>
      </c>
      <c r="AB36" s="35"/>
      <c r="AC36" s="35"/>
    </row>
    <row r="37" spans="1:29" x14ac:dyDescent="0.25">
      <c r="A37" s="21"/>
      <c r="B37" s="23" t="s">
        <v>141</v>
      </c>
      <c r="C37" s="22" t="s">
        <v>5</v>
      </c>
      <c r="D37" s="21" t="s">
        <v>6</v>
      </c>
      <c r="E37" s="21" t="s">
        <v>9</v>
      </c>
      <c r="F37" s="21" t="s">
        <v>10</v>
      </c>
      <c r="G37" s="21" t="s">
        <v>11</v>
      </c>
      <c r="H37" s="21" t="s">
        <v>12</v>
      </c>
      <c r="I37" s="21" t="s">
        <v>140</v>
      </c>
      <c r="J37" s="21" t="s">
        <v>139</v>
      </c>
      <c r="K37" s="23" t="s">
        <v>138</v>
      </c>
      <c r="L37" s="22" t="s">
        <v>5</v>
      </c>
      <c r="M37" s="21" t="s">
        <v>6</v>
      </c>
      <c r="N37" s="21" t="s">
        <v>9</v>
      </c>
      <c r="O37" s="21" t="s">
        <v>10</v>
      </c>
      <c r="P37" s="21" t="s">
        <v>11</v>
      </c>
      <c r="Q37" s="21" t="s">
        <v>12</v>
      </c>
      <c r="R37" s="21" t="s">
        <v>140</v>
      </c>
      <c r="S37" s="21" t="s">
        <v>139</v>
      </c>
      <c r="T37" s="23" t="s">
        <v>138</v>
      </c>
      <c r="U37" s="21" t="s">
        <v>5</v>
      </c>
      <c r="V37" s="21" t="s">
        <v>6</v>
      </c>
      <c r="W37" s="21" t="s">
        <v>9</v>
      </c>
      <c r="X37" s="21" t="s">
        <v>10</v>
      </c>
      <c r="Y37" s="21" t="s">
        <v>11</v>
      </c>
      <c r="Z37" s="21" t="s">
        <v>12</v>
      </c>
      <c r="AA37" s="21" t="s">
        <v>140</v>
      </c>
      <c r="AB37" s="21" t="s">
        <v>139</v>
      </c>
      <c r="AC37" s="21" t="s">
        <v>138</v>
      </c>
    </row>
    <row r="38" spans="1:29" x14ac:dyDescent="0.25">
      <c r="A38" s="19" t="s">
        <v>136</v>
      </c>
      <c r="B38" s="41" t="s">
        <v>191</v>
      </c>
      <c r="C38" s="16">
        <v>351452</v>
      </c>
      <c r="D38" s="16">
        <v>580374</v>
      </c>
      <c r="E38" s="16">
        <v>499898</v>
      </c>
      <c r="F38" s="16">
        <v>603603</v>
      </c>
      <c r="G38" s="16">
        <v>973329</v>
      </c>
      <c r="H38" s="16">
        <v>845515</v>
      </c>
      <c r="I38" s="16">
        <v>483836</v>
      </c>
      <c r="J38" s="16">
        <v>287541</v>
      </c>
      <c r="K38" s="20">
        <v>194212</v>
      </c>
      <c r="L38" s="16">
        <v>343847</v>
      </c>
      <c r="M38" s="16">
        <v>381200</v>
      </c>
      <c r="N38" s="16">
        <v>343100</v>
      </c>
      <c r="O38" s="16">
        <v>761100</v>
      </c>
      <c r="P38" s="16">
        <v>1123118</v>
      </c>
      <c r="Q38" s="16">
        <v>946606</v>
      </c>
      <c r="R38" s="16">
        <v>112496</v>
      </c>
      <c r="S38" s="16">
        <v>134749</v>
      </c>
      <c r="T38" s="20">
        <v>172901</v>
      </c>
      <c r="U38" s="16">
        <v>310780</v>
      </c>
      <c r="V38" s="16">
        <v>532847</v>
      </c>
      <c r="W38" s="16">
        <v>575266</v>
      </c>
      <c r="X38" s="16">
        <v>304322</v>
      </c>
      <c r="Y38" s="16">
        <v>670484</v>
      </c>
      <c r="Z38" s="16">
        <v>460904</v>
      </c>
      <c r="AA38" s="16">
        <v>1111194</v>
      </c>
      <c r="AB38" s="16">
        <v>445259</v>
      </c>
      <c r="AC38" s="16">
        <v>856058</v>
      </c>
    </row>
    <row r="39" spans="1:29" x14ac:dyDescent="0.25">
      <c r="A39" s="19" t="s">
        <v>190</v>
      </c>
      <c r="B39" s="40"/>
      <c r="C39" s="16">
        <v>3553</v>
      </c>
      <c r="D39" s="16">
        <v>5093</v>
      </c>
      <c r="E39" s="16">
        <v>8891</v>
      </c>
      <c r="F39" s="16">
        <v>9164</v>
      </c>
      <c r="G39" s="16">
        <v>10837</v>
      </c>
      <c r="H39" s="16">
        <v>19292</v>
      </c>
      <c r="I39" s="16">
        <v>1990</v>
      </c>
      <c r="J39" s="16">
        <v>1070</v>
      </c>
      <c r="K39" s="17">
        <v>520</v>
      </c>
      <c r="L39" s="16">
        <v>4502</v>
      </c>
      <c r="M39" s="16">
        <v>4687</v>
      </c>
      <c r="N39" s="16">
        <v>1972</v>
      </c>
      <c r="O39" s="16">
        <v>27428</v>
      </c>
      <c r="P39" s="16">
        <v>14125</v>
      </c>
      <c r="Q39" s="16">
        <v>20026</v>
      </c>
      <c r="R39" s="16">
        <v>25876</v>
      </c>
      <c r="S39" s="16">
        <v>37773</v>
      </c>
      <c r="T39" s="17">
        <v>20400</v>
      </c>
      <c r="U39" s="16">
        <v>516373</v>
      </c>
      <c r="V39" s="16">
        <v>626686</v>
      </c>
      <c r="W39" s="16">
        <v>638727</v>
      </c>
      <c r="X39" s="16">
        <v>120052</v>
      </c>
      <c r="Y39" s="16">
        <v>349567</v>
      </c>
      <c r="Z39" s="16">
        <v>208874</v>
      </c>
      <c r="AA39" s="16">
        <v>1242367</v>
      </c>
      <c r="AB39" s="16">
        <v>529215</v>
      </c>
      <c r="AC39" s="16">
        <v>860676</v>
      </c>
    </row>
    <row r="40" spans="1:29" x14ac:dyDescent="0.25">
      <c r="A40" s="19" t="s">
        <v>189</v>
      </c>
      <c r="B40" s="17" t="s">
        <v>188</v>
      </c>
      <c r="C40" s="16">
        <v>1.0109E-2</v>
      </c>
      <c r="D40" s="16">
        <v>8.7749999999999998E-3</v>
      </c>
      <c r="E40" s="16">
        <v>1.7786E-2</v>
      </c>
      <c r="F40" s="16">
        <v>1.5181999999999999E-2</v>
      </c>
      <c r="G40" s="16">
        <v>1.1134E-2</v>
      </c>
      <c r="H40" s="16">
        <v>2.2817E-2</v>
      </c>
      <c r="I40" s="16">
        <v>4.1130000000000003E-3</v>
      </c>
      <c r="J40" s="16">
        <v>3.7209999999999999E-3</v>
      </c>
      <c r="K40" s="17">
        <v>2.6770000000000001E-3</v>
      </c>
      <c r="L40" s="16">
        <v>1.3093E-2</v>
      </c>
      <c r="M40" s="16">
        <v>1.2295E-2</v>
      </c>
      <c r="N40" s="16">
        <v>5.7479999999999996E-3</v>
      </c>
      <c r="O40" s="16">
        <v>3.6037E-2</v>
      </c>
      <c r="P40" s="16">
        <v>1.2577E-2</v>
      </c>
      <c r="Q40" s="16">
        <v>2.1156000000000001E-2</v>
      </c>
      <c r="R40" s="16">
        <v>0.230017</v>
      </c>
      <c r="S40" s="16">
        <v>0.28032099999999999</v>
      </c>
      <c r="T40" s="17">
        <v>0.11798699999999999</v>
      </c>
      <c r="U40" s="16">
        <v>1.6615390000000001</v>
      </c>
      <c r="V40" s="16">
        <v>1.1761090000000001</v>
      </c>
      <c r="W40" s="16">
        <v>1.1103160000000001</v>
      </c>
      <c r="X40" s="16">
        <v>0.39449000000000001</v>
      </c>
      <c r="Y40" s="16">
        <v>0.52136499999999997</v>
      </c>
      <c r="Z40" s="16">
        <v>0.453183</v>
      </c>
      <c r="AA40" s="16">
        <v>1.118047</v>
      </c>
      <c r="AB40" s="16">
        <v>1.188555</v>
      </c>
      <c r="AC40" s="16">
        <v>1.0053939999999999</v>
      </c>
    </row>
    <row r="41" spans="1:29" x14ac:dyDescent="0.25">
      <c r="A41" s="19" t="s">
        <v>187</v>
      </c>
      <c r="B41" s="17" t="s">
        <v>186</v>
      </c>
      <c r="C41" s="16">
        <v>0.11550000000000001</v>
      </c>
      <c r="D41" s="16">
        <v>0.113</v>
      </c>
      <c r="E41" s="16">
        <v>4.1000000000000002E-2</v>
      </c>
      <c r="F41" s="16">
        <v>0.115</v>
      </c>
      <c r="G41" s="16">
        <v>0.127</v>
      </c>
      <c r="H41" s="16">
        <v>8.1000000000000003E-2</v>
      </c>
      <c r="I41" s="16">
        <v>1.4999999999999999E-2</v>
      </c>
      <c r="J41" s="16">
        <v>2.9000000000000001E-2</v>
      </c>
      <c r="K41" s="17">
        <v>0.02</v>
      </c>
      <c r="L41" s="16">
        <v>0.13300000000000001</v>
      </c>
      <c r="M41" s="16">
        <v>6.8000000000000005E-2</v>
      </c>
      <c r="N41" s="16">
        <v>0.126</v>
      </c>
      <c r="O41" s="16">
        <v>0.16400000000000001</v>
      </c>
      <c r="P41" s="16">
        <v>0.11</v>
      </c>
      <c r="Q41" s="16">
        <v>0.108</v>
      </c>
      <c r="R41" s="16">
        <v>0.316</v>
      </c>
      <c r="S41" s="16">
        <v>0.375</v>
      </c>
      <c r="T41" s="17">
        <v>0.23899999999999999</v>
      </c>
      <c r="U41" s="16">
        <v>0.69299999999999995</v>
      </c>
      <c r="V41" s="16">
        <v>0.63100000000000001</v>
      </c>
      <c r="W41" s="16">
        <v>0.58199999999999996</v>
      </c>
      <c r="X41" s="16">
        <v>0.35599999999999998</v>
      </c>
      <c r="Y41" s="16">
        <v>0.47199999999999998</v>
      </c>
      <c r="Z41" s="16">
        <v>0.42699999999999999</v>
      </c>
      <c r="AA41" s="16">
        <v>0.68500000000000005</v>
      </c>
      <c r="AB41" s="16">
        <v>0.59699999999999998</v>
      </c>
      <c r="AC41" s="16">
        <v>0.63600000000000001</v>
      </c>
    </row>
    <row r="44" spans="1:29" x14ac:dyDescent="0.25">
      <c r="A44" t="s">
        <v>197</v>
      </c>
    </row>
    <row r="45" spans="1:29" x14ac:dyDescent="0.25">
      <c r="A45" s="24"/>
      <c r="B45" s="18"/>
      <c r="C45" s="36" t="s">
        <v>143</v>
      </c>
      <c r="D45" s="35"/>
      <c r="E45" s="35"/>
      <c r="F45" s="35"/>
      <c r="G45" s="35"/>
      <c r="H45" s="35"/>
      <c r="I45" s="35"/>
      <c r="J45" s="35"/>
      <c r="K45" s="40"/>
      <c r="L45" s="36" t="s">
        <v>142</v>
      </c>
      <c r="M45" s="35"/>
      <c r="N45" s="35"/>
      <c r="O45" s="35"/>
      <c r="P45" s="35"/>
      <c r="Q45" s="35"/>
      <c r="R45" s="35"/>
      <c r="S45" s="35"/>
      <c r="T45" s="40"/>
      <c r="U45" s="35" t="s">
        <v>13</v>
      </c>
      <c r="V45" s="35"/>
      <c r="W45" s="35"/>
      <c r="X45" s="35"/>
      <c r="Y45" s="35"/>
      <c r="Z45" s="35"/>
      <c r="AA45" s="35"/>
      <c r="AB45" s="35"/>
      <c r="AC45" s="35"/>
    </row>
    <row r="46" spans="1:29" x14ac:dyDescent="0.25">
      <c r="A46" s="24" t="s">
        <v>198</v>
      </c>
      <c r="B46" s="18"/>
      <c r="C46" s="36" t="s">
        <v>4</v>
      </c>
      <c r="D46" s="35"/>
      <c r="E46" s="35"/>
      <c r="F46" s="35" t="s">
        <v>7</v>
      </c>
      <c r="G46" s="35"/>
      <c r="H46" s="35"/>
      <c r="I46" s="35" t="s">
        <v>8</v>
      </c>
      <c r="J46" s="35"/>
      <c r="K46" s="40"/>
      <c r="L46" s="36" t="s">
        <v>4</v>
      </c>
      <c r="M46" s="35"/>
      <c r="N46" s="35"/>
      <c r="O46" s="35" t="s">
        <v>7</v>
      </c>
      <c r="P46" s="35"/>
      <c r="Q46" s="35"/>
      <c r="R46" s="35" t="s">
        <v>8</v>
      </c>
      <c r="S46" s="35"/>
      <c r="T46" s="40"/>
      <c r="U46" s="35" t="s">
        <v>4</v>
      </c>
      <c r="V46" s="35"/>
      <c r="W46" s="35"/>
      <c r="X46" s="35" t="s">
        <v>7</v>
      </c>
      <c r="Y46" s="35"/>
      <c r="Z46" s="35"/>
      <c r="AA46" s="35" t="s">
        <v>8</v>
      </c>
      <c r="AB46" s="35"/>
      <c r="AC46" s="35"/>
    </row>
    <row r="47" spans="1:29" x14ac:dyDescent="0.25">
      <c r="A47" s="21"/>
      <c r="B47" s="23" t="s">
        <v>141</v>
      </c>
      <c r="C47" s="22" t="s">
        <v>5</v>
      </c>
      <c r="D47" s="21" t="s">
        <v>6</v>
      </c>
      <c r="E47" s="21" t="s">
        <v>9</v>
      </c>
      <c r="F47" s="21" t="s">
        <v>10</v>
      </c>
      <c r="G47" s="21" t="s">
        <v>11</v>
      </c>
      <c r="H47" s="21" t="s">
        <v>12</v>
      </c>
      <c r="I47" s="21" t="s">
        <v>140</v>
      </c>
      <c r="J47" s="21" t="s">
        <v>139</v>
      </c>
      <c r="K47" s="23" t="s">
        <v>138</v>
      </c>
      <c r="L47" s="22" t="s">
        <v>5</v>
      </c>
      <c r="M47" s="21" t="s">
        <v>6</v>
      </c>
      <c r="N47" s="21" t="s">
        <v>9</v>
      </c>
      <c r="O47" s="21" t="s">
        <v>10</v>
      </c>
      <c r="P47" s="21" t="s">
        <v>11</v>
      </c>
      <c r="Q47" s="21" t="s">
        <v>12</v>
      </c>
      <c r="R47" s="21" t="s">
        <v>140</v>
      </c>
      <c r="S47" s="21" t="s">
        <v>139</v>
      </c>
      <c r="T47" s="23" t="s">
        <v>138</v>
      </c>
      <c r="U47" s="21" t="s">
        <v>5</v>
      </c>
      <c r="V47" s="21" t="s">
        <v>6</v>
      </c>
      <c r="W47" s="21" t="s">
        <v>9</v>
      </c>
      <c r="X47" s="21" t="s">
        <v>10</v>
      </c>
      <c r="Y47" s="21" t="s">
        <v>11</v>
      </c>
      <c r="Z47" s="21" t="s">
        <v>12</v>
      </c>
      <c r="AA47" s="21" t="s">
        <v>140</v>
      </c>
      <c r="AB47" s="21" t="s">
        <v>139</v>
      </c>
      <c r="AC47" s="21" t="s">
        <v>138</v>
      </c>
    </row>
    <row r="48" spans="1:29" x14ac:dyDescent="0.25">
      <c r="A48" s="19" t="s">
        <v>136</v>
      </c>
      <c r="B48" s="41" t="s">
        <v>194</v>
      </c>
      <c r="C48" s="16">
        <v>344945</v>
      </c>
      <c r="D48" s="16">
        <v>721342</v>
      </c>
      <c r="E48" s="16">
        <v>609967</v>
      </c>
      <c r="F48" s="16">
        <v>1249269</v>
      </c>
      <c r="G48" s="16">
        <v>1569809</v>
      </c>
      <c r="H48" s="16">
        <v>712693</v>
      </c>
      <c r="I48" s="16">
        <v>857457</v>
      </c>
      <c r="J48" s="16">
        <v>657441</v>
      </c>
      <c r="K48" s="20">
        <v>315690</v>
      </c>
      <c r="L48" s="16">
        <v>486276</v>
      </c>
      <c r="M48" s="16">
        <v>711565</v>
      </c>
      <c r="N48" s="16">
        <v>646466</v>
      </c>
      <c r="O48" s="16">
        <v>212009</v>
      </c>
      <c r="P48" s="16">
        <v>626844</v>
      </c>
      <c r="Q48" s="16">
        <v>913773</v>
      </c>
      <c r="R48" s="16">
        <v>189313</v>
      </c>
      <c r="S48" s="16">
        <v>164498</v>
      </c>
      <c r="T48" s="20">
        <v>132216</v>
      </c>
      <c r="U48" s="16">
        <v>278230</v>
      </c>
      <c r="V48" s="16">
        <v>304216</v>
      </c>
      <c r="W48" s="16">
        <v>364919</v>
      </c>
      <c r="X48" s="16">
        <v>558736</v>
      </c>
      <c r="Y48" s="16">
        <v>900829</v>
      </c>
      <c r="Z48" s="16">
        <v>1425522</v>
      </c>
      <c r="AA48" s="16">
        <v>205543</v>
      </c>
      <c r="AB48" s="16">
        <v>378344</v>
      </c>
      <c r="AC48" s="16">
        <v>417709</v>
      </c>
    </row>
    <row r="49" spans="1:29" x14ac:dyDescent="0.25">
      <c r="A49" s="19" t="s">
        <v>190</v>
      </c>
      <c r="B49" s="40"/>
      <c r="C49" s="16">
        <v>13992</v>
      </c>
      <c r="D49" s="16">
        <v>12813</v>
      </c>
      <c r="E49" s="16">
        <v>11105</v>
      </c>
      <c r="F49" s="16">
        <v>131745</v>
      </c>
      <c r="G49" s="16">
        <v>154343</v>
      </c>
      <c r="H49" s="16">
        <v>86560</v>
      </c>
      <c r="I49" s="16">
        <v>27852</v>
      </c>
      <c r="J49" s="16">
        <v>12719</v>
      </c>
      <c r="K49" s="17">
        <v>9285</v>
      </c>
      <c r="L49" s="16">
        <v>13420</v>
      </c>
      <c r="M49" s="16">
        <v>12664</v>
      </c>
      <c r="N49" s="16">
        <v>13262</v>
      </c>
      <c r="O49" s="16">
        <v>47019</v>
      </c>
      <c r="P49" s="16">
        <v>71598</v>
      </c>
      <c r="Q49" s="16">
        <v>136392</v>
      </c>
      <c r="R49" s="16">
        <v>3393</v>
      </c>
      <c r="S49" s="16">
        <v>2355</v>
      </c>
      <c r="T49" s="17">
        <v>2432</v>
      </c>
      <c r="U49" s="16">
        <v>160567</v>
      </c>
      <c r="V49" s="16">
        <v>232863</v>
      </c>
      <c r="W49" s="16">
        <v>180732</v>
      </c>
      <c r="X49" s="16">
        <v>53276</v>
      </c>
      <c r="Y49" s="16">
        <v>129362</v>
      </c>
      <c r="Z49" s="16">
        <v>87527</v>
      </c>
      <c r="AA49" s="16">
        <v>68283</v>
      </c>
      <c r="AB49" s="16">
        <v>122838</v>
      </c>
      <c r="AC49" s="16">
        <v>122403</v>
      </c>
    </row>
    <row r="50" spans="1:29" x14ac:dyDescent="0.25">
      <c r="A50" s="19" t="s">
        <v>189</v>
      </c>
      <c r="B50" s="17" t="s">
        <v>195</v>
      </c>
      <c r="C50" s="16">
        <v>4.0563000000000002E-2</v>
      </c>
      <c r="D50" s="16">
        <v>1.7763000000000001E-2</v>
      </c>
      <c r="E50" s="16">
        <v>1.8206E-2</v>
      </c>
      <c r="F50" s="16">
        <v>0.105458</v>
      </c>
      <c r="G50" s="16">
        <v>9.8320000000000005E-2</v>
      </c>
      <c r="H50" s="16">
        <v>0.12145499999999999</v>
      </c>
      <c r="I50" s="16">
        <v>3.2481999999999997E-2</v>
      </c>
      <c r="J50" s="16">
        <v>1.9345999999999999E-2</v>
      </c>
      <c r="K50" s="17">
        <v>2.9412000000000001E-2</v>
      </c>
      <c r="L50" s="16">
        <v>2.7597E-2</v>
      </c>
      <c r="M50" s="16">
        <v>1.7797E-2</v>
      </c>
      <c r="N50" s="16">
        <v>2.0514999999999999E-2</v>
      </c>
      <c r="O50" s="16">
        <v>0.221778</v>
      </c>
      <c r="P50" s="16">
        <v>0.11422</v>
      </c>
      <c r="Q50" s="16">
        <v>0.14926200000000001</v>
      </c>
      <c r="R50" s="16">
        <v>1.7923000000000001E-2</v>
      </c>
      <c r="S50" s="16">
        <v>1.4316000000000001E-2</v>
      </c>
      <c r="T50" s="17">
        <v>1.8394000000000001E-2</v>
      </c>
      <c r="U50" s="16">
        <v>0.577102</v>
      </c>
      <c r="V50" s="16">
        <v>0.76545300000000005</v>
      </c>
      <c r="W50" s="16">
        <v>0.49526599999999998</v>
      </c>
      <c r="X50" s="16">
        <v>9.5351000000000005E-2</v>
      </c>
      <c r="Y50" s="16">
        <v>0.14360300000000001</v>
      </c>
      <c r="Z50" s="16">
        <v>6.1400000000000003E-2</v>
      </c>
      <c r="AA50" s="16">
        <v>0.332208</v>
      </c>
      <c r="AB50" s="16">
        <v>0.32467299999999999</v>
      </c>
      <c r="AC50" s="16">
        <v>0.29303400000000002</v>
      </c>
    </row>
    <row r="51" spans="1:29" x14ac:dyDescent="0.25">
      <c r="A51" s="19" t="s">
        <v>187</v>
      </c>
      <c r="B51" s="17" t="s">
        <v>196</v>
      </c>
      <c r="C51" s="16">
        <v>0.122</v>
      </c>
      <c r="D51" s="16">
        <v>0.16700000000000001</v>
      </c>
      <c r="E51" s="16">
        <v>0.109</v>
      </c>
      <c r="F51" s="16">
        <v>0.42899999999999999</v>
      </c>
      <c r="G51" s="16">
        <v>0.45300000000000001</v>
      </c>
      <c r="H51" s="16">
        <v>0.46300000000000002</v>
      </c>
      <c r="I51" s="16">
        <v>0.253</v>
      </c>
      <c r="J51" s="16">
        <v>0.16900000000000001</v>
      </c>
      <c r="K51" s="17">
        <v>0.186</v>
      </c>
      <c r="L51" s="16">
        <v>0.252</v>
      </c>
      <c r="M51" s="16">
        <v>0.24</v>
      </c>
      <c r="N51" s="16">
        <v>0.186</v>
      </c>
      <c r="O51" s="16">
        <v>0.49399999999999999</v>
      </c>
      <c r="P51" s="16">
        <v>0.46700000000000003</v>
      </c>
      <c r="Q51" s="16">
        <v>0.54</v>
      </c>
      <c r="R51" s="16">
        <v>0.09</v>
      </c>
      <c r="S51" s="16">
        <v>0.09</v>
      </c>
      <c r="T51" s="17">
        <v>0.1</v>
      </c>
      <c r="U51" s="16">
        <v>0.63700000000000001</v>
      </c>
      <c r="V51" s="16">
        <v>0.63100000000000001</v>
      </c>
      <c r="W51" s="16">
        <v>0.54700000000000004</v>
      </c>
      <c r="X51" s="16">
        <v>0.34100000000000003</v>
      </c>
      <c r="Y51" s="16">
        <v>0.42099999999999999</v>
      </c>
      <c r="Z51" s="16">
        <v>0.27200000000000002</v>
      </c>
      <c r="AA51" s="16">
        <v>0.48299999999999998</v>
      </c>
      <c r="AB51" s="16">
        <v>0.499</v>
      </c>
      <c r="AC51" s="16">
        <v>0.54800000000000004</v>
      </c>
    </row>
  </sheetData>
  <mergeCells count="73">
    <mergeCell ref="AP2:BB2"/>
    <mergeCell ref="C3:F3"/>
    <mergeCell ref="G3:I3"/>
    <mergeCell ref="J3:L3"/>
    <mergeCell ref="M3:O3"/>
    <mergeCell ref="B5:B7"/>
    <mergeCell ref="T3:V3"/>
    <mergeCell ref="W3:Y3"/>
    <mergeCell ref="Z3:AB3"/>
    <mergeCell ref="AC3:AF3"/>
    <mergeCell ref="P3:S3"/>
    <mergeCell ref="AG3:AI3"/>
    <mergeCell ref="AJ3:AL3"/>
    <mergeCell ref="C2:O2"/>
    <mergeCell ref="P2:AB2"/>
    <mergeCell ref="AC2:AO2"/>
    <mergeCell ref="AM3:AO3"/>
    <mergeCell ref="AP3:AS3"/>
    <mergeCell ref="AT3:AV3"/>
    <mergeCell ref="AW3:AY3"/>
    <mergeCell ref="AZ3:BB3"/>
    <mergeCell ref="Z16:AB16"/>
    <mergeCell ref="AC16:AF16"/>
    <mergeCell ref="C15:L15"/>
    <mergeCell ref="M15:V15"/>
    <mergeCell ref="W15:AF15"/>
    <mergeCell ref="C16:E16"/>
    <mergeCell ref="F16:H16"/>
    <mergeCell ref="I16:L16"/>
    <mergeCell ref="M16:O16"/>
    <mergeCell ref="P16:R16"/>
    <mergeCell ref="S16:V16"/>
    <mergeCell ref="W16:Y16"/>
    <mergeCell ref="X26:Z26"/>
    <mergeCell ref="AA26:AC26"/>
    <mergeCell ref="B28:B29"/>
    <mergeCell ref="C25:K25"/>
    <mergeCell ref="L25:T25"/>
    <mergeCell ref="U25:AC25"/>
    <mergeCell ref="C26:E26"/>
    <mergeCell ref="F26:H26"/>
    <mergeCell ref="I26:K26"/>
    <mergeCell ref="B18:B19"/>
    <mergeCell ref="L26:N26"/>
    <mergeCell ref="O26:Q26"/>
    <mergeCell ref="R26:T26"/>
    <mergeCell ref="U26:W26"/>
    <mergeCell ref="X36:Z36"/>
    <mergeCell ref="U36:W36"/>
    <mergeCell ref="B38:B39"/>
    <mergeCell ref="C35:K35"/>
    <mergeCell ref="L35:T35"/>
    <mergeCell ref="U35:AC35"/>
    <mergeCell ref="C36:E36"/>
    <mergeCell ref="F36:H36"/>
    <mergeCell ref="I36:K36"/>
    <mergeCell ref="L36:N36"/>
    <mergeCell ref="O36:Q36"/>
    <mergeCell ref="R36:T36"/>
    <mergeCell ref="AA36:AC36"/>
    <mergeCell ref="X46:Z46"/>
    <mergeCell ref="AA46:AC46"/>
    <mergeCell ref="B48:B49"/>
    <mergeCell ref="C45:K45"/>
    <mergeCell ref="L45:T45"/>
    <mergeCell ref="U45:AC45"/>
    <mergeCell ref="C46:E46"/>
    <mergeCell ref="F46:H46"/>
    <mergeCell ref="I46:K46"/>
    <mergeCell ref="L46:N46"/>
    <mergeCell ref="O46:Q46"/>
    <mergeCell ref="R46:T46"/>
    <mergeCell ref="U46:W4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E80B-1B46-4064-BA2F-3B97DA38EAE1}">
  <dimension ref="A1:AM72"/>
  <sheetViews>
    <sheetView workbookViewId="0">
      <selection activeCell="AH73" sqref="AH73"/>
    </sheetView>
  </sheetViews>
  <sheetFormatPr defaultRowHeight="15" x14ac:dyDescent="0.25"/>
  <sheetData>
    <row r="1" spans="1:29" x14ac:dyDescent="0.25">
      <c r="A1" s="26" t="s">
        <v>210</v>
      </c>
    </row>
    <row r="2" spans="1:29" x14ac:dyDescent="0.25">
      <c r="A2" t="s">
        <v>203</v>
      </c>
    </row>
    <row r="3" spans="1:29" x14ac:dyDescent="0.25">
      <c r="A3" s="24"/>
      <c r="B3" s="18"/>
      <c r="C3" s="36" t="s">
        <v>143</v>
      </c>
      <c r="D3" s="35"/>
      <c r="E3" s="35"/>
      <c r="F3" s="35"/>
      <c r="G3" s="35"/>
      <c r="H3" s="35"/>
      <c r="I3" s="35"/>
      <c r="J3" s="35"/>
      <c r="K3" s="40"/>
      <c r="L3" s="36" t="s">
        <v>142</v>
      </c>
      <c r="M3" s="35"/>
      <c r="N3" s="35"/>
      <c r="O3" s="35"/>
      <c r="P3" s="35"/>
      <c r="Q3" s="35"/>
      <c r="R3" s="35"/>
      <c r="S3" s="35"/>
      <c r="T3" s="40"/>
      <c r="U3" s="36" t="s">
        <v>13</v>
      </c>
      <c r="V3" s="35"/>
      <c r="W3" s="35"/>
      <c r="X3" s="35"/>
      <c r="Y3" s="35"/>
      <c r="Z3" s="35"/>
      <c r="AA3" s="35"/>
      <c r="AB3" s="35"/>
      <c r="AC3" s="35"/>
    </row>
    <row r="4" spans="1:29" x14ac:dyDescent="0.25">
      <c r="A4" s="24" t="s">
        <v>204</v>
      </c>
      <c r="B4" s="18"/>
      <c r="C4" s="36" t="s">
        <v>4</v>
      </c>
      <c r="D4" s="35"/>
      <c r="E4" s="35"/>
      <c r="F4" s="35" t="s">
        <v>7</v>
      </c>
      <c r="G4" s="35"/>
      <c r="H4" s="35"/>
      <c r="I4" s="35" t="s">
        <v>8</v>
      </c>
      <c r="J4" s="35"/>
      <c r="K4" s="40"/>
      <c r="L4" s="36" t="s">
        <v>4</v>
      </c>
      <c r="M4" s="35"/>
      <c r="N4" s="35"/>
      <c r="O4" s="35" t="s">
        <v>7</v>
      </c>
      <c r="P4" s="35"/>
      <c r="Q4" s="35"/>
      <c r="R4" s="35" t="s">
        <v>8</v>
      </c>
      <c r="S4" s="35"/>
      <c r="T4" s="40"/>
      <c r="U4" s="36" t="s">
        <v>4</v>
      </c>
      <c r="V4" s="35"/>
      <c r="W4" s="35"/>
      <c r="X4" s="35" t="s">
        <v>7</v>
      </c>
      <c r="Y4" s="35"/>
      <c r="Z4" s="35"/>
      <c r="AA4" s="35" t="s">
        <v>8</v>
      </c>
      <c r="AB4" s="35"/>
      <c r="AC4" s="35"/>
    </row>
    <row r="5" spans="1:29" x14ac:dyDescent="0.25">
      <c r="A5" s="21"/>
      <c r="B5" s="23" t="s">
        <v>141</v>
      </c>
      <c r="C5" s="22" t="s">
        <v>5</v>
      </c>
      <c r="D5" s="21" t="s">
        <v>6</v>
      </c>
      <c r="E5" s="21" t="s">
        <v>9</v>
      </c>
      <c r="F5" s="21" t="s">
        <v>10</v>
      </c>
      <c r="G5" s="21" t="s">
        <v>11</v>
      </c>
      <c r="H5" s="21" t="s">
        <v>12</v>
      </c>
      <c r="I5" s="21" t="s">
        <v>140</v>
      </c>
      <c r="J5" s="21" t="s">
        <v>139</v>
      </c>
      <c r="K5" s="23" t="s">
        <v>138</v>
      </c>
      <c r="L5" s="22" t="s">
        <v>5</v>
      </c>
      <c r="M5" s="21" t="s">
        <v>6</v>
      </c>
      <c r="N5" s="21" t="s">
        <v>9</v>
      </c>
      <c r="O5" s="21" t="s">
        <v>10</v>
      </c>
      <c r="P5" s="21" t="s">
        <v>11</v>
      </c>
      <c r="Q5" s="21" t="s">
        <v>12</v>
      </c>
      <c r="R5" s="21" t="s">
        <v>140</v>
      </c>
      <c r="S5" s="21" t="s">
        <v>139</v>
      </c>
      <c r="T5" s="23" t="s">
        <v>138</v>
      </c>
      <c r="U5" s="21" t="s">
        <v>5</v>
      </c>
      <c r="V5" s="21" t="s">
        <v>6</v>
      </c>
      <c r="W5" s="21" t="s">
        <v>9</v>
      </c>
      <c r="X5" s="21" t="s">
        <v>10</v>
      </c>
      <c r="Y5" s="21" t="s">
        <v>11</v>
      </c>
      <c r="Z5" s="21" t="s">
        <v>12</v>
      </c>
      <c r="AA5" s="21" t="s">
        <v>140</v>
      </c>
      <c r="AB5" s="21" t="s">
        <v>139</v>
      </c>
      <c r="AC5" s="21" t="s">
        <v>138</v>
      </c>
    </row>
    <row r="6" spans="1:29" x14ac:dyDescent="0.25">
      <c r="A6" s="19" t="s">
        <v>136</v>
      </c>
      <c r="B6" s="41" t="s">
        <v>202</v>
      </c>
      <c r="C6" s="16">
        <v>3629233</v>
      </c>
      <c r="D6" s="16">
        <v>3295812</v>
      </c>
      <c r="E6" s="16">
        <v>4028553</v>
      </c>
      <c r="F6" s="16">
        <v>1422282</v>
      </c>
      <c r="G6" s="16">
        <v>3848233</v>
      </c>
      <c r="H6" s="16">
        <v>2921069</v>
      </c>
      <c r="I6" s="16">
        <v>672159</v>
      </c>
      <c r="J6" s="16">
        <v>405418</v>
      </c>
      <c r="K6" s="20">
        <v>358223</v>
      </c>
      <c r="L6" s="16">
        <v>2805791</v>
      </c>
      <c r="M6" s="16">
        <v>2391066</v>
      </c>
      <c r="N6" s="16">
        <v>4004233</v>
      </c>
      <c r="O6" s="16">
        <v>3130317</v>
      </c>
      <c r="P6" s="16">
        <v>3775428</v>
      </c>
      <c r="Q6" s="16">
        <v>2950633</v>
      </c>
      <c r="R6" s="16">
        <v>646760</v>
      </c>
      <c r="S6" s="16">
        <v>687399</v>
      </c>
      <c r="T6" s="20">
        <v>635440</v>
      </c>
      <c r="U6" s="16">
        <v>3066074</v>
      </c>
      <c r="V6" s="16">
        <v>3367773</v>
      </c>
      <c r="W6" s="16">
        <v>3128357</v>
      </c>
      <c r="X6" s="16">
        <v>1896829</v>
      </c>
      <c r="Y6" s="16">
        <v>2402890</v>
      </c>
      <c r="Z6" s="16">
        <v>1768501</v>
      </c>
      <c r="AA6" s="16">
        <v>336648</v>
      </c>
      <c r="AB6" s="16">
        <v>496389</v>
      </c>
      <c r="AC6" s="16">
        <v>255494</v>
      </c>
    </row>
    <row r="7" spans="1:29" x14ac:dyDescent="0.25">
      <c r="A7" s="19" t="s">
        <v>201</v>
      </c>
      <c r="B7" s="40"/>
      <c r="C7" s="16">
        <v>337824</v>
      </c>
      <c r="D7" s="16">
        <v>273542</v>
      </c>
      <c r="E7" s="16">
        <v>301758</v>
      </c>
      <c r="F7" s="16">
        <v>51333</v>
      </c>
      <c r="G7" s="16">
        <v>126975</v>
      </c>
      <c r="H7" s="16">
        <v>78904</v>
      </c>
      <c r="I7" s="16">
        <v>6387</v>
      </c>
      <c r="J7" s="16">
        <v>4160</v>
      </c>
      <c r="K7" s="17">
        <v>2943</v>
      </c>
      <c r="L7" s="16">
        <v>276330</v>
      </c>
      <c r="M7" s="16">
        <v>309641</v>
      </c>
      <c r="N7" s="16">
        <v>389955</v>
      </c>
      <c r="O7" s="16">
        <v>105450</v>
      </c>
      <c r="P7" s="16">
        <v>110539</v>
      </c>
      <c r="Q7" s="16">
        <v>88085</v>
      </c>
      <c r="R7" s="16">
        <v>4952</v>
      </c>
      <c r="S7" s="16">
        <v>5186</v>
      </c>
      <c r="T7" s="17">
        <v>4298</v>
      </c>
      <c r="U7" s="16">
        <v>91321</v>
      </c>
      <c r="V7" s="16">
        <v>90272</v>
      </c>
      <c r="W7" s="16">
        <v>80721</v>
      </c>
      <c r="X7" s="16">
        <v>3368</v>
      </c>
      <c r="Y7" s="16">
        <v>4142</v>
      </c>
      <c r="Z7" s="16">
        <v>3131</v>
      </c>
      <c r="AA7" s="16">
        <v>1936</v>
      </c>
      <c r="AB7" s="16">
        <v>817</v>
      </c>
      <c r="AC7" s="16">
        <v>334</v>
      </c>
    </row>
    <row r="8" spans="1:29" x14ac:dyDescent="0.25">
      <c r="A8" s="19" t="s">
        <v>158</v>
      </c>
      <c r="B8" s="18" t="s">
        <v>200</v>
      </c>
      <c r="C8" s="16">
        <v>9.3084E-2</v>
      </c>
      <c r="D8" s="16">
        <v>8.2997000000000001E-2</v>
      </c>
      <c r="E8" s="16">
        <v>7.4904999999999999E-2</v>
      </c>
      <c r="F8" s="16">
        <v>3.6091999999999999E-2</v>
      </c>
      <c r="G8" s="16">
        <v>3.2995999999999998E-2</v>
      </c>
      <c r="H8" s="16">
        <v>2.7012000000000001E-2</v>
      </c>
      <c r="I8" s="16">
        <v>9.502E-3</v>
      </c>
      <c r="J8" s="16">
        <v>1.0260999999999999E-2</v>
      </c>
      <c r="K8" s="17">
        <v>8.2159999999999993E-3</v>
      </c>
      <c r="L8" s="16">
        <v>9.8486000000000004E-2</v>
      </c>
      <c r="M8" s="16">
        <v>0.129499</v>
      </c>
      <c r="N8" s="16">
        <v>9.7386E-2</v>
      </c>
      <c r="O8" s="16">
        <v>3.3687000000000002E-2</v>
      </c>
      <c r="P8" s="16">
        <v>2.9278999999999999E-2</v>
      </c>
      <c r="Q8" s="16">
        <v>2.9853000000000001E-2</v>
      </c>
      <c r="R8" s="16">
        <v>7.6569999999999997E-3</v>
      </c>
      <c r="S8" s="16">
        <v>7.5440000000000004E-3</v>
      </c>
      <c r="T8" s="17">
        <v>6.764E-3</v>
      </c>
      <c r="U8" s="16">
        <v>2.9784000000000001E-2</v>
      </c>
      <c r="V8" s="16">
        <v>2.6804999999999999E-2</v>
      </c>
      <c r="W8" s="16">
        <v>2.5803E-2</v>
      </c>
      <c r="X8" s="16">
        <v>1.776E-3</v>
      </c>
      <c r="Y8" s="16">
        <v>1.7240000000000001E-3</v>
      </c>
      <c r="Z8" s="16">
        <v>1.7700000000000001E-3</v>
      </c>
      <c r="AA8" s="16">
        <v>5.751E-3</v>
      </c>
      <c r="AB8" s="16">
        <v>1.6459999999999999E-3</v>
      </c>
      <c r="AC8" s="16">
        <v>1.307E-3</v>
      </c>
    </row>
    <row r="9" spans="1:29" x14ac:dyDescent="0.25">
      <c r="A9" s="19" t="s">
        <v>181</v>
      </c>
      <c r="B9" s="18" t="s">
        <v>199</v>
      </c>
      <c r="C9" s="16">
        <v>0.28399999999999997</v>
      </c>
      <c r="D9" s="16">
        <v>0.251</v>
      </c>
      <c r="E9" s="16">
        <v>0.246</v>
      </c>
      <c r="F9" s="16">
        <v>0.12</v>
      </c>
      <c r="G9" s="16">
        <v>0.17399999999999999</v>
      </c>
      <c r="H9" s="16">
        <v>0.14699999999999999</v>
      </c>
      <c r="I9" s="16">
        <v>8.6999999999999994E-2</v>
      </c>
      <c r="J9" s="16">
        <v>1.9E-2</v>
      </c>
      <c r="K9" s="17">
        <v>3.4000000000000002E-2</v>
      </c>
      <c r="L9" s="16">
        <v>0.27300000000000002</v>
      </c>
      <c r="M9" s="16">
        <v>0.29699999999999999</v>
      </c>
      <c r="N9" s="16">
        <v>0.27600000000000002</v>
      </c>
      <c r="O9" s="16">
        <v>0.161</v>
      </c>
      <c r="P9" s="16">
        <v>0.17199999999999999</v>
      </c>
      <c r="Q9" s="16">
        <v>0.159</v>
      </c>
      <c r="R9" s="16">
        <v>3.9E-2</v>
      </c>
      <c r="S9" s="16">
        <v>3.5999999999999997E-2</v>
      </c>
      <c r="T9" s="17">
        <v>1.9E-2</v>
      </c>
      <c r="U9" s="16">
        <v>0.14499999999999999</v>
      </c>
      <c r="V9" s="16">
        <v>0.13200000000000001</v>
      </c>
      <c r="W9" s="16">
        <v>0.13</v>
      </c>
      <c r="X9" s="16">
        <v>2.5999999999999999E-2</v>
      </c>
      <c r="Y9" s="16">
        <v>1.2999999999999999E-2</v>
      </c>
      <c r="Z9" s="16">
        <v>1.6E-2</v>
      </c>
      <c r="AA9" s="16">
        <v>0.104</v>
      </c>
      <c r="AB9" s="16">
        <v>2.3E-2</v>
      </c>
      <c r="AC9" s="16">
        <v>2.1999999999999999E-2</v>
      </c>
    </row>
    <row r="12" spans="1:29" x14ac:dyDescent="0.25">
      <c r="A12" t="s">
        <v>208</v>
      </c>
    </row>
    <row r="13" spans="1:29" x14ac:dyDescent="0.25">
      <c r="A13" s="24"/>
      <c r="B13" s="18"/>
      <c r="C13" s="36" t="s">
        <v>143</v>
      </c>
      <c r="D13" s="35"/>
      <c r="E13" s="35"/>
      <c r="F13" s="35"/>
      <c r="G13" s="35"/>
      <c r="H13" s="35"/>
      <c r="I13" s="35"/>
      <c r="J13" s="35"/>
      <c r="K13" s="40"/>
      <c r="L13" s="36" t="s">
        <v>142</v>
      </c>
      <c r="M13" s="35"/>
      <c r="N13" s="35"/>
      <c r="O13" s="35"/>
      <c r="P13" s="35"/>
      <c r="Q13" s="35"/>
      <c r="R13" s="35"/>
      <c r="S13" s="35"/>
      <c r="T13" s="40"/>
      <c r="U13" s="36" t="s">
        <v>13</v>
      </c>
      <c r="V13" s="35"/>
      <c r="W13" s="35"/>
      <c r="X13" s="35"/>
      <c r="Y13" s="35"/>
      <c r="Z13" s="35"/>
      <c r="AA13" s="35"/>
      <c r="AB13" s="35"/>
      <c r="AC13" s="35"/>
    </row>
    <row r="14" spans="1:29" x14ac:dyDescent="0.25">
      <c r="A14" s="24" t="s">
        <v>209</v>
      </c>
      <c r="B14" s="18"/>
      <c r="C14" s="36" t="s">
        <v>4</v>
      </c>
      <c r="D14" s="35"/>
      <c r="E14" s="35"/>
      <c r="F14" s="35" t="s">
        <v>7</v>
      </c>
      <c r="G14" s="35"/>
      <c r="H14" s="35"/>
      <c r="I14" s="35" t="s">
        <v>8</v>
      </c>
      <c r="J14" s="35"/>
      <c r="K14" s="40"/>
      <c r="L14" s="36" t="s">
        <v>4</v>
      </c>
      <c r="M14" s="35"/>
      <c r="N14" s="35"/>
      <c r="O14" s="35" t="s">
        <v>7</v>
      </c>
      <c r="P14" s="35"/>
      <c r="Q14" s="35"/>
      <c r="R14" s="35" t="s">
        <v>8</v>
      </c>
      <c r="S14" s="35"/>
      <c r="T14" s="40"/>
      <c r="U14" s="36" t="s">
        <v>4</v>
      </c>
      <c r="V14" s="35"/>
      <c r="W14" s="35"/>
      <c r="X14" s="35" t="s">
        <v>7</v>
      </c>
      <c r="Y14" s="35"/>
      <c r="Z14" s="35"/>
      <c r="AA14" s="35" t="s">
        <v>8</v>
      </c>
      <c r="AB14" s="35"/>
      <c r="AC14" s="35"/>
    </row>
    <row r="15" spans="1:29" x14ac:dyDescent="0.25">
      <c r="A15" s="21"/>
      <c r="B15" s="23" t="s">
        <v>141</v>
      </c>
      <c r="C15" s="22" t="s">
        <v>5</v>
      </c>
      <c r="D15" s="21" t="s">
        <v>6</v>
      </c>
      <c r="E15" s="21" t="s">
        <v>9</v>
      </c>
      <c r="F15" s="21" t="s">
        <v>10</v>
      </c>
      <c r="G15" s="21" t="s">
        <v>11</v>
      </c>
      <c r="H15" s="21" t="s">
        <v>12</v>
      </c>
      <c r="I15" s="21" t="s">
        <v>140</v>
      </c>
      <c r="J15" s="21" t="s">
        <v>139</v>
      </c>
      <c r="K15" s="23" t="s">
        <v>138</v>
      </c>
      <c r="L15" s="22" t="s">
        <v>5</v>
      </c>
      <c r="M15" s="21" t="s">
        <v>6</v>
      </c>
      <c r="N15" s="21" t="s">
        <v>9</v>
      </c>
      <c r="O15" s="21" t="s">
        <v>10</v>
      </c>
      <c r="P15" s="21" t="s">
        <v>11</v>
      </c>
      <c r="Q15" s="21" t="s">
        <v>12</v>
      </c>
      <c r="R15" s="21" t="s">
        <v>140</v>
      </c>
      <c r="S15" s="21" t="s">
        <v>139</v>
      </c>
      <c r="T15" s="23" t="s">
        <v>138</v>
      </c>
      <c r="U15" s="21" t="s">
        <v>5</v>
      </c>
      <c r="V15" s="21" t="s">
        <v>6</v>
      </c>
      <c r="W15" s="21" t="s">
        <v>9</v>
      </c>
      <c r="X15" s="21" t="s">
        <v>10</v>
      </c>
      <c r="Y15" s="21" t="s">
        <v>11</v>
      </c>
      <c r="Z15" s="21" t="s">
        <v>12</v>
      </c>
      <c r="AA15" s="21" t="s">
        <v>140</v>
      </c>
      <c r="AB15" s="21" t="s">
        <v>139</v>
      </c>
      <c r="AC15" s="21" t="s">
        <v>138</v>
      </c>
    </row>
    <row r="16" spans="1:29" x14ac:dyDescent="0.25">
      <c r="A16" s="19" t="s">
        <v>136</v>
      </c>
      <c r="B16" s="41" t="s">
        <v>205</v>
      </c>
      <c r="C16" s="16">
        <v>1557009</v>
      </c>
      <c r="D16" s="16">
        <v>1836389</v>
      </c>
      <c r="E16" s="16">
        <v>1570372</v>
      </c>
      <c r="F16" s="16">
        <v>3412469</v>
      </c>
      <c r="G16" s="16">
        <v>4269059</v>
      </c>
      <c r="H16" s="16">
        <v>2194594</v>
      </c>
      <c r="I16" s="16">
        <v>3632222</v>
      </c>
      <c r="J16" s="16">
        <v>5355063</v>
      </c>
      <c r="K16" s="20">
        <v>5840471</v>
      </c>
      <c r="L16" s="16">
        <v>2190846</v>
      </c>
      <c r="M16" s="16">
        <v>3531567</v>
      </c>
      <c r="N16" s="16">
        <v>3358728</v>
      </c>
      <c r="O16" s="16">
        <v>3349880</v>
      </c>
      <c r="P16" s="16">
        <v>3786110</v>
      </c>
      <c r="Q16" s="16">
        <v>4427930</v>
      </c>
      <c r="R16" s="16">
        <v>1921316</v>
      </c>
      <c r="S16" s="16">
        <v>3314161</v>
      </c>
      <c r="T16" s="20">
        <v>1903442</v>
      </c>
      <c r="U16" s="16">
        <v>2178834</v>
      </c>
      <c r="V16" s="16">
        <v>1544017</v>
      </c>
      <c r="W16" s="16">
        <v>1688901</v>
      </c>
      <c r="X16" s="16">
        <v>2508160</v>
      </c>
      <c r="Y16" s="16">
        <v>2870294</v>
      </c>
      <c r="Z16" s="16">
        <v>2457234</v>
      </c>
      <c r="AA16" s="16">
        <v>3443913</v>
      </c>
      <c r="AB16" s="16">
        <v>3512629</v>
      </c>
      <c r="AC16" s="16">
        <v>4750478</v>
      </c>
    </row>
    <row r="17" spans="1:32" x14ac:dyDescent="0.25">
      <c r="A17" s="19" t="s">
        <v>149</v>
      </c>
      <c r="B17" s="40"/>
      <c r="C17" s="16">
        <v>96463</v>
      </c>
      <c r="D17" s="16">
        <v>93477</v>
      </c>
      <c r="E17" s="16">
        <v>67909</v>
      </c>
      <c r="F17" s="16">
        <v>600472</v>
      </c>
      <c r="G17" s="16">
        <v>664706</v>
      </c>
      <c r="H17" s="16">
        <v>174366</v>
      </c>
      <c r="I17" s="16">
        <v>130817</v>
      </c>
      <c r="J17" s="16">
        <v>166548</v>
      </c>
      <c r="K17" s="17">
        <v>157331</v>
      </c>
      <c r="L17" s="16">
        <v>176698</v>
      </c>
      <c r="M17" s="16">
        <v>121829</v>
      </c>
      <c r="N17" s="16">
        <v>454704</v>
      </c>
      <c r="O17" s="16">
        <v>422077</v>
      </c>
      <c r="P17" s="16">
        <v>402281</v>
      </c>
      <c r="Q17" s="16">
        <v>426869</v>
      </c>
      <c r="R17" s="16">
        <v>59849</v>
      </c>
      <c r="S17" s="16">
        <v>150780</v>
      </c>
      <c r="T17" s="17">
        <v>86303</v>
      </c>
      <c r="U17" s="16">
        <v>397006</v>
      </c>
      <c r="V17" s="16">
        <v>350513</v>
      </c>
      <c r="W17" s="16">
        <v>433226</v>
      </c>
      <c r="X17" s="16">
        <v>883330</v>
      </c>
      <c r="Y17" s="16">
        <v>841012</v>
      </c>
      <c r="Z17" s="16">
        <v>722420</v>
      </c>
      <c r="AA17" s="16">
        <v>126245</v>
      </c>
      <c r="AB17" s="16">
        <v>123428</v>
      </c>
      <c r="AC17" s="16">
        <v>212114</v>
      </c>
    </row>
    <row r="18" spans="1:32" x14ac:dyDescent="0.25">
      <c r="A18" s="19" t="s">
        <v>148</v>
      </c>
      <c r="B18" s="18" t="s">
        <v>206</v>
      </c>
      <c r="C18" s="16">
        <v>6.1954000000000002E-2</v>
      </c>
      <c r="D18" s="16">
        <v>5.0902999999999997E-2</v>
      </c>
      <c r="E18" s="16">
        <v>4.3243999999999998E-2</v>
      </c>
      <c r="F18" s="16">
        <v>0.17596400000000001</v>
      </c>
      <c r="G18" s="16">
        <v>0.15570300000000001</v>
      </c>
      <c r="H18" s="16">
        <v>7.9452999999999996E-2</v>
      </c>
      <c r="I18" s="16">
        <v>3.6015999999999999E-2</v>
      </c>
      <c r="J18" s="16">
        <v>3.1101E-2</v>
      </c>
      <c r="K18" s="17">
        <v>2.6938E-2</v>
      </c>
      <c r="L18" s="16">
        <v>8.0653000000000002E-2</v>
      </c>
      <c r="M18" s="16">
        <v>3.4497E-2</v>
      </c>
      <c r="N18" s="16">
        <v>0.13538</v>
      </c>
      <c r="O18" s="16">
        <v>0.125998</v>
      </c>
      <c r="P18" s="16">
        <v>0.106252</v>
      </c>
      <c r="Q18" s="16">
        <v>9.6404000000000004E-2</v>
      </c>
      <c r="R18" s="16">
        <v>3.1150000000000001E-2</v>
      </c>
      <c r="S18" s="16">
        <v>4.5496000000000002E-2</v>
      </c>
      <c r="T18" s="17">
        <v>4.5339999999999998E-2</v>
      </c>
      <c r="U18" s="16">
        <v>0.18221000000000001</v>
      </c>
      <c r="V18" s="16">
        <v>0.22701399999999999</v>
      </c>
      <c r="W18" s="16">
        <v>0.25651400000000002</v>
      </c>
      <c r="X18" s="16">
        <v>0.352182</v>
      </c>
      <c r="Y18" s="16">
        <v>0.29300599999999999</v>
      </c>
      <c r="Z18" s="16">
        <v>0.29399700000000001</v>
      </c>
      <c r="AA18" s="16">
        <v>3.6657000000000002E-2</v>
      </c>
      <c r="AB18" s="16">
        <v>3.5138000000000003E-2</v>
      </c>
      <c r="AC18" s="16">
        <v>4.4651000000000003E-2</v>
      </c>
    </row>
    <row r="19" spans="1:32" x14ac:dyDescent="0.25">
      <c r="A19" s="19" t="s">
        <v>146</v>
      </c>
      <c r="B19" s="18" t="s">
        <v>207</v>
      </c>
      <c r="C19" s="16">
        <v>0.157</v>
      </c>
      <c r="D19" s="16">
        <v>0.16400000000000001</v>
      </c>
      <c r="E19" s="16">
        <v>0.154</v>
      </c>
      <c r="F19" s="16">
        <v>0.38300000000000001</v>
      </c>
      <c r="G19" s="16">
        <v>0.4</v>
      </c>
      <c r="H19" s="16">
        <v>0.21199999999999999</v>
      </c>
      <c r="I19" s="16">
        <v>0.247</v>
      </c>
      <c r="J19" s="16">
        <v>0.216</v>
      </c>
      <c r="K19" s="17">
        <v>0.223</v>
      </c>
      <c r="L19" s="16">
        <v>0.25</v>
      </c>
      <c r="M19" s="16">
        <v>0.13200000000000001</v>
      </c>
      <c r="N19" s="16">
        <v>0.34899999999999998</v>
      </c>
      <c r="O19" s="16">
        <v>0.4</v>
      </c>
      <c r="P19" s="16">
        <v>0.39600000000000002</v>
      </c>
      <c r="Q19" s="16">
        <v>0.36499999999999999</v>
      </c>
      <c r="R19" s="16">
        <v>0.19600000000000001</v>
      </c>
      <c r="S19" s="16">
        <v>0.311</v>
      </c>
      <c r="T19" s="17">
        <v>0.245</v>
      </c>
      <c r="U19" s="16">
        <v>0.36699999999999999</v>
      </c>
      <c r="V19" s="16">
        <v>0.46700000000000003</v>
      </c>
      <c r="W19" s="16">
        <v>0.48599999999999999</v>
      </c>
      <c r="X19" s="16">
        <v>0.55200000000000005</v>
      </c>
      <c r="Y19" s="16">
        <v>0.55000000000000004</v>
      </c>
      <c r="Z19" s="16">
        <v>0.52400000000000002</v>
      </c>
      <c r="AA19" s="16">
        <v>0.19400000000000001</v>
      </c>
      <c r="AB19" s="16">
        <v>0.193</v>
      </c>
      <c r="AC19" s="16">
        <v>0.255</v>
      </c>
    </row>
    <row r="24" spans="1:32" x14ac:dyDescent="0.25">
      <c r="A24" s="26" t="s">
        <v>17</v>
      </c>
    </row>
    <row r="25" spans="1:32" x14ac:dyDescent="0.25">
      <c r="A25" t="s">
        <v>151</v>
      </c>
    </row>
    <row r="26" spans="1:32" x14ac:dyDescent="0.25">
      <c r="A26" s="24"/>
      <c r="B26" s="18"/>
      <c r="C26" s="36" t="s">
        <v>143</v>
      </c>
      <c r="D26" s="35"/>
      <c r="E26" s="35"/>
      <c r="F26" s="35"/>
      <c r="G26" s="35"/>
      <c r="H26" s="35"/>
      <c r="I26" s="35"/>
      <c r="J26" s="35"/>
      <c r="K26" s="35"/>
      <c r="L26" s="40"/>
      <c r="M26" s="36" t="s">
        <v>142</v>
      </c>
      <c r="N26" s="35"/>
      <c r="O26" s="35"/>
      <c r="P26" s="35"/>
      <c r="Q26" s="35"/>
      <c r="R26" s="35"/>
      <c r="S26" s="35"/>
      <c r="T26" s="35"/>
      <c r="U26" s="35"/>
      <c r="V26" s="40"/>
      <c r="W26" s="35" t="s">
        <v>13</v>
      </c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x14ac:dyDescent="0.25">
      <c r="A27" s="24" t="s">
        <v>144</v>
      </c>
      <c r="B27" s="18"/>
      <c r="C27" s="36" t="s">
        <v>4</v>
      </c>
      <c r="D27" s="35"/>
      <c r="E27" s="35"/>
      <c r="F27" s="35" t="s">
        <v>7</v>
      </c>
      <c r="G27" s="35"/>
      <c r="H27" s="35"/>
      <c r="I27" s="35" t="s">
        <v>8</v>
      </c>
      <c r="J27" s="35"/>
      <c r="K27" s="35"/>
      <c r="L27" s="40"/>
      <c r="M27" s="36" t="s">
        <v>4</v>
      </c>
      <c r="N27" s="35"/>
      <c r="O27" s="35"/>
      <c r="P27" s="35" t="s">
        <v>7</v>
      </c>
      <c r="Q27" s="35"/>
      <c r="R27" s="35"/>
      <c r="S27" s="35" t="s">
        <v>8</v>
      </c>
      <c r="T27" s="35"/>
      <c r="U27" s="35"/>
      <c r="V27" s="40"/>
      <c r="W27" s="35" t="s">
        <v>4</v>
      </c>
      <c r="X27" s="35"/>
      <c r="Y27" s="35"/>
      <c r="Z27" s="35" t="s">
        <v>7</v>
      </c>
      <c r="AA27" s="35"/>
      <c r="AB27" s="35"/>
      <c r="AC27" s="35" t="s">
        <v>8</v>
      </c>
      <c r="AD27" s="35"/>
      <c r="AE27" s="35"/>
      <c r="AF27" s="35"/>
    </row>
    <row r="28" spans="1:32" x14ac:dyDescent="0.25">
      <c r="A28" s="21"/>
      <c r="B28" s="23" t="s">
        <v>141</v>
      </c>
      <c r="C28" s="22" t="s">
        <v>5</v>
      </c>
      <c r="D28" s="21" t="s">
        <v>6</v>
      </c>
      <c r="E28" s="21" t="s">
        <v>9</v>
      </c>
      <c r="F28" s="21" t="s">
        <v>10</v>
      </c>
      <c r="G28" s="21" t="s">
        <v>11</v>
      </c>
      <c r="H28" s="21" t="s">
        <v>12</v>
      </c>
      <c r="I28" s="21" t="s">
        <v>140</v>
      </c>
      <c r="J28" s="21" t="s">
        <v>139</v>
      </c>
      <c r="K28" s="21" t="s">
        <v>138</v>
      </c>
      <c r="L28" s="23" t="s">
        <v>137</v>
      </c>
      <c r="M28" s="22" t="s">
        <v>5</v>
      </c>
      <c r="N28" s="21" t="s">
        <v>6</v>
      </c>
      <c r="O28" s="21" t="s">
        <v>9</v>
      </c>
      <c r="P28" s="21" t="s">
        <v>10</v>
      </c>
      <c r="Q28" s="21" t="s">
        <v>11</v>
      </c>
      <c r="R28" s="21" t="s">
        <v>12</v>
      </c>
      <c r="S28" s="21" t="s">
        <v>140</v>
      </c>
      <c r="T28" s="21" t="s">
        <v>139</v>
      </c>
      <c r="U28" s="21" t="s">
        <v>138</v>
      </c>
      <c r="V28" s="23" t="s">
        <v>137</v>
      </c>
      <c r="W28" s="22" t="s">
        <v>5</v>
      </c>
      <c r="X28" s="21" t="s">
        <v>6</v>
      </c>
      <c r="Y28" s="21" t="s">
        <v>9</v>
      </c>
      <c r="Z28" s="21" t="s">
        <v>10</v>
      </c>
      <c r="AA28" s="21" t="s">
        <v>11</v>
      </c>
      <c r="AB28" s="21" t="s">
        <v>12</v>
      </c>
      <c r="AC28" s="21" t="s">
        <v>140</v>
      </c>
      <c r="AD28" s="21" t="s">
        <v>139</v>
      </c>
      <c r="AE28" s="21" t="s">
        <v>138</v>
      </c>
      <c r="AF28" s="21" t="s">
        <v>137</v>
      </c>
    </row>
    <row r="29" spans="1:32" x14ac:dyDescent="0.25">
      <c r="A29" s="19" t="s">
        <v>136</v>
      </c>
      <c r="B29" s="41" t="s">
        <v>135</v>
      </c>
      <c r="C29" s="16">
        <v>102199</v>
      </c>
      <c r="D29" s="16">
        <v>145300</v>
      </c>
      <c r="E29" s="16">
        <v>111962</v>
      </c>
      <c r="F29" s="16">
        <v>198391</v>
      </c>
      <c r="G29" s="16">
        <v>289318</v>
      </c>
      <c r="H29" s="16">
        <v>96303</v>
      </c>
      <c r="I29" s="16">
        <v>47885</v>
      </c>
      <c r="J29" s="16">
        <v>50474</v>
      </c>
      <c r="K29" s="16">
        <v>111137</v>
      </c>
      <c r="L29" s="20"/>
      <c r="M29" s="16">
        <v>138324</v>
      </c>
      <c r="N29" s="16">
        <v>169605</v>
      </c>
      <c r="O29" s="16">
        <v>181609</v>
      </c>
      <c r="P29" s="16">
        <v>329798</v>
      </c>
      <c r="Q29" s="16">
        <v>267497</v>
      </c>
      <c r="R29" s="16">
        <v>449559</v>
      </c>
      <c r="S29" s="16">
        <v>137897</v>
      </c>
      <c r="T29" s="16">
        <v>56809</v>
      </c>
      <c r="U29" s="16">
        <v>95764</v>
      </c>
      <c r="V29" s="20">
        <v>133195</v>
      </c>
      <c r="W29" s="16">
        <v>134402</v>
      </c>
      <c r="X29" s="16">
        <v>64650</v>
      </c>
      <c r="Y29" s="16">
        <v>182709</v>
      </c>
      <c r="Z29" s="16">
        <v>190479</v>
      </c>
      <c r="AA29" s="16">
        <v>67157</v>
      </c>
      <c r="AB29" s="16">
        <v>79626</v>
      </c>
      <c r="AC29" s="16">
        <v>59178</v>
      </c>
      <c r="AD29" s="16">
        <v>295966</v>
      </c>
      <c r="AE29" s="16">
        <v>163003</v>
      </c>
      <c r="AF29" s="16"/>
    </row>
    <row r="30" spans="1:32" x14ac:dyDescent="0.25">
      <c r="A30" s="19" t="s">
        <v>134</v>
      </c>
      <c r="B30" s="40"/>
      <c r="C30" s="16">
        <v>145574</v>
      </c>
      <c r="D30" s="16">
        <v>211528</v>
      </c>
      <c r="E30" s="16">
        <v>126581</v>
      </c>
      <c r="F30" s="16">
        <v>316265</v>
      </c>
      <c r="G30" s="16">
        <v>275304</v>
      </c>
      <c r="H30" s="16">
        <v>133253</v>
      </c>
      <c r="I30" s="16">
        <v>58663</v>
      </c>
      <c r="J30" s="16">
        <v>28357</v>
      </c>
      <c r="K30" s="16">
        <v>53046</v>
      </c>
      <c r="L30" s="17"/>
      <c r="M30" s="16">
        <v>194857</v>
      </c>
      <c r="N30" s="16">
        <v>137917</v>
      </c>
      <c r="O30" s="16">
        <v>231157</v>
      </c>
      <c r="P30" s="16">
        <v>332868</v>
      </c>
      <c r="Q30" s="16">
        <v>113670</v>
      </c>
      <c r="R30" s="16">
        <v>416520</v>
      </c>
      <c r="S30" s="16">
        <v>117902</v>
      </c>
      <c r="T30" s="16">
        <v>60929</v>
      </c>
      <c r="U30" s="16">
        <v>66270</v>
      </c>
      <c r="V30" s="17">
        <v>131283</v>
      </c>
      <c r="W30" s="16">
        <v>279452</v>
      </c>
      <c r="X30" s="16">
        <v>147977</v>
      </c>
      <c r="Y30" s="16">
        <v>236080</v>
      </c>
      <c r="Z30" s="16">
        <v>218653</v>
      </c>
      <c r="AA30" s="16">
        <v>141199</v>
      </c>
      <c r="AB30" s="16">
        <v>172350</v>
      </c>
      <c r="AC30" s="16">
        <v>87378</v>
      </c>
      <c r="AD30" s="16">
        <v>321419</v>
      </c>
      <c r="AE30" s="16">
        <v>266680</v>
      </c>
      <c r="AF30" s="16"/>
    </row>
    <row r="31" spans="1:32" x14ac:dyDescent="0.25">
      <c r="A31" s="19" t="s">
        <v>133</v>
      </c>
      <c r="B31" s="18" t="s">
        <v>132</v>
      </c>
      <c r="C31" s="16">
        <v>1.424417</v>
      </c>
      <c r="D31" s="16">
        <v>1.455802</v>
      </c>
      <c r="E31" s="16">
        <v>1.130571</v>
      </c>
      <c r="F31" s="16">
        <v>1.59415</v>
      </c>
      <c r="G31" s="16">
        <v>0.95156200000000002</v>
      </c>
      <c r="H31" s="16">
        <v>1.3836850000000001</v>
      </c>
      <c r="I31" s="16">
        <v>1.2250810000000001</v>
      </c>
      <c r="J31" s="16">
        <v>0.56181400000000004</v>
      </c>
      <c r="K31" s="16">
        <v>0.47730299999999998</v>
      </c>
      <c r="L31" s="17"/>
      <c r="M31" s="16">
        <v>1.4087000000000001</v>
      </c>
      <c r="N31" s="16">
        <v>0.81316600000000006</v>
      </c>
      <c r="O31" s="16">
        <v>1.2728280000000001</v>
      </c>
      <c r="P31" s="16">
        <v>1.009309</v>
      </c>
      <c r="Q31" s="16">
        <v>0.42493900000000001</v>
      </c>
      <c r="R31" s="16">
        <v>0.926508</v>
      </c>
      <c r="S31" s="16">
        <v>0.85499999999999998</v>
      </c>
      <c r="T31" s="16">
        <v>1.072524</v>
      </c>
      <c r="U31" s="16">
        <v>0.69201400000000002</v>
      </c>
      <c r="V31" s="17">
        <v>0.98564499999999999</v>
      </c>
      <c r="W31" s="16">
        <v>2.0792250000000001</v>
      </c>
      <c r="X31" s="16">
        <v>2.288894</v>
      </c>
      <c r="Y31" s="16">
        <v>1.292109</v>
      </c>
      <c r="Z31" s="16">
        <v>1.1479109999999999</v>
      </c>
      <c r="AA31" s="16">
        <v>2.1025209999999999</v>
      </c>
      <c r="AB31" s="16">
        <v>2.1644939999999999</v>
      </c>
      <c r="AC31" s="16">
        <v>1.4765280000000001</v>
      </c>
      <c r="AD31" s="16">
        <v>1.0860000000000001</v>
      </c>
      <c r="AE31" s="16">
        <v>1.6360440000000001</v>
      </c>
      <c r="AF31" s="16"/>
    </row>
    <row r="32" spans="1:32" x14ac:dyDescent="0.25">
      <c r="A32" s="19" t="s">
        <v>131</v>
      </c>
      <c r="B32" s="18" t="s">
        <v>130</v>
      </c>
      <c r="C32" s="16">
        <v>0.85799999999999998</v>
      </c>
      <c r="D32" s="16">
        <v>0.73399999999999999</v>
      </c>
      <c r="E32" s="16">
        <v>0.67300000000000004</v>
      </c>
      <c r="F32" s="16">
        <v>0.94799999999999995</v>
      </c>
      <c r="G32" s="16">
        <v>0.92100000000000004</v>
      </c>
      <c r="H32" s="16">
        <v>0.85699999999999998</v>
      </c>
      <c r="I32" s="16">
        <v>0.54900000000000004</v>
      </c>
      <c r="J32" s="16">
        <v>0.49199999999999999</v>
      </c>
      <c r="K32" s="16">
        <v>0.41899999999999998</v>
      </c>
      <c r="L32" s="17"/>
      <c r="M32" s="16">
        <v>0.78</v>
      </c>
      <c r="N32" s="16">
        <v>0.80600000000000005</v>
      </c>
      <c r="O32" s="16">
        <v>0.77800000000000002</v>
      </c>
      <c r="P32" s="16">
        <v>0.95499999999999996</v>
      </c>
      <c r="Q32" s="16">
        <v>0.40799999999999997</v>
      </c>
      <c r="R32" s="16">
        <v>0.88100000000000001</v>
      </c>
      <c r="S32" s="16">
        <v>0.67700000000000005</v>
      </c>
      <c r="T32" s="16">
        <v>0.54400000000000004</v>
      </c>
      <c r="U32" s="16">
        <v>0.51500000000000001</v>
      </c>
      <c r="V32" s="17">
        <v>0.82799999999999996</v>
      </c>
      <c r="W32" s="16">
        <v>0.85899999999999999</v>
      </c>
      <c r="X32" s="16">
        <v>0.83399999999999996</v>
      </c>
      <c r="Y32" s="16">
        <v>0.74</v>
      </c>
      <c r="Z32" s="16">
        <v>0.75700000000000001</v>
      </c>
      <c r="AA32" s="16">
        <v>0.91800000000000004</v>
      </c>
      <c r="AB32" s="16">
        <v>0.95099999999999996</v>
      </c>
      <c r="AC32" s="16">
        <v>0.71</v>
      </c>
      <c r="AD32" s="16">
        <v>0.63500000000000001</v>
      </c>
      <c r="AE32" s="16">
        <v>0.81299999999999994</v>
      </c>
      <c r="AF32" s="16"/>
    </row>
    <row r="35" spans="1:39" x14ac:dyDescent="0.25">
      <c r="A35" t="s">
        <v>153</v>
      </c>
    </row>
    <row r="36" spans="1:39" x14ac:dyDescent="0.25">
      <c r="A36" s="24"/>
      <c r="B36" s="18"/>
      <c r="C36" s="36" t="s">
        <v>143</v>
      </c>
      <c r="D36" s="35"/>
      <c r="E36" s="35"/>
      <c r="F36" s="35"/>
      <c r="G36" s="35"/>
      <c r="H36" s="35"/>
      <c r="I36" s="35"/>
      <c r="J36" s="35"/>
      <c r="K36" s="40"/>
      <c r="L36" s="36" t="s">
        <v>142</v>
      </c>
      <c r="M36" s="35"/>
      <c r="N36" s="35"/>
      <c r="O36" s="35"/>
      <c r="P36" s="35"/>
      <c r="Q36" s="35"/>
      <c r="R36" s="35"/>
      <c r="S36" s="35"/>
      <c r="T36" s="40"/>
      <c r="U36" s="35" t="s">
        <v>13</v>
      </c>
      <c r="V36" s="35"/>
      <c r="W36" s="35"/>
      <c r="X36" s="35"/>
      <c r="Y36" s="35"/>
      <c r="Z36" s="35"/>
      <c r="AA36" s="35"/>
      <c r="AB36" s="35"/>
      <c r="AC36" s="35"/>
    </row>
    <row r="37" spans="1:39" x14ac:dyDescent="0.25">
      <c r="A37" s="24" t="s">
        <v>152</v>
      </c>
      <c r="B37" s="18"/>
      <c r="C37" s="36" t="s">
        <v>4</v>
      </c>
      <c r="D37" s="35"/>
      <c r="E37" s="35"/>
      <c r="F37" s="35" t="s">
        <v>7</v>
      </c>
      <c r="G37" s="35"/>
      <c r="H37" s="35"/>
      <c r="I37" s="35" t="s">
        <v>8</v>
      </c>
      <c r="J37" s="35"/>
      <c r="K37" s="40"/>
      <c r="L37" s="36" t="s">
        <v>4</v>
      </c>
      <c r="M37" s="35"/>
      <c r="N37" s="35"/>
      <c r="O37" s="35" t="s">
        <v>7</v>
      </c>
      <c r="P37" s="35"/>
      <c r="Q37" s="35"/>
      <c r="R37" s="35" t="s">
        <v>8</v>
      </c>
      <c r="S37" s="35"/>
      <c r="T37" s="40"/>
      <c r="U37" s="35" t="s">
        <v>4</v>
      </c>
      <c r="V37" s="35"/>
      <c r="W37" s="35"/>
      <c r="X37" s="35" t="s">
        <v>7</v>
      </c>
      <c r="Y37" s="35"/>
      <c r="Z37" s="35"/>
      <c r="AA37" s="35" t="s">
        <v>8</v>
      </c>
      <c r="AB37" s="35"/>
      <c r="AC37" s="35"/>
    </row>
    <row r="38" spans="1:39" x14ac:dyDescent="0.25">
      <c r="A38" s="21"/>
      <c r="B38" s="23" t="s">
        <v>141</v>
      </c>
      <c r="C38" s="22" t="s">
        <v>5</v>
      </c>
      <c r="D38" s="21" t="s">
        <v>6</v>
      </c>
      <c r="E38" s="21" t="s">
        <v>9</v>
      </c>
      <c r="F38" s="21" t="s">
        <v>10</v>
      </c>
      <c r="G38" s="21" t="s">
        <v>11</v>
      </c>
      <c r="H38" s="21" t="s">
        <v>12</v>
      </c>
      <c r="I38" s="21" t="s">
        <v>140</v>
      </c>
      <c r="J38" s="21" t="s">
        <v>139</v>
      </c>
      <c r="K38" s="23" t="s">
        <v>138</v>
      </c>
      <c r="L38" s="22" t="s">
        <v>5</v>
      </c>
      <c r="M38" s="21" t="s">
        <v>6</v>
      </c>
      <c r="N38" s="21" t="s">
        <v>9</v>
      </c>
      <c r="O38" s="21" t="s">
        <v>10</v>
      </c>
      <c r="P38" s="21" t="s">
        <v>11</v>
      </c>
      <c r="Q38" s="21" t="s">
        <v>12</v>
      </c>
      <c r="R38" s="21" t="s">
        <v>140</v>
      </c>
      <c r="S38" s="21" t="s">
        <v>139</v>
      </c>
      <c r="T38" s="23" t="s">
        <v>138</v>
      </c>
      <c r="U38" s="21" t="s">
        <v>5</v>
      </c>
      <c r="V38" s="21" t="s">
        <v>6</v>
      </c>
      <c r="W38" s="21" t="s">
        <v>9</v>
      </c>
      <c r="X38" s="21" t="s">
        <v>10</v>
      </c>
      <c r="Y38" s="21" t="s">
        <v>11</v>
      </c>
      <c r="Z38" s="21" t="s">
        <v>12</v>
      </c>
      <c r="AA38" s="21" t="s">
        <v>140</v>
      </c>
      <c r="AB38" s="21" t="s">
        <v>139</v>
      </c>
      <c r="AC38" s="21" t="s">
        <v>138</v>
      </c>
    </row>
    <row r="39" spans="1:39" x14ac:dyDescent="0.25">
      <c r="A39" s="19" t="s">
        <v>136</v>
      </c>
      <c r="B39" s="41" t="s">
        <v>150</v>
      </c>
      <c r="C39" s="16">
        <v>68304</v>
      </c>
      <c r="D39" s="16">
        <v>31505</v>
      </c>
      <c r="E39" s="16">
        <v>117981</v>
      </c>
      <c r="F39" s="16">
        <v>145777</v>
      </c>
      <c r="G39" s="16">
        <v>108167</v>
      </c>
      <c r="H39" s="16">
        <v>64233</v>
      </c>
      <c r="I39" s="16">
        <v>37992</v>
      </c>
      <c r="J39" s="16">
        <v>77084</v>
      </c>
      <c r="K39" s="20">
        <v>93854</v>
      </c>
      <c r="L39" s="16">
        <v>129406</v>
      </c>
      <c r="M39" s="16">
        <v>98100</v>
      </c>
      <c r="N39" s="16">
        <v>87200</v>
      </c>
      <c r="O39" s="16">
        <v>61950</v>
      </c>
      <c r="P39" s="16">
        <v>88529</v>
      </c>
      <c r="Q39" s="16">
        <v>59099</v>
      </c>
      <c r="R39" s="16">
        <v>390322</v>
      </c>
      <c r="S39" s="16">
        <v>248110</v>
      </c>
      <c r="T39" s="20">
        <v>342175</v>
      </c>
      <c r="U39" s="16">
        <v>102009</v>
      </c>
      <c r="V39" s="16">
        <v>155064</v>
      </c>
      <c r="W39" s="16">
        <v>90391</v>
      </c>
      <c r="X39" s="16">
        <v>108878</v>
      </c>
      <c r="Y39" s="16">
        <v>204547</v>
      </c>
      <c r="Z39" s="16">
        <v>149645</v>
      </c>
      <c r="AA39" s="16">
        <v>196508</v>
      </c>
      <c r="AB39" s="16">
        <v>64558</v>
      </c>
      <c r="AC39" s="16">
        <v>142898</v>
      </c>
    </row>
    <row r="40" spans="1:39" x14ac:dyDescent="0.25">
      <c r="A40" s="19" t="s">
        <v>149</v>
      </c>
      <c r="B40" s="40"/>
      <c r="C40" s="16">
        <v>1854</v>
      </c>
      <c r="D40" s="16">
        <v>653</v>
      </c>
      <c r="E40" s="16">
        <v>5432</v>
      </c>
      <c r="F40" s="16">
        <v>12186</v>
      </c>
      <c r="G40" s="16">
        <v>4995</v>
      </c>
      <c r="H40" s="16">
        <v>3757</v>
      </c>
      <c r="I40" s="16">
        <v>345</v>
      </c>
      <c r="J40" s="16">
        <v>5127</v>
      </c>
      <c r="K40" s="17">
        <v>3197</v>
      </c>
      <c r="L40" s="16">
        <v>11022</v>
      </c>
      <c r="M40" s="16">
        <v>7834</v>
      </c>
      <c r="N40" s="16">
        <v>6594</v>
      </c>
      <c r="O40" s="16">
        <v>4342</v>
      </c>
      <c r="P40" s="16">
        <v>3813</v>
      </c>
      <c r="Q40" s="16">
        <v>10186</v>
      </c>
      <c r="R40" s="16">
        <v>28824</v>
      </c>
      <c r="S40" s="16">
        <v>13377</v>
      </c>
      <c r="T40" s="17">
        <v>28230</v>
      </c>
      <c r="U40" s="16">
        <v>8023</v>
      </c>
      <c r="V40" s="16">
        <v>9108</v>
      </c>
      <c r="W40" s="16">
        <v>10855</v>
      </c>
      <c r="X40" s="16">
        <v>22114</v>
      </c>
      <c r="Y40" s="16">
        <v>36223</v>
      </c>
      <c r="Z40" s="16">
        <v>33708</v>
      </c>
      <c r="AA40" s="16">
        <v>34697</v>
      </c>
      <c r="AB40" s="16">
        <v>12789</v>
      </c>
      <c r="AC40" s="16">
        <v>8929</v>
      </c>
    </row>
    <row r="41" spans="1:39" x14ac:dyDescent="0.25">
      <c r="A41" s="19" t="s">
        <v>148</v>
      </c>
      <c r="B41" s="18" t="s">
        <v>147</v>
      </c>
      <c r="C41" s="16">
        <v>2.7143E-2</v>
      </c>
      <c r="D41" s="16">
        <v>2.0726999999999999E-2</v>
      </c>
      <c r="E41" s="16">
        <v>4.6040999999999999E-2</v>
      </c>
      <c r="F41" s="16">
        <v>8.3593000000000001E-2</v>
      </c>
      <c r="G41" s="16">
        <v>4.6178999999999998E-2</v>
      </c>
      <c r="H41" s="16">
        <v>5.849E-2</v>
      </c>
      <c r="I41" s="16">
        <v>9.0810000000000005E-3</v>
      </c>
      <c r="J41" s="16">
        <v>6.6512000000000002E-2</v>
      </c>
      <c r="K41" s="17">
        <v>3.4063999999999997E-2</v>
      </c>
      <c r="L41" s="16">
        <v>8.5174E-2</v>
      </c>
      <c r="M41" s="16">
        <v>7.9856999999999997E-2</v>
      </c>
      <c r="N41" s="16">
        <v>7.5619000000000006E-2</v>
      </c>
      <c r="O41" s="16">
        <v>7.0088999999999999E-2</v>
      </c>
      <c r="P41" s="16">
        <v>4.3070999999999998E-2</v>
      </c>
      <c r="Q41" s="16">
        <v>0.17235500000000001</v>
      </c>
      <c r="R41" s="16">
        <v>7.3846999999999996E-2</v>
      </c>
      <c r="S41" s="16">
        <v>5.3915999999999999E-2</v>
      </c>
      <c r="T41" s="17">
        <v>8.2502000000000006E-2</v>
      </c>
      <c r="U41" s="16">
        <v>7.8649999999999998E-2</v>
      </c>
      <c r="V41" s="16">
        <v>5.8736999999999998E-2</v>
      </c>
      <c r="W41" s="16">
        <v>0.120089</v>
      </c>
      <c r="X41" s="16">
        <v>0.20310800000000001</v>
      </c>
      <c r="Y41" s="16">
        <v>0.177089</v>
      </c>
      <c r="Z41" s="16">
        <v>0.22525300000000001</v>
      </c>
      <c r="AA41" s="16">
        <v>0.176568</v>
      </c>
      <c r="AB41" s="16">
        <v>0.198101</v>
      </c>
      <c r="AC41" s="16">
        <v>6.2484999999999999E-2</v>
      </c>
    </row>
    <row r="42" spans="1:39" x14ac:dyDescent="0.25">
      <c r="A42" s="19" t="s">
        <v>146</v>
      </c>
      <c r="B42" s="18" t="s">
        <v>145</v>
      </c>
      <c r="C42" s="16">
        <v>0.38100000000000001</v>
      </c>
      <c r="D42" s="16">
        <v>0.10199999999999999</v>
      </c>
      <c r="E42" s="16">
        <v>0.46200000000000002</v>
      </c>
      <c r="F42" s="16">
        <v>0.59699999999999998</v>
      </c>
      <c r="G42" s="16">
        <v>0.49399999999999999</v>
      </c>
      <c r="H42" s="16">
        <v>0.49</v>
      </c>
      <c r="I42" s="16">
        <v>1.6E-2</v>
      </c>
      <c r="J42" s="16">
        <v>0.311</v>
      </c>
      <c r="K42" s="17">
        <v>0.255</v>
      </c>
      <c r="L42" s="16">
        <v>0.45300000000000001</v>
      </c>
      <c r="M42" s="16">
        <v>0.45100000000000001</v>
      </c>
      <c r="N42" s="16">
        <v>0.437</v>
      </c>
      <c r="O42" s="16">
        <v>0.38900000000000001</v>
      </c>
      <c r="P42" s="16">
        <v>0.33600000000000002</v>
      </c>
      <c r="Q42" s="16">
        <v>0.54300000000000004</v>
      </c>
      <c r="R42" s="16">
        <v>0.65400000000000003</v>
      </c>
      <c r="S42" s="16">
        <v>0.48499999999999999</v>
      </c>
      <c r="T42" s="17">
        <v>0.70099999999999996</v>
      </c>
      <c r="U42" s="16">
        <v>0.36099999999999999</v>
      </c>
      <c r="V42" s="16">
        <v>0.26700000000000002</v>
      </c>
      <c r="W42" s="16">
        <v>0.45300000000000001</v>
      </c>
      <c r="X42" s="16">
        <v>0.878</v>
      </c>
      <c r="Y42" s="16">
        <v>0.70199999999999996</v>
      </c>
      <c r="Z42" s="16">
        <v>0.748</v>
      </c>
      <c r="AA42" s="16">
        <v>0.35899999999999999</v>
      </c>
      <c r="AB42" s="16">
        <v>0.35299999999999998</v>
      </c>
      <c r="AC42" s="16">
        <v>0.161</v>
      </c>
    </row>
    <row r="46" spans="1:39" x14ac:dyDescent="0.25">
      <c r="A46" t="s">
        <v>294</v>
      </c>
    </row>
    <row r="47" spans="1:39" x14ac:dyDescent="0.25">
      <c r="A47" s="3"/>
      <c r="B47" s="38" t="s">
        <v>295</v>
      </c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9"/>
      <c r="O47" s="38" t="s">
        <v>296</v>
      </c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9"/>
      <c r="AB47" s="34" t="s">
        <v>285</v>
      </c>
      <c r="AC47" s="33"/>
      <c r="AD47" s="42"/>
      <c r="AE47" s="34" t="s">
        <v>286</v>
      </c>
      <c r="AF47" s="33"/>
      <c r="AG47" s="33"/>
      <c r="AH47" s="33"/>
      <c r="AI47" s="33"/>
      <c r="AJ47" s="33"/>
      <c r="AK47" s="33"/>
      <c r="AL47" s="33"/>
      <c r="AM47" s="33"/>
    </row>
    <row r="48" spans="1:39" x14ac:dyDescent="0.25">
      <c r="A48" s="11"/>
      <c r="B48" s="8" t="s">
        <v>5</v>
      </c>
      <c r="C48" s="7" t="s">
        <v>6</v>
      </c>
      <c r="D48" s="7" t="s">
        <v>9</v>
      </c>
      <c r="E48" s="7" t="s">
        <v>10</v>
      </c>
      <c r="F48" s="7" t="s">
        <v>11</v>
      </c>
      <c r="G48" s="7" t="s">
        <v>12</v>
      </c>
      <c r="H48" s="7" t="s">
        <v>140</v>
      </c>
      <c r="I48" s="7" t="s">
        <v>139</v>
      </c>
      <c r="J48" s="7" t="s">
        <v>138</v>
      </c>
      <c r="K48" s="7" t="s">
        <v>137</v>
      </c>
      <c r="L48" s="7" t="s">
        <v>165</v>
      </c>
      <c r="M48" s="7" t="s">
        <v>164</v>
      </c>
      <c r="N48" s="11" t="s">
        <v>163</v>
      </c>
      <c r="O48" s="8" t="s">
        <v>5</v>
      </c>
      <c r="P48" s="7" t="s">
        <v>6</v>
      </c>
      <c r="Q48" s="7" t="s">
        <v>9</v>
      </c>
      <c r="R48" s="7" t="s">
        <v>10</v>
      </c>
      <c r="S48" s="7" t="s">
        <v>11</v>
      </c>
      <c r="T48" s="7" t="s">
        <v>12</v>
      </c>
      <c r="U48" s="7" t="s">
        <v>140</v>
      </c>
      <c r="V48" s="7" t="s">
        <v>139</v>
      </c>
      <c r="W48" s="7" t="s">
        <v>138</v>
      </c>
      <c r="X48" s="7" t="s">
        <v>137</v>
      </c>
      <c r="Y48" s="7" t="s">
        <v>165</v>
      </c>
      <c r="Z48" s="7" t="s">
        <v>164</v>
      </c>
      <c r="AA48" s="11" t="s">
        <v>163</v>
      </c>
      <c r="AB48" s="8" t="s">
        <v>287</v>
      </c>
      <c r="AC48" s="7" t="s">
        <v>288</v>
      </c>
      <c r="AD48" s="11" t="s">
        <v>289</v>
      </c>
      <c r="AE48" s="8" t="s">
        <v>287</v>
      </c>
      <c r="AF48" s="7" t="s">
        <v>288</v>
      </c>
      <c r="AG48" s="7" t="s">
        <v>289</v>
      </c>
    </row>
    <row r="49" spans="1:33" x14ac:dyDescent="0.25">
      <c r="A49" s="15" t="s">
        <v>276</v>
      </c>
      <c r="B49" s="10">
        <v>0.35713709100000002</v>
      </c>
      <c r="C49" s="1">
        <v>0.27806700000000001</v>
      </c>
      <c r="D49" s="1">
        <v>0.40066299999999999</v>
      </c>
      <c r="E49" s="1">
        <v>0.27285999999999999</v>
      </c>
      <c r="F49" s="1">
        <v>0.49015660599999999</v>
      </c>
      <c r="G49" s="1">
        <v>0.48398600000000003</v>
      </c>
      <c r="H49" s="1">
        <v>0.33286900000000003</v>
      </c>
      <c r="I49" s="1">
        <v>0.70321500000000003</v>
      </c>
      <c r="J49" s="1">
        <v>0.49729099999999998</v>
      </c>
      <c r="K49" s="1">
        <v>0.71485399999999999</v>
      </c>
      <c r="L49" s="1">
        <v>0.33199099999999998</v>
      </c>
      <c r="M49" s="1">
        <v>0.184229</v>
      </c>
      <c r="N49" s="4">
        <v>0.24246699999999999</v>
      </c>
      <c r="O49" s="10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4"/>
      <c r="AB49" s="10">
        <v>0.40690659207692298</v>
      </c>
      <c r="AC49" s="1">
        <v>0.50688561191997505</v>
      </c>
      <c r="AD49" s="4">
        <v>0.30692757223387102</v>
      </c>
      <c r="AE49" s="1"/>
      <c r="AF49" s="1"/>
      <c r="AG49" s="1"/>
    </row>
    <row r="50" spans="1:33" x14ac:dyDescent="0.25">
      <c r="A50" s="15" t="s">
        <v>277</v>
      </c>
      <c r="B50" s="10">
        <v>0.39686674199999999</v>
      </c>
      <c r="C50" s="1">
        <v>0.42369899999999999</v>
      </c>
      <c r="D50" s="1">
        <v>0.33530300000000002</v>
      </c>
      <c r="E50" s="1">
        <v>0.20072899999999999</v>
      </c>
      <c r="F50" s="1">
        <v>0.35681307400000001</v>
      </c>
      <c r="G50" s="1">
        <v>8.2658999999999996E-2</v>
      </c>
      <c r="H50" s="1">
        <v>0.42556100000000002</v>
      </c>
      <c r="I50" s="1">
        <v>0.27628200000000003</v>
      </c>
      <c r="J50" s="1">
        <v>0.28770000000000001</v>
      </c>
      <c r="K50" s="1">
        <v>8.8982000000000006E-2</v>
      </c>
      <c r="L50" s="1"/>
      <c r="M50" s="1"/>
      <c r="N50" s="4"/>
      <c r="O50" s="10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4"/>
      <c r="AB50" s="10">
        <v>0.28745948160000001</v>
      </c>
      <c r="AC50" s="1">
        <v>0.37847389396113501</v>
      </c>
      <c r="AD50" s="4">
        <v>0.19644506923886501</v>
      </c>
      <c r="AE50" s="1"/>
      <c r="AF50" s="1"/>
      <c r="AG50" s="1"/>
    </row>
    <row r="51" spans="1:33" x14ac:dyDescent="0.25">
      <c r="A51" s="15" t="s">
        <v>278</v>
      </c>
      <c r="B51" s="1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"/>
      <c r="O51" s="10">
        <v>2.7082084389999999</v>
      </c>
      <c r="P51" s="1">
        <v>2.5014609999999999</v>
      </c>
      <c r="Q51" s="1">
        <v>2.4608029999999999</v>
      </c>
      <c r="R51" s="1">
        <v>3.7158609999999999</v>
      </c>
      <c r="S51" s="1">
        <v>3.3114346509999999</v>
      </c>
      <c r="T51" s="1">
        <v>3.1798350000000002</v>
      </c>
      <c r="U51" s="1">
        <v>3.9777260000000001</v>
      </c>
      <c r="V51" s="1">
        <v>2.8925489999999998</v>
      </c>
      <c r="W51" s="1">
        <v>4.4549539999999999</v>
      </c>
      <c r="X51" s="1"/>
      <c r="Y51" s="1"/>
      <c r="Z51" s="1"/>
      <c r="AA51" s="4"/>
      <c r="AB51" s="10"/>
      <c r="AC51" s="1"/>
      <c r="AD51" s="4"/>
      <c r="AE51" s="1">
        <v>3.2447591211111102</v>
      </c>
      <c r="AF51" s="1">
        <v>3.77532299891095</v>
      </c>
      <c r="AG51" s="1">
        <v>2.7141952433112699</v>
      </c>
    </row>
    <row r="52" spans="1:33" x14ac:dyDescent="0.25">
      <c r="A52" s="15" t="s">
        <v>279</v>
      </c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"/>
      <c r="O52" s="10">
        <v>20.506329269999998</v>
      </c>
      <c r="P52" s="1">
        <v>14.51526</v>
      </c>
      <c r="Q52" s="1">
        <v>13.70326</v>
      </c>
      <c r="R52" s="1">
        <v>4.8687040000000001</v>
      </c>
      <c r="S52" s="1">
        <v>6.4345660020000004</v>
      </c>
      <c r="T52" s="1">
        <v>5.5930799999999996</v>
      </c>
      <c r="U52" s="1">
        <v>13.798679999999999</v>
      </c>
      <c r="V52" s="1">
        <v>14.66887</v>
      </c>
      <c r="W52" s="1">
        <v>12.408340000000001</v>
      </c>
      <c r="X52" s="1"/>
      <c r="Y52" s="1"/>
      <c r="Z52" s="1"/>
      <c r="AA52" s="4"/>
      <c r="AB52" s="10"/>
      <c r="AC52" s="1"/>
      <c r="AD52" s="4"/>
      <c r="AE52" s="1">
        <v>11.833009919111101</v>
      </c>
      <c r="AF52" s="1">
        <v>15.8154338694647</v>
      </c>
      <c r="AG52" s="1">
        <v>7.8505859687575104</v>
      </c>
    </row>
    <row r="53" spans="1:33" x14ac:dyDescent="0.25">
      <c r="A53" s="15" t="s">
        <v>280</v>
      </c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"/>
      <c r="O53" s="10">
        <v>8.6306094029999993</v>
      </c>
      <c r="P53" s="1">
        <v>11.44741</v>
      </c>
      <c r="Q53" s="1">
        <v>7.4067449999999999</v>
      </c>
      <c r="R53" s="1">
        <v>1.4259820000000001</v>
      </c>
      <c r="S53" s="1">
        <v>2.1475950560000001</v>
      </c>
      <c r="T53" s="1">
        <v>0.918242</v>
      </c>
      <c r="U53" s="1">
        <v>4.9681990000000003</v>
      </c>
      <c r="V53" s="1">
        <v>4.8555120000000001</v>
      </c>
      <c r="W53" s="1">
        <v>4.3823480000000004</v>
      </c>
      <c r="X53" s="1"/>
      <c r="Y53" s="1"/>
      <c r="Z53" s="1"/>
      <c r="AA53" s="4"/>
      <c r="AB53" s="10"/>
      <c r="AC53" s="1"/>
      <c r="AD53" s="4"/>
      <c r="AE53" s="1">
        <v>5.1314047176666699</v>
      </c>
      <c r="AF53" s="1">
        <v>7.82669877436504</v>
      </c>
      <c r="AG53" s="1">
        <v>2.4361106609682999</v>
      </c>
    </row>
    <row r="54" spans="1:33" x14ac:dyDescent="0.25">
      <c r="A54" s="15" t="s">
        <v>281</v>
      </c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"/>
      <c r="O54" s="10">
        <v>2.8248261270000001</v>
      </c>
      <c r="P54" s="1">
        <v>3.6939329999999999</v>
      </c>
      <c r="Q54" s="1">
        <v>2.8850210000000001</v>
      </c>
      <c r="R54" s="1">
        <v>2.5111370000000002</v>
      </c>
      <c r="S54" s="1">
        <v>1.901051936</v>
      </c>
      <c r="T54" s="1">
        <v>2.464048</v>
      </c>
      <c r="U54" s="1">
        <v>2.5713149999999998</v>
      </c>
      <c r="V54" s="1">
        <v>1.694677</v>
      </c>
      <c r="W54" s="1">
        <v>2.1448710000000002</v>
      </c>
      <c r="X54" s="1"/>
      <c r="Y54" s="1"/>
      <c r="Z54" s="1"/>
      <c r="AA54" s="4"/>
      <c r="AB54" s="10"/>
      <c r="AC54" s="1"/>
      <c r="AD54" s="4"/>
      <c r="AE54" s="1">
        <v>2.5212088958888899</v>
      </c>
      <c r="AF54" s="1">
        <v>2.9771822820664302</v>
      </c>
      <c r="AG54" s="1">
        <v>2.0652355097113402</v>
      </c>
    </row>
    <row r="55" spans="1:33" x14ac:dyDescent="0.25">
      <c r="A55" s="15" t="s">
        <v>282</v>
      </c>
      <c r="B55" s="10">
        <v>0.60900364600000001</v>
      </c>
      <c r="C55" s="1">
        <v>0.54809099999999999</v>
      </c>
      <c r="D55" s="1">
        <v>0.52760300000000004</v>
      </c>
      <c r="E55" s="1">
        <v>3.6313999999999999E-2</v>
      </c>
      <c r="F55" s="1">
        <v>3.5251218000000001E-2</v>
      </c>
      <c r="G55" s="1">
        <v>3.6192000000000002E-2</v>
      </c>
      <c r="H55" s="1">
        <v>0.117593</v>
      </c>
      <c r="I55" s="1">
        <v>3.3655999999999998E-2</v>
      </c>
      <c r="J55" s="1">
        <v>2.6724999999999999E-2</v>
      </c>
      <c r="K55" s="1"/>
      <c r="L55" s="1"/>
      <c r="M55" s="1"/>
      <c r="N55" s="4"/>
      <c r="O55" s="10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4"/>
      <c r="AB55" s="10">
        <v>0.21893654044444399</v>
      </c>
      <c r="AC55" s="1">
        <v>0.418235413780702</v>
      </c>
      <c r="AD55" s="4">
        <v>1.9637667108186499E-2</v>
      </c>
      <c r="AE55" s="1"/>
      <c r="AF55" s="1"/>
      <c r="AG55" s="1"/>
    </row>
    <row r="56" spans="1:33" x14ac:dyDescent="0.25">
      <c r="A56" s="15" t="s">
        <v>281</v>
      </c>
      <c r="B56" s="1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"/>
      <c r="O56" s="10">
        <v>2.3387908780000002</v>
      </c>
      <c r="P56" s="1">
        <v>2.9138809999999999</v>
      </c>
      <c r="Q56" s="1">
        <v>3.2925339999999998</v>
      </c>
      <c r="R56" s="1">
        <v>4.520499</v>
      </c>
      <c r="S56" s="1">
        <v>3.760933868</v>
      </c>
      <c r="T56" s="1">
        <v>3.7736540000000001</v>
      </c>
      <c r="U56" s="1">
        <v>0.47051799999999999</v>
      </c>
      <c r="V56" s="1">
        <v>0.45101999999999998</v>
      </c>
      <c r="W56" s="1">
        <v>0.57312600000000002</v>
      </c>
      <c r="X56" s="1"/>
      <c r="Y56" s="1"/>
      <c r="Z56" s="1"/>
      <c r="AA56" s="4"/>
      <c r="AB56" s="10"/>
      <c r="AC56" s="1"/>
      <c r="AD56" s="4"/>
      <c r="AE56" s="1">
        <v>2.4549951939999999</v>
      </c>
      <c r="AF56" s="1">
        <v>3.6743608785176201</v>
      </c>
      <c r="AG56" s="1">
        <v>1.2356295094823799</v>
      </c>
    </row>
    <row r="57" spans="1:33" x14ac:dyDescent="0.25">
      <c r="A57" s="15" t="s">
        <v>283</v>
      </c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"/>
      <c r="O57" s="10">
        <v>2.1977652019999998</v>
      </c>
      <c r="P57" s="1">
        <v>2.4193880000000001</v>
      </c>
      <c r="Q57" s="1">
        <v>1.365774</v>
      </c>
      <c r="R57" s="1">
        <v>1.213355</v>
      </c>
      <c r="S57" s="1">
        <v>2.2223893480000001</v>
      </c>
      <c r="T57" s="1">
        <v>2.2878959999999999</v>
      </c>
      <c r="U57" s="1">
        <v>1.5607070000000001</v>
      </c>
      <c r="V57" s="1">
        <v>1.147915</v>
      </c>
      <c r="W57" s="1">
        <v>1.7293179999999999</v>
      </c>
      <c r="X57" s="1"/>
      <c r="Y57" s="1"/>
      <c r="Z57" s="1"/>
      <c r="AA57" s="4"/>
      <c r="AB57" s="10"/>
      <c r="AC57" s="1"/>
      <c r="AD57" s="4"/>
      <c r="AE57" s="1">
        <v>1.79383417222222</v>
      </c>
      <c r="AF57" s="1">
        <v>2.1760628373298601</v>
      </c>
      <c r="AG57" s="1">
        <v>1.4116055071145901</v>
      </c>
    </row>
    <row r="58" spans="1:33" x14ac:dyDescent="0.25">
      <c r="A58" s="15" t="s">
        <v>284</v>
      </c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"/>
      <c r="O58" s="10">
        <v>0.96119115200000005</v>
      </c>
      <c r="P58" s="1">
        <v>0.71783200000000003</v>
      </c>
      <c r="Q58" s="1">
        <v>1.467622</v>
      </c>
      <c r="R58" s="1">
        <v>2.4822069999999998</v>
      </c>
      <c r="S58" s="1">
        <v>2.1642260640000002</v>
      </c>
      <c r="T58" s="1">
        <v>2.7528440000000001</v>
      </c>
      <c r="U58" s="1">
        <v>2.1578590000000002</v>
      </c>
      <c r="V58" s="1">
        <v>2.4210159999999998</v>
      </c>
      <c r="W58" s="1">
        <v>0.76363700000000001</v>
      </c>
      <c r="AA58" s="3"/>
      <c r="AB58" s="10"/>
      <c r="AC58" s="1"/>
      <c r="AD58" s="4"/>
      <c r="AE58" s="1">
        <v>1.7653815795555601</v>
      </c>
      <c r="AF58" s="1">
        <v>2.3771930578773501</v>
      </c>
      <c r="AG58" s="1">
        <v>1.15357010123376</v>
      </c>
    </row>
    <row r="60" spans="1:33" x14ac:dyDescent="0.25">
      <c r="B60" s="37" t="s">
        <v>293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</row>
    <row r="61" spans="1:33" x14ac:dyDescent="0.25">
      <c r="B61" s="38" t="s">
        <v>297</v>
      </c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9"/>
      <c r="O61" s="38" t="s">
        <v>298</v>
      </c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9"/>
      <c r="AB61" s="34" t="s">
        <v>285</v>
      </c>
      <c r="AC61" s="33"/>
      <c r="AD61" s="42"/>
      <c r="AE61" s="33" t="s">
        <v>286</v>
      </c>
      <c r="AF61" s="33"/>
      <c r="AG61" s="33"/>
    </row>
    <row r="62" spans="1:33" x14ac:dyDescent="0.25">
      <c r="B62" s="8" t="s">
        <v>5</v>
      </c>
      <c r="C62" s="7" t="s">
        <v>6</v>
      </c>
      <c r="D62" s="7" t="s">
        <v>9</v>
      </c>
      <c r="E62" s="7" t="s">
        <v>10</v>
      </c>
      <c r="F62" s="7" t="s">
        <v>11</v>
      </c>
      <c r="G62" s="7" t="s">
        <v>12</v>
      </c>
      <c r="H62" s="7" t="s">
        <v>140</v>
      </c>
      <c r="I62" s="7" t="s">
        <v>139</v>
      </c>
      <c r="J62" s="7" t="s">
        <v>138</v>
      </c>
      <c r="K62" s="7" t="s">
        <v>137</v>
      </c>
      <c r="L62" s="7" t="s">
        <v>165</v>
      </c>
      <c r="M62" s="7" t="s">
        <v>164</v>
      </c>
      <c r="N62" s="11" t="s">
        <v>163</v>
      </c>
      <c r="O62" s="8" t="s">
        <v>5</v>
      </c>
      <c r="P62" s="7" t="s">
        <v>6</v>
      </c>
      <c r="Q62" s="7" t="s">
        <v>9</v>
      </c>
      <c r="R62" s="7" t="s">
        <v>10</v>
      </c>
      <c r="S62" s="7" t="s">
        <v>11</v>
      </c>
      <c r="T62" s="7" t="s">
        <v>12</v>
      </c>
      <c r="U62" s="7" t="s">
        <v>140</v>
      </c>
      <c r="V62" s="7" t="s">
        <v>139</v>
      </c>
      <c r="W62" s="7" t="s">
        <v>138</v>
      </c>
      <c r="X62" s="7" t="s">
        <v>137</v>
      </c>
      <c r="Y62" s="7" t="s">
        <v>165</v>
      </c>
      <c r="Z62" s="7" t="s">
        <v>164</v>
      </c>
      <c r="AA62" s="11" t="s">
        <v>163</v>
      </c>
      <c r="AB62" s="8" t="s">
        <v>290</v>
      </c>
      <c r="AC62" s="7" t="s">
        <v>291</v>
      </c>
      <c r="AD62" s="11" t="s">
        <v>292</v>
      </c>
      <c r="AE62" s="7" t="s">
        <v>290</v>
      </c>
      <c r="AF62" s="7" t="s">
        <v>291</v>
      </c>
      <c r="AG62" s="7" t="s">
        <v>292</v>
      </c>
    </row>
    <row r="63" spans="1:33" x14ac:dyDescent="0.25">
      <c r="A63" s="15" t="s">
        <v>276</v>
      </c>
      <c r="B63">
        <f t="shared" ref="B63:N64" si="0">LOG(B49,2)</f>
        <v>-1.4854501199582497</v>
      </c>
      <c r="C63">
        <f t="shared" si="0"/>
        <v>-1.8464955539469803</v>
      </c>
      <c r="D63">
        <f t="shared" si="0"/>
        <v>-1.3195388074325114</v>
      </c>
      <c r="E63">
        <f t="shared" si="0"/>
        <v>-1.8737671771213178</v>
      </c>
      <c r="F63">
        <f>LOG(F49,2)</f>
        <v>-1.0286853281035198</v>
      </c>
      <c r="G63">
        <f t="shared" si="0"/>
        <v>-1.0469627788393396</v>
      </c>
      <c r="H63">
        <f t="shared" si="0"/>
        <v>-1.5869735759524388</v>
      </c>
      <c r="I63">
        <f t="shared" si="0"/>
        <v>-0.50796225052264077</v>
      </c>
      <c r="J63">
        <f t="shared" si="0"/>
        <v>-1.007837773484999</v>
      </c>
      <c r="K63">
        <f t="shared" si="0"/>
        <v>-0.48427947535176719</v>
      </c>
      <c r="L63">
        <f t="shared" si="0"/>
        <v>-1.5907839630481824</v>
      </c>
      <c r="M63">
        <f t="shared" si="0"/>
        <v>-2.4404279169375784</v>
      </c>
      <c r="N63" s="32">
        <f t="shared" si="0"/>
        <v>-2.044139686457759</v>
      </c>
      <c r="AA63" s="32"/>
      <c r="AB63" s="1">
        <f t="shared" ref="AB63:AD64" si="1">LOG(AB49,2)</f>
        <v>-1.2972304419526388</v>
      </c>
      <c r="AC63" s="1">
        <f t="shared" si="1"/>
        <v>-0.98026788165301337</v>
      </c>
      <c r="AD63" s="4">
        <f t="shared" si="1"/>
        <v>-1.7040298415941579</v>
      </c>
      <c r="AE63" s="1"/>
      <c r="AF63" s="1"/>
      <c r="AG63" s="1"/>
    </row>
    <row r="64" spans="1:33" x14ac:dyDescent="0.25">
      <c r="A64" s="15" t="s">
        <v>277</v>
      </c>
      <c r="B64">
        <f t="shared" si="0"/>
        <v>-1.3332734273897735</v>
      </c>
      <c r="C64">
        <f t="shared" si="0"/>
        <v>-1.2388883711814134</v>
      </c>
      <c r="D64">
        <f t="shared" si="0"/>
        <v>-1.5764627037158181</v>
      </c>
      <c r="E64">
        <f t="shared" si="0"/>
        <v>-2.316679032079259</v>
      </c>
      <c r="F64">
        <f>LOG(F50,2)</f>
        <v>-1.4867596168225232</v>
      </c>
      <c r="G64">
        <f t="shared" si="0"/>
        <v>-3.596684279531515</v>
      </c>
      <c r="H64">
        <f t="shared" si="0"/>
        <v>-1.2325621519540122</v>
      </c>
      <c r="I64">
        <f t="shared" si="0"/>
        <v>-1.8557865224461598</v>
      </c>
      <c r="J64">
        <f t="shared" si="0"/>
        <v>-1.7973628738101626</v>
      </c>
      <c r="K64">
        <f t="shared" si="0"/>
        <v>-3.4903426642251199</v>
      </c>
      <c r="N64" s="3"/>
      <c r="AA64" s="3"/>
      <c r="AB64" s="1">
        <f t="shared" si="1"/>
        <v>-1.7985694773149288</v>
      </c>
      <c r="AC64" s="1">
        <f t="shared" si="1"/>
        <v>-1.4017343041921344</v>
      </c>
      <c r="AD64" s="4">
        <f t="shared" si="1"/>
        <v>-2.3478021382076464</v>
      </c>
      <c r="AE64" s="1"/>
      <c r="AF64" s="1"/>
      <c r="AG64" s="1"/>
    </row>
    <row r="65" spans="1:33" x14ac:dyDescent="0.25">
      <c r="A65" s="15" t="s">
        <v>278</v>
      </c>
      <c r="N65" s="3"/>
      <c r="O65">
        <f t="shared" ref="O65:W65" si="2">LOG(O51,2)</f>
        <v>1.4373387811355876</v>
      </c>
      <c r="P65">
        <f t="shared" si="2"/>
        <v>1.3227709596081676</v>
      </c>
      <c r="Q65">
        <f t="shared" si="2"/>
        <v>1.2991291672235299</v>
      </c>
      <c r="R65">
        <f t="shared" si="2"/>
        <v>1.8936965355307498</v>
      </c>
      <c r="S65">
        <f t="shared" si="2"/>
        <v>1.7274563878676934</v>
      </c>
      <c r="T65">
        <f t="shared" si="2"/>
        <v>1.6689519067493641</v>
      </c>
      <c r="U65">
        <f t="shared" si="2"/>
        <v>1.9919439015975804</v>
      </c>
      <c r="V65">
        <f t="shared" si="2"/>
        <v>1.5323413989034604</v>
      </c>
      <c r="W65">
        <f t="shared" si="2"/>
        <v>2.1554105351558386</v>
      </c>
      <c r="AA65" s="3"/>
      <c r="AB65" s="1"/>
      <c r="AC65" s="1"/>
      <c r="AD65" s="4"/>
      <c r="AE65" s="1">
        <f t="shared" ref="AE65:AG68" si="3">LOG(AE51,2)</f>
        <v>1.6981113818677909</v>
      </c>
      <c r="AF65" s="1">
        <f t="shared" si="3"/>
        <v>1.9166000799324343</v>
      </c>
      <c r="AG65" s="1">
        <f t="shared" si="3"/>
        <v>1.4405245035222838</v>
      </c>
    </row>
    <row r="66" spans="1:33" x14ac:dyDescent="0.25">
      <c r="A66" s="15" t="s">
        <v>279</v>
      </c>
      <c r="N66" s="3"/>
      <c r="O66">
        <f t="shared" ref="O66:W66" si="4">LOG(O52,2)</f>
        <v>4.3579973605753963</v>
      </c>
      <c r="P66">
        <f t="shared" si="4"/>
        <v>3.859498508901622</v>
      </c>
      <c r="Q66">
        <f t="shared" si="4"/>
        <v>3.7764472454706777</v>
      </c>
      <c r="R66">
        <f t="shared" si="4"/>
        <v>2.2835377925123534</v>
      </c>
      <c r="S66">
        <f t="shared" si="4"/>
        <v>2.6858428449685334</v>
      </c>
      <c r="T66">
        <f t="shared" si="4"/>
        <v>2.483642965899723</v>
      </c>
      <c r="U66">
        <f t="shared" si="4"/>
        <v>3.7864583583735785</v>
      </c>
      <c r="V66">
        <f t="shared" si="4"/>
        <v>3.8746858337796017</v>
      </c>
      <c r="W66">
        <f t="shared" si="4"/>
        <v>3.6332382180949532</v>
      </c>
      <c r="AA66" s="3"/>
      <c r="AB66" s="1"/>
      <c r="AC66" s="1"/>
      <c r="AD66" s="4"/>
      <c r="AE66" s="1">
        <f t="shared" si="3"/>
        <v>3.564745188264868</v>
      </c>
      <c r="AF66" s="1">
        <f t="shared" si="3"/>
        <v>3.9832612291643712</v>
      </c>
      <c r="AG66" s="1">
        <f t="shared" si="3"/>
        <v>2.972800340968643</v>
      </c>
    </row>
    <row r="67" spans="1:33" x14ac:dyDescent="0.25">
      <c r="A67" s="15" t="s">
        <v>280</v>
      </c>
      <c r="N67" s="3"/>
      <c r="O67">
        <f t="shared" ref="O67:W67" si="5">LOG(O53,2)</f>
        <v>3.1094624309738652</v>
      </c>
      <c r="P67">
        <f t="shared" si="5"/>
        <v>3.5169493174167004</v>
      </c>
      <c r="Q67">
        <f t="shared" si="5"/>
        <v>2.8888396688383864</v>
      </c>
      <c r="R67">
        <f t="shared" si="5"/>
        <v>0.51195577093002409</v>
      </c>
      <c r="S67">
        <f t="shared" si="5"/>
        <v>1.102721988772267</v>
      </c>
      <c r="T67">
        <f t="shared" si="5"/>
        <v>-0.12305367306803218</v>
      </c>
      <c r="U67">
        <f t="shared" si="5"/>
        <v>2.3127229615139648</v>
      </c>
      <c r="V67">
        <f t="shared" si="5"/>
        <v>2.2796234317752133</v>
      </c>
      <c r="W67">
        <f t="shared" si="5"/>
        <v>2.1317040525480406</v>
      </c>
      <c r="AA67" s="3"/>
      <c r="AB67" s="1"/>
      <c r="AC67" s="1"/>
      <c r="AD67" s="4"/>
      <c r="AE67" s="1">
        <f t="shared" si="3"/>
        <v>2.3593538164364372</v>
      </c>
      <c r="AF67" s="1">
        <f t="shared" si="3"/>
        <v>2.9684039210369404</v>
      </c>
      <c r="AG67" s="1">
        <f t="shared" si="3"/>
        <v>1.2845796695349099</v>
      </c>
    </row>
    <row r="68" spans="1:33" x14ac:dyDescent="0.25">
      <c r="A68" s="15" t="s">
        <v>281</v>
      </c>
      <c r="N68" s="3"/>
      <c r="O68">
        <f t="shared" ref="O68:W68" si="6">LOG(O54,2)</f>
        <v>1.4981620698518316</v>
      </c>
      <c r="P68">
        <f t="shared" si="6"/>
        <v>1.8851576991724515</v>
      </c>
      <c r="Q68">
        <f t="shared" si="6"/>
        <v>1.5285818202522463</v>
      </c>
      <c r="R68">
        <f t="shared" si="6"/>
        <v>1.3283407398116964</v>
      </c>
      <c r="S68">
        <f t="shared" si="6"/>
        <v>0.92679794639263813</v>
      </c>
      <c r="T68">
        <f t="shared" si="6"/>
        <v>1.3010303602079218</v>
      </c>
      <c r="U68">
        <f t="shared" si="6"/>
        <v>1.3625063589465656</v>
      </c>
      <c r="V68">
        <f t="shared" si="6"/>
        <v>0.76101032651587686</v>
      </c>
      <c r="W68">
        <f t="shared" si="6"/>
        <v>1.1008908816377612</v>
      </c>
      <c r="AA68" s="3"/>
      <c r="AB68" s="1"/>
      <c r="AC68" s="1"/>
      <c r="AD68" s="4"/>
      <c r="AE68" s="1">
        <f t="shared" si="3"/>
        <v>1.3341156582906293</v>
      </c>
      <c r="AF68" s="1">
        <f t="shared" si="3"/>
        <v>1.5739475552617201</v>
      </c>
      <c r="AG68" s="1">
        <f t="shared" si="3"/>
        <v>1.0463063091600167</v>
      </c>
    </row>
    <row r="69" spans="1:33" x14ac:dyDescent="0.25">
      <c r="A69" s="15" t="s">
        <v>282</v>
      </c>
      <c r="B69">
        <f t="shared" ref="B69:J69" si="7">LOG(B55,2)</f>
        <v>-0.71547722956302306</v>
      </c>
      <c r="C69">
        <f t="shared" si="7"/>
        <v>-0.86751264996904442</v>
      </c>
      <c r="D69">
        <f t="shared" si="7"/>
        <v>-0.92247532697565715</v>
      </c>
      <c r="E69">
        <f t="shared" si="7"/>
        <v>-4.7833303375125302</v>
      </c>
      <c r="F69">
        <f t="shared" si="7"/>
        <v>-4.826183083406498</v>
      </c>
      <c r="G69">
        <f t="shared" si="7"/>
        <v>-4.7881853553343534</v>
      </c>
      <c r="H69">
        <f t="shared" si="7"/>
        <v>-3.0881259119737963</v>
      </c>
      <c r="I69">
        <f t="shared" si="7"/>
        <v>-4.892992466555385</v>
      </c>
      <c r="J69">
        <f t="shared" si="7"/>
        <v>-5.225666241828959</v>
      </c>
      <c r="N69" s="3"/>
      <c r="AA69" s="3"/>
      <c r="AB69" s="1">
        <f>LOG(AB55,2)</f>
        <v>-2.1914153348931991</v>
      </c>
      <c r="AC69" s="1">
        <f>LOG(AC55,2)</f>
        <v>-1.2576128686301762</v>
      </c>
      <c r="AD69" s="4">
        <f>LOG(AD55,2)</f>
        <v>-5.670232637482437</v>
      </c>
      <c r="AE69" s="1"/>
      <c r="AF69" s="1"/>
      <c r="AG69" s="1"/>
    </row>
    <row r="70" spans="1:33" x14ac:dyDescent="0.25">
      <c r="A70" s="15" t="s">
        <v>281</v>
      </c>
      <c r="N70" s="3"/>
      <c r="O70">
        <f t="shared" ref="O70:W70" si="8">LOG(O56,2)</f>
        <v>1.2257628694885043</v>
      </c>
      <c r="P70">
        <f t="shared" si="8"/>
        <v>1.5429419603758461</v>
      </c>
      <c r="Q70">
        <f t="shared" si="8"/>
        <v>1.7191983383946601</v>
      </c>
      <c r="R70">
        <f t="shared" si="8"/>
        <v>2.1764820348285645</v>
      </c>
      <c r="S70">
        <f t="shared" si="8"/>
        <v>1.9110909383518258</v>
      </c>
      <c r="T70">
        <f t="shared" si="8"/>
        <v>1.915962150715891</v>
      </c>
      <c r="U70">
        <f t="shared" si="8"/>
        <v>-1.0876781795552128</v>
      </c>
      <c r="V70">
        <f t="shared" si="8"/>
        <v>-1.1487366852181018</v>
      </c>
      <c r="W70">
        <f t="shared" si="8"/>
        <v>-0.80307574893861067</v>
      </c>
      <c r="AA70" s="3"/>
      <c r="AB70" s="1"/>
      <c r="AC70" s="1"/>
      <c r="AD70" s="4"/>
      <c r="AE70" s="1">
        <f t="shared" ref="AE70:AG72" si="9">LOG(AE56,2)</f>
        <v>1.2957202002633275</v>
      </c>
      <c r="AF70" s="1">
        <f t="shared" si="9"/>
        <v>1.8774933281584625</v>
      </c>
      <c r="AG70" s="1">
        <f t="shared" si="9"/>
        <v>0.3052462311409232</v>
      </c>
    </row>
    <row r="71" spans="1:33" x14ac:dyDescent="0.25">
      <c r="A71" s="15" t="s">
        <v>283</v>
      </c>
      <c r="N71" s="3"/>
      <c r="O71">
        <f t="shared" ref="O71:W71" si="10">LOG(O57,2)</f>
        <v>1.1360372643561643</v>
      </c>
      <c r="P71">
        <f t="shared" si="10"/>
        <v>1.2746421545135127</v>
      </c>
      <c r="Q71">
        <f t="shared" si="10"/>
        <v>0.44971877495006396</v>
      </c>
      <c r="R71">
        <f t="shared" si="10"/>
        <v>0.279001711884241</v>
      </c>
      <c r="S71">
        <f t="shared" si="10"/>
        <v>1.1521115895541516</v>
      </c>
      <c r="T71">
        <f t="shared" si="10"/>
        <v>1.1940214735785566</v>
      </c>
      <c r="U71">
        <f t="shared" si="10"/>
        <v>0.64219971776214713</v>
      </c>
      <c r="V71">
        <f t="shared" si="10"/>
        <v>0.19901581830407183</v>
      </c>
      <c r="W71">
        <f t="shared" si="10"/>
        <v>0.79020318698987202</v>
      </c>
      <c r="AA71" s="3"/>
      <c r="AB71" s="1"/>
      <c r="AC71" s="1"/>
      <c r="AD71" s="4"/>
      <c r="AE71" s="1">
        <f t="shared" si="9"/>
        <v>0.84304652906971045</v>
      </c>
      <c r="AF71" s="1">
        <f t="shared" si="9"/>
        <v>1.1217202173397474</v>
      </c>
      <c r="AG71" s="1">
        <f t="shared" si="9"/>
        <v>0.49733696364583907</v>
      </c>
    </row>
    <row r="72" spans="1:33" x14ac:dyDescent="0.25">
      <c r="A72" s="15" t="s">
        <v>284</v>
      </c>
      <c r="N72" s="3"/>
      <c r="O72">
        <f t="shared" ref="O72:W72" si="11">LOG(O58,2)</f>
        <v>-5.7104726719701543E-2</v>
      </c>
      <c r="P72">
        <f t="shared" si="11"/>
        <v>-0.4782818568653332</v>
      </c>
      <c r="Q72">
        <f t="shared" si="11"/>
        <v>0.5534804362001895</v>
      </c>
      <c r="R72">
        <f t="shared" si="11"/>
        <v>1.3116234319150402</v>
      </c>
      <c r="S72">
        <f t="shared" si="11"/>
        <v>1.1138512035906052</v>
      </c>
      <c r="T72">
        <f t="shared" si="11"/>
        <v>1.4609228566449908</v>
      </c>
      <c r="U72">
        <f t="shared" si="11"/>
        <v>1.1096005985392707</v>
      </c>
      <c r="V72">
        <f t="shared" si="11"/>
        <v>1.2756126138450601</v>
      </c>
      <c r="W72">
        <f t="shared" si="11"/>
        <v>-0.38904108850053282</v>
      </c>
      <c r="AA72" s="3"/>
      <c r="AB72" s="1"/>
      <c r="AC72" s="1"/>
      <c r="AD72" s="4"/>
      <c r="AE72" s="1">
        <f t="shared" si="9"/>
        <v>0.81998004946462344</v>
      </c>
      <c r="AF72" s="1">
        <f t="shared" si="9"/>
        <v>1.2492590729615196</v>
      </c>
      <c r="AG72" s="1">
        <f t="shared" si="9"/>
        <v>0.20610567773508653</v>
      </c>
    </row>
  </sheetData>
  <mergeCells count="63">
    <mergeCell ref="B6:B7"/>
    <mergeCell ref="C3:K3"/>
    <mergeCell ref="L3:T3"/>
    <mergeCell ref="U3:AC3"/>
    <mergeCell ref="C4:E4"/>
    <mergeCell ref="F4:H4"/>
    <mergeCell ref="I4:K4"/>
    <mergeCell ref="L4:N4"/>
    <mergeCell ref="O4:Q4"/>
    <mergeCell ref="R4:T4"/>
    <mergeCell ref="U4:W4"/>
    <mergeCell ref="C13:K13"/>
    <mergeCell ref="L13:T13"/>
    <mergeCell ref="U13:AC13"/>
    <mergeCell ref="X4:Z4"/>
    <mergeCell ref="AA4:AC4"/>
    <mergeCell ref="U14:W14"/>
    <mergeCell ref="X14:Z14"/>
    <mergeCell ref="AA14:AC14"/>
    <mergeCell ref="B16:B17"/>
    <mergeCell ref="F37:H37"/>
    <mergeCell ref="I37:K37"/>
    <mergeCell ref="L37:N37"/>
    <mergeCell ref="O37:Q37"/>
    <mergeCell ref="R37:T37"/>
    <mergeCell ref="U37:W37"/>
    <mergeCell ref="C14:E14"/>
    <mergeCell ref="F14:H14"/>
    <mergeCell ref="I14:K14"/>
    <mergeCell ref="L14:N14"/>
    <mergeCell ref="O14:Q14"/>
    <mergeCell ref="R14:T14"/>
    <mergeCell ref="B39:B40"/>
    <mergeCell ref="C36:K36"/>
    <mergeCell ref="L36:T36"/>
    <mergeCell ref="U36:AC36"/>
    <mergeCell ref="C37:E37"/>
    <mergeCell ref="AK47:AM47"/>
    <mergeCell ref="Z27:AB27"/>
    <mergeCell ref="AC27:AF27"/>
    <mergeCell ref="B29:B30"/>
    <mergeCell ref="C26:L26"/>
    <mergeCell ref="M26:V26"/>
    <mergeCell ref="W26:AF26"/>
    <mergeCell ref="C27:E27"/>
    <mergeCell ref="F27:H27"/>
    <mergeCell ref="I27:L27"/>
    <mergeCell ref="M27:O27"/>
    <mergeCell ref="P27:R27"/>
    <mergeCell ref="S27:V27"/>
    <mergeCell ref="W27:Y27"/>
    <mergeCell ref="X37:Z37"/>
    <mergeCell ref="AA37:AC37"/>
    <mergeCell ref="B47:N47"/>
    <mergeCell ref="O47:AA47"/>
    <mergeCell ref="AB47:AD47"/>
    <mergeCell ref="AE47:AG47"/>
    <mergeCell ref="AH47:AJ47"/>
    <mergeCell ref="B60:AG60"/>
    <mergeCell ref="B61:N61"/>
    <mergeCell ref="O61:AA61"/>
    <mergeCell ref="AB61:AD61"/>
    <mergeCell ref="AE61:AG61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B9BD-961F-42C0-B61E-F0FF23711C0F}">
  <dimension ref="A1:H45"/>
  <sheetViews>
    <sheetView workbookViewId="0">
      <selection activeCell="AG35" sqref="AG35"/>
    </sheetView>
  </sheetViews>
  <sheetFormatPr defaultRowHeight="15" x14ac:dyDescent="0.25"/>
  <sheetData>
    <row r="1" spans="1:8" x14ac:dyDescent="0.25">
      <c r="A1" s="26" t="s">
        <v>256</v>
      </c>
    </row>
    <row r="2" spans="1:8" x14ac:dyDescent="0.25">
      <c r="A2" t="s">
        <v>255</v>
      </c>
    </row>
    <row r="3" spans="1:8" x14ac:dyDescent="0.25">
      <c r="A3" s="11"/>
      <c r="B3" s="7" t="s">
        <v>22</v>
      </c>
      <c r="C3" s="7" t="s">
        <v>254</v>
      </c>
      <c r="D3" s="7" t="s">
        <v>20</v>
      </c>
      <c r="E3" s="7" t="s">
        <v>253</v>
      </c>
    </row>
    <row r="4" spans="1:8" x14ac:dyDescent="0.25">
      <c r="A4" s="3" t="s">
        <v>252</v>
      </c>
      <c r="B4" s="16">
        <v>0.34960000000000002</v>
      </c>
      <c r="C4" s="16">
        <v>7.1800000000000003E-2</v>
      </c>
      <c r="D4" s="16" t="s">
        <v>251</v>
      </c>
      <c r="E4" s="16">
        <v>1.3599999999999999E-2</v>
      </c>
    </row>
    <row r="7" spans="1:8" x14ac:dyDescent="0.25">
      <c r="A7" s="26" t="s">
        <v>268</v>
      </c>
    </row>
    <row r="8" spans="1:8" x14ac:dyDescent="0.25">
      <c r="A8" t="s">
        <v>267</v>
      </c>
    </row>
    <row r="9" spans="1:8" x14ac:dyDescent="0.25">
      <c r="C9" s="37" t="s">
        <v>266</v>
      </c>
      <c r="D9" s="37"/>
      <c r="E9" s="37"/>
      <c r="F9" s="37"/>
      <c r="G9" s="37"/>
      <c r="H9" s="37"/>
    </row>
    <row r="10" spans="1:8" x14ac:dyDescent="0.25">
      <c r="B10" s="3"/>
      <c r="C10" s="37" t="s">
        <v>265</v>
      </c>
      <c r="D10" s="37"/>
      <c r="E10" s="39"/>
      <c r="F10" s="37" t="s">
        <v>264</v>
      </c>
      <c r="G10" s="37"/>
      <c r="H10" s="37"/>
    </row>
    <row r="11" spans="1:8" x14ac:dyDescent="0.25">
      <c r="A11" s="7" t="s">
        <v>263</v>
      </c>
      <c r="B11" s="11" t="s">
        <v>141</v>
      </c>
      <c r="C11" s="7" t="s">
        <v>143</v>
      </c>
      <c r="D11" s="7" t="s">
        <v>262</v>
      </c>
      <c r="E11" s="11" t="s">
        <v>225</v>
      </c>
      <c r="F11" s="7" t="s">
        <v>143</v>
      </c>
      <c r="G11" s="7" t="s">
        <v>262</v>
      </c>
      <c r="H11" s="7" t="s">
        <v>225</v>
      </c>
    </row>
    <row r="12" spans="1:8" x14ac:dyDescent="0.25">
      <c r="A12" s="43" t="s">
        <v>261</v>
      </c>
      <c r="B12" s="32" t="s">
        <v>157</v>
      </c>
      <c r="C12" s="16" t="s">
        <v>258</v>
      </c>
      <c r="D12" s="16">
        <v>3.3999999999999998E-3</v>
      </c>
      <c r="E12" s="17" t="s">
        <v>251</v>
      </c>
    </row>
    <row r="13" spans="1:8" x14ac:dyDescent="0.25">
      <c r="A13" s="43"/>
      <c r="B13" s="3" t="s">
        <v>171</v>
      </c>
      <c r="E13" s="3"/>
      <c r="F13" s="16" t="s">
        <v>258</v>
      </c>
      <c r="G13" s="16">
        <v>1.9900000000000001E-2</v>
      </c>
      <c r="H13" s="16" t="s">
        <v>251</v>
      </c>
    </row>
    <row r="14" spans="1:8" x14ac:dyDescent="0.25">
      <c r="A14" s="43" t="s">
        <v>260</v>
      </c>
      <c r="B14" s="3" t="s">
        <v>156</v>
      </c>
      <c r="C14" s="16">
        <v>0.60670000000000002</v>
      </c>
      <c r="D14" s="16">
        <v>0.2099</v>
      </c>
      <c r="E14" s="17">
        <v>3.3E-3</v>
      </c>
    </row>
    <row r="15" spans="1:8" x14ac:dyDescent="0.25">
      <c r="A15" s="43"/>
      <c r="B15" s="3" t="s">
        <v>154</v>
      </c>
      <c r="E15" s="3"/>
      <c r="F15" s="16">
        <v>0.45660000000000001</v>
      </c>
      <c r="G15" s="16">
        <v>7.1499999999999994E-2</v>
      </c>
      <c r="H15" s="16">
        <v>3.5000000000000001E-3</v>
      </c>
    </row>
    <row r="16" spans="1:8" x14ac:dyDescent="0.25">
      <c r="A16" s="43" t="s">
        <v>259</v>
      </c>
      <c r="B16" s="3" t="s">
        <v>182</v>
      </c>
      <c r="C16" s="16" t="s">
        <v>258</v>
      </c>
      <c r="E16" s="17">
        <v>2.0000000000000001E-4</v>
      </c>
    </row>
    <row r="17" spans="1:8" x14ac:dyDescent="0.25">
      <c r="A17" s="43"/>
      <c r="B17" s="3" t="s">
        <v>180</v>
      </c>
      <c r="C17" s="16"/>
      <c r="D17" s="16"/>
      <c r="E17" s="3"/>
      <c r="F17" s="16">
        <v>0.40329999999999999</v>
      </c>
      <c r="H17" s="16">
        <v>5.4000000000000003E-3</v>
      </c>
    </row>
    <row r="18" spans="1:8" x14ac:dyDescent="0.25">
      <c r="A18" s="43" t="s">
        <v>257</v>
      </c>
      <c r="B18" s="3" t="s">
        <v>188</v>
      </c>
      <c r="C18" s="16">
        <v>0.2913</v>
      </c>
      <c r="E18" s="17">
        <v>7.9000000000000008E-3</v>
      </c>
    </row>
    <row r="19" spans="1:8" x14ac:dyDescent="0.25">
      <c r="A19" s="43"/>
      <c r="B19" s="3" t="s">
        <v>186</v>
      </c>
      <c r="E19" s="3"/>
      <c r="F19" s="16">
        <v>0.21759999999999999</v>
      </c>
      <c r="H19" s="16">
        <v>1.15E-2</v>
      </c>
    </row>
    <row r="22" spans="1:8" x14ac:dyDescent="0.25">
      <c r="A22" s="26" t="s">
        <v>270</v>
      </c>
    </row>
    <row r="23" spans="1:8" x14ac:dyDescent="0.25">
      <c r="A23" t="s">
        <v>267</v>
      </c>
    </row>
    <row r="24" spans="1:8" x14ac:dyDescent="0.25">
      <c r="C24" s="37" t="s">
        <v>266</v>
      </c>
      <c r="D24" s="37"/>
      <c r="E24" s="37"/>
      <c r="F24" s="37"/>
    </row>
    <row r="25" spans="1:8" x14ac:dyDescent="0.25">
      <c r="B25" s="3"/>
      <c r="C25" s="37" t="s">
        <v>265</v>
      </c>
      <c r="D25" s="39"/>
      <c r="E25" s="37" t="s">
        <v>264</v>
      </c>
      <c r="F25" s="37"/>
    </row>
    <row r="26" spans="1:8" x14ac:dyDescent="0.25">
      <c r="A26" s="7" t="s">
        <v>263</v>
      </c>
      <c r="B26" s="11" t="s">
        <v>141</v>
      </c>
      <c r="C26" s="7" t="s">
        <v>143</v>
      </c>
      <c r="D26" s="11" t="s">
        <v>225</v>
      </c>
      <c r="E26" s="7" t="s">
        <v>143</v>
      </c>
      <c r="F26" s="7" t="s">
        <v>225</v>
      </c>
    </row>
    <row r="27" spans="1:8" x14ac:dyDescent="0.25">
      <c r="A27" s="43" t="s">
        <v>178</v>
      </c>
      <c r="B27" s="32" t="s">
        <v>174</v>
      </c>
      <c r="C27" s="16" t="s">
        <v>258</v>
      </c>
      <c r="D27" s="20">
        <v>5.0000000000000001E-4</v>
      </c>
    </row>
    <row r="28" spans="1:8" x14ac:dyDescent="0.25">
      <c r="A28" s="43"/>
      <c r="B28" s="3" t="s">
        <v>172</v>
      </c>
      <c r="D28" s="3"/>
      <c r="E28" s="16">
        <v>0.40820000000000001</v>
      </c>
      <c r="F28" s="16">
        <v>3.0000000000000001E-3</v>
      </c>
    </row>
    <row r="29" spans="1:8" x14ac:dyDescent="0.25">
      <c r="A29" s="43" t="s">
        <v>269</v>
      </c>
      <c r="B29" s="3" t="s">
        <v>195</v>
      </c>
      <c r="C29" s="16" t="s">
        <v>258</v>
      </c>
      <c r="D29" s="17">
        <v>4.0000000000000001E-3</v>
      </c>
    </row>
    <row r="30" spans="1:8" x14ac:dyDescent="0.25">
      <c r="A30" s="43"/>
      <c r="B30" s="3" t="s">
        <v>196</v>
      </c>
      <c r="D30" s="3"/>
      <c r="E30" s="16" t="s">
        <v>258</v>
      </c>
      <c r="F30" s="16">
        <v>1.8700000000000001E-2</v>
      </c>
    </row>
    <row r="33" spans="1:6" x14ac:dyDescent="0.25">
      <c r="A33" s="26" t="s">
        <v>275</v>
      </c>
    </row>
    <row r="34" spans="1:6" x14ac:dyDescent="0.25">
      <c r="A34" t="s">
        <v>267</v>
      </c>
    </row>
    <row r="35" spans="1:6" x14ac:dyDescent="0.25">
      <c r="C35" s="37" t="s">
        <v>266</v>
      </c>
      <c r="D35" s="37"/>
      <c r="E35" s="37"/>
      <c r="F35" s="37"/>
    </row>
    <row r="36" spans="1:6" x14ac:dyDescent="0.25">
      <c r="B36" s="3"/>
      <c r="C36" s="37" t="s">
        <v>265</v>
      </c>
      <c r="D36" s="39"/>
      <c r="E36" s="37" t="s">
        <v>264</v>
      </c>
      <c r="F36" s="37"/>
    </row>
    <row r="37" spans="1:6" x14ac:dyDescent="0.25">
      <c r="A37" s="7" t="s">
        <v>263</v>
      </c>
      <c r="B37" s="11" t="s">
        <v>141</v>
      </c>
      <c r="C37" s="7" t="s">
        <v>143</v>
      </c>
      <c r="D37" s="11" t="s">
        <v>225</v>
      </c>
      <c r="E37" s="7" t="s">
        <v>143</v>
      </c>
      <c r="F37" s="7" t="s">
        <v>225</v>
      </c>
    </row>
    <row r="38" spans="1:6" x14ac:dyDescent="0.25">
      <c r="A38" s="43" t="s">
        <v>274</v>
      </c>
      <c r="B38" s="32" t="s">
        <v>200</v>
      </c>
      <c r="C38" s="16" t="s">
        <v>258</v>
      </c>
      <c r="D38" s="20">
        <v>1.38E-2</v>
      </c>
    </row>
    <row r="39" spans="1:6" x14ac:dyDescent="0.25">
      <c r="A39" s="43"/>
      <c r="B39" s="3" t="s">
        <v>199</v>
      </c>
      <c r="D39" s="3"/>
      <c r="E39" s="16" t="s">
        <v>258</v>
      </c>
      <c r="F39" s="16">
        <v>4.2700000000000002E-2</v>
      </c>
    </row>
    <row r="40" spans="1:6" x14ac:dyDescent="0.25">
      <c r="A40" s="43" t="s">
        <v>273</v>
      </c>
      <c r="B40" s="3" t="s">
        <v>206</v>
      </c>
      <c r="C40" s="16" t="s">
        <v>258</v>
      </c>
      <c r="D40" s="17">
        <v>0.20480000000000001</v>
      </c>
    </row>
    <row r="41" spans="1:6" x14ac:dyDescent="0.25">
      <c r="A41" s="43"/>
      <c r="B41" s="3" t="s">
        <v>207</v>
      </c>
      <c r="D41" s="3"/>
      <c r="E41" s="16">
        <v>0.65410000000000001</v>
      </c>
      <c r="F41" s="16">
        <v>0.33450000000000002</v>
      </c>
    </row>
    <row r="42" spans="1:6" x14ac:dyDescent="0.25">
      <c r="A42" s="43" t="s">
        <v>272</v>
      </c>
      <c r="B42" s="3" t="s">
        <v>132</v>
      </c>
      <c r="C42" s="16">
        <v>0.39579999999999999</v>
      </c>
      <c r="D42" s="17">
        <v>1.2999999999999999E-3</v>
      </c>
    </row>
    <row r="43" spans="1:6" x14ac:dyDescent="0.25">
      <c r="A43" s="43"/>
      <c r="B43" s="3" t="s">
        <v>130</v>
      </c>
      <c r="D43" s="3"/>
      <c r="E43" s="16" t="s">
        <v>258</v>
      </c>
      <c r="F43" s="16">
        <v>0.71499999999999997</v>
      </c>
    </row>
    <row r="44" spans="1:6" x14ac:dyDescent="0.25">
      <c r="A44" s="43" t="s">
        <v>271</v>
      </c>
      <c r="B44" s="3" t="s">
        <v>147</v>
      </c>
      <c r="C44" s="16">
        <v>8.09E-2</v>
      </c>
      <c r="D44" s="17">
        <v>0.25979999999999998</v>
      </c>
    </row>
    <row r="45" spans="1:6" x14ac:dyDescent="0.25">
      <c r="A45" s="43"/>
      <c r="B45" s="3" t="s">
        <v>145</v>
      </c>
      <c r="D45" s="3"/>
      <c r="E45" s="16">
        <v>0.35320000000000001</v>
      </c>
      <c r="F45" s="16" t="s">
        <v>258</v>
      </c>
    </row>
  </sheetData>
  <mergeCells count="19">
    <mergeCell ref="A18:A19"/>
    <mergeCell ref="C10:E10"/>
    <mergeCell ref="F10:H10"/>
    <mergeCell ref="C9:H9"/>
    <mergeCell ref="A12:A13"/>
    <mergeCell ref="A14:A15"/>
    <mergeCell ref="A16:A17"/>
    <mergeCell ref="A44:A45"/>
    <mergeCell ref="A42:A43"/>
    <mergeCell ref="C35:F35"/>
    <mergeCell ref="C36:D36"/>
    <mergeCell ref="E36:F36"/>
    <mergeCell ref="A38:A39"/>
    <mergeCell ref="A40:A41"/>
    <mergeCell ref="C24:F24"/>
    <mergeCell ref="C25:D25"/>
    <mergeCell ref="E25:F25"/>
    <mergeCell ref="A27:A28"/>
    <mergeCell ref="A29:A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S1</vt:lpstr>
      <vt:lpstr>Figure 2</vt:lpstr>
      <vt:lpstr>Figure S2</vt:lpstr>
      <vt:lpstr>Figure 4</vt:lpstr>
      <vt:lpstr>Figure 5 and S4</vt:lpstr>
      <vt:lpstr>Figure 6 and S6</vt:lpstr>
      <vt:lpstr>p values</vt:lpstr>
    </vt:vector>
  </TitlesOfParts>
  <Company>University of Zurich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Glas</dc:creator>
  <cp:lastModifiedBy>Irina Glas</cp:lastModifiedBy>
  <dcterms:created xsi:type="dcterms:W3CDTF">2025-06-04T10:46:10Z</dcterms:created>
  <dcterms:modified xsi:type="dcterms:W3CDTF">2025-07-08T12:43:29Z</dcterms:modified>
</cp:coreProperties>
</file>