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edhapriyadarshini/Desktop/2022/2023/Kai papers/F2 paper/Communications biology /revision 2/R7_81525/proof/"/>
    </mc:Choice>
  </mc:AlternateContent>
  <xr:revisionPtr revIDLastSave="0" documentId="13_ncr:1_{3981C823-20D9-6A44-A1A2-1DB6552EB3F9}" xr6:coauthVersionLast="47" xr6:coauthVersionMax="47" xr10:uidLastSave="{00000000-0000-0000-0000-000000000000}"/>
  <bookViews>
    <workbookView xWindow="2440" yWindow="1160" windowWidth="33600" windowHeight="19020" activeTab="3" xr2:uid="{1560D3C9-0FBF-EC40-B5BB-681D00100697}"/>
  </bookViews>
  <sheets>
    <sheet name="F1" sheetId="2" r:id="rId1"/>
    <sheet name="F2" sheetId="1" r:id="rId2"/>
    <sheet name="F3" sheetId="6" r:id="rId3"/>
    <sheet name="F4" sheetId="7" r:id="rId4"/>
    <sheet name="F5" sheetId="11" r:id="rId5"/>
    <sheet name="F6" sheetId="13" r:id="rId6"/>
    <sheet name="SF1" sheetId="5" r:id="rId7"/>
    <sheet name="SF2" sheetId="3" r:id="rId8"/>
    <sheet name="SF3" sheetId="4" r:id="rId9"/>
    <sheet name="SF4" sheetId="8" r:id="rId10"/>
    <sheet name="SF5" sheetId="9" r:id="rId11"/>
    <sheet name="SF6" sheetId="10" r:id="rId12"/>
    <sheet name="Gating strategy" sheetId="1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6" i="1" l="1"/>
  <c r="Q46" i="1"/>
  <c r="P46" i="1"/>
  <c r="O46" i="1"/>
</calcChain>
</file>

<file path=xl/sharedStrings.xml><?xml version="1.0" encoding="utf-8"?>
<sst xmlns="http://schemas.openxmlformats.org/spreadsheetml/2006/main" count="297" uniqueCount="172">
  <si>
    <t>FFA3</t>
  </si>
  <si>
    <t>Cre control</t>
  </si>
  <si>
    <t>floxed control</t>
  </si>
  <si>
    <t>FFA2 beta KO</t>
  </si>
  <si>
    <t>islets FFA2 expression</t>
  </si>
  <si>
    <t>Figure 1A</t>
  </si>
  <si>
    <t>Figure 1B</t>
  </si>
  <si>
    <t>spleen</t>
  </si>
  <si>
    <t>Ileum</t>
  </si>
  <si>
    <t>colon</t>
  </si>
  <si>
    <t>Cre control</t>
  </si>
  <si>
    <t>Flox control</t>
  </si>
  <si>
    <t>FFA2 beta KO</t>
  </si>
  <si>
    <t>Day</t>
  </si>
  <si>
    <t>Figure 2A and 2B</t>
  </si>
  <si>
    <t>Floxed control</t>
  </si>
  <si>
    <t>FFA2 βKO</t>
  </si>
  <si>
    <t>7 </t>
  </si>
  <si>
    <t>18 </t>
  </si>
  <si>
    <t>Figure 2C ad lib insulin (ng/mL)</t>
  </si>
  <si>
    <t>min</t>
  </si>
  <si>
    <t>Figure 2F 21st day IPGTT AUC</t>
  </si>
  <si>
    <t>Figure 2H PLN T cell and macrophages</t>
  </si>
  <si>
    <t>CD4+ T cell</t>
  </si>
  <si>
    <t>CD8+ T cell</t>
  </si>
  <si>
    <t>Foxp3+ (% CD4+ T cells) </t>
  </si>
  <si>
    <t>F4/80+ Macrophage</t>
  </si>
  <si>
    <t>Figure 2I spleen T cell and macrophages</t>
  </si>
  <si>
    <t>S3A fasting blood glucose</t>
  </si>
  <si>
    <t>S3B IPGTT insulin</t>
  </si>
  <si>
    <t>S3C IPGTT insulin AUC</t>
  </si>
  <si>
    <t>S3D plasma SCFAs</t>
  </si>
  <si>
    <t>Flox control + STZ</t>
  </si>
  <si>
    <t>FFA2 βKO + STZ</t>
  </si>
  <si>
    <t>Flox control + Saline</t>
  </si>
  <si>
    <t>FFA2 βKO + Saline</t>
  </si>
  <si>
    <t>Acetate</t>
  </si>
  <si>
    <t>Propionate</t>
  </si>
  <si>
    <t>Butyrate</t>
  </si>
  <si>
    <t>floxed control + vehicle</t>
  </si>
  <si>
    <t>PLN</t>
  </si>
  <si>
    <t>Spleen</t>
  </si>
  <si>
    <t xml:space="preserve">S1A IFNa 2000U/ml 2h treated </t>
  </si>
  <si>
    <t>IFN⍺ </t>
  </si>
  <si>
    <t>Figure 3A original data from supplement table 1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</si>
  <si>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</si>
  <si>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</si>
  <si>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</si>
  <si>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</si>
  <si>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</si>
  <si>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</si>
  <si>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</si>
  <si>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</si>
  <si>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</si>
  <si>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</si>
  <si>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</si>
  <si>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GOBP_ZYMOGEN_ACTIVATION</t>
  </si>
  <si>
    <t>tags=35%, list=9%, signal=32%</t>
  </si>
  <si>
    <t>Ifi213/Plaur/Masp1/Ripk2/Ifi203/Mndal/C1rl/Ifi204/Ifi209/Ifi211/Ifi208/Klk1b24/Fgb/Klk1b11/Klk1b8/Ifi206/Hpn/Klk1/Klk1b3/Klk1b4/Cuzd1/Klk1b5/Prss3b</t>
  </si>
  <si>
    <t>GOBP_CELLULAR_RESPONSE_TO_INTERFERON_BETA</t>
  </si>
  <si>
    <t>tags=51%, list=6%, signal=48%</t>
  </si>
  <si>
    <t>Igtp/Ifi203/Mndal/Gbp7/Gbp6/Gbp3/Ifi204/Ifi209/Ifi211/Ifi208/Gbp2/Tgtp2/Iigp1/9930111J21Rik1/Ifi47/Irgm2/Irgm1/Ifit3/Ifi206/Gm4951/Ifit1/Gm5431/Tgtp1</t>
  </si>
  <si>
    <t>GOBP_RESPONSE_TO_INTERFERON_BETA</t>
  </si>
  <si>
    <t>tags=44%, list=6%, signal=41%</t>
  </si>
  <si>
    <t>Igtp/Ifi203/Mndal/Gbp7/Gbp6/Gbp3/Ifi204/Ifi209/Ifi211/Ifi208/Gbp2/Tgtp2/Iigp1/Xaf1/9930111J21Rik1/Ifi47/Irgm2/Irgm1/Ifit3/Ifi206/Gm4951/Ifit1/Gm5431/Tgtp1</t>
  </si>
  <si>
    <t>GOBP_EXOCRINE_SYSTEM_DEVELOPMENT</t>
  </si>
  <si>
    <t>tags=49%, list=14%, signal=42%</t>
  </si>
  <si>
    <t>Pdgfb/Met/Ctnnd1/Tgm2/Plxna1/Egfr/Btbd7/Lama5/Esrp2/Sox9/Pdx1/Fgfr1/Igsf3/Snai2/Sox10/Plxnd1/Pdgfa/Rab26/Igf1/Bmp7/Ptf1a/Cela1</t>
  </si>
  <si>
    <t>GOBP_NEGATIVE_REGULATION_OF_VIRAL_GENOME_REPLICATION</t>
  </si>
  <si>
    <t>tags=42%, list=12%, signal=37%</t>
  </si>
  <si>
    <t>Plscr2/Isg15/Mphosph8/Oas2/Ifi213/Zfp809/Znfx1/Ifi203/Fam111a/N4bp1/Mndal/Oasl1/Rsad2/Resf1/Ifi204/Oas1b/Ifi209/Oas3/Ifi211/Oasl2/Ifi208/Ifi206/Ltf</t>
  </si>
  <si>
    <t>GOBP_REGULATION_OF_VIRAL_GENOME_REPLICATION</t>
  </si>
  <si>
    <t>tags=35%, list=12%, signal=31%</t>
  </si>
  <si>
    <t>Plscr2/Isg15/Mphosph8/Ppara/Oas2/Ifi213/Adar/Zfp809/Larp1/Znfx1/Ifi203/Fam111a/N4bp1/Mndal/Gbp7/Oasl1/Rsad2/Gbp3/Resf1/Ifi204/Oas1b/Ifi209/Oas3/Ifi211/Oasl2/Ifi208/Ifi206/Nr5a2/Ltf</t>
  </si>
  <si>
    <t>GOBP_VIRAL_GENOME_REPLICATION</t>
  </si>
  <si>
    <t>tags=27%, list=12%, signal=24%</t>
  </si>
  <si>
    <t>Plscr2/Isg15/Mphosph8/Ppara/Atg16l2/Oas2/Ifi213/Adar/Zfp809/Larp1/Znfx1/Ifi203/Fam111a/N4bp1/Mndal/Gbp7/Oasl1/Rsad2/Gbp3/Resf1/Ifi204/Oas1b/Ifi209/Oas3/Ifi211/Oasl2/Ifi208/Ifi206/Nr5a2/Ltf</t>
  </si>
  <si>
    <t>GOBP_AMINO_ACID_METABOLIC_PROCESS</t>
  </si>
  <si>
    <t>tags=21%, list=12%, signal=19%</t>
  </si>
  <si>
    <t>Slc39a8/Tars2/Tars/Lars2/Oat/Ahcy/Mars1/Aldh18a1/Gclc/Kyat3/Cars/Dpep1/Nars/Tdh/Shmt1/Shmt2/Gpt2/Mars2/Nos3/Bcat1/Atp7a/Iars/Pipox/Pm20d1/Asns/Tst/Dbt/Nags/Bcat2/Gcat/Slc1a3/Aarsd1/Aass/Prodh/Phgdh/Psat1/Adhfe1/Gnmt/Gamt/Aldh1a1/Gls2/Hpdl/Pah/Iyd/Nos2/Sardh/Slc7a11/Ggt1/Cth/Prodh2</t>
  </si>
  <si>
    <t>GOBP_RESPONSE_TO_VIRUS</t>
  </si>
  <si>
    <t>tags=32%, list=19%, signal=27%</t>
  </si>
  <si>
    <t>Erbin/Zc3hav1/H2-Q7/Rrp1b/Polr3g/Gli2/Nlrx1/Traf3ip1/Irf2/Cxcl9/Hsp90aa1/Elmod2/Mavs/Dhx58/Ifit1bl2/Stat1/Ppm1b/Trim25/Il17ra/Irf3/Fgl2/Ifit2/Ifitm3/Ndufaf4/Trim32/Cxcl10/Trim34a/Ddx17/Irf7/Plscr2/Ifnlr1/Isg15/Pou2f2/Traf3ip2/Trim12c/Itgb8/Tgfb1/Abcc9/Mapk14/Oas2/Hyal2/Ifi213/Traf3/Adar/Parp9/Il10rb/Ercc6/Nfkb1/Trim56/Skp2/Hyal1/Kcnj8/Rnf135/Unc13d/Igtp/Ifngr2/Smad3/Tlr3/Znfx1/Ifi203/Il4/Mndal/Fv1/Trim21/Gbp7/Rigi/Oasl1/Il33/Rsad2/Gbp3/Slfn8/Rnf125/Ifi204/Stat2/Mst1r/Ripk3/Oas1b/Duox2/Ifi209/Oas3/Ifi211/Oasl2/Ifi208/Gbp4/Slfn9/Itgb6/Mx2/Dtx3l/Ifit3b/Irgm2/Irgm1/Rtp4/Ifit3/Ifi206/Mx1/Ifit1/Tgtp1/Lcn2</t>
  </si>
  <si>
    <t>GOBP_MORPHOGENESIS_OF_AN_EPITHELIUM</t>
  </si>
  <si>
    <t>tags=35%, list=23%, signal=28%</t>
  </si>
  <si>
    <t>Greb1l/Ahi1/Rab23/Tctn1/Cobl/Med1/Rpgrip1l/Celsr3/Sufu/Frem2/Pcdh15/Lrp6/Pml/Med12/Tek/Rbpj/Dlc1/Wdr1/Ccdc103/Smad4/Pxn/Casr/Frs2/Tgfb1i1/Tbx2/Lgr5/Fat4/Pik3cd/Kdf1/Lama3/Grhl3/Foxp1/Sema3c/Ccl11/Dvl3/Ctnnb1/Alox12/Flrt3/Dvl2/Gli2/Intu/Stox1/Traf3ip1/Arid1a/Brsk1/St14/Pdgfb/Pkd1/Sulf1/Tead1/Cited2/Slc12a2/C2cd3/Notch2/Ednra/Mtss1/Met/Specc1l/Smo/Luzp1/Ptch1/Sdc4/Egf/Rdh10/Abl2/Htt/Rarg/Rock2/Ctnnd1/Dvl1/Shank3/Tgm2/Nfatc3/Pspn/Cxcl10/Gli3/Eng/Traf6/Efnb2/Sec24b/Nfatc4/Pgr/Ipmk/Plxna1/Clic4/Egfr/Fermt2/Btbd7/Hnf1b/Ncoa3/Rreb1/Lama5/Acvrl1/Esrp2/Ptk7/Tgfb1/Sox17/Myc/Fermt1/Adm/Alms1/Hey1/Sox9/Epb41l5/Pdx1/Zfp568/Clasp2/Lif/Ar/Fgfr1/Lmo4/Hoxb4/Cxcl12/Stat5a/Mesp1/Spry2/Aldh1a3/Flna/Jag1/Snai2/Rasip1/Irx3/Shroom3/Smad3/Tbx1/Aplnr/Etv5/Ahr/Atp7a/Fzd1/Sox10/Plxnd1/Pdgfa/Ovol2/Socs3/Fem1b/Celsr1/Sall1/Spry1/Ntn1/Tcf15/Il10/Dab2/Enpp1/Yap1/Areg/Wnt7b/Tbx3/Sall4/Plet1/Wnt2b/Grhl2/Ajuba/Sapcd2/Angpt1/Spag6l/Pcdh8/Tacstd2/Hs3st3b1/Tead2/Dll1/Aldh1a1/Sostdc1/Vcl/Gata4/Igf1/Bmp7/Lcn2</t>
  </si>
  <si>
    <t>Figure 3B GSEA enriched pathway in global FFA2 KO islets</t>
  </si>
  <si>
    <t>EV</t>
  </si>
  <si>
    <t>shFFA2</t>
  </si>
  <si>
    <t>NLRP3</t>
  </si>
  <si>
    <t>IFNAR2</t>
  </si>
  <si>
    <t>IFNAR1</t>
  </si>
  <si>
    <t>day</t>
  </si>
  <si>
    <t xml:space="preserve">FFA2 beta KO
</t>
  </si>
  <si>
    <t>S6B original data is in supplement table 2</t>
  </si>
  <si>
    <t>Socs3</t>
  </si>
  <si>
    <t>Socs1</t>
  </si>
  <si>
    <t xml:space="preserve">floxed control
</t>
  </si>
  <si>
    <t xml:space="preserve">FFA2 beta KO
</t>
  </si>
  <si>
    <t>no treatment</t>
  </si>
  <si>
    <t>IFNa treated</t>
  </si>
  <si>
    <t>Flox control + IgG</t>
  </si>
  <si>
    <t>FFA2 β KO + IgG</t>
  </si>
  <si>
    <t>Cre control + IFNAR1 antibody</t>
  </si>
  <si>
    <t>Flox control + IFNAR1 antibody</t>
  </si>
  <si>
    <t>FFA2 β KO + IFNAR1 antibody</t>
  </si>
  <si>
    <t>Figure 6B beta cell mass and alpha cell mass</t>
  </si>
  <si>
    <t>pancrease weight</t>
  </si>
  <si>
    <t>beta cell mass</t>
  </si>
  <si>
    <t>alpha cell mass</t>
  </si>
  <si>
    <t xml:space="preserve">Cre control
</t>
  </si>
  <si>
    <t>percentage</t>
  </si>
  <si>
    <t>beta cell mass(mg)</t>
  </si>
  <si>
    <t>Floxed control</t>
  </si>
  <si>
    <t>Figure 6G percentage of cleaved caspase 3, ki67, Socs1, and Socs3 positive beta cells in total beta cells (each column representing one slide, 3~4 slides from one animal. All stained positive beta cells and total beta cells on the slides are counted).</t>
  </si>
  <si>
    <t>percentage of cleaved caspase 3 + beta cells in total beta cells</t>
  </si>
  <si>
    <t>percentage of Ki67+ beta cells in total beta cells</t>
  </si>
  <si>
    <t>percentage of Socs1+ beta cells in total beta cells</t>
  </si>
  <si>
    <t>percentage of Socs3+ beta cells in total beta cells</t>
  </si>
  <si>
    <t>visceral fat</t>
  </si>
  <si>
    <t>ileum</t>
  </si>
  <si>
    <t>NT</t>
  </si>
  <si>
    <t>18h</t>
  </si>
  <si>
    <t>36h</t>
  </si>
  <si>
    <t>EV NT1</t>
  </si>
  <si>
    <t>EV NT2</t>
  </si>
  <si>
    <t>SF2 NT1</t>
  </si>
  <si>
    <t>SF2 NT2</t>
  </si>
  <si>
    <t>EV IFNa 18h 1</t>
  </si>
  <si>
    <t>EV IFNa 18h 2</t>
  </si>
  <si>
    <t>SF2 IFNa 18h 1</t>
  </si>
  <si>
    <t>SF2 IFNa 18h 2</t>
  </si>
  <si>
    <t>EV IFNa 36h 1</t>
  </si>
  <si>
    <t>EV IFNa 36h 2</t>
  </si>
  <si>
    <t>SF2 IFNa 36h 1</t>
  </si>
  <si>
    <t>SF2 IFNa 36h 2</t>
  </si>
  <si>
    <t>Vehicle</t>
  </si>
  <si>
    <t>S3F T cells and macrophages in pancreatic lymph nodes (PLN) and spleen of vehicle (saline) treated flox and FFA2 βKO mice</t>
  </si>
  <si>
    <t>FFA2 βKO + vehicle</t>
  </si>
  <si>
    <t>FFA2 βKO + vehicle</t>
  </si>
  <si>
    <t>S6A diabetes incidence blood glucose  &gt;250mg/dL</t>
  </si>
  <si>
    <t xml:space="preserve">FFA2 βKO
</t>
  </si>
  <si>
    <t>STZ treated random blood glucose (mg/dL)</t>
  </si>
  <si>
    <t>Figure 4C Densitometry</t>
  </si>
  <si>
    <t xml:space="preserve">1st set replicates </t>
  </si>
  <si>
    <t>2nd set replicates</t>
  </si>
  <si>
    <t>Figure C and D 7th day random blood glucose and diabetes incidence</t>
  </si>
  <si>
    <t>Figure 2E 21st day IPGTT (mg/dL)(Cre control consists two cohorts, first cohort 3 mice miss the time point to do IPGTT, thus has no reading for IPGTT. The second cohort have 6 mice, their IPGTT result were shown below)</t>
  </si>
  <si>
    <t>Figure 2G 43rd day beta cell mass(4 mice were randomly chosen from cre group were used for beta cell mass analysis)</t>
  </si>
  <si>
    <t>visceral fat</t>
  </si>
  <si>
    <t>S2D basal IPGTT</t>
  </si>
  <si>
    <t>S2E basal IPGTT AUC</t>
  </si>
  <si>
    <t>S2F Basal IPGTT insulin</t>
  </si>
  <si>
    <t>FFA2 β KO</t>
  </si>
  <si>
    <t>Colon</t>
  </si>
  <si>
    <r>
      <t xml:space="preserve">S6C </t>
    </r>
    <r>
      <rPr>
        <i/>
        <sz val="20"/>
        <color theme="1"/>
        <rFont val="Aptos Narrow"/>
        <scheme val="minor"/>
      </rPr>
      <t>Ffa2</t>
    </r>
    <r>
      <rPr>
        <sz val="20"/>
        <color theme="1"/>
        <rFont val="Aptos Narrow"/>
        <family val="2"/>
        <scheme val="minor"/>
      </rPr>
      <t xml:space="preserve"> mRNA expression in intestine and spleen of flox control and FFA2 βKO mice post MLDS</t>
    </r>
  </si>
  <si>
    <r>
      <t xml:space="preserve">SF5 islet </t>
    </r>
    <r>
      <rPr>
        <i/>
        <sz val="20"/>
        <color theme="1"/>
        <rFont val="Aptos Narrow"/>
        <scheme val="minor"/>
      </rPr>
      <t>Ifnar1</t>
    </r>
    <r>
      <rPr>
        <sz val="20"/>
        <color theme="1"/>
        <rFont val="Aptos Narrow"/>
        <family val="2"/>
        <scheme val="minor"/>
      </rPr>
      <t xml:space="preserve"> and </t>
    </r>
    <r>
      <rPr>
        <i/>
        <sz val="20"/>
        <color theme="1"/>
        <rFont val="Aptos Narrow"/>
        <scheme val="minor"/>
      </rPr>
      <t>Ifnar2</t>
    </r>
    <r>
      <rPr>
        <sz val="20"/>
        <color theme="1"/>
        <rFont val="Aptos Narrow"/>
        <family val="2"/>
        <scheme val="minor"/>
      </rPr>
      <t xml:space="preserve"> mRNA expression</t>
    </r>
  </si>
  <si>
    <r>
      <t xml:space="preserve">S4A </t>
    </r>
    <r>
      <rPr>
        <i/>
        <sz val="20"/>
        <color theme="1"/>
        <rFont val="Aptos Narrow"/>
        <scheme val="minor"/>
      </rPr>
      <t>Ffa3</t>
    </r>
    <r>
      <rPr>
        <sz val="20"/>
        <color theme="1"/>
        <rFont val="Aptos Narrow"/>
        <family val="2"/>
        <scheme val="minor"/>
      </rPr>
      <t xml:space="preserve"> mRNA expression in Min6 EV and shFFA2 cells</t>
    </r>
  </si>
  <si>
    <r>
      <t xml:space="preserve">S4B </t>
    </r>
    <r>
      <rPr>
        <i/>
        <sz val="20"/>
        <color theme="1"/>
        <rFont val="Aptos Narrow"/>
        <scheme val="minor"/>
      </rPr>
      <t>Nlrp3</t>
    </r>
    <r>
      <rPr>
        <sz val="20"/>
        <color theme="1"/>
        <rFont val="Aptos Narrow"/>
        <family val="2"/>
        <scheme val="minor"/>
      </rPr>
      <t xml:space="preserve"> mRNA expression in Min6 EV and shFFA2 cells</t>
    </r>
  </si>
  <si>
    <r>
      <rPr>
        <i/>
        <sz val="10"/>
        <rFont val="Arial"/>
        <family val="2"/>
      </rPr>
      <t>Ffa3</t>
    </r>
    <r>
      <rPr>
        <sz val="10"/>
        <rFont val="Arial"/>
        <family val="2"/>
      </rPr>
      <t xml:space="preserve"> (fold change)</t>
    </r>
  </si>
  <si>
    <t>Ifit1</t>
  </si>
  <si>
    <t>Ifit3</t>
  </si>
  <si>
    <t>Ifit3b</t>
  </si>
  <si>
    <t>Oasl2</t>
  </si>
  <si>
    <r>
      <t xml:space="preserve">Figure 5A and 5B  </t>
    </r>
    <r>
      <rPr>
        <i/>
        <sz val="20"/>
        <color theme="1"/>
        <rFont val="Aptos Narrow"/>
        <scheme val="minor"/>
      </rPr>
      <t xml:space="preserve">ifit1, ifit3, ifit3b, oasl2, Socs1, and Socs3 </t>
    </r>
    <r>
      <rPr>
        <sz val="20"/>
        <color theme="1"/>
        <rFont val="Aptos Narrow"/>
        <family val="2"/>
        <scheme val="minor"/>
      </rPr>
      <t>mRNA expression in floxed control and FFA2 beta KO islets in no treatment or IFNa treated conditions</t>
    </r>
  </si>
  <si>
    <t>Ffa2</t>
  </si>
  <si>
    <t>Figure 2D original data is in supplementary data 2</t>
  </si>
  <si>
    <r>
      <t xml:space="preserve">S2A islet </t>
    </r>
    <r>
      <rPr>
        <i/>
        <sz val="20"/>
        <color theme="1"/>
        <rFont val="Aptos Narrow"/>
        <scheme val="minor"/>
      </rPr>
      <t>Ffa3</t>
    </r>
    <r>
      <rPr>
        <sz val="20"/>
        <color theme="1"/>
        <rFont val="Aptos Narrow"/>
        <family val="2"/>
        <scheme val="minor"/>
      </rPr>
      <t xml:space="preserve"> mRNA expression</t>
    </r>
  </si>
  <si>
    <r>
      <t xml:space="preserve">S2B cre and floxed control islets </t>
    </r>
    <r>
      <rPr>
        <i/>
        <sz val="20"/>
        <color theme="1"/>
        <rFont val="Aptos Narrow"/>
        <scheme val="minor"/>
      </rPr>
      <t>Ffa2</t>
    </r>
    <r>
      <rPr>
        <sz val="20"/>
        <color theme="1"/>
        <rFont val="Aptos Narrow"/>
        <family val="2"/>
        <scheme val="minor"/>
      </rPr>
      <t xml:space="preserve"> expression</t>
    </r>
  </si>
  <si>
    <r>
      <t xml:space="preserve">S2C cre and floxed control spleen, visceral fat, ileum, and colon </t>
    </r>
    <r>
      <rPr>
        <i/>
        <sz val="20"/>
        <color theme="1"/>
        <rFont val="Aptos Narrow"/>
        <scheme val="minor"/>
      </rPr>
      <t>Ffa2</t>
    </r>
    <r>
      <rPr>
        <sz val="20"/>
        <color theme="1"/>
        <rFont val="Aptos Narrow"/>
        <family val="2"/>
        <scheme val="minor"/>
      </rPr>
      <t xml:space="preserve"> expression</t>
    </r>
  </si>
  <si>
    <t>S3G HOMA-IR related to Figure 2</t>
  </si>
  <si>
    <r>
      <t xml:space="preserve">Figure 4A  </t>
    </r>
    <r>
      <rPr>
        <i/>
        <sz val="20"/>
        <color rgb="FFFF0000"/>
        <rFont val="Aptos Narrow"/>
        <scheme val="minor"/>
      </rPr>
      <t>Ffa2</t>
    </r>
    <r>
      <rPr>
        <sz val="20"/>
        <color rgb="FFFF0000"/>
        <rFont val="Aptos Narrow"/>
        <scheme val="minor"/>
      </rPr>
      <t xml:space="preserve"> mRNA expression in min6 EV and shFFA2 Min6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</si>
</sst>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12"/>
      <color rgb="FF000000"/>
      <name val="Aptos Narrow"/>
      <family val="2"/>
      <scheme val="minor"/>
    </font>
    <font>
      <sz val="18"/>
      <color rgb="FF000000"/>
      <name val="Arial"/>
      <family val="2"/>
    </font>
    <font>
      <b/>
      <sz val="12"/>
      <color theme="1"/>
      <name val="Aptos Narrow"/>
      <scheme val="minor"/>
    </font>
    <font>
      <i/>
      <sz val="20"/>
      <color theme="1"/>
      <name val="Aptos Narrow"/>
      <scheme val="minor"/>
    </font>
    <font>
      <i/>
      <sz val="10"/>
      <name val="Arial"/>
      <family val="2"/>
    </font>
    <font>
      <i/>
      <sz val="12"/>
      <color theme="1"/>
      <name val="Aptos Narrow"/>
      <scheme val="minor"/>
    </font>
    <font>
      <i/>
      <sz val="12"/>
      <color theme="1"/>
      <name val="Aptos Narrow"/>
      <family val="2"/>
      <scheme val="minor"/>
    </font>
    <font>
      <sz val="20"/>
      <color rgb="FFFF0000"/>
      <name val="Aptos Narrow"/>
      <scheme val="minor"/>
    </font>
    <font>
      <i/>
      <sz val="20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3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0" fillId="0" borderId="7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0" fillId="0" borderId="11" xfId="0" applyBorder="1"/>
    <xf numFmtId="0" fontId="6" fillId="0" borderId="4" xfId="0" applyFont="1" applyBorder="1"/>
    <xf numFmtId="0" fontId="6" fillId="0" borderId="0" xfId="0" applyFont="1"/>
    <xf numFmtId="0" fontId="2" fillId="0" borderId="4" xfId="0" applyFont="1" applyBorder="1" applyAlignment="1">
      <alignment wrapText="1"/>
    </xf>
    <xf numFmtId="0" fontId="0" fillId="0" borderId="1" xfId="0" applyBorder="1"/>
    <xf numFmtId="0" fontId="0" fillId="0" borderId="6" xfId="0" applyBorder="1"/>
    <xf numFmtId="0" fontId="2" fillId="0" borderId="1" xfId="1" applyBorder="1"/>
    <xf numFmtId="0" fontId="4" fillId="0" borderId="1" xfId="0" applyFont="1" applyBorder="1"/>
    <xf numFmtId="0" fontId="0" fillId="0" borderId="9" xfId="0" applyBorder="1"/>
    <xf numFmtId="0" fontId="0" fillId="0" borderId="10" xfId="0" applyBorder="1"/>
    <xf numFmtId="0" fontId="2" fillId="0" borderId="5" xfId="0" applyFont="1" applyBorder="1"/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Border="1"/>
    <xf numFmtId="10" fontId="0" fillId="0" borderId="12" xfId="0" applyNumberFormat="1" applyBorder="1"/>
    <xf numFmtId="10" fontId="0" fillId="0" borderId="0" xfId="0" applyNumberFormat="1"/>
    <xf numFmtId="0" fontId="8" fillId="0" borderId="12" xfId="0" applyFont="1" applyBorder="1"/>
    <xf numFmtId="10" fontId="8" fillId="0" borderId="12" xfId="0" applyNumberFormat="1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0" xfId="0" applyFont="1"/>
    <xf numFmtId="0" fontId="10" fillId="0" borderId="0" xfId="0" applyFont="1"/>
    <xf numFmtId="0" fontId="1" fillId="0" borderId="0" xfId="1" applyFont="1" applyAlignment="1">
      <alignment horizontal="center" vertical="center"/>
    </xf>
    <xf numFmtId="0" fontId="2" fillId="0" borderId="0" xfId="1"/>
    <xf numFmtId="11" fontId="0" fillId="0" borderId="0" xfId="0" applyNumberFormat="1"/>
    <xf numFmtId="0" fontId="2" fillId="0" borderId="3" xfId="0" applyFont="1" applyBorder="1"/>
    <xf numFmtId="0" fontId="2" fillId="0" borderId="8" xfId="0" applyFont="1" applyBorder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3" fillId="0" borderId="5" xfId="0" applyFont="1" applyBorder="1"/>
    <xf numFmtId="0" fontId="1" fillId="0" borderId="0" xfId="1" applyFont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0" xfId="0" applyFont="1"/>
  </cellXfs>
  <cellStyles count="2">
    <cellStyle name="Normal" xfId="0" builtinId="0"/>
    <cellStyle name="Normal 2" xfId="1" xr:uid="{0239A918-04EE-B141-8D69-CE2594ACC0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38100</xdr:rowOff>
    </xdr:from>
    <xdr:to>
      <xdr:col>16</xdr:col>
      <xdr:colOff>177800</xdr:colOff>
      <xdr:row>31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0AD55D-CE43-C14F-943A-138071C66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5600" y="444500"/>
          <a:ext cx="10490200" cy="603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DE90-7A25-024E-8CFB-020A74934864}">
  <dimension ref="A2:Q64"/>
  <sheetViews>
    <sheetView topLeftCell="A37" workbookViewId="0">
      <selection activeCell="J35" sqref="J35"/>
    </sheetView>
  </sheetViews>
  <sheetFormatPr baseColWidth="10" defaultRowHeight="16" x14ac:dyDescent="0.2"/>
  <cols>
    <col min="18" max="18" width="12.1640625" bestFit="1" customWidth="1"/>
  </cols>
  <sheetData>
    <row r="2" spans="1:17" ht="27" customHeight="1" x14ac:dyDescent="0.35">
      <c r="A2" s="90" t="s">
        <v>5</v>
      </c>
      <c r="B2" s="90"/>
      <c r="C2" s="90"/>
      <c r="D2" s="90"/>
      <c r="E2" s="90"/>
      <c r="F2" s="90"/>
      <c r="G2" s="90"/>
      <c r="H2" s="90"/>
      <c r="I2" s="90"/>
    </row>
    <row r="3" spans="1:17" ht="27" x14ac:dyDescent="0.35">
      <c r="A3" t="s">
        <v>4</v>
      </c>
      <c r="E3" s="17"/>
      <c r="G3" s="1"/>
    </row>
    <row r="4" spans="1:17" x14ac:dyDescent="0.2">
      <c r="B4" s="94"/>
      <c r="C4" s="94"/>
      <c r="E4" s="1"/>
    </row>
    <row r="5" spans="1:17" ht="17" thickBot="1" x14ac:dyDescent="0.25">
      <c r="B5" s="81" t="s">
        <v>165</v>
      </c>
      <c r="C5" s="1"/>
      <c r="E5" s="1"/>
    </row>
    <row r="6" spans="1:17" x14ac:dyDescent="0.2">
      <c r="A6" s="91" t="s">
        <v>2</v>
      </c>
      <c r="B6" s="74">
        <v>0.73336203530342303</v>
      </c>
      <c r="C6" s="1"/>
      <c r="E6" s="1"/>
    </row>
    <row r="7" spans="1:17" x14ac:dyDescent="0.2">
      <c r="A7" s="92"/>
      <c r="B7" s="43">
        <v>1.0088608989056538</v>
      </c>
      <c r="C7" s="1"/>
      <c r="E7" s="1"/>
      <c r="Q7" s="1"/>
    </row>
    <row r="8" spans="1:17" x14ac:dyDescent="0.2">
      <c r="A8" s="92"/>
      <c r="B8" s="43">
        <v>0.71207585329955836</v>
      </c>
      <c r="C8" s="1"/>
      <c r="E8" s="1"/>
      <c r="N8" s="1"/>
      <c r="O8" s="1"/>
    </row>
    <row r="9" spans="1:17" x14ac:dyDescent="0.2">
      <c r="A9" s="92"/>
      <c r="B9" s="43">
        <v>1.200536660091913</v>
      </c>
      <c r="C9" s="1"/>
      <c r="E9" s="1"/>
      <c r="M9" s="1"/>
      <c r="N9" s="1"/>
      <c r="O9" s="1"/>
      <c r="Q9" s="1"/>
    </row>
    <row r="10" spans="1:17" x14ac:dyDescent="0.2">
      <c r="A10" s="92"/>
      <c r="B10" s="43">
        <v>1.3573094906735281</v>
      </c>
      <c r="C10" s="1"/>
      <c r="E10" s="1"/>
      <c r="M10" s="1"/>
      <c r="N10" s="1"/>
      <c r="O10" s="1"/>
      <c r="Q10" s="1"/>
    </row>
    <row r="11" spans="1:17" x14ac:dyDescent="0.2">
      <c r="A11" s="92"/>
      <c r="B11" s="43">
        <v>0.98785506172592275</v>
      </c>
      <c r="C11" s="1"/>
      <c r="E11" s="1"/>
      <c r="M11" s="1"/>
      <c r="N11" s="1"/>
      <c r="O11" s="1"/>
      <c r="Q11" s="1"/>
    </row>
    <row r="12" spans="1:17" x14ac:dyDescent="0.2">
      <c r="A12" s="36"/>
      <c r="B12" s="43"/>
      <c r="C12" s="1"/>
      <c r="E12" s="1"/>
      <c r="M12" s="1"/>
      <c r="N12" s="1"/>
      <c r="O12" s="1"/>
      <c r="Q12" s="1"/>
    </row>
    <row r="13" spans="1:17" x14ac:dyDescent="0.2">
      <c r="A13" s="92" t="s">
        <v>3</v>
      </c>
      <c r="B13" s="43">
        <v>0.27055277991930071</v>
      </c>
      <c r="C13" s="1"/>
      <c r="E13" s="1"/>
      <c r="M13" s="1"/>
      <c r="N13" s="1"/>
      <c r="O13" s="1"/>
      <c r="Q13" s="1"/>
    </row>
    <row r="14" spans="1:17" x14ac:dyDescent="0.2">
      <c r="A14" s="92"/>
      <c r="B14" s="43">
        <v>0.22279403666509803</v>
      </c>
      <c r="C14" s="1"/>
      <c r="E14" s="1"/>
      <c r="M14" s="1"/>
      <c r="N14" s="1"/>
      <c r="O14" s="1"/>
      <c r="Q14" s="1"/>
    </row>
    <row r="15" spans="1:17" x14ac:dyDescent="0.2">
      <c r="A15" s="92"/>
      <c r="B15" s="43">
        <v>0.16191315317840943</v>
      </c>
      <c r="C15" s="1"/>
      <c r="E15" s="1"/>
      <c r="M15" s="1"/>
      <c r="N15" s="1"/>
      <c r="O15" s="1"/>
      <c r="Q15" s="1"/>
    </row>
    <row r="16" spans="1:17" x14ac:dyDescent="0.2">
      <c r="A16" s="92"/>
      <c r="B16" s="43">
        <v>0.10351332138530391</v>
      </c>
      <c r="C16" s="1"/>
      <c r="E16" s="1"/>
      <c r="M16" s="1"/>
      <c r="N16" s="1"/>
      <c r="O16" s="1"/>
      <c r="Q16" s="1"/>
    </row>
    <row r="17" spans="1:17" ht="17" thickBot="1" x14ac:dyDescent="0.25">
      <c r="A17" s="93"/>
      <c r="B17" s="75">
        <v>0.1308749762207515</v>
      </c>
      <c r="C17" s="1"/>
      <c r="E17" s="1"/>
      <c r="M17" s="1"/>
      <c r="N17" s="1"/>
      <c r="O17" s="1"/>
      <c r="Q17" s="1"/>
    </row>
    <row r="20" spans="1:17" ht="27" customHeight="1" x14ac:dyDescent="0.35">
      <c r="A20" s="90" t="s">
        <v>6</v>
      </c>
      <c r="B20" s="90"/>
      <c r="C20" s="90"/>
      <c r="D20" s="90"/>
      <c r="E20" s="90"/>
      <c r="F20" s="90"/>
      <c r="G20" s="90"/>
      <c r="H20" s="90"/>
      <c r="I20" s="90"/>
    </row>
    <row r="21" spans="1:17" x14ac:dyDescent="0.2">
      <c r="A21" s="3"/>
      <c r="B21" s="3"/>
      <c r="C21" s="89"/>
      <c r="D21" s="89"/>
      <c r="E21" s="3"/>
      <c r="F21" s="4"/>
      <c r="G21" s="4"/>
      <c r="H21" s="3"/>
      <c r="I21" s="3"/>
      <c r="J21" s="3"/>
    </row>
    <row r="22" spans="1:17" ht="17" thickBot="1" x14ac:dyDescent="0.25">
      <c r="A22" s="3"/>
      <c r="B22" s="3"/>
      <c r="C22" s="81" t="s">
        <v>165</v>
      </c>
      <c r="D22" s="4"/>
      <c r="E22" s="3"/>
      <c r="F22" s="4"/>
      <c r="G22" s="4"/>
      <c r="H22" s="3"/>
      <c r="I22" s="3"/>
      <c r="J22" s="3"/>
    </row>
    <row r="23" spans="1:17" x14ac:dyDescent="0.2">
      <c r="A23" s="85" t="s">
        <v>7</v>
      </c>
      <c r="B23" s="88" t="s">
        <v>3</v>
      </c>
      <c r="C23" s="5">
        <v>0.88358967891671825</v>
      </c>
      <c r="D23" s="3"/>
      <c r="E23" s="3"/>
      <c r="F23" s="3"/>
      <c r="G23" s="3"/>
      <c r="H23" s="3"/>
      <c r="I23" s="3"/>
      <c r="J23" s="3"/>
    </row>
    <row r="24" spans="1:17" x14ac:dyDescent="0.2">
      <c r="A24" s="86"/>
      <c r="B24" s="83"/>
      <c r="C24" s="7">
        <v>0.53820029792746882</v>
      </c>
      <c r="D24" s="3"/>
      <c r="E24" s="3"/>
      <c r="F24" s="3"/>
      <c r="G24" s="3"/>
      <c r="H24" s="3"/>
      <c r="I24" s="3"/>
      <c r="J24" s="3"/>
    </row>
    <row r="25" spans="1:17" x14ac:dyDescent="0.2">
      <c r="A25" s="86"/>
      <c r="B25" s="83"/>
      <c r="C25" s="7">
        <v>0.65211532150227536</v>
      </c>
      <c r="D25" s="3"/>
      <c r="E25" s="3"/>
      <c r="F25" s="3"/>
      <c r="G25" s="3"/>
      <c r="H25" s="3"/>
      <c r="I25" s="3"/>
      <c r="J25" s="3"/>
    </row>
    <row r="26" spans="1:17" x14ac:dyDescent="0.2">
      <c r="A26" s="86"/>
      <c r="B26" s="83"/>
      <c r="C26" s="7">
        <v>1.0928488304645521</v>
      </c>
      <c r="D26" s="3"/>
      <c r="E26" s="3"/>
      <c r="F26" s="3"/>
      <c r="G26" s="3"/>
      <c r="H26" s="3"/>
      <c r="I26" s="3"/>
      <c r="J26" s="3"/>
    </row>
    <row r="27" spans="1:17" x14ac:dyDescent="0.2">
      <c r="A27" s="86"/>
      <c r="B27" s="3"/>
      <c r="C27" s="7"/>
      <c r="D27" s="3"/>
      <c r="E27" s="3"/>
      <c r="F27" s="3"/>
      <c r="G27" s="3"/>
      <c r="H27" s="3"/>
      <c r="I27" s="3"/>
      <c r="J27" s="3"/>
    </row>
    <row r="28" spans="1:17" x14ac:dyDescent="0.2">
      <c r="A28" s="86"/>
      <c r="B28" s="83" t="s">
        <v>2</v>
      </c>
      <c r="C28" s="7">
        <v>0.85105988151369372</v>
      </c>
      <c r="D28" s="3"/>
      <c r="E28" s="3"/>
      <c r="F28" s="3"/>
      <c r="G28" s="3"/>
      <c r="H28" s="3"/>
      <c r="I28" s="3"/>
      <c r="J28" s="3"/>
    </row>
    <row r="29" spans="1:17" x14ac:dyDescent="0.2">
      <c r="A29" s="86"/>
      <c r="B29" s="83"/>
      <c r="C29" s="7">
        <v>1.4745865226194224</v>
      </c>
      <c r="D29" s="3"/>
      <c r="E29" s="3"/>
      <c r="F29" s="3"/>
      <c r="G29" s="3"/>
      <c r="H29" s="3"/>
      <c r="I29" s="3"/>
      <c r="J29" s="3"/>
    </row>
    <row r="30" spans="1:17" x14ac:dyDescent="0.2">
      <c r="A30" s="86"/>
      <c r="B30" s="83"/>
      <c r="C30" s="7">
        <v>0.84603856765708851</v>
      </c>
      <c r="D30" s="3"/>
      <c r="E30" s="3"/>
      <c r="F30" s="3"/>
      <c r="G30" s="3"/>
      <c r="H30" s="3"/>
      <c r="I30" s="3"/>
      <c r="J30" s="3"/>
    </row>
    <row r="31" spans="1:17" ht="17" thickBot="1" x14ac:dyDescent="0.25">
      <c r="A31" s="87"/>
      <c r="B31" s="84"/>
      <c r="C31" s="10">
        <v>0.82831502820979563</v>
      </c>
      <c r="D31" s="3"/>
      <c r="E31" s="3"/>
      <c r="F31" s="3"/>
      <c r="G31" s="3"/>
      <c r="H31" s="3"/>
      <c r="I31" s="3"/>
      <c r="J31" s="3"/>
    </row>
    <row r="32" spans="1:17" x14ac:dyDescent="0.2">
      <c r="A32" s="3"/>
      <c r="B32" s="3"/>
      <c r="C32" s="89"/>
      <c r="D32" s="89"/>
      <c r="E32" s="3"/>
      <c r="F32" s="4"/>
      <c r="G32" s="4"/>
      <c r="H32" s="3"/>
      <c r="I32" s="3"/>
      <c r="J32" s="3"/>
    </row>
    <row r="33" spans="1:10" ht="17" thickBot="1" x14ac:dyDescent="0.25">
      <c r="A33" s="3"/>
      <c r="B33" s="3"/>
      <c r="C33" s="81" t="s">
        <v>165</v>
      </c>
      <c r="D33" s="4"/>
      <c r="E33" s="3"/>
      <c r="F33" s="4"/>
      <c r="G33" s="4"/>
      <c r="H33" s="3"/>
      <c r="I33" s="3"/>
      <c r="J33" s="3"/>
    </row>
    <row r="34" spans="1:10" x14ac:dyDescent="0.2">
      <c r="A34" s="85" t="s">
        <v>119</v>
      </c>
      <c r="B34" s="88" t="s">
        <v>3</v>
      </c>
      <c r="C34" s="5">
        <v>1.2053851701595883</v>
      </c>
      <c r="D34" s="3"/>
      <c r="E34" s="3"/>
      <c r="F34" s="3"/>
      <c r="G34" s="3"/>
      <c r="H34" s="3"/>
      <c r="I34" s="3"/>
      <c r="J34" s="3"/>
    </row>
    <row r="35" spans="1:10" x14ac:dyDescent="0.2">
      <c r="A35" s="86"/>
      <c r="B35" s="83"/>
      <c r="C35" s="7">
        <v>1.6445561946805942</v>
      </c>
      <c r="D35" s="3"/>
      <c r="E35" s="3"/>
      <c r="F35" s="3"/>
      <c r="G35" s="3"/>
      <c r="H35" s="3"/>
      <c r="I35" s="3"/>
      <c r="J35" s="3"/>
    </row>
    <row r="36" spans="1:10" x14ac:dyDescent="0.2">
      <c r="A36" s="86"/>
      <c r="B36" s="83"/>
      <c r="C36" s="7">
        <v>2.6000418559009626</v>
      </c>
      <c r="D36" s="3"/>
      <c r="E36" s="3"/>
      <c r="F36" s="3"/>
      <c r="G36" s="3"/>
      <c r="H36" s="3"/>
      <c r="I36" s="3"/>
      <c r="J36" s="3"/>
    </row>
    <row r="37" spans="1:10" x14ac:dyDescent="0.2">
      <c r="A37" s="86"/>
      <c r="B37" s="83"/>
      <c r="C37" s="7">
        <v>1.1728095029613477</v>
      </c>
      <c r="D37" s="3"/>
      <c r="E37" s="3"/>
      <c r="F37" s="3"/>
      <c r="G37" s="3"/>
      <c r="H37" s="3"/>
      <c r="I37" s="3"/>
      <c r="J37" s="3"/>
    </row>
    <row r="38" spans="1:10" x14ac:dyDescent="0.2">
      <c r="A38" s="86"/>
      <c r="B38" s="3"/>
      <c r="C38" s="7"/>
      <c r="D38" s="3"/>
      <c r="E38" s="3"/>
      <c r="F38" s="3"/>
      <c r="G38" s="3"/>
      <c r="H38" s="3"/>
      <c r="I38" s="3"/>
      <c r="J38" s="3"/>
    </row>
    <row r="39" spans="1:10" x14ac:dyDescent="0.2">
      <c r="A39" s="86"/>
      <c r="B39" s="83" t="s">
        <v>2</v>
      </c>
      <c r="C39" s="7">
        <v>1.6598591234265334</v>
      </c>
      <c r="D39" s="3"/>
      <c r="E39" s="3"/>
      <c r="F39" s="3"/>
      <c r="G39" s="3"/>
      <c r="H39" s="3"/>
      <c r="I39" s="3"/>
      <c r="J39" s="3"/>
    </row>
    <row r="40" spans="1:10" x14ac:dyDescent="0.2">
      <c r="A40" s="86"/>
      <c r="B40" s="83"/>
      <c r="C40" s="7">
        <v>0.84073611099479406</v>
      </c>
      <c r="D40" s="3"/>
      <c r="E40" s="3"/>
      <c r="F40" s="3"/>
      <c r="G40" s="3"/>
      <c r="H40" s="3"/>
      <c r="I40" s="3"/>
      <c r="J40" s="3"/>
    </row>
    <row r="41" spans="1:10" x14ac:dyDescent="0.2">
      <c r="A41" s="86"/>
      <c r="B41" s="83"/>
      <c r="C41" s="7">
        <v>0.91336566676062225</v>
      </c>
      <c r="D41" s="3"/>
      <c r="E41" s="3"/>
      <c r="F41" s="3"/>
      <c r="G41" s="3"/>
      <c r="H41" s="3"/>
      <c r="I41" s="3"/>
      <c r="J41" s="3"/>
    </row>
    <row r="42" spans="1:10" ht="17" thickBot="1" x14ac:dyDescent="0.25">
      <c r="A42" s="87"/>
      <c r="B42" s="84"/>
      <c r="C42" s="10">
        <v>0.58603909881805072</v>
      </c>
      <c r="D42" s="3"/>
      <c r="E42" s="3"/>
      <c r="F42" s="3"/>
      <c r="G42" s="3"/>
      <c r="H42" s="3"/>
      <c r="I42" s="3"/>
      <c r="J42" s="3"/>
    </row>
    <row r="43" spans="1:10" x14ac:dyDescent="0.2">
      <c r="A43" s="2"/>
      <c r="B43" s="2"/>
      <c r="C43" s="89"/>
      <c r="D43" s="89"/>
      <c r="E43" s="3"/>
      <c r="F43" s="4"/>
      <c r="G43" s="4"/>
      <c r="H43" s="3"/>
      <c r="I43" s="3"/>
      <c r="J43" s="3"/>
    </row>
    <row r="44" spans="1:10" ht="17" thickBot="1" x14ac:dyDescent="0.25">
      <c r="A44" s="3"/>
      <c r="B44" s="3"/>
      <c r="C44" s="81" t="s">
        <v>165</v>
      </c>
      <c r="D44" s="4"/>
      <c r="E44" s="3"/>
      <c r="F44" s="4"/>
      <c r="G44" s="4"/>
      <c r="H44" s="3"/>
      <c r="I44" s="3"/>
      <c r="J44" s="3"/>
    </row>
    <row r="45" spans="1:10" x14ac:dyDescent="0.2">
      <c r="A45" s="85" t="s">
        <v>8</v>
      </c>
      <c r="B45" s="88" t="s">
        <v>3</v>
      </c>
      <c r="C45" s="5">
        <v>0.95348152387539642</v>
      </c>
      <c r="D45" s="3"/>
      <c r="E45" s="3"/>
      <c r="F45" s="3"/>
      <c r="G45" s="3"/>
      <c r="H45" s="3"/>
      <c r="I45" s="3"/>
      <c r="J45" s="3"/>
    </row>
    <row r="46" spans="1:10" x14ac:dyDescent="0.2">
      <c r="A46" s="86"/>
      <c r="B46" s="83"/>
      <c r="C46" s="7">
        <v>1.6684629570092506</v>
      </c>
      <c r="D46" s="3"/>
      <c r="E46" s="3"/>
      <c r="F46" s="3"/>
      <c r="G46" s="3"/>
      <c r="H46" s="3"/>
      <c r="I46" s="3"/>
      <c r="J46" s="3"/>
    </row>
    <row r="47" spans="1:10" x14ac:dyDescent="0.2">
      <c r="A47" s="86"/>
      <c r="B47" s="83"/>
      <c r="C47" s="7">
        <v>5.8621619793436969E-2</v>
      </c>
      <c r="D47" s="3"/>
      <c r="E47" s="3"/>
      <c r="F47" s="3"/>
      <c r="G47" s="3"/>
      <c r="H47" s="3"/>
      <c r="I47" s="3"/>
      <c r="J47" s="3"/>
    </row>
    <row r="48" spans="1:10" x14ac:dyDescent="0.2">
      <c r="A48" s="86"/>
      <c r="B48" s="83"/>
      <c r="C48" s="7">
        <v>1.4179942454633085</v>
      </c>
      <c r="D48" s="3"/>
      <c r="E48" s="3"/>
      <c r="F48" s="3"/>
      <c r="G48" s="3"/>
      <c r="H48" s="3"/>
      <c r="I48" s="3"/>
      <c r="J48" s="3"/>
    </row>
    <row r="49" spans="1:10" x14ac:dyDescent="0.2">
      <c r="A49" s="86"/>
      <c r="B49" s="3"/>
      <c r="C49" s="7"/>
      <c r="D49" s="3"/>
      <c r="E49" s="3"/>
      <c r="F49" s="3"/>
      <c r="G49" s="3"/>
      <c r="H49" s="3"/>
      <c r="I49" s="3"/>
      <c r="J49" s="3"/>
    </row>
    <row r="50" spans="1:10" x14ac:dyDescent="0.2">
      <c r="A50" s="86"/>
      <c r="B50" s="83" t="s">
        <v>2</v>
      </c>
      <c r="C50" s="7">
        <v>1.1596040769779268</v>
      </c>
      <c r="D50" s="3"/>
      <c r="E50" s="3"/>
      <c r="F50" s="3"/>
      <c r="G50" s="3"/>
      <c r="H50" s="3"/>
      <c r="I50" s="3"/>
      <c r="J50" s="3"/>
    </row>
    <row r="51" spans="1:10" x14ac:dyDescent="0.2">
      <c r="A51" s="86"/>
      <c r="B51" s="83"/>
      <c r="C51" s="7">
        <v>1.249664352607549</v>
      </c>
      <c r="D51" s="3"/>
      <c r="E51" s="3"/>
      <c r="F51" s="3"/>
      <c r="G51" s="3"/>
      <c r="H51" s="3"/>
      <c r="I51" s="3"/>
      <c r="J51" s="3"/>
    </row>
    <row r="52" spans="1:10" x14ac:dyDescent="0.2">
      <c r="A52" s="86"/>
      <c r="B52" s="83"/>
      <c r="C52" s="7">
        <v>0.38252057723585969</v>
      </c>
      <c r="D52" s="3"/>
      <c r="E52" s="3"/>
      <c r="F52" s="3"/>
      <c r="G52" s="3"/>
      <c r="H52" s="3"/>
      <c r="I52" s="3"/>
      <c r="J52" s="3"/>
    </row>
    <row r="53" spans="1:10" ht="17" thickBot="1" x14ac:dyDescent="0.25">
      <c r="A53" s="87"/>
      <c r="B53" s="84"/>
      <c r="C53" s="10">
        <v>1.2082109931786644</v>
      </c>
      <c r="D53" s="3"/>
      <c r="E53" s="3"/>
      <c r="F53" s="3"/>
      <c r="G53" s="3"/>
      <c r="H53" s="3"/>
      <c r="I53" s="3"/>
      <c r="J53" s="3"/>
    </row>
    <row r="54" spans="1:10" x14ac:dyDescent="0.2">
      <c r="A54" s="3"/>
      <c r="B54" s="3"/>
      <c r="C54" s="89"/>
      <c r="D54" s="89"/>
      <c r="E54" s="3"/>
      <c r="F54" s="4"/>
      <c r="G54" s="4"/>
      <c r="H54" s="3"/>
      <c r="I54" s="3"/>
      <c r="J54" s="3"/>
    </row>
    <row r="55" spans="1:10" ht="17" thickBot="1" x14ac:dyDescent="0.25">
      <c r="A55" s="3"/>
      <c r="B55" s="3"/>
      <c r="C55" s="81" t="s">
        <v>165</v>
      </c>
      <c r="D55" s="4"/>
      <c r="E55" s="3"/>
      <c r="F55" s="4"/>
      <c r="G55" s="4"/>
      <c r="H55" s="3"/>
      <c r="I55" s="3"/>
      <c r="J55" s="3"/>
    </row>
    <row r="56" spans="1:10" x14ac:dyDescent="0.2">
      <c r="A56" s="85" t="s">
        <v>9</v>
      </c>
      <c r="B56" s="88" t="s">
        <v>3</v>
      </c>
      <c r="C56" s="5">
        <v>0.86505787178163374</v>
      </c>
      <c r="D56" s="3"/>
      <c r="E56" s="3"/>
      <c r="F56" s="3"/>
      <c r="G56" s="3"/>
      <c r="H56" s="3"/>
      <c r="I56" s="3"/>
      <c r="J56" s="3"/>
    </row>
    <row r="57" spans="1:10" x14ac:dyDescent="0.2">
      <c r="A57" s="86"/>
      <c r="B57" s="83"/>
      <c r="C57" s="7">
        <v>2.7238883269073875</v>
      </c>
      <c r="D57" s="3"/>
      <c r="E57" s="3"/>
      <c r="F57" s="3"/>
      <c r="G57" s="3"/>
      <c r="H57" s="3"/>
      <c r="I57" s="3"/>
      <c r="J57" s="3"/>
    </row>
    <row r="58" spans="1:10" x14ac:dyDescent="0.2">
      <c r="A58" s="86"/>
      <c r="B58" s="83"/>
      <c r="C58" s="7">
        <v>0.18544830704390738</v>
      </c>
      <c r="D58" s="3"/>
      <c r="E58" s="3"/>
      <c r="F58" s="3"/>
      <c r="G58" s="3"/>
      <c r="H58" s="3"/>
      <c r="I58" s="3"/>
      <c r="J58" s="3"/>
    </row>
    <row r="59" spans="1:10" x14ac:dyDescent="0.2">
      <c r="A59" s="86"/>
      <c r="B59" s="83"/>
      <c r="C59" s="7">
        <v>0.26441960108999202</v>
      </c>
      <c r="D59" s="3"/>
      <c r="E59" s="3"/>
      <c r="F59" s="3"/>
      <c r="G59" s="3"/>
      <c r="H59" s="3"/>
      <c r="I59" s="3"/>
      <c r="J59" s="3"/>
    </row>
    <row r="60" spans="1:10" x14ac:dyDescent="0.2">
      <c r="A60" s="86"/>
      <c r="B60" s="3"/>
      <c r="C60" s="7"/>
      <c r="D60" s="3"/>
      <c r="E60" s="3"/>
      <c r="F60" s="3"/>
      <c r="G60" s="3"/>
      <c r="H60" s="3"/>
      <c r="I60" s="3"/>
      <c r="J60" s="3"/>
    </row>
    <row r="61" spans="1:10" x14ac:dyDescent="0.2">
      <c r="A61" s="86"/>
      <c r="B61" s="83" t="s">
        <v>2</v>
      </c>
      <c r="C61" s="7">
        <v>1.4036083388597302</v>
      </c>
      <c r="D61" s="3"/>
      <c r="E61" s="3"/>
      <c r="F61" s="3"/>
      <c r="G61" s="3"/>
      <c r="H61" s="3"/>
      <c r="I61" s="3"/>
      <c r="J61" s="3"/>
    </row>
    <row r="62" spans="1:10" x14ac:dyDescent="0.2">
      <c r="A62" s="86"/>
      <c r="B62" s="83"/>
      <c r="C62" s="7">
        <v>1.5799737553638538</v>
      </c>
      <c r="D62" s="3"/>
      <c r="E62" s="3"/>
      <c r="F62" s="3"/>
      <c r="G62" s="3"/>
      <c r="H62" s="3"/>
      <c r="I62" s="3"/>
      <c r="J62" s="3"/>
    </row>
    <row r="63" spans="1:10" x14ac:dyDescent="0.2">
      <c r="A63" s="86"/>
      <c r="B63" s="83"/>
      <c r="C63" s="7">
        <v>0.43230794586095805</v>
      </c>
      <c r="D63" s="3"/>
      <c r="E63" s="3"/>
      <c r="F63" s="3"/>
      <c r="G63" s="3"/>
      <c r="H63" s="3"/>
      <c r="I63" s="3"/>
      <c r="J63" s="3"/>
    </row>
    <row r="64" spans="1:10" ht="17" thickBot="1" x14ac:dyDescent="0.25">
      <c r="A64" s="87"/>
      <c r="B64" s="84"/>
      <c r="C64" s="10">
        <v>0.58410995991545822</v>
      </c>
      <c r="D64" s="3"/>
      <c r="E64" s="3"/>
      <c r="F64" s="3"/>
      <c r="G64" s="3"/>
      <c r="H64" s="3"/>
      <c r="I64" s="3"/>
      <c r="J64" s="3"/>
    </row>
  </sheetData>
  <mergeCells count="21">
    <mergeCell ref="C32:D32"/>
    <mergeCell ref="A34:A42"/>
    <mergeCell ref="B34:B37"/>
    <mergeCell ref="B39:B42"/>
    <mergeCell ref="A2:I2"/>
    <mergeCell ref="A20:I20"/>
    <mergeCell ref="B23:B26"/>
    <mergeCell ref="B28:B31"/>
    <mergeCell ref="A23:A31"/>
    <mergeCell ref="A6:A11"/>
    <mergeCell ref="A13:A17"/>
    <mergeCell ref="B4:C4"/>
    <mergeCell ref="C21:D21"/>
    <mergeCell ref="B61:B64"/>
    <mergeCell ref="A56:A64"/>
    <mergeCell ref="B45:B48"/>
    <mergeCell ref="B50:B53"/>
    <mergeCell ref="C43:D43"/>
    <mergeCell ref="C54:D54"/>
    <mergeCell ref="A45:A53"/>
    <mergeCell ref="B56:B59"/>
  </mergeCells>
  <pageMargins left="0.7" right="0.7" top="0.75" bottom="0.75" header="0.3" footer="0.3"/>
  <pageSetup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2D5F-CD2E-0B45-9F85-A6228E79A9F2}">
  <dimension ref="A1:G29"/>
  <sheetViews>
    <sheetView workbookViewId="0">
      <selection activeCell="M30" sqref="M30"/>
    </sheetView>
  </sheetViews>
  <sheetFormatPr baseColWidth="10" defaultRowHeight="16" x14ac:dyDescent="0.2"/>
  <sheetData>
    <row r="1" spans="1:5" ht="27" x14ac:dyDescent="0.35">
      <c r="A1" s="17" t="s">
        <v>157</v>
      </c>
    </row>
    <row r="2" spans="1:5" ht="17" thickBot="1" x14ac:dyDescent="0.25">
      <c r="B2" s="94"/>
      <c r="C2" s="94"/>
      <c r="E2" s="1"/>
    </row>
    <row r="3" spans="1:5" x14ac:dyDescent="0.2">
      <c r="A3" s="39"/>
      <c r="B3" s="12" t="s">
        <v>0</v>
      </c>
      <c r="C3" s="71"/>
      <c r="E3" s="72"/>
    </row>
    <row r="4" spans="1:5" x14ac:dyDescent="0.2">
      <c r="A4" s="123" t="s">
        <v>87</v>
      </c>
      <c r="B4" s="13">
        <v>0.771308427232553</v>
      </c>
      <c r="C4" s="72"/>
      <c r="E4" s="72"/>
    </row>
    <row r="5" spans="1:5" x14ac:dyDescent="0.2">
      <c r="A5" s="123"/>
      <c r="B5" s="13">
        <v>0.79693915843228824</v>
      </c>
      <c r="C5" s="72"/>
      <c r="E5" s="72"/>
    </row>
    <row r="6" spans="1:5" x14ac:dyDescent="0.2">
      <c r="A6" s="123"/>
      <c r="B6" s="13">
        <v>1.3498831805310199</v>
      </c>
      <c r="C6" s="72"/>
      <c r="E6" s="72"/>
    </row>
    <row r="7" spans="1:5" x14ac:dyDescent="0.2">
      <c r="A7" s="123"/>
      <c r="B7" s="13">
        <v>1.0818692338041389</v>
      </c>
      <c r="C7" s="72"/>
      <c r="E7" s="72"/>
    </row>
    <row r="8" spans="1:5" x14ac:dyDescent="0.2">
      <c r="A8" s="123" t="s">
        <v>88</v>
      </c>
      <c r="B8" s="13">
        <v>0.78402087500284356</v>
      </c>
      <c r="C8" s="72"/>
      <c r="E8" s="72"/>
    </row>
    <row r="9" spans="1:5" x14ac:dyDescent="0.2">
      <c r="A9" s="123"/>
      <c r="B9" s="13">
        <v>0.7549658938544741</v>
      </c>
      <c r="C9" s="72"/>
      <c r="E9" s="72"/>
    </row>
    <row r="10" spans="1:5" x14ac:dyDescent="0.2">
      <c r="A10" s="123"/>
      <c r="B10" s="13">
        <v>0.58783067283931723</v>
      </c>
      <c r="C10" s="72"/>
      <c r="E10" s="72"/>
    </row>
    <row r="11" spans="1:5" x14ac:dyDescent="0.2">
      <c r="A11" s="123"/>
      <c r="B11" s="13">
        <v>0.4599484203276093</v>
      </c>
      <c r="C11" s="72"/>
      <c r="E11" s="72"/>
    </row>
    <row r="12" spans="1:5" ht="17" thickBot="1" x14ac:dyDescent="0.25">
      <c r="A12" s="124"/>
      <c r="B12" s="16">
        <v>0.45120503225426795</v>
      </c>
      <c r="C12" s="72"/>
      <c r="E12" s="72"/>
    </row>
    <row r="15" spans="1:5" ht="27" x14ac:dyDescent="0.35">
      <c r="A15" s="17" t="s">
        <v>158</v>
      </c>
    </row>
    <row r="16" spans="1:5" x14ac:dyDescent="0.2">
      <c r="B16" s="94"/>
      <c r="C16" s="94"/>
      <c r="E16" s="1"/>
    </row>
    <row r="17" spans="1:7" ht="17" thickBot="1" x14ac:dyDescent="0.25">
      <c r="B17" t="s">
        <v>89</v>
      </c>
      <c r="G17" s="73"/>
    </row>
    <row r="18" spans="1:7" x14ac:dyDescent="0.2">
      <c r="A18" s="85" t="s">
        <v>87</v>
      </c>
      <c r="B18" s="12">
        <v>0.75565796405896302</v>
      </c>
      <c r="E18" s="73"/>
    </row>
    <row r="19" spans="1:7" x14ac:dyDescent="0.2">
      <c r="A19" s="86"/>
      <c r="B19" s="13">
        <v>1.3938373726195701</v>
      </c>
      <c r="E19" s="73"/>
    </row>
    <row r="20" spans="1:7" x14ac:dyDescent="0.2">
      <c r="A20" s="86"/>
      <c r="B20" s="13">
        <v>1.2671906909747599</v>
      </c>
      <c r="E20" s="73"/>
    </row>
    <row r="21" spans="1:7" x14ac:dyDescent="0.2">
      <c r="A21" s="86"/>
      <c r="B21" s="13">
        <v>1.12707341446255</v>
      </c>
      <c r="E21" s="73"/>
    </row>
    <row r="22" spans="1:7" x14ac:dyDescent="0.2">
      <c r="A22" s="86"/>
      <c r="B22" s="13">
        <v>0.66457351328275205</v>
      </c>
      <c r="E22" s="73"/>
    </row>
    <row r="23" spans="1:7" x14ac:dyDescent="0.2">
      <c r="A23" s="86"/>
      <c r="B23" s="13">
        <v>0.79166704460141202</v>
      </c>
      <c r="E23" s="73"/>
    </row>
    <row r="24" spans="1:7" x14ac:dyDescent="0.2">
      <c r="A24" s="86" t="s">
        <v>88</v>
      </c>
      <c r="B24" s="13">
        <v>0.89087868083450805</v>
      </c>
      <c r="E24" s="73"/>
    </row>
    <row r="25" spans="1:7" x14ac:dyDescent="0.2">
      <c r="A25" s="86"/>
      <c r="B25" s="13">
        <v>0.76621717746826501</v>
      </c>
      <c r="E25" s="73"/>
    </row>
    <row r="26" spans="1:7" x14ac:dyDescent="0.2">
      <c r="A26" s="86"/>
      <c r="B26" s="13">
        <v>1.1650225897516799</v>
      </c>
      <c r="E26" s="73"/>
    </row>
    <row r="27" spans="1:7" x14ac:dyDescent="0.2">
      <c r="A27" s="86"/>
      <c r="B27" s="13">
        <v>0.234616141784247</v>
      </c>
      <c r="E27" s="73"/>
    </row>
    <row r="28" spans="1:7" x14ac:dyDescent="0.2">
      <c r="A28" s="86"/>
      <c r="B28" s="13">
        <v>1.2089983842541601</v>
      </c>
      <c r="E28" s="73"/>
    </row>
    <row r="29" spans="1:7" ht="17" thickBot="1" x14ac:dyDescent="0.25">
      <c r="A29" s="87"/>
      <c r="B29" s="16">
        <v>0.95610208482025005</v>
      </c>
      <c r="E29" s="73"/>
    </row>
  </sheetData>
  <mergeCells count="6">
    <mergeCell ref="A24:A29"/>
    <mergeCell ref="A4:A7"/>
    <mergeCell ref="A8:A12"/>
    <mergeCell ref="B2:C2"/>
    <mergeCell ref="B16:C16"/>
    <mergeCell ref="A18:A23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19DF-6D0C-B648-8705-1C477AFA86DA}">
  <dimension ref="A1:M9"/>
  <sheetViews>
    <sheetView workbookViewId="0"/>
  </sheetViews>
  <sheetFormatPr baseColWidth="10" defaultRowHeight="16" x14ac:dyDescent="0.2"/>
  <cols>
    <col min="1" max="1" width="22.5" customWidth="1"/>
  </cols>
  <sheetData>
    <row r="1" spans="1:13" ht="27" x14ac:dyDescent="0.35">
      <c r="A1" s="17" t="s">
        <v>156</v>
      </c>
    </row>
    <row r="2" spans="1:13" ht="28" thickBot="1" x14ac:dyDescent="0.4">
      <c r="A2" s="17"/>
      <c r="B2" s="94"/>
      <c r="C2" s="94"/>
      <c r="D2" s="94"/>
      <c r="F2" s="113"/>
      <c r="G2" s="113"/>
      <c r="I2" s="94"/>
      <c r="J2" s="94"/>
      <c r="L2" s="94"/>
      <c r="M2" s="94"/>
    </row>
    <row r="3" spans="1:13" ht="27" x14ac:dyDescent="0.35">
      <c r="A3" s="40"/>
      <c r="B3" s="11" t="s">
        <v>90</v>
      </c>
      <c r="C3" s="12" t="s">
        <v>91</v>
      </c>
    </row>
    <row r="4" spans="1:13" x14ac:dyDescent="0.2">
      <c r="A4" s="125" t="s">
        <v>2</v>
      </c>
      <c r="B4">
        <v>1.2102139883032437</v>
      </c>
      <c r="C4" s="13">
        <v>0.93237225969030102</v>
      </c>
    </row>
    <row r="5" spans="1:13" x14ac:dyDescent="0.2">
      <c r="A5" s="125"/>
      <c r="B5">
        <v>0.81539336260840978</v>
      </c>
      <c r="C5" s="13">
        <v>1.26972003708852</v>
      </c>
    </row>
    <row r="6" spans="1:13" x14ac:dyDescent="0.2">
      <c r="A6" s="125"/>
      <c r="B6">
        <v>0.97439264908834655</v>
      </c>
      <c r="C6" s="13">
        <v>0.7979077032211791</v>
      </c>
    </row>
    <row r="7" spans="1:13" x14ac:dyDescent="0.2">
      <c r="A7" s="125" t="s">
        <v>3</v>
      </c>
      <c r="B7">
        <v>4.2627493856539198</v>
      </c>
      <c r="C7" s="13">
        <v>1.4741426024428665</v>
      </c>
    </row>
    <row r="8" spans="1:13" x14ac:dyDescent="0.2">
      <c r="A8" s="125"/>
      <c r="B8">
        <v>0.66506444314124968</v>
      </c>
      <c r="C8" s="13">
        <v>0.76968727910492607</v>
      </c>
    </row>
    <row r="9" spans="1:13" ht="17" thickBot="1" x14ac:dyDescent="0.25">
      <c r="A9" s="126"/>
      <c r="B9" s="15">
        <v>0.3842595210252211</v>
      </c>
      <c r="C9" s="16">
        <v>0.5350757311451575</v>
      </c>
    </row>
  </sheetData>
  <mergeCells count="6">
    <mergeCell ref="A4:A6"/>
    <mergeCell ref="A7:A9"/>
    <mergeCell ref="B2:D2"/>
    <mergeCell ref="L2:M2"/>
    <mergeCell ref="I2:J2"/>
    <mergeCell ref="F2:G2"/>
  </mergeCells>
  <pageMargins left="0.7" right="0.7" top="0.75" bottom="0.75" header="0.3" footer="0.3"/>
  <pageSetup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E363-C1BB-3740-ADFF-93876FEC8ABF}">
  <dimension ref="A1:AA14"/>
  <sheetViews>
    <sheetView workbookViewId="0">
      <selection activeCell="T4" sqref="T4:AA4"/>
    </sheetView>
  </sheetViews>
  <sheetFormatPr baseColWidth="10" defaultRowHeight="16" x14ac:dyDescent="0.2"/>
  <cols>
    <col min="2" max="2" width="16.83203125" customWidth="1"/>
  </cols>
  <sheetData>
    <row r="1" spans="1:27" ht="28" thickBot="1" x14ac:dyDescent="0.4">
      <c r="A1" s="17" t="s">
        <v>140</v>
      </c>
    </row>
    <row r="2" spans="1:27" ht="16" customHeight="1" x14ac:dyDescent="0.2">
      <c r="A2" s="37" t="s">
        <v>92</v>
      </c>
      <c r="B2" s="85" t="s">
        <v>2</v>
      </c>
      <c r="C2" s="127"/>
      <c r="D2" s="127"/>
      <c r="E2" s="127"/>
      <c r="F2" s="127"/>
      <c r="G2" s="127"/>
      <c r="H2" s="127"/>
      <c r="I2" s="127"/>
      <c r="J2" s="127"/>
      <c r="K2" s="128"/>
      <c r="L2" s="85" t="s">
        <v>1</v>
      </c>
      <c r="M2" s="127"/>
      <c r="N2" s="127"/>
      <c r="O2" s="127"/>
      <c r="P2" s="127"/>
      <c r="Q2" s="127"/>
      <c r="R2" s="127"/>
      <c r="S2" s="128"/>
      <c r="T2" s="115" t="s">
        <v>141</v>
      </c>
      <c r="U2" s="127"/>
      <c r="V2" s="127"/>
      <c r="W2" s="127"/>
      <c r="X2" s="127"/>
      <c r="Y2" s="127"/>
      <c r="Z2" s="127"/>
      <c r="AA2" s="128"/>
    </row>
    <row r="3" spans="1:27" x14ac:dyDescent="0.2">
      <c r="A3" s="14">
        <v>1</v>
      </c>
      <c r="B3" s="6">
        <v>217</v>
      </c>
      <c r="C3" s="2">
        <v>185</v>
      </c>
      <c r="D3" s="2">
        <v>202</v>
      </c>
      <c r="E3" s="2">
        <v>216</v>
      </c>
      <c r="F3" s="2">
        <v>247</v>
      </c>
      <c r="G3" s="2">
        <v>229</v>
      </c>
      <c r="H3">
        <v>200</v>
      </c>
      <c r="I3">
        <v>226</v>
      </c>
      <c r="J3">
        <v>161</v>
      </c>
      <c r="K3" s="13">
        <v>191</v>
      </c>
      <c r="L3" s="6">
        <v>220</v>
      </c>
      <c r="M3" s="2">
        <v>215</v>
      </c>
      <c r="N3" s="2">
        <v>239</v>
      </c>
      <c r="O3" s="2">
        <v>212</v>
      </c>
      <c r="P3">
        <v>201</v>
      </c>
      <c r="Q3">
        <v>256</v>
      </c>
      <c r="R3">
        <v>252</v>
      </c>
      <c r="S3" s="13">
        <v>192</v>
      </c>
      <c r="T3" s="6">
        <v>218</v>
      </c>
      <c r="U3" s="2">
        <v>218</v>
      </c>
      <c r="V3" s="2">
        <v>244</v>
      </c>
      <c r="W3" s="2">
        <v>207</v>
      </c>
      <c r="X3">
        <v>167</v>
      </c>
      <c r="Y3">
        <v>150</v>
      </c>
      <c r="Z3">
        <v>212</v>
      </c>
      <c r="AA3" s="13">
        <v>201</v>
      </c>
    </row>
    <row r="4" spans="1:27" x14ac:dyDescent="0.2">
      <c r="A4" s="14">
        <v>3</v>
      </c>
      <c r="B4" s="6">
        <v>205</v>
      </c>
      <c r="C4" s="2">
        <v>195</v>
      </c>
      <c r="D4" s="2">
        <v>221</v>
      </c>
      <c r="E4" s="2">
        <v>183</v>
      </c>
      <c r="F4" s="2">
        <v>259</v>
      </c>
      <c r="G4" s="2">
        <v>251</v>
      </c>
      <c r="H4">
        <v>221</v>
      </c>
      <c r="I4">
        <v>309</v>
      </c>
      <c r="J4">
        <v>272</v>
      </c>
      <c r="K4" s="13">
        <v>208</v>
      </c>
      <c r="L4" s="6">
        <v>177</v>
      </c>
      <c r="M4" s="2">
        <v>209</v>
      </c>
      <c r="N4" s="2">
        <v>246</v>
      </c>
      <c r="O4" s="2">
        <v>2199</v>
      </c>
      <c r="P4">
        <v>178</v>
      </c>
      <c r="Q4">
        <v>259</v>
      </c>
      <c r="R4">
        <v>248</v>
      </c>
      <c r="S4" s="13">
        <v>236</v>
      </c>
      <c r="T4" s="6">
        <v>186</v>
      </c>
      <c r="U4" s="2">
        <v>218</v>
      </c>
      <c r="V4" s="2">
        <v>224</v>
      </c>
      <c r="W4" s="2">
        <v>227</v>
      </c>
      <c r="X4">
        <v>256</v>
      </c>
      <c r="Y4">
        <v>173</v>
      </c>
      <c r="Z4">
        <v>186</v>
      </c>
      <c r="AA4" s="13">
        <v>223</v>
      </c>
    </row>
    <row r="5" spans="1:27" x14ac:dyDescent="0.2">
      <c r="A5" s="14">
        <v>5</v>
      </c>
      <c r="B5" s="6">
        <v>130</v>
      </c>
      <c r="C5" s="2">
        <v>120</v>
      </c>
      <c r="D5" s="2">
        <v>115</v>
      </c>
      <c r="E5" s="2">
        <v>115</v>
      </c>
      <c r="F5" s="2">
        <v>415</v>
      </c>
      <c r="G5" s="2">
        <v>420</v>
      </c>
      <c r="H5">
        <v>335</v>
      </c>
      <c r="I5">
        <v>323</v>
      </c>
      <c r="J5">
        <v>257</v>
      </c>
      <c r="K5" s="13">
        <v>255</v>
      </c>
      <c r="L5" s="6">
        <v>223</v>
      </c>
      <c r="M5" s="2">
        <v>203</v>
      </c>
      <c r="N5" s="2">
        <v>300</v>
      </c>
      <c r="O5" s="2">
        <v>265</v>
      </c>
      <c r="P5">
        <v>203</v>
      </c>
      <c r="Q5">
        <v>354</v>
      </c>
      <c r="R5">
        <v>210</v>
      </c>
      <c r="S5" s="13">
        <v>181</v>
      </c>
      <c r="T5" s="6">
        <v>188</v>
      </c>
      <c r="U5" s="2">
        <v>182</v>
      </c>
      <c r="V5" s="2">
        <v>368</v>
      </c>
      <c r="W5" s="2">
        <v>255</v>
      </c>
      <c r="X5">
        <v>237</v>
      </c>
      <c r="Y5">
        <v>174</v>
      </c>
      <c r="Z5">
        <v>189</v>
      </c>
      <c r="AA5" s="13">
        <v>216</v>
      </c>
    </row>
    <row r="6" spans="1:27" ht="17" thickBot="1" x14ac:dyDescent="0.25">
      <c r="A6" s="38">
        <v>7</v>
      </c>
      <c r="B6" s="8">
        <v>385</v>
      </c>
      <c r="C6" s="9">
        <v>544</v>
      </c>
      <c r="D6" s="9">
        <v>439</v>
      </c>
      <c r="E6" s="9">
        <v>435</v>
      </c>
      <c r="F6" s="9">
        <v>446</v>
      </c>
      <c r="G6" s="27">
        <v>382</v>
      </c>
      <c r="H6" s="15">
        <v>353</v>
      </c>
      <c r="I6" s="15">
        <v>358</v>
      </c>
      <c r="J6" s="15">
        <v>206</v>
      </c>
      <c r="K6" s="16">
        <v>312</v>
      </c>
      <c r="L6" s="8">
        <v>271</v>
      </c>
      <c r="M6" s="9">
        <v>332</v>
      </c>
      <c r="N6" s="9">
        <v>205</v>
      </c>
      <c r="O6" s="9">
        <v>189</v>
      </c>
      <c r="P6" s="15">
        <v>221</v>
      </c>
      <c r="Q6" s="15">
        <v>412</v>
      </c>
      <c r="R6" s="15">
        <v>301</v>
      </c>
      <c r="S6" s="16">
        <v>220</v>
      </c>
      <c r="T6" s="8">
        <v>294</v>
      </c>
      <c r="U6" s="9">
        <v>250</v>
      </c>
      <c r="V6" s="9">
        <v>286</v>
      </c>
      <c r="W6" s="27">
        <v>194</v>
      </c>
      <c r="X6" s="15">
        <v>371</v>
      </c>
      <c r="Y6" s="15">
        <v>182</v>
      </c>
      <c r="Z6" s="15">
        <v>241</v>
      </c>
      <c r="AA6" s="16">
        <v>227</v>
      </c>
    </row>
    <row r="8" spans="1:27" ht="27" x14ac:dyDescent="0.35">
      <c r="A8" s="17" t="s">
        <v>94</v>
      </c>
    </row>
    <row r="10" spans="1:27" ht="31" customHeight="1" thickBot="1" x14ac:dyDescent="0.4">
      <c r="A10" s="17" t="s">
        <v>155</v>
      </c>
    </row>
    <row r="11" spans="1:27" x14ac:dyDescent="0.2">
      <c r="A11" s="20"/>
      <c r="B11" s="99" t="s">
        <v>10</v>
      </c>
      <c r="C11" s="99"/>
      <c r="D11" s="99"/>
      <c r="E11" s="99"/>
      <c r="F11" s="99" t="s">
        <v>15</v>
      </c>
      <c r="G11" s="99"/>
      <c r="H11" s="99"/>
      <c r="I11" s="99"/>
      <c r="J11" s="99" t="s">
        <v>16</v>
      </c>
      <c r="K11" s="99"/>
      <c r="L11" s="99"/>
      <c r="M11" s="100"/>
      <c r="N11" s="19"/>
    </row>
    <row r="12" spans="1:27" x14ac:dyDescent="0.2">
      <c r="A12" s="77" t="s">
        <v>41</v>
      </c>
      <c r="B12" s="18">
        <v>0.97576662000000003</v>
      </c>
      <c r="C12" s="18">
        <v>0.37490788000000003</v>
      </c>
      <c r="D12" s="18">
        <v>0.24563840000000001</v>
      </c>
      <c r="E12" s="18">
        <v>0.33093230000000001</v>
      </c>
      <c r="F12" s="18">
        <v>0.33555194999999999</v>
      </c>
      <c r="G12" s="18">
        <v>2.999263</v>
      </c>
      <c r="H12" s="18">
        <v>0.63490296999999996</v>
      </c>
      <c r="I12" s="18">
        <v>3.0282079999999999E-2</v>
      </c>
      <c r="J12" s="18">
        <v>0.47126421000000002</v>
      </c>
      <c r="K12" s="18">
        <v>0.50508847999999995</v>
      </c>
      <c r="L12" s="18">
        <v>0.66646824000000005</v>
      </c>
      <c r="M12" s="23">
        <v>2.72188863</v>
      </c>
      <c r="N12" s="18"/>
    </row>
    <row r="13" spans="1:27" x14ac:dyDescent="0.2">
      <c r="A13" s="77" t="s">
        <v>8</v>
      </c>
      <c r="B13" s="18">
        <v>4.8896468000000004</v>
      </c>
      <c r="C13" s="18">
        <v>3.2036804600000002</v>
      </c>
      <c r="D13" s="18">
        <v>2.0416424900000001</v>
      </c>
      <c r="E13" s="18">
        <v>8.7761389999999995E-2</v>
      </c>
      <c r="F13" s="18">
        <v>6.8380570000000002E-2</v>
      </c>
      <c r="G13" s="18">
        <v>6.4245099999999999E-2</v>
      </c>
      <c r="H13" s="18">
        <v>2.8673743300000001</v>
      </c>
      <c r="I13" s="18"/>
      <c r="J13" s="18">
        <v>7.3288480000000003E-2</v>
      </c>
      <c r="K13" s="18">
        <v>2.6455840000000001E-2</v>
      </c>
      <c r="L13" s="18">
        <v>9.4060329999999998E-2</v>
      </c>
      <c r="M13" s="23">
        <v>5.2546200000000001E-2</v>
      </c>
      <c r="N13" s="18"/>
    </row>
    <row r="14" spans="1:27" ht="17" thickBot="1" x14ac:dyDescent="0.25">
      <c r="A14" s="78" t="s">
        <v>154</v>
      </c>
      <c r="B14" s="25">
        <v>0.31394702000000002</v>
      </c>
      <c r="C14" s="25">
        <v>2.1119753700000001</v>
      </c>
      <c r="D14" s="25">
        <v>0.54283777</v>
      </c>
      <c r="E14" s="25">
        <v>6.1154100000000003E-2</v>
      </c>
      <c r="F14" s="25">
        <v>1.72738901</v>
      </c>
      <c r="G14" s="25">
        <v>1.4830764999999999</v>
      </c>
      <c r="H14" s="25">
        <v>0.75188973999999997</v>
      </c>
      <c r="I14" s="25">
        <v>3.7644759999999999E-2</v>
      </c>
      <c r="J14" s="25">
        <v>0.32054370999999998</v>
      </c>
      <c r="K14" s="25">
        <v>0.99902522999999999</v>
      </c>
      <c r="L14" s="25">
        <v>0.90663453000000005</v>
      </c>
      <c r="M14" s="26">
        <v>0.51000842999999996</v>
      </c>
      <c r="N14" s="18"/>
    </row>
  </sheetData>
  <mergeCells count="6">
    <mergeCell ref="T2:AA2"/>
    <mergeCell ref="J11:M11"/>
    <mergeCell ref="F11:I11"/>
    <mergeCell ref="B11:E11"/>
    <mergeCell ref="B2:K2"/>
    <mergeCell ref="L2:S2"/>
  </mergeCell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1A2F-507F-3F42-9E29-BA42AE97F958}">
  <dimension ref="A1"/>
  <sheetViews>
    <sheetView workbookViewId="0">
      <selection activeCell="S10" sqref="S10"/>
    </sheetView>
  </sheetViews>
  <sheetFormatPr baseColWidth="10" defaultRowHeight="16" x14ac:dyDescent="0.2"/>
  <sheetData/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A79A1-B95C-0A44-862B-67025E6F0658}">
  <dimension ref="A1:AB64"/>
  <sheetViews>
    <sheetView topLeftCell="A42" workbookViewId="0">
      <selection activeCell="F20" sqref="F20"/>
    </sheetView>
  </sheetViews>
  <sheetFormatPr baseColWidth="10" defaultRowHeight="16" x14ac:dyDescent="0.2"/>
  <cols>
    <col min="1" max="1" width="27.6640625" customWidth="1"/>
  </cols>
  <sheetData>
    <row r="1" spans="1:28" ht="27" x14ac:dyDescent="0.35">
      <c r="A1" s="17" t="s">
        <v>14</v>
      </c>
    </row>
    <row r="2" spans="1:28" ht="23" thickBot="1" x14ac:dyDescent="0.35">
      <c r="A2" s="101" t="s">
        <v>142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8" x14ac:dyDescent="0.2">
      <c r="A3" s="20" t="s">
        <v>13</v>
      </c>
      <c r="B3" s="98" t="s">
        <v>10</v>
      </c>
      <c r="C3" s="99"/>
      <c r="D3" s="99"/>
      <c r="E3" s="99"/>
      <c r="F3" s="99"/>
      <c r="G3" s="99"/>
      <c r="H3" s="99"/>
      <c r="I3" s="99"/>
      <c r="J3" s="100"/>
      <c r="K3" s="98" t="s">
        <v>11</v>
      </c>
      <c r="L3" s="99"/>
      <c r="M3" s="99"/>
      <c r="N3" s="99"/>
      <c r="O3" s="99"/>
      <c r="P3" s="100"/>
      <c r="Q3" s="98" t="s">
        <v>12</v>
      </c>
      <c r="R3" s="99"/>
      <c r="S3" s="99"/>
      <c r="T3" s="99"/>
      <c r="U3" s="99"/>
      <c r="V3" s="99"/>
      <c r="W3" s="100"/>
    </row>
    <row r="4" spans="1:28" x14ac:dyDescent="0.2">
      <c r="A4" s="22">
        <v>0</v>
      </c>
      <c r="B4" s="22">
        <v>169</v>
      </c>
      <c r="C4" s="18">
        <v>150</v>
      </c>
      <c r="D4" s="18">
        <v>143</v>
      </c>
      <c r="E4" s="18">
        <v>193</v>
      </c>
      <c r="F4" s="18">
        <v>184</v>
      </c>
      <c r="G4" s="18">
        <v>177</v>
      </c>
      <c r="H4" s="18">
        <v>166</v>
      </c>
      <c r="I4" s="18">
        <v>159</v>
      </c>
      <c r="J4" s="23">
        <v>179</v>
      </c>
      <c r="K4" s="22">
        <v>224</v>
      </c>
      <c r="L4" s="18">
        <v>182</v>
      </c>
      <c r="M4" s="18">
        <v>196</v>
      </c>
      <c r="N4" s="18">
        <v>227</v>
      </c>
      <c r="O4" s="18">
        <v>245</v>
      </c>
      <c r="P4" s="23">
        <v>225</v>
      </c>
      <c r="Q4" s="22">
        <v>212</v>
      </c>
      <c r="R4" s="18">
        <v>183</v>
      </c>
      <c r="S4" s="18">
        <v>143</v>
      </c>
      <c r="T4" s="18">
        <v>211</v>
      </c>
      <c r="U4" s="18">
        <v>186</v>
      </c>
      <c r="V4" s="18">
        <v>204</v>
      </c>
      <c r="W4" s="23">
        <v>216</v>
      </c>
    </row>
    <row r="5" spans="1:28" x14ac:dyDescent="0.2">
      <c r="A5" s="22">
        <v>7</v>
      </c>
      <c r="B5" s="22">
        <v>189</v>
      </c>
      <c r="C5" s="18">
        <v>232</v>
      </c>
      <c r="D5" s="18">
        <v>249</v>
      </c>
      <c r="E5" s="18">
        <v>162</v>
      </c>
      <c r="F5" s="18">
        <v>240</v>
      </c>
      <c r="G5" s="18">
        <v>196</v>
      </c>
      <c r="H5" s="18">
        <v>169</v>
      </c>
      <c r="I5" s="18">
        <v>119</v>
      </c>
      <c r="J5" s="23">
        <v>201</v>
      </c>
      <c r="K5" s="22">
        <v>227</v>
      </c>
      <c r="L5" s="18">
        <v>169</v>
      </c>
      <c r="M5" s="18">
        <v>172</v>
      </c>
      <c r="N5" s="18">
        <v>141</v>
      </c>
      <c r="O5" s="18">
        <v>192</v>
      </c>
      <c r="P5" s="23">
        <v>192</v>
      </c>
      <c r="Q5" s="22">
        <v>170</v>
      </c>
      <c r="R5" s="18">
        <v>105</v>
      </c>
      <c r="S5" s="18">
        <v>132</v>
      </c>
      <c r="T5" s="18">
        <v>149</v>
      </c>
      <c r="U5" s="18">
        <v>151</v>
      </c>
      <c r="V5" s="18">
        <v>141</v>
      </c>
      <c r="W5" s="23">
        <v>315</v>
      </c>
    </row>
    <row r="6" spans="1:28" x14ac:dyDescent="0.2">
      <c r="A6" s="22">
        <v>10</v>
      </c>
      <c r="B6" s="22">
        <v>238</v>
      </c>
      <c r="C6" s="18">
        <v>289</v>
      </c>
      <c r="D6" s="18">
        <v>234</v>
      </c>
      <c r="E6" s="18">
        <v>271</v>
      </c>
      <c r="F6" s="18">
        <v>310</v>
      </c>
      <c r="G6" s="18">
        <v>198</v>
      </c>
      <c r="H6" s="18">
        <v>246</v>
      </c>
      <c r="I6" s="18">
        <v>184</v>
      </c>
      <c r="J6" s="23">
        <v>207</v>
      </c>
      <c r="K6" s="22">
        <v>586</v>
      </c>
      <c r="L6" s="18">
        <v>187</v>
      </c>
      <c r="M6" s="18">
        <v>353</v>
      </c>
      <c r="N6" s="18">
        <v>374</v>
      </c>
      <c r="O6" s="18">
        <v>338</v>
      </c>
      <c r="P6" s="23">
        <v>452</v>
      </c>
      <c r="Q6" s="22">
        <v>191</v>
      </c>
      <c r="R6" s="18">
        <v>185</v>
      </c>
      <c r="S6" s="18">
        <v>192</v>
      </c>
      <c r="T6" s="18">
        <v>194</v>
      </c>
      <c r="U6" s="18">
        <v>151</v>
      </c>
      <c r="V6" s="18">
        <v>180</v>
      </c>
      <c r="W6" s="23">
        <v>481</v>
      </c>
    </row>
    <row r="7" spans="1:28" x14ac:dyDescent="0.2">
      <c r="A7" s="22">
        <v>14</v>
      </c>
      <c r="B7" s="22">
        <v>300</v>
      </c>
      <c r="C7" s="18">
        <v>301</v>
      </c>
      <c r="D7" s="18">
        <v>354</v>
      </c>
      <c r="E7" s="18">
        <v>394</v>
      </c>
      <c r="F7" s="18">
        <v>255</v>
      </c>
      <c r="G7" s="18">
        <v>295</v>
      </c>
      <c r="H7" s="18">
        <v>341</v>
      </c>
      <c r="I7" s="18">
        <v>186</v>
      </c>
      <c r="J7" s="23">
        <v>238</v>
      </c>
      <c r="K7" s="22">
        <v>588</v>
      </c>
      <c r="L7" s="18">
        <v>323</v>
      </c>
      <c r="M7" s="18">
        <v>360</v>
      </c>
      <c r="N7" s="18">
        <v>523</v>
      </c>
      <c r="O7" s="18">
        <v>550</v>
      </c>
      <c r="P7" s="23">
        <v>369</v>
      </c>
      <c r="Q7" s="22">
        <v>162</v>
      </c>
      <c r="R7" s="18">
        <v>143</v>
      </c>
      <c r="S7" s="18">
        <v>171</v>
      </c>
      <c r="T7" s="18">
        <v>193</v>
      </c>
      <c r="U7" s="18">
        <v>131</v>
      </c>
      <c r="V7" s="18">
        <v>163</v>
      </c>
      <c r="W7" s="23">
        <v>558</v>
      </c>
    </row>
    <row r="8" spans="1:28" x14ac:dyDescent="0.2">
      <c r="A8" s="22">
        <v>18</v>
      </c>
      <c r="B8" s="22">
        <v>456</v>
      </c>
      <c r="C8" s="18">
        <v>457</v>
      </c>
      <c r="D8" s="18">
        <v>597</v>
      </c>
      <c r="E8" s="18">
        <v>495</v>
      </c>
      <c r="F8" s="18">
        <v>409</v>
      </c>
      <c r="G8" s="18">
        <v>455</v>
      </c>
      <c r="H8" s="18">
        <v>462</v>
      </c>
      <c r="I8" s="18">
        <v>326</v>
      </c>
      <c r="J8" s="23">
        <v>380</v>
      </c>
      <c r="K8" s="22">
        <v>600</v>
      </c>
      <c r="L8" s="18">
        <v>360</v>
      </c>
      <c r="M8" s="18">
        <v>455</v>
      </c>
      <c r="N8" s="18">
        <v>451</v>
      </c>
      <c r="O8" s="18">
        <v>561</v>
      </c>
      <c r="P8" s="23">
        <v>540</v>
      </c>
      <c r="Q8" s="22">
        <v>309</v>
      </c>
      <c r="R8" s="18">
        <v>190</v>
      </c>
      <c r="S8" s="18">
        <v>232</v>
      </c>
      <c r="T8" s="18">
        <v>294</v>
      </c>
      <c r="U8" s="18">
        <v>190</v>
      </c>
      <c r="V8" s="18">
        <v>185</v>
      </c>
      <c r="W8" s="23">
        <v>579</v>
      </c>
    </row>
    <row r="9" spans="1:28" x14ac:dyDescent="0.2">
      <c r="A9" s="22">
        <v>24</v>
      </c>
      <c r="B9" s="22">
        <v>425</v>
      </c>
      <c r="C9" s="18">
        <v>531</v>
      </c>
      <c r="D9" s="18">
        <v>556</v>
      </c>
      <c r="E9" s="18">
        <v>481</v>
      </c>
      <c r="F9" s="18">
        <v>371</v>
      </c>
      <c r="G9" s="18">
        <v>427</v>
      </c>
      <c r="H9" s="18">
        <v>457</v>
      </c>
      <c r="I9" s="18">
        <v>279</v>
      </c>
      <c r="J9" s="23">
        <v>464</v>
      </c>
      <c r="K9" s="22"/>
      <c r="L9" s="18">
        <v>444</v>
      </c>
      <c r="M9" s="18">
        <v>497</v>
      </c>
      <c r="N9" s="18">
        <v>497</v>
      </c>
      <c r="O9" s="18">
        <v>562</v>
      </c>
      <c r="P9" s="23">
        <v>460</v>
      </c>
      <c r="Q9" s="22">
        <v>208</v>
      </c>
      <c r="R9" s="18">
        <v>242</v>
      </c>
      <c r="S9" s="18">
        <v>177</v>
      </c>
      <c r="T9" s="18">
        <v>262</v>
      </c>
      <c r="U9" s="18">
        <v>214</v>
      </c>
      <c r="V9" s="18">
        <v>243</v>
      </c>
      <c r="W9" s="23">
        <v>600</v>
      </c>
    </row>
    <row r="10" spans="1:28" x14ac:dyDescent="0.2">
      <c r="A10" s="22">
        <v>28</v>
      </c>
      <c r="B10" s="22">
        <v>378</v>
      </c>
      <c r="C10" s="18">
        <v>494</v>
      </c>
      <c r="D10" s="18">
        <v>458</v>
      </c>
      <c r="E10" s="18">
        <v>527</v>
      </c>
      <c r="F10" s="18">
        <v>398</v>
      </c>
      <c r="G10" s="18">
        <v>520</v>
      </c>
      <c r="H10" s="18">
        <v>545</v>
      </c>
      <c r="I10" s="18">
        <v>362</v>
      </c>
      <c r="J10" s="23">
        <v>445</v>
      </c>
      <c r="K10" s="22"/>
      <c r="L10" s="18">
        <v>500</v>
      </c>
      <c r="M10" s="18">
        <v>600</v>
      </c>
      <c r="N10" s="18">
        <v>600</v>
      </c>
      <c r="O10" s="18">
        <v>600</v>
      </c>
      <c r="P10" s="23">
        <v>526</v>
      </c>
      <c r="Q10" s="22">
        <v>246</v>
      </c>
      <c r="R10" s="18">
        <v>274</v>
      </c>
      <c r="S10" s="18">
        <v>122</v>
      </c>
      <c r="T10" s="18">
        <v>369</v>
      </c>
      <c r="U10" s="18">
        <v>176</v>
      </c>
      <c r="V10" s="18">
        <v>211</v>
      </c>
      <c r="W10" s="23">
        <v>541</v>
      </c>
    </row>
    <row r="11" spans="1:28" x14ac:dyDescent="0.2">
      <c r="A11" s="22">
        <v>35</v>
      </c>
      <c r="B11" s="22">
        <v>600</v>
      </c>
      <c r="C11" s="18">
        <v>600</v>
      </c>
      <c r="D11" s="18">
        <v>600</v>
      </c>
      <c r="E11" s="18">
        <v>481</v>
      </c>
      <c r="F11" s="18">
        <v>365</v>
      </c>
      <c r="G11" s="18">
        <v>399</v>
      </c>
      <c r="H11" s="18">
        <v>467</v>
      </c>
      <c r="I11" s="18">
        <v>386</v>
      </c>
      <c r="J11" s="23">
        <v>442</v>
      </c>
      <c r="K11" s="22"/>
      <c r="L11" s="18">
        <v>410</v>
      </c>
      <c r="M11" s="18">
        <v>382</v>
      </c>
      <c r="N11" s="18">
        <v>477</v>
      </c>
      <c r="O11" s="18">
        <v>481</v>
      </c>
      <c r="P11" s="23">
        <v>341</v>
      </c>
      <c r="Q11" s="22">
        <v>202</v>
      </c>
      <c r="R11" s="18">
        <v>197</v>
      </c>
      <c r="S11" s="18">
        <v>135</v>
      </c>
      <c r="T11" s="18">
        <v>271</v>
      </c>
      <c r="U11" s="18">
        <v>134</v>
      </c>
      <c r="V11" s="18">
        <v>137</v>
      </c>
      <c r="W11" s="23">
        <v>527</v>
      </c>
    </row>
    <row r="12" spans="1:28" ht="17" thickBot="1" x14ac:dyDescent="0.25">
      <c r="A12" s="24">
        <v>43</v>
      </c>
      <c r="B12" s="24">
        <v>520</v>
      </c>
      <c r="C12" s="25">
        <v>542</v>
      </c>
      <c r="D12" s="25">
        <v>531</v>
      </c>
      <c r="E12" s="25">
        <v>600</v>
      </c>
      <c r="F12" s="25">
        <v>371</v>
      </c>
      <c r="G12" s="25">
        <v>394</v>
      </c>
      <c r="H12" s="25">
        <v>423</v>
      </c>
      <c r="I12" s="25">
        <v>290</v>
      </c>
      <c r="J12" s="26">
        <v>519</v>
      </c>
      <c r="K12" s="24">
        <v>600</v>
      </c>
      <c r="L12" s="25">
        <v>496</v>
      </c>
      <c r="M12" s="25">
        <v>428</v>
      </c>
      <c r="N12" s="25">
        <v>458</v>
      </c>
      <c r="O12" s="25">
        <v>522</v>
      </c>
      <c r="P12" s="26">
        <v>450</v>
      </c>
      <c r="Q12" s="24">
        <v>246</v>
      </c>
      <c r="R12" s="25">
        <v>274</v>
      </c>
      <c r="S12" s="25">
        <v>122</v>
      </c>
      <c r="T12" s="25">
        <v>369</v>
      </c>
      <c r="U12" s="25">
        <v>176</v>
      </c>
      <c r="V12" s="25">
        <v>211</v>
      </c>
      <c r="W12" s="26">
        <v>541</v>
      </c>
    </row>
    <row r="14" spans="1:28" ht="28" thickBot="1" x14ac:dyDescent="0.4">
      <c r="A14" s="17" t="s">
        <v>19</v>
      </c>
    </row>
    <row r="15" spans="1:28" x14ac:dyDescent="0.2">
      <c r="A15" s="28" t="s">
        <v>13</v>
      </c>
      <c r="B15" s="98" t="s">
        <v>10</v>
      </c>
      <c r="C15" s="99"/>
      <c r="D15" s="99"/>
      <c r="E15" s="99"/>
      <c r="F15" s="99"/>
      <c r="G15" s="100"/>
      <c r="H15" s="98" t="s">
        <v>15</v>
      </c>
      <c r="I15" s="99"/>
      <c r="J15" s="99"/>
      <c r="K15" s="99"/>
      <c r="L15" s="99"/>
      <c r="M15" s="100"/>
      <c r="N15" s="98" t="s">
        <v>16</v>
      </c>
      <c r="O15" s="99"/>
      <c r="P15" s="99"/>
      <c r="Q15" s="99"/>
      <c r="R15" s="99"/>
      <c r="S15" s="99"/>
      <c r="T15" s="100"/>
      <c r="U15" s="18"/>
      <c r="V15" s="102"/>
      <c r="W15" s="102"/>
      <c r="X15" s="102"/>
      <c r="Y15" s="102"/>
      <c r="Z15" s="102"/>
      <c r="AA15" s="102"/>
      <c r="AB15" s="102"/>
    </row>
    <row r="16" spans="1:28" x14ac:dyDescent="0.2">
      <c r="A16" s="29" t="s">
        <v>17</v>
      </c>
      <c r="B16" s="22">
        <v>0.65697799999999995</v>
      </c>
      <c r="C16" s="18">
        <v>0.609371</v>
      </c>
      <c r="D16" s="18">
        <v>0.57429200000000002</v>
      </c>
      <c r="E16" s="18">
        <v>0.57429200000000002</v>
      </c>
      <c r="F16" s="18">
        <v>0.57930300000000001</v>
      </c>
      <c r="G16" s="23">
        <v>0.594337</v>
      </c>
      <c r="H16" s="22">
        <v>0.67008199999999996</v>
      </c>
      <c r="I16" s="18">
        <v>0.63251360000000001</v>
      </c>
      <c r="J16" s="18">
        <v>0.70423500000000006</v>
      </c>
      <c r="K16" s="18">
        <v>0.61543720000000002</v>
      </c>
      <c r="L16" s="18">
        <v>0.6086066</v>
      </c>
      <c r="M16" s="23">
        <v>0.65983610000000004</v>
      </c>
      <c r="N16" s="22">
        <v>0.62226780000000004</v>
      </c>
      <c r="O16" s="18">
        <v>0.64275959999999999</v>
      </c>
      <c r="P16" s="18">
        <v>0.5710383</v>
      </c>
      <c r="Q16" s="18">
        <v>0.61202190000000001</v>
      </c>
      <c r="R16" s="18">
        <v>0.63251360000000001</v>
      </c>
      <c r="S16" s="18">
        <v>0.63251360000000001</v>
      </c>
      <c r="T16" s="23">
        <v>0.61885239999999997</v>
      </c>
      <c r="U16" s="18"/>
      <c r="V16" s="18"/>
      <c r="W16" s="18"/>
      <c r="X16" s="18"/>
      <c r="Y16" s="18"/>
      <c r="Z16" s="18"/>
      <c r="AA16" s="18"/>
      <c r="AB16" s="18"/>
    </row>
    <row r="17" spans="1:28" x14ac:dyDescent="0.2">
      <c r="A17" s="29">
        <v>10</v>
      </c>
      <c r="B17" s="22">
        <v>0.63943899999999998</v>
      </c>
      <c r="C17" s="18">
        <v>0.67952900000000005</v>
      </c>
      <c r="D17" s="18">
        <v>0.594337</v>
      </c>
      <c r="E17" s="18">
        <v>0.59934900000000002</v>
      </c>
      <c r="F17" s="18">
        <v>0.65948399999999996</v>
      </c>
      <c r="G17" s="23">
        <v>0.61688799999999999</v>
      </c>
      <c r="H17" s="22">
        <v>0.61202190000000001</v>
      </c>
      <c r="I17" s="18">
        <v>0.61202190000000001</v>
      </c>
      <c r="J17" s="18">
        <v>0.66666669999999995</v>
      </c>
      <c r="K17" s="18">
        <v>0.56717989999999996</v>
      </c>
      <c r="L17" s="18">
        <v>0.73512949999999999</v>
      </c>
      <c r="M17" s="23">
        <v>0.67914620000000003</v>
      </c>
      <c r="N17" s="22">
        <v>0.68032789999999999</v>
      </c>
      <c r="O17" s="18">
        <v>0.92281420000000003</v>
      </c>
      <c r="P17" s="18">
        <v>0.65983610000000004</v>
      </c>
      <c r="Q17" s="18">
        <v>0.78278689999999995</v>
      </c>
      <c r="R17" s="18">
        <v>0.69740440000000004</v>
      </c>
      <c r="S17" s="18">
        <v>0.68032789999999999</v>
      </c>
      <c r="T17" s="23">
        <v>0.82718579999999997</v>
      </c>
      <c r="U17" s="18"/>
      <c r="V17" s="18"/>
      <c r="W17" s="18"/>
      <c r="X17" s="18"/>
      <c r="Y17" s="18"/>
      <c r="Z17" s="18"/>
      <c r="AA17" s="18"/>
      <c r="AB17" s="18"/>
    </row>
    <row r="18" spans="1:28" ht="17" thickBot="1" x14ac:dyDescent="0.25">
      <c r="A18" s="30" t="s">
        <v>18</v>
      </c>
      <c r="B18" s="24">
        <v>0.59684300000000001</v>
      </c>
      <c r="C18" s="25">
        <v>0.64695599999999998</v>
      </c>
      <c r="D18" s="25">
        <v>0.62440499999999999</v>
      </c>
      <c r="E18" s="25">
        <v>0.58682000000000001</v>
      </c>
      <c r="F18" s="25">
        <v>0.71961900000000001</v>
      </c>
      <c r="G18" s="26">
        <v>0.58932600000000002</v>
      </c>
      <c r="H18" s="24">
        <v>0.59482000000000002</v>
      </c>
      <c r="I18" s="25">
        <v>0.59128150000000002</v>
      </c>
      <c r="J18" s="25">
        <v>0.59455910000000001</v>
      </c>
      <c r="K18" s="25">
        <v>0.58472630000000003</v>
      </c>
      <c r="L18" s="25">
        <v>0.60439200000000004</v>
      </c>
      <c r="M18" s="26">
        <v>0.58800390000000002</v>
      </c>
      <c r="N18" s="24">
        <v>0.74532940000000003</v>
      </c>
      <c r="O18" s="25">
        <v>0.59783679999999995</v>
      </c>
      <c r="P18" s="25">
        <v>0.57161589999999995</v>
      </c>
      <c r="Q18" s="25">
        <v>0.6896099</v>
      </c>
      <c r="R18" s="25">
        <v>0.66011140000000001</v>
      </c>
      <c r="S18" s="25">
        <v>0.63716819999999996</v>
      </c>
      <c r="T18" s="26">
        <v>0.58144870000000004</v>
      </c>
      <c r="U18" s="18"/>
      <c r="V18" s="18"/>
      <c r="W18" s="18"/>
      <c r="X18" s="18"/>
      <c r="Y18" s="18"/>
      <c r="Z18" s="18"/>
      <c r="AA18" s="18"/>
      <c r="AB18" s="18"/>
    </row>
    <row r="21" spans="1:28" ht="27" x14ac:dyDescent="0.35">
      <c r="A21" s="17" t="s">
        <v>166</v>
      </c>
    </row>
    <row r="23" spans="1:28" ht="28" thickBot="1" x14ac:dyDescent="0.4">
      <c r="A23" s="17" t="s">
        <v>147</v>
      </c>
    </row>
    <row r="24" spans="1:28" x14ac:dyDescent="0.2">
      <c r="A24" s="28" t="s">
        <v>20</v>
      </c>
      <c r="B24" s="98" t="s">
        <v>10</v>
      </c>
      <c r="C24" s="99"/>
      <c r="D24" s="99"/>
      <c r="E24" s="99"/>
      <c r="F24" s="99"/>
      <c r="G24" s="100"/>
      <c r="H24" s="98" t="s">
        <v>11</v>
      </c>
      <c r="I24" s="99"/>
      <c r="J24" s="99"/>
      <c r="K24" s="99"/>
      <c r="L24" s="100"/>
      <c r="M24" s="98" t="s">
        <v>12</v>
      </c>
      <c r="N24" s="99"/>
      <c r="O24" s="99"/>
      <c r="P24" s="99"/>
      <c r="Q24" s="99"/>
      <c r="R24" s="100"/>
      <c r="V24" s="18"/>
    </row>
    <row r="25" spans="1:28" x14ac:dyDescent="0.2">
      <c r="A25" s="31">
        <v>0</v>
      </c>
      <c r="B25" s="22">
        <v>226</v>
      </c>
      <c r="C25" s="18">
        <v>126</v>
      </c>
      <c r="D25" s="18">
        <v>105</v>
      </c>
      <c r="E25" s="18">
        <v>201</v>
      </c>
      <c r="F25" s="18">
        <v>241</v>
      </c>
      <c r="G25" s="23">
        <v>202</v>
      </c>
      <c r="H25" s="22">
        <v>251</v>
      </c>
      <c r="I25" s="18">
        <v>192</v>
      </c>
      <c r="J25" s="18">
        <v>144</v>
      </c>
      <c r="K25" s="18">
        <v>293</v>
      </c>
      <c r="L25" s="23">
        <v>182</v>
      </c>
      <c r="M25" s="22">
        <v>93</v>
      </c>
      <c r="N25" s="18">
        <v>165</v>
      </c>
      <c r="O25" s="18">
        <v>73</v>
      </c>
      <c r="P25" s="18">
        <v>86</v>
      </c>
      <c r="Q25" s="18">
        <v>92</v>
      </c>
      <c r="R25" s="23">
        <v>94</v>
      </c>
      <c r="V25" s="18"/>
    </row>
    <row r="26" spans="1:28" x14ac:dyDescent="0.2">
      <c r="A26" s="31">
        <v>10</v>
      </c>
      <c r="B26" s="22">
        <v>591</v>
      </c>
      <c r="C26" s="18">
        <v>276</v>
      </c>
      <c r="D26" s="18">
        <v>459</v>
      </c>
      <c r="E26" s="18">
        <v>520</v>
      </c>
      <c r="F26" s="18">
        <v>442</v>
      </c>
      <c r="G26" s="23">
        <v>431</v>
      </c>
      <c r="H26" s="22">
        <v>487</v>
      </c>
      <c r="I26" s="18">
        <v>450</v>
      </c>
      <c r="J26" s="18">
        <v>382</v>
      </c>
      <c r="K26" s="18">
        <v>600</v>
      </c>
      <c r="L26" s="23">
        <v>480</v>
      </c>
      <c r="M26" s="22">
        <v>151</v>
      </c>
      <c r="N26" s="18">
        <v>503</v>
      </c>
      <c r="O26" s="18">
        <v>239</v>
      </c>
      <c r="P26" s="18">
        <v>279</v>
      </c>
      <c r="Q26" s="18">
        <v>257</v>
      </c>
      <c r="R26" s="23">
        <v>175</v>
      </c>
      <c r="V26" s="18"/>
    </row>
    <row r="27" spans="1:28" x14ac:dyDescent="0.2">
      <c r="A27" s="31">
        <v>15</v>
      </c>
      <c r="B27" s="22">
        <v>600</v>
      </c>
      <c r="C27" s="18">
        <v>427</v>
      </c>
      <c r="D27" s="18">
        <v>482</v>
      </c>
      <c r="E27" s="18">
        <v>588</v>
      </c>
      <c r="F27" s="18">
        <v>517</v>
      </c>
      <c r="G27" s="23">
        <v>513</v>
      </c>
      <c r="H27" s="22">
        <v>600</v>
      </c>
      <c r="I27" s="18">
        <v>550</v>
      </c>
      <c r="J27" s="18">
        <v>439</v>
      </c>
      <c r="K27" s="18">
        <v>600</v>
      </c>
      <c r="L27" s="23">
        <v>575</v>
      </c>
      <c r="M27" s="22">
        <v>206</v>
      </c>
      <c r="N27" s="18">
        <v>481</v>
      </c>
      <c r="O27" s="18">
        <v>310</v>
      </c>
      <c r="P27" s="18">
        <v>349</v>
      </c>
      <c r="Q27" s="18">
        <v>318</v>
      </c>
      <c r="R27" s="23">
        <v>185</v>
      </c>
      <c r="V27" s="18"/>
    </row>
    <row r="28" spans="1:28" x14ac:dyDescent="0.2">
      <c r="A28" s="31">
        <v>30</v>
      </c>
      <c r="B28" s="22">
        <v>600</v>
      </c>
      <c r="C28" s="18">
        <v>449</v>
      </c>
      <c r="D28" s="18">
        <v>487</v>
      </c>
      <c r="E28" s="18">
        <v>600</v>
      </c>
      <c r="F28" s="18">
        <v>571</v>
      </c>
      <c r="G28" s="23">
        <v>595</v>
      </c>
      <c r="H28" s="22">
        <v>600</v>
      </c>
      <c r="I28" s="18">
        <v>600</v>
      </c>
      <c r="J28" s="18">
        <v>504</v>
      </c>
      <c r="K28" s="18">
        <v>600</v>
      </c>
      <c r="L28" s="23">
        <v>600</v>
      </c>
      <c r="M28" s="22">
        <v>234</v>
      </c>
      <c r="N28" s="18">
        <v>600</v>
      </c>
      <c r="O28" s="18">
        <v>282</v>
      </c>
      <c r="P28" s="18">
        <v>369</v>
      </c>
      <c r="Q28" s="18">
        <v>314</v>
      </c>
      <c r="R28" s="23">
        <v>215</v>
      </c>
      <c r="V28" s="18"/>
    </row>
    <row r="29" spans="1:28" x14ac:dyDescent="0.2">
      <c r="A29" s="31">
        <v>60</v>
      </c>
      <c r="B29" s="22">
        <v>600</v>
      </c>
      <c r="C29" s="18">
        <v>391</v>
      </c>
      <c r="D29" s="18">
        <v>445</v>
      </c>
      <c r="E29" s="18">
        <v>577</v>
      </c>
      <c r="F29" s="18">
        <v>523</v>
      </c>
      <c r="G29" s="23">
        <v>493</v>
      </c>
      <c r="H29" s="22">
        <v>600</v>
      </c>
      <c r="I29" s="18">
        <v>594</v>
      </c>
      <c r="J29" s="18">
        <v>505</v>
      </c>
      <c r="K29" s="18">
        <v>600</v>
      </c>
      <c r="L29" s="23">
        <v>574</v>
      </c>
      <c r="M29" s="22">
        <v>221</v>
      </c>
      <c r="N29" s="18">
        <v>600</v>
      </c>
      <c r="O29" s="18">
        <v>247</v>
      </c>
      <c r="P29" s="18">
        <v>353</v>
      </c>
      <c r="Q29" s="18">
        <v>290</v>
      </c>
      <c r="R29" s="23">
        <v>162</v>
      </c>
      <c r="V29" s="18"/>
    </row>
    <row r="30" spans="1:28" x14ac:dyDescent="0.2">
      <c r="A30" s="31">
        <v>90</v>
      </c>
      <c r="B30" s="22">
        <v>600</v>
      </c>
      <c r="C30" s="18">
        <v>334</v>
      </c>
      <c r="D30" s="18">
        <v>367</v>
      </c>
      <c r="E30" s="18">
        <v>548</v>
      </c>
      <c r="F30" s="18">
        <v>530</v>
      </c>
      <c r="G30" s="23">
        <v>406</v>
      </c>
      <c r="H30" s="22">
        <v>600</v>
      </c>
      <c r="I30" s="18">
        <v>492</v>
      </c>
      <c r="J30" s="18">
        <v>352</v>
      </c>
      <c r="K30" s="18">
        <v>559</v>
      </c>
      <c r="L30" s="23">
        <v>600</v>
      </c>
      <c r="M30" s="22">
        <v>204</v>
      </c>
      <c r="N30" s="18">
        <v>588</v>
      </c>
      <c r="O30" s="18">
        <v>163</v>
      </c>
      <c r="P30" s="18">
        <v>204</v>
      </c>
      <c r="Q30" s="18">
        <v>271</v>
      </c>
      <c r="R30" s="23">
        <v>127</v>
      </c>
      <c r="V30" s="18"/>
    </row>
    <row r="31" spans="1:28" ht="17" thickBot="1" x14ac:dyDescent="0.25">
      <c r="A31" s="32">
        <v>120</v>
      </c>
      <c r="B31" s="24">
        <v>496</v>
      </c>
      <c r="C31" s="25">
        <v>255</v>
      </c>
      <c r="D31" s="25">
        <v>280</v>
      </c>
      <c r="E31" s="25">
        <v>447</v>
      </c>
      <c r="F31" s="25">
        <v>457</v>
      </c>
      <c r="G31" s="26">
        <v>391</v>
      </c>
      <c r="H31" s="24">
        <v>557</v>
      </c>
      <c r="I31" s="25">
        <v>419</v>
      </c>
      <c r="J31" s="25">
        <v>389</v>
      </c>
      <c r="K31" s="25">
        <v>533</v>
      </c>
      <c r="L31" s="26">
        <v>524</v>
      </c>
      <c r="M31" s="24">
        <v>155</v>
      </c>
      <c r="N31" s="25">
        <v>497</v>
      </c>
      <c r="O31" s="25">
        <v>147</v>
      </c>
      <c r="P31" s="25">
        <v>239</v>
      </c>
      <c r="Q31" s="25">
        <v>175</v>
      </c>
      <c r="R31" s="26">
        <v>119</v>
      </c>
      <c r="V31" s="18"/>
    </row>
    <row r="33" spans="1:18" ht="28" thickBot="1" x14ac:dyDescent="0.4">
      <c r="A33" s="17" t="s">
        <v>21</v>
      </c>
    </row>
    <row r="34" spans="1:18" x14ac:dyDescent="0.2">
      <c r="A34" s="28" t="s">
        <v>10</v>
      </c>
      <c r="B34" s="28" t="s">
        <v>15</v>
      </c>
      <c r="C34" s="28" t="s">
        <v>12</v>
      </c>
    </row>
    <row r="35" spans="1:18" x14ac:dyDescent="0.2">
      <c r="A35" s="31">
        <v>3352</v>
      </c>
      <c r="B35" s="31">
        <v>3291</v>
      </c>
      <c r="C35" s="31">
        <v>1140</v>
      </c>
    </row>
    <row r="36" spans="1:18" x14ac:dyDescent="0.2">
      <c r="A36" s="31">
        <v>2068</v>
      </c>
      <c r="B36" s="31">
        <v>2992</v>
      </c>
      <c r="C36" s="31">
        <v>3103</v>
      </c>
    </row>
    <row r="37" spans="1:18" x14ac:dyDescent="0.2">
      <c r="A37" s="31">
        <v>2433</v>
      </c>
      <c r="B37" s="31">
        <v>2449</v>
      </c>
      <c r="C37" s="31">
        <v>1351</v>
      </c>
    </row>
    <row r="38" spans="1:18" x14ac:dyDescent="0.2">
      <c r="A38" s="31">
        <v>3157</v>
      </c>
      <c r="B38" s="31">
        <v>3372</v>
      </c>
      <c r="C38" s="31">
        <v>1717</v>
      </c>
    </row>
    <row r="39" spans="1:18" x14ac:dyDescent="0.2">
      <c r="A39" s="31">
        <v>2932</v>
      </c>
      <c r="B39" s="31">
        <v>3182</v>
      </c>
      <c r="C39" s="31">
        <v>1584</v>
      </c>
    </row>
    <row r="40" spans="1:18" ht="17" thickBot="1" x14ac:dyDescent="0.25">
      <c r="A40" s="32">
        <v>2735</v>
      </c>
      <c r="B40" s="32"/>
      <c r="C40" s="32">
        <v>970.5</v>
      </c>
    </row>
    <row r="42" spans="1:18" ht="28" thickBot="1" x14ac:dyDescent="0.4">
      <c r="A42" s="17" t="s">
        <v>148</v>
      </c>
    </row>
    <row r="43" spans="1:18" x14ac:dyDescent="0.2">
      <c r="A43" s="41"/>
      <c r="B43" s="95" t="s">
        <v>2</v>
      </c>
      <c r="C43" s="96"/>
      <c r="D43" s="96"/>
      <c r="E43" s="96"/>
      <c r="F43" s="96"/>
      <c r="G43" s="96"/>
      <c r="H43" s="97"/>
      <c r="I43" s="95" t="s">
        <v>3</v>
      </c>
      <c r="J43" s="96"/>
      <c r="K43" s="96"/>
      <c r="L43" s="96"/>
      <c r="M43" s="96"/>
      <c r="N43" s="97"/>
      <c r="O43" s="95" t="s">
        <v>1</v>
      </c>
      <c r="P43" s="96"/>
      <c r="Q43" s="96"/>
      <c r="R43" s="97"/>
    </row>
    <row r="44" spans="1:18" x14ac:dyDescent="0.2">
      <c r="A44" s="42" t="s">
        <v>111</v>
      </c>
      <c r="B44" s="14">
        <v>2.2686926980549746E-3</v>
      </c>
      <c r="C44">
        <v>5.9211425719625347E-4</v>
      </c>
      <c r="D44">
        <v>3.3786439773641537E-4</v>
      </c>
      <c r="E44">
        <v>4.3280784960473594E-3</v>
      </c>
      <c r="F44">
        <v>2.2327592926620812E-3</v>
      </c>
      <c r="G44">
        <v>1.9543734429224289E-3</v>
      </c>
      <c r="H44" s="13">
        <v>5.1540148298666484E-4</v>
      </c>
      <c r="I44" s="14">
        <v>1.8943387051914946E-3</v>
      </c>
      <c r="J44">
        <v>1.9182821478609484E-3</v>
      </c>
      <c r="K44">
        <v>4.8328384512759904E-3</v>
      </c>
      <c r="L44">
        <v>3.6127264754981041E-3</v>
      </c>
      <c r="M44">
        <v>3.1351838092976542E-3</v>
      </c>
      <c r="N44" s="13">
        <v>1.2946253896997655E-3</v>
      </c>
      <c r="O44" s="14">
        <v>5.4694713044696735E-4</v>
      </c>
      <c r="P44">
        <v>5.963786742601E-5</v>
      </c>
      <c r="Q44">
        <v>6.1081230319323817E-4</v>
      </c>
      <c r="R44" s="13">
        <v>1.0831464557265371E-3</v>
      </c>
    </row>
    <row r="45" spans="1:18" x14ac:dyDescent="0.2">
      <c r="A45" s="42" t="s">
        <v>107</v>
      </c>
      <c r="B45" s="14">
        <v>5.8000000000000003E-2</v>
      </c>
      <c r="C45">
        <v>0.105</v>
      </c>
      <c r="D45">
        <v>0.105</v>
      </c>
      <c r="E45">
        <v>0.13800000000000001</v>
      </c>
      <c r="F45">
        <v>0.157</v>
      </c>
      <c r="G45">
        <v>0.17</v>
      </c>
      <c r="H45" s="13">
        <v>7.9000000000000001E-2</v>
      </c>
      <c r="I45" s="14">
        <v>0.105</v>
      </c>
      <c r="J45">
        <v>0.11600000000000001</v>
      </c>
      <c r="K45">
        <v>0.127</v>
      </c>
      <c r="L45">
        <v>0.185</v>
      </c>
      <c r="M45">
        <v>0.153</v>
      </c>
      <c r="N45" s="13">
        <v>0.159</v>
      </c>
      <c r="O45" s="14">
        <v>0.29630000000000001</v>
      </c>
      <c r="P45">
        <v>0.27250000000000002</v>
      </c>
      <c r="Q45">
        <v>0.2883</v>
      </c>
      <c r="R45" s="13">
        <v>0.25679999999999997</v>
      </c>
    </row>
    <row r="46" spans="1:18" ht="17" thickBot="1" x14ac:dyDescent="0.25">
      <c r="A46" s="33" t="s">
        <v>112</v>
      </c>
      <c r="B46" s="38">
        <v>0.13158417648718854</v>
      </c>
      <c r="C46" s="15">
        <v>6.2171997005606612E-2</v>
      </c>
      <c r="D46" s="15">
        <v>3.5475761762323609E-2</v>
      </c>
      <c r="E46" s="15">
        <v>0.59727483245453561</v>
      </c>
      <c r="F46" s="15">
        <v>0.35054320894794677</v>
      </c>
      <c r="G46" s="15">
        <v>0.33224348529681297</v>
      </c>
      <c r="H46" s="16">
        <v>4.0716717155946519E-2</v>
      </c>
      <c r="I46" s="38">
        <v>0.19890556404510693</v>
      </c>
      <c r="J46" s="15">
        <v>0.22252072915187002</v>
      </c>
      <c r="K46" s="15">
        <v>0.61377048331205075</v>
      </c>
      <c r="L46" s="15">
        <v>0.66835439796714924</v>
      </c>
      <c r="M46" s="15">
        <v>0.47968312282254111</v>
      </c>
      <c r="N46" s="16">
        <v>0.20584543696226273</v>
      </c>
      <c r="O46" s="38">
        <f>O$5*O44*1000</f>
        <v>105.01384904581774</v>
      </c>
      <c r="P46" s="15">
        <f t="shared" ref="P46:R46" si="0">P$5*P44*1000</f>
        <v>11.45047054579392</v>
      </c>
      <c r="Q46" s="15">
        <f t="shared" si="0"/>
        <v>103.83809154285049</v>
      </c>
      <c r="R46" s="16">
        <f t="shared" si="0"/>
        <v>113.73037785128639</v>
      </c>
    </row>
    <row r="47" spans="1:18" x14ac:dyDescent="0.2">
      <c r="A47" s="18"/>
      <c r="B47" s="18"/>
      <c r="C47" s="18"/>
    </row>
    <row r="48" spans="1:18" x14ac:dyDescent="0.2">
      <c r="A48" s="18"/>
      <c r="B48" s="18"/>
      <c r="C48" s="18"/>
    </row>
    <row r="49" spans="1:20" x14ac:dyDescent="0.2">
      <c r="A49" s="18"/>
      <c r="B49" s="18"/>
      <c r="C49" s="18"/>
    </row>
    <row r="50" spans="1:20" x14ac:dyDescent="0.2">
      <c r="A50" s="18"/>
      <c r="B50" s="18"/>
    </row>
    <row r="52" spans="1:20" ht="28" thickBot="1" x14ac:dyDescent="0.4">
      <c r="A52" s="17" t="s">
        <v>22</v>
      </c>
    </row>
    <row r="53" spans="1:20" x14ac:dyDescent="0.2">
      <c r="A53" s="28"/>
      <c r="B53" s="98" t="s">
        <v>10</v>
      </c>
      <c r="C53" s="99"/>
      <c r="D53" s="99"/>
      <c r="E53" s="99"/>
      <c r="F53" s="99"/>
      <c r="G53" s="99"/>
      <c r="H53" s="98" t="s">
        <v>11</v>
      </c>
      <c r="I53" s="99"/>
      <c r="J53" s="99"/>
      <c r="K53" s="99"/>
      <c r="L53" s="99"/>
      <c r="M53" s="21"/>
      <c r="N53" s="98" t="s">
        <v>12</v>
      </c>
      <c r="O53" s="99"/>
      <c r="P53" s="99"/>
      <c r="Q53" s="99"/>
      <c r="R53" s="99"/>
      <c r="S53" s="99"/>
      <c r="T53" s="100"/>
    </row>
    <row r="54" spans="1:20" x14ac:dyDescent="0.2">
      <c r="A54" s="29" t="s">
        <v>23</v>
      </c>
      <c r="B54" s="22">
        <v>28.12</v>
      </c>
      <c r="C54" s="18">
        <v>26.45</v>
      </c>
      <c r="D54" s="18">
        <v>34.26</v>
      </c>
      <c r="E54" s="18">
        <v>31.8</v>
      </c>
      <c r="F54" s="18">
        <v>35.950000000000003</v>
      </c>
      <c r="G54" s="18">
        <v>30.54</v>
      </c>
      <c r="H54" s="22">
        <v>35.26</v>
      </c>
      <c r="I54" s="18">
        <v>31.75</v>
      </c>
      <c r="J54" s="18">
        <v>28.1</v>
      </c>
      <c r="K54" s="18">
        <v>27.2</v>
      </c>
      <c r="L54" s="18">
        <v>33.159999999999997</v>
      </c>
      <c r="M54" s="23">
        <v>30.6</v>
      </c>
      <c r="N54" s="22">
        <v>32.729999999999997</v>
      </c>
      <c r="O54" s="18">
        <v>31.54</v>
      </c>
      <c r="P54" s="18">
        <v>31.66</v>
      </c>
      <c r="Q54" s="18">
        <v>38.979999999999997</v>
      </c>
      <c r="R54" s="18">
        <v>31.89</v>
      </c>
      <c r="S54" s="18">
        <v>30.63</v>
      </c>
      <c r="T54" s="23">
        <v>31.78</v>
      </c>
    </row>
    <row r="55" spans="1:20" x14ac:dyDescent="0.2">
      <c r="A55" s="29" t="s">
        <v>24</v>
      </c>
      <c r="B55" s="34"/>
      <c r="C55" s="18">
        <v>19.649999999999999</v>
      </c>
      <c r="D55" s="18">
        <v>25.6</v>
      </c>
      <c r="E55" s="18">
        <v>24.41</v>
      </c>
      <c r="F55" s="18">
        <v>29.2</v>
      </c>
      <c r="G55" s="18">
        <v>22.36</v>
      </c>
      <c r="H55" s="22">
        <v>34.92</v>
      </c>
      <c r="I55" s="18">
        <v>32.67</v>
      </c>
      <c r="J55" s="18">
        <v>26.47</v>
      </c>
      <c r="K55" s="18">
        <v>27.48</v>
      </c>
      <c r="L55" s="18">
        <v>26.84</v>
      </c>
      <c r="M55" s="23">
        <v>20.95</v>
      </c>
      <c r="N55" s="22">
        <v>26.51</v>
      </c>
      <c r="O55" s="18">
        <v>30.1</v>
      </c>
      <c r="P55" s="18">
        <v>17.88</v>
      </c>
      <c r="Q55" s="18">
        <v>30.89</v>
      </c>
      <c r="R55" s="18">
        <v>27.46</v>
      </c>
      <c r="S55" s="18">
        <v>23.9</v>
      </c>
      <c r="T55" s="23">
        <v>24.34</v>
      </c>
    </row>
    <row r="56" spans="1:20" x14ac:dyDescent="0.2">
      <c r="A56" s="29" t="s">
        <v>25</v>
      </c>
      <c r="B56" s="22">
        <v>34.03</v>
      </c>
      <c r="C56" s="18">
        <v>26.91</v>
      </c>
      <c r="D56" s="18">
        <v>13.38</v>
      </c>
      <c r="E56" s="18">
        <v>27.03</v>
      </c>
      <c r="F56" s="35"/>
      <c r="G56" s="18">
        <v>23.65</v>
      </c>
      <c r="H56" s="22">
        <v>30.95</v>
      </c>
      <c r="I56" s="18">
        <v>20.71</v>
      </c>
      <c r="J56" s="18">
        <v>31.79</v>
      </c>
      <c r="K56" s="18">
        <v>29.5</v>
      </c>
      <c r="L56" s="18">
        <v>26.87</v>
      </c>
      <c r="M56" s="23">
        <v>33.43</v>
      </c>
      <c r="N56" s="22">
        <v>30.55</v>
      </c>
      <c r="O56" s="18">
        <v>26.34</v>
      </c>
      <c r="P56" s="18">
        <v>30.41</v>
      </c>
      <c r="Q56" s="18">
        <v>28.39</v>
      </c>
      <c r="R56" s="18">
        <v>24.23</v>
      </c>
      <c r="S56" s="18">
        <v>27.58</v>
      </c>
      <c r="T56" s="23">
        <v>32.229999999999997</v>
      </c>
    </row>
    <row r="57" spans="1:20" ht="17" thickBot="1" x14ac:dyDescent="0.25">
      <c r="A57" s="30" t="s">
        <v>26</v>
      </c>
      <c r="B57" s="24">
        <v>1.88</v>
      </c>
      <c r="C57" s="25">
        <v>0.51</v>
      </c>
      <c r="D57" s="25">
        <v>0.63</v>
      </c>
      <c r="E57" s="25">
        <v>0.55000000000000004</v>
      </c>
      <c r="F57" s="25">
        <v>0.95</v>
      </c>
      <c r="G57" s="25">
        <v>0.82</v>
      </c>
      <c r="H57" s="24">
        <v>1.43</v>
      </c>
      <c r="I57" s="25">
        <v>0.96</v>
      </c>
      <c r="J57" s="25">
        <v>0.12</v>
      </c>
      <c r="K57" s="25">
        <v>2.52</v>
      </c>
      <c r="L57" s="25">
        <v>1.05</v>
      </c>
      <c r="M57" s="26">
        <v>1.21</v>
      </c>
      <c r="N57" s="24">
        <v>1.2</v>
      </c>
      <c r="O57" s="25">
        <v>0.72</v>
      </c>
      <c r="P57" s="25">
        <v>2.68</v>
      </c>
      <c r="Q57" s="25">
        <v>1.24</v>
      </c>
      <c r="R57" s="25">
        <v>1.91</v>
      </c>
      <c r="S57" s="25">
        <v>0.86</v>
      </c>
      <c r="T57" s="26">
        <v>1.54</v>
      </c>
    </row>
    <row r="59" spans="1:20" ht="28" thickBot="1" x14ac:dyDescent="0.4">
      <c r="A59" s="17" t="s">
        <v>27</v>
      </c>
    </row>
    <row r="60" spans="1:20" x14ac:dyDescent="0.2">
      <c r="A60" s="28"/>
      <c r="B60" s="98" t="s">
        <v>10</v>
      </c>
      <c r="C60" s="99"/>
      <c r="D60" s="99"/>
      <c r="E60" s="99"/>
      <c r="F60" s="99"/>
      <c r="G60" s="100"/>
      <c r="H60" s="98" t="s">
        <v>11</v>
      </c>
      <c r="I60" s="99"/>
      <c r="J60" s="99"/>
      <c r="K60" s="99"/>
      <c r="L60" s="99"/>
      <c r="M60" s="100"/>
      <c r="N60" s="98" t="s">
        <v>12</v>
      </c>
      <c r="O60" s="99"/>
      <c r="P60" s="99"/>
      <c r="Q60" s="99"/>
      <c r="R60" s="99"/>
      <c r="S60" s="99"/>
      <c r="T60" s="100"/>
    </row>
    <row r="61" spans="1:20" x14ac:dyDescent="0.2">
      <c r="A61" s="29" t="s">
        <v>23</v>
      </c>
      <c r="B61" s="22">
        <v>12.76</v>
      </c>
      <c r="C61" s="18">
        <v>15.12</v>
      </c>
      <c r="D61" s="18">
        <v>20.66</v>
      </c>
      <c r="E61" s="18">
        <v>12.95</v>
      </c>
      <c r="F61" s="18">
        <v>16.47</v>
      </c>
      <c r="G61" s="23">
        <v>17.21</v>
      </c>
      <c r="H61" s="22">
        <v>23.86</v>
      </c>
      <c r="I61" s="18">
        <v>17.440000000000001</v>
      </c>
      <c r="J61" s="18">
        <v>21.62</v>
      </c>
      <c r="K61" s="18">
        <v>26.39</v>
      </c>
      <c r="L61" s="18">
        <v>25.22</v>
      </c>
      <c r="M61" s="23">
        <v>20.94</v>
      </c>
      <c r="N61" s="22">
        <v>27.84</v>
      </c>
      <c r="O61" s="18">
        <v>29.75</v>
      </c>
      <c r="P61" s="18">
        <v>27.88</v>
      </c>
      <c r="Q61" s="18">
        <v>25.5</v>
      </c>
      <c r="R61" s="18">
        <v>32.17</v>
      </c>
      <c r="S61" s="18">
        <v>34.46</v>
      </c>
      <c r="T61" s="23">
        <v>24.05</v>
      </c>
    </row>
    <row r="62" spans="1:20" x14ac:dyDescent="0.2">
      <c r="A62" s="29" t="s">
        <v>24</v>
      </c>
      <c r="B62" s="22">
        <v>5.94</v>
      </c>
      <c r="C62" s="18">
        <v>9.1300000000000008</v>
      </c>
      <c r="D62" s="18">
        <v>11.9</v>
      </c>
      <c r="E62" s="18">
        <v>8.51</v>
      </c>
      <c r="F62" s="18">
        <v>10.64</v>
      </c>
      <c r="G62" s="23">
        <v>11.78</v>
      </c>
      <c r="H62" s="22">
        <v>12.44</v>
      </c>
      <c r="I62" s="18">
        <v>16</v>
      </c>
      <c r="J62" s="18">
        <v>9.5399999999999991</v>
      </c>
      <c r="K62" s="18">
        <v>12.63</v>
      </c>
      <c r="L62" s="18">
        <v>12.21</v>
      </c>
      <c r="M62" s="23">
        <v>9.19</v>
      </c>
      <c r="N62" s="22">
        <v>13.32</v>
      </c>
      <c r="O62" s="18">
        <v>15.06</v>
      </c>
      <c r="P62" s="18">
        <v>10.31</v>
      </c>
      <c r="Q62" s="18">
        <v>11.44</v>
      </c>
      <c r="R62" s="18">
        <v>14.07</v>
      </c>
      <c r="S62" s="18">
        <v>19.739999999999998</v>
      </c>
      <c r="T62" s="23">
        <v>11.67</v>
      </c>
    </row>
    <row r="63" spans="1:20" x14ac:dyDescent="0.2">
      <c r="A63" s="29" t="s">
        <v>25</v>
      </c>
      <c r="B63" s="22">
        <v>24.2</v>
      </c>
      <c r="C63" s="18">
        <v>21.29</v>
      </c>
      <c r="D63" s="18">
        <v>20.29</v>
      </c>
      <c r="E63" s="18">
        <v>22.15</v>
      </c>
      <c r="F63" s="18">
        <v>22.86</v>
      </c>
      <c r="G63" s="23">
        <v>19.53</v>
      </c>
      <c r="H63" s="22">
        <v>15.74</v>
      </c>
      <c r="I63" s="18">
        <v>15.51</v>
      </c>
      <c r="J63" s="18">
        <v>17.97</v>
      </c>
      <c r="K63" s="18">
        <v>15.62</v>
      </c>
      <c r="L63" s="18">
        <v>16.02</v>
      </c>
      <c r="M63" s="23">
        <v>15.17</v>
      </c>
      <c r="N63" s="22">
        <v>14.82</v>
      </c>
      <c r="O63" s="18">
        <v>14.15</v>
      </c>
      <c r="P63" s="18">
        <v>19.84</v>
      </c>
      <c r="Q63" s="18">
        <v>17.21</v>
      </c>
      <c r="R63" s="18">
        <v>11.8</v>
      </c>
      <c r="S63" s="18">
        <v>14.4</v>
      </c>
      <c r="T63" s="23">
        <v>15.78</v>
      </c>
    </row>
    <row r="64" spans="1:20" ht="17" thickBot="1" x14ac:dyDescent="0.25">
      <c r="A64" s="30" t="s">
        <v>26</v>
      </c>
      <c r="B64" s="24">
        <v>6.6</v>
      </c>
      <c r="C64" s="25">
        <v>7.84</v>
      </c>
      <c r="D64" s="25">
        <v>11.1</v>
      </c>
      <c r="E64" s="25">
        <v>11.23</v>
      </c>
      <c r="F64" s="25">
        <v>6.49</v>
      </c>
      <c r="G64" s="26">
        <v>11.06</v>
      </c>
      <c r="H64" s="24">
        <v>11.04</v>
      </c>
      <c r="I64" s="25">
        <v>7.6</v>
      </c>
      <c r="J64" s="25">
        <v>8.14</v>
      </c>
      <c r="K64" s="25">
        <v>8.4600000000000009</v>
      </c>
      <c r="L64" s="25">
        <v>9.0299999999999994</v>
      </c>
      <c r="M64" s="26">
        <v>6.1</v>
      </c>
      <c r="N64" s="24">
        <v>9.6300000000000008</v>
      </c>
      <c r="O64" s="25">
        <v>8.86</v>
      </c>
      <c r="P64" s="25">
        <v>21.78</v>
      </c>
      <c r="Q64" s="25">
        <v>11.02</v>
      </c>
      <c r="R64" s="25">
        <v>10.85</v>
      </c>
      <c r="S64" s="25">
        <v>6.85</v>
      </c>
      <c r="T64" s="26">
        <v>9.9</v>
      </c>
    </row>
  </sheetData>
  <mergeCells count="20">
    <mergeCell ref="A2:W2"/>
    <mergeCell ref="V15:AB15"/>
    <mergeCell ref="B15:G15"/>
    <mergeCell ref="H15:M15"/>
    <mergeCell ref="N15:T15"/>
    <mergeCell ref="B24:G24"/>
    <mergeCell ref="M24:R24"/>
    <mergeCell ref="H24:L24"/>
    <mergeCell ref="B3:J3"/>
    <mergeCell ref="K3:P3"/>
    <mergeCell ref="Q3:W3"/>
    <mergeCell ref="B43:H43"/>
    <mergeCell ref="I43:N43"/>
    <mergeCell ref="O43:R43"/>
    <mergeCell ref="B60:G60"/>
    <mergeCell ref="H60:M60"/>
    <mergeCell ref="N60:T60"/>
    <mergeCell ref="B53:G53"/>
    <mergeCell ref="H53:L53"/>
    <mergeCell ref="N53:T53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B78A-8F52-794F-A687-D2FC299CF6AC}">
  <dimension ref="A1:K15"/>
  <sheetViews>
    <sheetView workbookViewId="0">
      <selection activeCell="E22" sqref="E22"/>
    </sheetView>
  </sheetViews>
  <sheetFormatPr baseColWidth="10" defaultRowHeight="16" x14ac:dyDescent="0.2"/>
  <sheetData>
    <row r="1" spans="1:11" ht="27" x14ac:dyDescent="0.35">
      <c r="A1" s="17" t="s">
        <v>44</v>
      </c>
    </row>
    <row r="4" spans="1:11" ht="27" x14ac:dyDescent="0.35">
      <c r="A4" s="17" t="s">
        <v>86</v>
      </c>
    </row>
    <row r="5" spans="1:11" x14ac:dyDescent="0.2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</row>
    <row r="6" spans="1:11" x14ac:dyDescent="0.2">
      <c r="A6" t="s">
        <v>56</v>
      </c>
      <c r="B6" t="s">
        <v>56</v>
      </c>
      <c r="C6">
        <v>66</v>
      </c>
      <c r="D6">
        <v>-0.68879593227588898</v>
      </c>
      <c r="E6">
        <v>-2.2150877672406502</v>
      </c>
      <c r="F6">
        <v>8.1917642192118499E-8</v>
      </c>
      <c r="G6">
        <v>6.05553415004627E-5</v>
      </c>
      <c r="H6">
        <v>5.6355505423864502E-5</v>
      </c>
      <c r="I6">
        <v>1418</v>
      </c>
      <c r="J6" t="s">
        <v>57</v>
      </c>
      <c r="K6" t="s">
        <v>58</v>
      </c>
    </row>
    <row r="7" spans="1:11" x14ac:dyDescent="0.2">
      <c r="A7" t="s">
        <v>59</v>
      </c>
      <c r="B7" t="s">
        <v>59</v>
      </c>
      <c r="C7">
        <v>45</v>
      </c>
      <c r="D7">
        <v>-0.73696855825362195</v>
      </c>
      <c r="E7">
        <v>-2.19475077282944</v>
      </c>
      <c r="F7">
        <v>4.9334140620261903E-7</v>
      </c>
      <c r="G7">
        <v>2.3444288396185899E-4</v>
      </c>
      <c r="H7">
        <v>2.1818301889351899E-4</v>
      </c>
      <c r="I7">
        <v>1006</v>
      </c>
      <c r="J7" t="s">
        <v>60</v>
      </c>
      <c r="K7" t="s">
        <v>61</v>
      </c>
    </row>
    <row r="8" spans="1:11" x14ac:dyDescent="0.2">
      <c r="A8" t="s">
        <v>62</v>
      </c>
      <c r="B8" t="s">
        <v>62</v>
      </c>
      <c r="C8">
        <v>55</v>
      </c>
      <c r="D8">
        <v>-0.70517805648976295</v>
      </c>
      <c r="E8">
        <v>-2.1902366157148698</v>
      </c>
      <c r="F8">
        <v>4.65782135601761E-7</v>
      </c>
      <c r="G8">
        <v>2.3444288396185899E-4</v>
      </c>
      <c r="H8">
        <v>2.1818301889351899E-4</v>
      </c>
      <c r="I8">
        <v>1006</v>
      </c>
      <c r="J8" t="s">
        <v>63</v>
      </c>
      <c r="K8" t="s">
        <v>64</v>
      </c>
    </row>
    <row r="9" spans="1:11" x14ac:dyDescent="0.2">
      <c r="A9" t="s">
        <v>65</v>
      </c>
      <c r="B9" t="s">
        <v>65</v>
      </c>
      <c r="C9">
        <v>45</v>
      </c>
      <c r="D9">
        <v>-0.68887413866348501</v>
      </c>
      <c r="E9">
        <v>-2.05152177970337</v>
      </c>
      <c r="F9">
        <v>1.4698423411859201E-5</v>
      </c>
      <c r="G9">
        <v>3.9115444383639704E-3</v>
      </c>
      <c r="H9">
        <v>3.6402579582549802E-3</v>
      </c>
      <c r="I9">
        <v>2179</v>
      </c>
      <c r="J9" t="s">
        <v>66</v>
      </c>
      <c r="K9" t="s">
        <v>67</v>
      </c>
    </row>
    <row r="10" spans="1:11" x14ac:dyDescent="0.2">
      <c r="A10" t="s">
        <v>68</v>
      </c>
      <c r="B10" t="s">
        <v>68</v>
      </c>
      <c r="C10">
        <v>55</v>
      </c>
      <c r="D10">
        <v>-0.64627216504944096</v>
      </c>
      <c r="E10">
        <v>-2.0072787951664801</v>
      </c>
      <c r="F10">
        <v>4.1511972884202401E-5</v>
      </c>
      <c r="G10">
        <v>7.8908330171028208E-3</v>
      </c>
      <c r="H10">
        <v>7.34356163924447E-3</v>
      </c>
      <c r="I10">
        <v>1835</v>
      </c>
      <c r="J10" t="s">
        <v>69</v>
      </c>
      <c r="K10" t="s">
        <v>70</v>
      </c>
    </row>
    <row r="11" spans="1:11" x14ac:dyDescent="0.2">
      <c r="A11" t="s">
        <v>71</v>
      </c>
      <c r="B11" t="s">
        <v>71</v>
      </c>
      <c r="C11">
        <v>84</v>
      </c>
      <c r="D11">
        <v>-0.59698790488451003</v>
      </c>
      <c r="E11">
        <v>-1.98197829373157</v>
      </c>
      <c r="F11">
        <v>6.2085460291001599E-6</v>
      </c>
      <c r="G11">
        <v>1.87752076052743E-3</v>
      </c>
      <c r="H11">
        <v>1.74730467670656E-3</v>
      </c>
      <c r="I11">
        <v>1835</v>
      </c>
      <c r="J11" t="s">
        <v>72</v>
      </c>
      <c r="K11" t="s">
        <v>73</v>
      </c>
    </row>
    <row r="12" spans="1:11" x14ac:dyDescent="0.2">
      <c r="A12" t="s">
        <v>74</v>
      </c>
      <c r="B12" t="s">
        <v>74</v>
      </c>
      <c r="C12">
        <v>113</v>
      </c>
      <c r="D12">
        <v>-0.54024232990465704</v>
      </c>
      <c r="E12">
        <v>-1.88961452383637</v>
      </c>
      <c r="F12">
        <v>1.92442996210718E-5</v>
      </c>
      <c r="G12">
        <v>4.2951452847165899E-3</v>
      </c>
      <c r="H12">
        <v>3.9972540388907201E-3</v>
      </c>
      <c r="I12">
        <v>1835</v>
      </c>
      <c r="J12" t="s">
        <v>75</v>
      </c>
      <c r="K12" t="s">
        <v>76</v>
      </c>
    </row>
    <row r="13" spans="1:11" x14ac:dyDescent="0.2">
      <c r="A13" t="s">
        <v>77</v>
      </c>
      <c r="B13" t="s">
        <v>77</v>
      </c>
      <c r="C13">
        <v>235</v>
      </c>
      <c r="D13">
        <v>-0.45452639119719501</v>
      </c>
      <c r="E13">
        <v>-1.7547693629486301</v>
      </c>
      <c r="F13">
        <v>1.2475913638429099E-5</v>
      </c>
      <c r="G13">
        <v>3.4584272265195401E-3</v>
      </c>
      <c r="H13">
        <v>3.21856684303684E-3</v>
      </c>
      <c r="I13">
        <v>1818</v>
      </c>
      <c r="J13" t="s">
        <v>78</v>
      </c>
      <c r="K13" t="s">
        <v>79</v>
      </c>
    </row>
    <row r="14" spans="1:11" x14ac:dyDescent="0.2">
      <c r="A14" t="s">
        <v>80</v>
      </c>
      <c r="B14" t="s">
        <v>80</v>
      </c>
      <c r="C14">
        <v>305</v>
      </c>
      <c r="D14">
        <v>-0.415553342216754</v>
      </c>
      <c r="E14">
        <v>-1.64576533711512</v>
      </c>
      <c r="F14">
        <v>3.0236708915564699E-5</v>
      </c>
      <c r="G14">
        <v>6.2864007629766299E-3</v>
      </c>
      <c r="H14">
        <v>5.8504053237286701E-3</v>
      </c>
      <c r="I14">
        <v>2964</v>
      </c>
      <c r="J14" t="s">
        <v>81</v>
      </c>
      <c r="K14" t="s">
        <v>82</v>
      </c>
    </row>
    <row r="15" spans="1:11" x14ac:dyDescent="0.2">
      <c r="A15" t="s">
        <v>83</v>
      </c>
      <c r="B15" t="s">
        <v>83</v>
      </c>
      <c r="C15">
        <v>482</v>
      </c>
      <c r="D15">
        <v>-0.383494744604017</v>
      </c>
      <c r="E15">
        <v>-1.57739214925259</v>
      </c>
      <c r="F15">
        <v>2.1015991156973601E-5</v>
      </c>
      <c r="G15">
        <v>4.5103028763659797E-3</v>
      </c>
      <c r="H15">
        <v>4.1974893034064098E-3</v>
      </c>
      <c r="I15">
        <v>3566</v>
      </c>
      <c r="J15" t="s">
        <v>84</v>
      </c>
      <c r="K15" t="s">
        <v>85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92753-D67F-AF4D-92D9-B7F70D39F74A}">
  <dimension ref="A1:AE30"/>
  <sheetViews>
    <sheetView tabSelected="1" workbookViewId="0"/>
  </sheetViews>
  <sheetFormatPr baseColWidth="10" defaultRowHeight="16" x14ac:dyDescent="0.2"/>
  <cols>
    <col min="12" max="13" width="10.83203125" customWidth="1"/>
  </cols>
  <sheetData>
    <row r="1" spans="1:5" ht="27" x14ac:dyDescent="0.35">
      <c r="A1" s="129" t="s">
        <v>171</v>
      </c>
    </row>
    <row r="2" spans="1:5" x14ac:dyDescent="0.2">
      <c r="B2" s="94"/>
      <c r="C2" s="94"/>
      <c r="E2" s="1"/>
    </row>
    <row r="3" spans="1:5" ht="17" thickBot="1" x14ac:dyDescent="0.25">
      <c r="B3" s="81" t="s">
        <v>165</v>
      </c>
      <c r="C3" s="1"/>
      <c r="E3" s="1"/>
    </row>
    <row r="4" spans="1:5" x14ac:dyDescent="0.2">
      <c r="A4" s="85" t="s">
        <v>87</v>
      </c>
      <c r="B4" s="12">
        <v>1.14598680890195</v>
      </c>
    </row>
    <row r="5" spans="1:5" x14ac:dyDescent="0.2">
      <c r="A5" s="86"/>
      <c r="B5" s="13">
        <v>0.80553906482925486</v>
      </c>
    </row>
    <row r="6" spans="1:5" x14ac:dyDescent="0.2">
      <c r="A6" s="86"/>
      <c r="B6" s="13">
        <v>0.9392808452756648</v>
      </c>
    </row>
    <row r="7" spans="1:5" x14ac:dyDescent="0.2">
      <c r="A7" s="86"/>
      <c r="B7" s="13">
        <v>0.87275027503984137</v>
      </c>
    </row>
    <row r="8" spans="1:5" x14ac:dyDescent="0.2">
      <c r="A8" s="86"/>
      <c r="B8" s="13">
        <v>1.0385890250578156</v>
      </c>
    </row>
    <row r="9" spans="1:5" x14ac:dyDescent="0.2">
      <c r="A9" s="86"/>
      <c r="B9" s="13">
        <v>1.1978539808954749</v>
      </c>
    </row>
    <row r="10" spans="1:5" x14ac:dyDescent="0.2">
      <c r="A10" s="86" t="s">
        <v>88</v>
      </c>
      <c r="B10" s="13">
        <v>0.21254394038455568</v>
      </c>
    </row>
    <row r="11" spans="1:5" x14ac:dyDescent="0.2">
      <c r="A11" s="86"/>
      <c r="B11" s="13">
        <v>9.4593426080644749E-2</v>
      </c>
    </row>
    <row r="12" spans="1:5" x14ac:dyDescent="0.2">
      <c r="A12" s="86"/>
      <c r="B12" s="13">
        <v>0.13358392009486428</v>
      </c>
    </row>
    <row r="13" spans="1:5" x14ac:dyDescent="0.2">
      <c r="A13" s="86"/>
      <c r="B13" s="13">
        <v>0.25468858315977672</v>
      </c>
    </row>
    <row r="14" spans="1:5" x14ac:dyDescent="0.2">
      <c r="A14" s="86"/>
      <c r="B14" s="13">
        <v>0.28866230407910076</v>
      </c>
    </row>
    <row r="15" spans="1:5" ht="17" thickBot="1" x14ac:dyDescent="0.25">
      <c r="A15" s="87"/>
      <c r="B15" s="16">
        <v>0.13554830498809758</v>
      </c>
    </row>
    <row r="18" spans="1:31" ht="27" x14ac:dyDescent="0.35">
      <c r="A18" s="17" t="s">
        <v>143</v>
      </c>
    </row>
    <row r="19" spans="1:31" ht="17" thickBot="1" x14ac:dyDescent="0.25">
      <c r="A19" t="s">
        <v>144</v>
      </c>
    </row>
    <row r="20" spans="1:31" x14ac:dyDescent="0.2">
      <c r="A20" s="67"/>
      <c r="B20" s="105" t="s">
        <v>87</v>
      </c>
      <c r="C20" s="105"/>
      <c r="D20" s="105"/>
      <c r="E20" s="105"/>
      <c r="F20" s="105"/>
      <c r="G20" s="105"/>
      <c r="H20" s="105" t="s">
        <v>88</v>
      </c>
      <c r="I20" s="105"/>
      <c r="J20" s="105"/>
      <c r="K20" s="105"/>
      <c r="L20" s="105"/>
      <c r="M20" s="105"/>
      <c r="N20" s="68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1:31" x14ac:dyDescent="0.2">
      <c r="A21" s="62"/>
      <c r="B21" s="103" t="s">
        <v>121</v>
      </c>
      <c r="C21" s="103"/>
      <c r="D21" s="103" t="s">
        <v>122</v>
      </c>
      <c r="E21" s="103"/>
      <c r="F21" s="103" t="s">
        <v>123</v>
      </c>
      <c r="G21" s="103"/>
      <c r="H21" s="103" t="s">
        <v>121</v>
      </c>
      <c r="I21" s="103"/>
      <c r="J21" s="103" t="s">
        <v>122</v>
      </c>
      <c r="K21" s="103"/>
      <c r="L21" s="103" t="s">
        <v>123</v>
      </c>
      <c r="M21" s="103"/>
      <c r="N21" s="63"/>
      <c r="O21" s="69"/>
      <c r="P21" s="69"/>
      <c r="Q21" s="69"/>
      <c r="R21" s="69"/>
      <c r="S21" s="69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</row>
    <row r="22" spans="1:31" x14ac:dyDescent="0.2">
      <c r="A22" s="62" t="s">
        <v>96</v>
      </c>
      <c r="B22" s="69">
        <v>0.91008619000000002</v>
      </c>
      <c r="C22" s="69">
        <v>1.0899138100000001</v>
      </c>
      <c r="D22" s="69">
        <v>0.71056600999999997</v>
      </c>
      <c r="E22" s="69">
        <v>0.65640270000000001</v>
      </c>
      <c r="F22" s="69">
        <v>1.2824872</v>
      </c>
      <c r="G22" s="69">
        <v>1.1762277000000001</v>
      </c>
      <c r="H22" s="69">
        <v>0.73436593999999999</v>
      </c>
      <c r="I22" s="69">
        <v>1.12570803</v>
      </c>
      <c r="J22" s="69">
        <v>1.2816267100000001</v>
      </c>
      <c r="K22" s="69">
        <v>2.0248389699999998</v>
      </c>
      <c r="L22" s="69">
        <v>2.3967071</v>
      </c>
      <c r="M22" s="69">
        <v>2.2847556099999999</v>
      </c>
      <c r="N22" s="63"/>
      <c r="O22" s="69"/>
      <c r="P22" s="69"/>
      <c r="Q22" s="69"/>
      <c r="R22" s="69"/>
      <c r="S22" s="69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</row>
    <row r="23" spans="1:31" x14ac:dyDescent="0.2">
      <c r="A23" s="62" t="s">
        <v>95</v>
      </c>
      <c r="B23" s="69">
        <v>1.20412067</v>
      </c>
      <c r="C23" s="69">
        <v>0.79587933</v>
      </c>
      <c r="D23" s="69">
        <v>1.5828439700000001</v>
      </c>
      <c r="E23" s="69">
        <v>1.37781153</v>
      </c>
      <c r="F23" s="69">
        <v>1.68723132</v>
      </c>
      <c r="G23" s="69">
        <v>1.4545868900000001</v>
      </c>
      <c r="H23" s="69">
        <v>1.7070907399999999</v>
      </c>
      <c r="I23" s="69">
        <v>1.7634302500000001</v>
      </c>
      <c r="J23" s="69">
        <v>2.46942598</v>
      </c>
      <c r="K23" s="69">
        <v>2.3497432800000002</v>
      </c>
      <c r="L23" s="69">
        <v>2.0520611</v>
      </c>
      <c r="M23" s="69">
        <v>2.4481048599999999</v>
      </c>
      <c r="N23" s="63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</row>
    <row r="24" spans="1:31" ht="17" thickBo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6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6" spans="1:31" ht="17" thickBot="1" x14ac:dyDescent="0.25">
      <c r="A26" t="s">
        <v>145</v>
      </c>
    </row>
    <row r="27" spans="1:31" x14ac:dyDescent="0.2">
      <c r="A27" s="95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7"/>
    </row>
    <row r="28" spans="1:31" x14ac:dyDescent="0.2">
      <c r="A28" s="14"/>
      <c r="B28" t="s">
        <v>124</v>
      </c>
      <c r="C28" t="s">
        <v>125</v>
      </c>
      <c r="D28" t="s">
        <v>126</v>
      </c>
      <c r="E28" t="s">
        <v>127</v>
      </c>
      <c r="F28" t="s">
        <v>128</v>
      </c>
      <c r="G28" t="s">
        <v>129</v>
      </c>
      <c r="H28" t="s">
        <v>130</v>
      </c>
      <c r="I28" t="s">
        <v>131</v>
      </c>
      <c r="J28" t="s">
        <v>132</v>
      </c>
      <c r="K28" t="s">
        <v>133</v>
      </c>
      <c r="L28" t="s">
        <v>134</v>
      </c>
      <c r="M28" t="s">
        <v>135</v>
      </c>
      <c r="N28" s="13"/>
    </row>
    <row r="29" spans="1:31" x14ac:dyDescent="0.2">
      <c r="A29" s="14" t="s">
        <v>96</v>
      </c>
      <c r="B29">
        <v>0.93687377916040337</v>
      </c>
      <c r="C29">
        <v>1.0631262208395966</v>
      </c>
      <c r="D29">
        <v>12.039004529663801</v>
      </c>
      <c r="E29">
        <v>3.541656740215263</v>
      </c>
      <c r="F29">
        <v>6.8515763627662471E-2</v>
      </c>
      <c r="G29">
        <v>0.39617082639636036</v>
      </c>
      <c r="H29">
        <v>1.772372608381344</v>
      </c>
      <c r="I29">
        <v>3.0848246752975785</v>
      </c>
      <c r="J29">
        <v>0</v>
      </c>
      <c r="K29">
        <v>0</v>
      </c>
      <c r="L29">
        <v>5.4053289926833985</v>
      </c>
      <c r="M29">
        <v>3.9982374436964063</v>
      </c>
      <c r="N29" s="13"/>
    </row>
    <row r="30" spans="1:31" ht="17" thickBot="1" x14ac:dyDescent="0.25">
      <c r="A30" s="38" t="s">
        <v>95</v>
      </c>
      <c r="B30" s="15">
        <v>0.85860976106969855</v>
      </c>
      <c r="C30" s="15">
        <v>1.1413902389303014</v>
      </c>
      <c r="D30" s="15">
        <v>25.580756307202172</v>
      </c>
      <c r="E30" s="15">
        <v>11.969313748249563</v>
      </c>
      <c r="F30" s="15">
        <v>5.873670001846258</v>
      </c>
      <c r="G30" s="15">
        <v>25.5060756966671</v>
      </c>
      <c r="H30" s="15">
        <v>37.545695846738269</v>
      </c>
      <c r="I30" s="15">
        <v>42.627936937211047</v>
      </c>
      <c r="J30" s="15">
        <v>8.709474454529115</v>
      </c>
      <c r="K30" s="15">
        <v>15.091309980430408</v>
      </c>
      <c r="L30" s="15">
        <v>36.891925065160962</v>
      </c>
      <c r="M30" s="15">
        <v>36.307527784244336</v>
      </c>
      <c r="N30" s="16"/>
    </row>
  </sheetData>
  <mergeCells count="20">
    <mergeCell ref="B2:C2"/>
    <mergeCell ref="A4:A9"/>
    <mergeCell ref="A10:A15"/>
    <mergeCell ref="B20:G20"/>
    <mergeCell ref="H20:M20"/>
    <mergeCell ref="A27:N27"/>
    <mergeCell ref="L21:M21"/>
    <mergeCell ref="T21:Y21"/>
    <mergeCell ref="Z21:AE21"/>
    <mergeCell ref="T22:U22"/>
    <mergeCell ref="V22:W22"/>
    <mergeCell ref="X22:Y22"/>
    <mergeCell ref="Z22:AA22"/>
    <mergeCell ref="AB22:AC22"/>
    <mergeCell ref="AD22:AE22"/>
    <mergeCell ref="B21:C21"/>
    <mergeCell ref="D21:E21"/>
    <mergeCell ref="F21:G21"/>
    <mergeCell ref="H21:I21"/>
    <mergeCell ref="J21:K2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EEFA-654C-8A41-BAB5-BAA523900B91}">
  <dimension ref="A1:AJ41"/>
  <sheetViews>
    <sheetView workbookViewId="0">
      <selection activeCell="AC40" sqref="AC40:AJ40"/>
    </sheetView>
  </sheetViews>
  <sheetFormatPr baseColWidth="10" defaultRowHeight="16" x14ac:dyDescent="0.2"/>
  <sheetData>
    <row r="1" spans="1:30" ht="28" thickBot="1" x14ac:dyDescent="0.4">
      <c r="A1" s="17" t="s">
        <v>164</v>
      </c>
    </row>
    <row r="2" spans="1:30" x14ac:dyDescent="0.2">
      <c r="A2" s="37"/>
      <c r="B2" s="11"/>
      <c r="C2" s="96"/>
      <c r="D2" s="96"/>
      <c r="E2" s="96"/>
      <c r="F2" s="96"/>
      <c r="G2" s="96"/>
      <c r="H2" s="96"/>
      <c r="I2" s="97"/>
      <c r="K2" s="94"/>
      <c r="L2" s="94"/>
      <c r="M2" s="94"/>
      <c r="N2" s="94"/>
      <c r="O2" s="94"/>
      <c r="P2" s="94"/>
      <c r="Y2" s="94"/>
      <c r="Z2" s="94"/>
      <c r="AA2" s="94"/>
      <c r="AB2" s="94"/>
      <c r="AC2" s="94"/>
      <c r="AD2" s="94"/>
    </row>
    <row r="3" spans="1:30" ht="17" thickBot="1" x14ac:dyDescent="0.25">
      <c r="A3" s="14"/>
      <c r="D3" s="79" t="s">
        <v>160</v>
      </c>
      <c r="E3" s="80" t="s">
        <v>161</v>
      </c>
      <c r="F3" s="80" t="s">
        <v>162</v>
      </c>
      <c r="G3" s="80" t="s">
        <v>163</v>
      </c>
      <c r="H3" s="81" t="s">
        <v>95</v>
      </c>
      <c r="I3" s="82" t="s">
        <v>96</v>
      </c>
      <c r="K3" s="1"/>
      <c r="L3" s="1"/>
      <c r="M3" s="1"/>
      <c r="N3" s="1"/>
      <c r="O3" s="1"/>
      <c r="P3" s="1"/>
      <c r="Y3" s="1"/>
      <c r="Z3" s="1"/>
      <c r="AA3" s="1"/>
      <c r="AB3" s="1"/>
      <c r="AC3" s="1"/>
      <c r="AD3" s="1"/>
    </row>
    <row r="4" spans="1:30" x14ac:dyDescent="0.2">
      <c r="A4" s="115" t="s">
        <v>99</v>
      </c>
      <c r="B4" s="109" t="s">
        <v>98</v>
      </c>
      <c r="C4" s="11"/>
      <c r="D4" s="11">
        <v>3.1566564226443758E-2</v>
      </c>
      <c r="E4" s="11">
        <v>1.3079344978144933E-2</v>
      </c>
      <c r="F4" s="11">
        <v>2.3081576155609216E-2</v>
      </c>
      <c r="G4" s="11">
        <v>0.181825372642863</v>
      </c>
      <c r="H4" s="11">
        <v>8.6997374565176404</v>
      </c>
      <c r="I4" s="12">
        <v>7.8639527833693776</v>
      </c>
    </row>
    <row r="5" spans="1:30" x14ac:dyDescent="0.2">
      <c r="A5" s="116"/>
      <c r="B5" s="94"/>
      <c r="D5">
        <v>1.9719782170856223E-2</v>
      </c>
      <c r="E5">
        <v>1.2838445185261864E-2</v>
      </c>
      <c r="F5">
        <v>6.5001475024727487E-2</v>
      </c>
      <c r="G5">
        <v>0.26727138440340237</v>
      </c>
      <c r="H5">
        <v>5.2289111339296817</v>
      </c>
      <c r="I5" s="13">
        <v>4.8594510473769494</v>
      </c>
    </row>
    <row r="6" spans="1:30" x14ac:dyDescent="0.2">
      <c r="A6" s="116"/>
      <c r="B6" s="94"/>
      <c r="D6">
        <v>1.2584194219206047E-2</v>
      </c>
      <c r="E6">
        <v>9.6318300110375989E-3</v>
      </c>
      <c r="F6">
        <v>1.9799312056841704E-2</v>
      </c>
      <c r="G6">
        <v>0.1825859411043646</v>
      </c>
      <c r="H6">
        <v>6.2634009829752966</v>
      </c>
      <c r="I6" s="13">
        <v>5.5068565939757814</v>
      </c>
    </row>
    <row r="7" spans="1:30" x14ac:dyDescent="0.2">
      <c r="A7" s="116"/>
      <c r="B7" s="94"/>
      <c r="D7">
        <v>1.8544030897896201E-2</v>
      </c>
      <c r="E7">
        <v>4.337405225360192E-2</v>
      </c>
      <c r="F7">
        <v>4.9259076772521837E-2</v>
      </c>
      <c r="G7">
        <v>0.40152373739720626</v>
      </c>
      <c r="I7" s="13"/>
    </row>
    <row r="8" spans="1:30" x14ac:dyDescent="0.2">
      <c r="A8" s="116"/>
      <c r="B8" s="94"/>
      <c r="I8" s="13"/>
    </row>
    <row r="9" spans="1:30" x14ac:dyDescent="0.2">
      <c r="A9" s="116"/>
      <c r="B9" s="110" t="s">
        <v>97</v>
      </c>
      <c r="D9">
        <v>2.336925755331393E-2</v>
      </c>
      <c r="E9">
        <v>9.6845460550647831E-3</v>
      </c>
      <c r="F9">
        <v>1.9103948129848468E-2</v>
      </c>
      <c r="G9">
        <v>0.19725393831540564</v>
      </c>
      <c r="H9">
        <v>0.16591643119900745</v>
      </c>
      <c r="I9" s="13">
        <v>0.11326793948198079</v>
      </c>
    </row>
    <row r="10" spans="1:30" x14ac:dyDescent="0.2">
      <c r="A10" s="116"/>
      <c r="B10" s="110"/>
      <c r="D10">
        <v>2.5626544525338427E-2</v>
      </c>
      <c r="E10">
        <v>1.3617918256445077E-2</v>
      </c>
      <c r="F10">
        <v>6.5738531319442947E-2</v>
      </c>
      <c r="G10">
        <v>0.3197688619215987</v>
      </c>
      <c r="H10">
        <v>3.5222677298091454</v>
      </c>
      <c r="I10" s="13">
        <v>3.7083755893711343</v>
      </c>
    </row>
    <row r="11" spans="1:30" x14ac:dyDescent="0.2">
      <c r="A11" s="116"/>
      <c r="B11" s="110"/>
      <c r="D11">
        <v>4.6397684648158764E-2</v>
      </c>
      <c r="E11">
        <v>1.5576991278674845E-2</v>
      </c>
      <c r="F11">
        <v>6.4604088890003228E-2</v>
      </c>
      <c r="G11">
        <v>0.31546392661636841</v>
      </c>
      <c r="H11">
        <v>11.830826497959645</v>
      </c>
      <c r="I11" s="13">
        <v>14.209282028511693</v>
      </c>
    </row>
    <row r="12" spans="1:30" x14ac:dyDescent="0.2">
      <c r="A12" s="116"/>
      <c r="B12" s="110"/>
      <c r="D12">
        <v>9.5000548264112476E-3</v>
      </c>
      <c r="E12">
        <v>5.3518447219603011E-3</v>
      </c>
      <c r="F12">
        <v>2.0535513724640599E-2</v>
      </c>
      <c r="G12">
        <v>0.10517152397261617</v>
      </c>
      <c r="H12">
        <v>10.321609345427115</v>
      </c>
      <c r="I12" s="13">
        <v>10.316479460300059</v>
      </c>
    </row>
    <row r="13" spans="1:30" x14ac:dyDescent="0.2">
      <c r="A13" s="116"/>
      <c r="B13" s="110"/>
      <c r="D13">
        <v>1.6610460904175117E-2</v>
      </c>
      <c r="E13">
        <v>1.9420790967870846E-2</v>
      </c>
      <c r="F13">
        <v>3.4175942679358681E-2</v>
      </c>
      <c r="G13">
        <v>0.24089911803194847</v>
      </c>
      <c r="I13" s="13"/>
    </row>
    <row r="14" spans="1:30" ht="17" thickBot="1" x14ac:dyDescent="0.25">
      <c r="A14" s="117"/>
      <c r="B14" s="111"/>
      <c r="C14" s="15"/>
      <c r="D14" s="15">
        <v>2.1800673472513625E-2</v>
      </c>
      <c r="E14" s="15">
        <v>2.1986531235260676E-2</v>
      </c>
      <c r="F14" s="15">
        <v>3.5211751933646319E-2</v>
      </c>
      <c r="G14" s="15">
        <v>0.26066379452617616</v>
      </c>
      <c r="H14" s="15"/>
      <c r="I14" s="16"/>
    </row>
    <row r="15" spans="1:30" x14ac:dyDescent="0.2">
      <c r="A15" s="14"/>
    </row>
    <row r="16" spans="1:30" x14ac:dyDescent="0.2">
      <c r="A16" s="14"/>
    </row>
    <row r="17" spans="1:30" ht="17" thickBot="1" x14ac:dyDescent="0.25">
      <c r="A17" s="14"/>
    </row>
    <row r="18" spans="1:30" x14ac:dyDescent="0.2">
      <c r="A18" s="37"/>
      <c r="B18" s="11"/>
      <c r="C18" s="96"/>
      <c r="D18" s="96"/>
      <c r="E18" s="96"/>
      <c r="F18" s="96"/>
      <c r="G18" s="96"/>
      <c r="H18" s="96"/>
      <c r="I18" s="97"/>
      <c r="K18" s="94"/>
      <c r="L18" s="94"/>
      <c r="M18" s="94"/>
      <c r="N18" s="94"/>
      <c r="O18" s="94"/>
      <c r="P18" s="94"/>
      <c r="R18" s="94"/>
      <c r="S18" s="94"/>
      <c r="T18" s="94"/>
      <c r="U18" s="94"/>
      <c r="V18" s="94"/>
      <c r="W18" s="94"/>
      <c r="Y18" s="94"/>
      <c r="Z18" s="94"/>
      <c r="AA18" s="94"/>
      <c r="AB18" s="94"/>
      <c r="AC18" s="94"/>
      <c r="AD18" s="94"/>
    </row>
    <row r="19" spans="1:30" ht="17" thickBot="1" x14ac:dyDescent="0.25">
      <c r="A19" s="14"/>
      <c r="C19" s="1"/>
      <c r="D19" s="79" t="s">
        <v>160</v>
      </c>
      <c r="E19" s="80" t="s">
        <v>161</v>
      </c>
      <c r="F19" s="80" t="s">
        <v>162</v>
      </c>
      <c r="G19" s="80" t="s">
        <v>163</v>
      </c>
      <c r="H19" s="81" t="s">
        <v>95</v>
      </c>
      <c r="I19" s="82" t="s">
        <v>96</v>
      </c>
      <c r="K19" s="1"/>
      <c r="L19" s="1"/>
      <c r="M19" s="1"/>
      <c r="N19" s="1"/>
      <c r="O19" s="1"/>
      <c r="P19" s="1"/>
      <c r="R19" s="1"/>
      <c r="S19" s="1"/>
      <c r="T19" s="1"/>
      <c r="U19" s="1"/>
      <c r="V19" s="1"/>
      <c r="W19" s="1"/>
      <c r="Y19" s="1"/>
      <c r="Z19" s="1"/>
      <c r="AA19" s="1"/>
      <c r="AB19" s="1"/>
      <c r="AC19" s="1"/>
      <c r="AD19" s="1"/>
    </row>
    <row r="20" spans="1:30" x14ac:dyDescent="0.2">
      <c r="A20" s="115" t="s">
        <v>100</v>
      </c>
      <c r="B20" s="88" t="s">
        <v>3</v>
      </c>
      <c r="C20" s="11"/>
      <c r="D20" s="11">
        <v>0.75543157218461343</v>
      </c>
      <c r="E20" s="11">
        <v>0.65272197259395404</v>
      </c>
      <c r="F20" s="11">
        <v>0.56812525381217327</v>
      </c>
      <c r="G20" s="11">
        <v>0.54927619527099447</v>
      </c>
      <c r="H20" s="11">
        <v>3.2429304234738301</v>
      </c>
      <c r="I20" s="12">
        <v>3.0641586306103061</v>
      </c>
    </row>
    <row r="21" spans="1:30" x14ac:dyDescent="0.2">
      <c r="A21" s="116"/>
      <c r="B21" s="83"/>
      <c r="D21">
        <v>0.30436741446445409</v>
      </c>
      <c r="E21">
        <v>0.58588518255111455</v>
      </c>
      <c r="F21">
        <v>0.59180910957432109</v>
      </c>
      <c r="G21">
        <v>0.32517703832038602</v>
      </c>
      <c r="H21">
        <v>2.1502818244017718</v>
      </c>
      <c r="I21" s="13">
        <v>2.7530326743057802</v>
      </c>
    </row>
    <row r="22" spans="1:30" x14ac:dyDescent="0.2">
      <c r="A22" s="116"/>
      <c r="B22" s="83"/>
      <c r="D22">
        <v>0.39839707763432369</v>
      </c>
      <c r="E22">
        <v>0.576166323473155</v>
      </c>
      <c r="F22">
        <v>0.72046075322202474</v>
      </c>
      <c r="G22">
        <v>0.38695536322830887</v>
      </c>
      <c r="H22">
        <v>3.8060825234692883</v>
      </c>
      <c r="I22" s="13">
        <v>3.9159478719263752</v>
      </c>
    </row>
    <row r="23" spans="1:30" x14ac:dyDescent="0.2">
      <c r="A23" s="116"/>
      <c r="B23" s="83"/>
      <c r="D23">
        <v>0.52864335323449552</v>
      </c>
      <c r="E23">
        <v>0.80700574764665878</v>
      </c>
      <c r="F23">
        <v>0.77202717476206117</v>
      </c>
      <c r="G23">
        <v>0.53094798927573117</v>
      </c>
      <c r="H23">
        <v>3.2728245136080791</v>
      </c>
      <c r="I23" s="13">
        <v>3.4271171295825726</v>
      </c>
    </row>
    <row r="24" spans="1:30" x14ac:dyDescent="0.2">
      <c r="A24" s="116"/>
      <c r="B24" s="112" t="s">
        <v>97</v>
      </c>
      <c r="D24">
        <v>0.65864305663365874</v>
      </c>
      <c r="E24">
        <v>0.79952655607092482</v>
      </c>
      <c r="F24">
        <v>0.80735149719291566</v>
      </c>
      <c r="G24">
        <v>0.53205933907312208</v>
      </c>
      <c r="H24">
        <v>0.2651428272712813</v>
      </c>
      <c r="I24" s="13">
        <v>0.28072551386168199</v>
      </c>
    </row>
    <row r="25" spans="1:30" x14ac:dyDescent="0.2">
      <c r="A25" s="116"/>
      <c r="B25" s="113"/>
      <c r="D25">
        <v>1.7059319157326136</v>
      </c>
      <c r="E25">
        <v>1.1596018980743119</v>
      </c>
      <c r="F25">
        <v>1.2718124827689932</v>
      </c>
      <c r="G25">
        <v>1.176278187843985</v>
      </c>
      <c r="H25">
        <v>2.3562582432743322</v>
      </c>
      <c r="I25" s="13">
        <v>2.5020693794155577</v>
      </c>
    </row>
    <row r="26" spans="1:30" x14ac:dyDescent="0.2">
      <c r="A26" s="116"/>
      <c r="B26" s="113"/>
      <c r="D26">
        <v>0.80839951229034412</v>
      </c>
      <c r="E26">
        <v>0.93505518813301669</v>
      </c>
      <c r="F26">
        <v>1.0076077253294</v>
      </c>
      <c r="G26">
        <v>0.80775316092179139</v>
      </c>
      <c r="H26">
        <v>1.7988981535525537</v>
      </c>
      <c r="I26" s="13">
        <v>1.6449524279094576</v>
      </c>
    </row>
    <row r="27" spans="1:30" x14ac:dyDescent="0.2">
      <c r="A27" s="116"/>
      <c r="B27" s="113"/>
      <c r="D27">
        <v>0.8270255153433832</v>
      </c>
      <c r="E27">
        <v>1.1058163577217468</v>
      </c>
      <c r="F27">
        <v>0.91322829470869127</v>
      </c>
      <c r="G27">
        <v>1.4839093121611018</v>
      </c>
      <c r="H27">
        <v>0.32037540110452267</v>
      </c>
      <c r="I27" s="13">
        <v>0.28959690333545574</v>
      </c>
    </row>
    <row r="28" spans="1:30" ht="17" thickBot="1" x14ac:dyDescent="0.25">
      <c r="A28" s="117"/>
      <c r="B28" s="114"/>
      <c r="C28" s="15"/>
      <c r="D28" s="15"/>
      <c r="E28" s="15"/>
      <c r="F28" s="15"/>
      <c r="G28" s="15"/>
      <c r="H28" s="15">
        <v>0.25932537479730999</v>
      </c>
      <c r="I28" s="16">
        <v>0.28265577547784781</v>
      </c>
    </row>
    <row r="32" spans="1:30" ht="27" x14ac:dyDescent="0.35">
      <c r="A32" s="17" t="s">
        <v>146</v>
      </c>
    </row>
    <row r="34" spans="1:36" ht="17" thickBot="1" x14ac:dyDescent="0.25"/>
    <row r="35" spans="1:36" x14ac:dyDescent="0.2">
      <c r="A35" s="37" t="s">
        <v>92</v>
      </c>
      <c r="B35" s="106" t="s">
        <v>101</v>
      </c>
      <c r="C35" s="107"/>
      <c r="D35" s="107"/>
      <c r="E35" s="107"/>
      <c r="F35" s="107"/>
      <c r="G35" s="108"/>
      <c r="H35" s="106" t="s">
        <v>102</v>
      </c>
      <c r="I35" s="107"/>
      <c r="J35" s="107"/>
      <c r="K35" s="107"/>
      <c r="L35" s="108"/>
      <c r="M35" s="106" t="s">
        <v>103</v>
      </c>
      <c r="N35" s="107"/>
      <c r="O35" s="107"/>
      <c r="P35" s="107"/>
      <c r="Q35" s="107"/>
      <c r="R35" s="108"/>
      <c r="S35" s="106" t="s">
        <v>104</v>
      </c>
      <c r="T35" s="107"/>
      <c r="U35" s="107"/>
      <c r="V35" s="107"/>
      <c r="W35" s="107"/>
      <c r="X35" s="107"/>
      <c r="Y35" s="107"/>
      <c r="Z35" s="107"/>
      <c r="AA35" s="107"/>
      <c r="AB35" s="108"/>
      <c r="AC35" s="106" t="s">
        <v>105</v>
      </c>
      <c r="AD35" s="107"/>
      <c r="AE35" s="107"/>
      <c r="AF35" s="107"/>
      <c r="AG35" s="107"/>
      <c r="AH35" s="107"/>
      <c r="AI35" s="107"/>
      <c r="AJ35" s="108"/>
    </row>
    <row r="36" spans="1:36" x14ac:dyDescent="0.2">
      <c r="A36" s="44">
        <v>1</v>
      </c>
      <c r="B36" s="47">
        <v>163</v>
      </c>
      <c r="C36" s="46">
        <v>246</v>
      </c>
      <c r="D36" s="2">
        <v>98</v>
      </c>
      <c r="E36" s="2">
        <v>146</v>
      </c>
      <c r="F36" s="2">
        <v>181</v>
      </c>
      <c r="G36" s="48">
        <v>149</v>
      </c>
      <c r="H36" s="47">
        <v>174</v>
      </c>
      <c r="I36" s="46">
        <v>188</v>
      </c>
      <c r="J36" s="46">
        <v>175</v>
      </c>
      <c r="K36" s="46">
        <v>114</v>
      </c>
      <c r="L36" s="49">
        <v>100</v>
      </c>
      <c r="M36" s="47">
        <v>167</v>
      </c>
      <c r="N36" s="46">
        <v>157</v>
      </c>
      <c r="O36" s="2">
        <v>109</v>
      </c>
      <c r="P36" s="2">
        <v>199</v>
      </c>
      <c r="Q36" s="2">
        <v>186</v>
      </c>
      <c r="R36" s="48">
        <v>163</v>
      </c>
      <c r="S36" s="47">
        <v>206</v>
      </c>
      <c r="T36" s="46">
        <v>158</v>
      </c>
      <c r="U36" s="46">
        <v>189</v>
      </c>
      <c r="V36" s="2">
        <v>125</v>
      </c>
      <c r="W36" s="2">
        <v>141</v>
      </c>
      <c r="X36" s="2">
        <v>173</v>
      </c>
      <c r="Y36" s="2">
        <v>174</v>
      </c>
      <c r="Z36" s="2">
        <v>147</v>
      </c>
      <c r="AA36" s="2">
        <v>154</v>
      </c>
      <c r="AB36" s="48">
        <v>138</v>
      </c>
      <c r="AC36" s="47">
        <v>185</v>
      </c>
      <c r="AD36" s="46">
        <v>228</v>
      </c>
      <c r="AE36" s="46">
        <v>198</v>
      </c>
      <c r="AF36" s="2">
        <v>104</v>
      </c>
      <c r="AG36" s="2">
        <v>124</v>
      </c>
      <c r="AH36" s="2">
        <v>260</v>
      </c>
      <c r="AI36" s="2">
        <v>153</v>
      </c>
      <c r="AJ36" s="48">
        <v>210</v>
      </c>
    </row>
    <row r="37" spans="1:36" x14ac:dyDescent="0.2">
      <c r="A37" s="44">
        <v>7</v>
      </c>
      <c r="B37" s="47">
        <v>304</v>
      </c>
      <c r="C37" s="46">
        <v>260</v>
      </c>
      <c r="D37" s="2">
        <v>499</v>
      </c>
      <c r="E37" s="2">
        <v>432</v>
      </c>
      <c r="F37" s="2">
        <v>447</v>
      </c>
      <c r="G37" s="48">
        <v>485</v>
      </c>
      <c r="H37" s="47">
        <v>222</v>
      </c>
      <c r="I37" s="46">
        <v>176</v>
      </c>
      <c r="J37" s="46">
        <v>180</v>
      </c>
      <c r="K37" s="46">
        <v>143</v>
      </c>
      <c r="L37" s="49">
        <v>99</v>
      </c>
      <c r="M37" s="47">
        <v>281</v>
      </c>
      <c r="N37" s="46">
        <v>228</v>
      </c>
      <c r="O37" s="2">
        <v>162</v>
      </c>
      <c r="P37" s="2">
        <v>266</v>
      </c>
      <c r="Q37" s="2">
        <v>265</v>
      </c>
      <c r="R37" s="48">
        <v>249</v>
      </c>
      <c r="S37" s="47">
        <v>203</v>
      </c>
      <c r="T37" s="46">
        <v>202</v>
      </c>
      <c r="U37" s="46">
        <v>434</v>
      </c>
      <c r="V37" s="2">
        <v>272</v>
      </c>
      <c r="W37" s="2">
        <v>278</v>
      </c>
      <c r="X37" s="2">
        <v>549</v>
      </c>
      <c r="Y37" s="2">
        <v>471</v>
      </c>
      <c r="Z37" s="2">
        <v>278</v>
      </c>
      <c r="AA37" s="2">
        <v>290</v>
      </c>
      <c r="AB37" s="48">
        <v>330</v>
      </c>
      <c r="AC37" s="47">
        <v>199</v>
      </c>
      <c r="AD37" s="46">
        <v>173</v>
      </c>
      <c r="AE37" s="46">
        <v>186</v>
      </c>
      <c r="AF37" s="2">
        <v>197</v>
      </c>
      <c r="AG37" s="2">
        <v>228</v>
      </c>
      <c r="AH37" s="2">
        <v>180</v>
      </c>
      <c r="AI37" s="2">
        <v>171</v>
      </c>
      <c r="AJ37" s="48">
        <v>219</v>
      </c>
    </row>
    <row r="38" spans="1:36" x14ac:dyDescent="0.2">
      <c r="A38" s="44">
        <v>10</v>
      </c>
      <c r="B38" s="47">
        <v>374</v>
      </c>
      <c r="C38" s="46">
        <v>526</v>
      </c>
      <c r="D38" s="2">
        <v>546</v>
      </c>
      <c r="E38" s="2">
        <v>197</v>
      </c>
      <c r="F38" s="2">
        <v>484</v>
      </c>
      <c r="G38" s="48">
        <v>566</v>
      </c>
      <c r="H38" s="47">
        <v>191</v>
      </c>
      <c r="I38" s="46">
        <v>236</v>
      </c>
      <c r="J38" s="46">
        <v>273</v>
      </c>
      <c r="K38" s="46">
        <v>274</v>
      </c>
      <c r="L38" s="49">
        <v>149</v>
      </c>
      <c r="M38" s="47">
        <v>314</v>
      </c>
      <c r="N38" s="46">
        <v>363</v>
      </c>
      <c r="O38" s="2">
        <v>381</v>
      </c>
      <c r="P38" s="2">
        <v>288</v>
      </c>
      <c r="Q38" s="2">
        <v>301</v>
      </c>
      <c r="R38" s="48">
        <v>246</v>
      </c>
      <c r="S38" s="47">
        <v>379</v>
      </c>
      <c r="T38" s="46">
        <v>486</v>
      </c>
      <c r="U38" s="46">
        <v>600</v>
      </c>
      <c r="V38" s="2">
        <v>441</v>
      </c>
      <c r="W38" s="2">
        <v>600</v>
      </c>
      <c r="X38" s="2">
        <v>600</v>
      </c>
      <c r="Y38" s="2">
        <v>556</v>
      </c>
      <c r="Z38" s="2">
        <v>302</v>
      </c>
      <c r="AA38" s="2">
        <v>324</v>
      </c>
      <c r="AB38" s="48">
        <v>478</v>
      </c>
      <c r="AC38" s="47">
        <v>236</v>
      </c>
      <c r="AD38" s="46">
        <v>204</v>
      </c>
      <c r="AE38" s="46">
        <v>223</v>
      </c>
      <c r="AF38" s="2">
        <v>261</v>
      </c>
      <c r="AG38" s="2">
        <v>240</v>
      </c>
      <c r="AH38" s="2">
        <v>349</v>
      </c>
      <c r="AI38" s="2">
        <v>205</v>
      </c>
      <c r="AJ38" s="48">
        <v>370</v>
      </c>
    </row>
    <row r="39" spans="1:36" x14ac:dyDescent="0.2">
      <c r="A39" s="44">
        <v>14</v>
      </c>
      <c r="B39" s="47">
        <v>500</v>
      </c>
      <c r="C39" s="46">
        <v>600</v>
      </c>
      <c r="D39" s="2">
        <v>493</v>
      </c>
      <c r="E39" s="2">
        <v>414</v>
      </c>
      <c r="F39" s="46">
        <v>600</v>
      </c>
      <c r="G39" s="49">
        <v>600</v>
      </c>
      <c r="H39" s="47">
        <v>235</v>
      </c>
      <c r="I39" s="46">
        <v>334</v>
      </c>
      <c r="J39" s="46">
        <v>501</v>
      </c>
      <c r="K39" s="46">
        <v>210</v>
      </c>
      <c r="L39" s="49">
        <v>159</v>
      </c>
      <c r="M39" s="47">
        <v>485</v>
      </c>
      <c r="N39" s="46">
        <v>503</v>
      </c>
      <c r="O39" s="2">
        <v>435</v>
      </c>
      <c r="P39" s="46">
        <v>420</v>
      </c>
      <c r="Q39" s="46">
        <v>374</v>
      </c>
      <c r="R39" s="48">
        <v>375</v>
      </c>
      <c r="S39" s="47">
        <v>593</v>
      </c>
      <c r="T39" s="46">
        <v>593</v>
      </c>
      <c r="U39" s="46">
        <v>600</v>
      </c>
      <c r="V39" s="46">
        <v>600</v>
      </c>
      <c r="W39" s="46">
        <v>600</v>
      </c>
      <c r="X39" s="46">
        <v>600</v>
      </c>
      <c r="Y39" s="46">
        <v>600</v>
      </c>
      <c r="Z39" s="2">
        <v>553</v>
      </c>
      <c r="AA39" s="2">
        <v>455</v>
      </c>
      <c r="AB39" s="48">
        <v>600</v>
      </c>
      <c r="AC39" s="47">
        <v>486</v>
      </c>
      <c r="AD39" s="46">
        <v>407</v>
      </c>
      <c r="AE39" s="46">
        <v>415</v>
      </c>
      <c r="AF39" s="46">
        <v>288</v>
      </c>
      <c r="AG39" s="46">
        <v>411</v>
      </c>
      <c r="AH39" s="46">
        <v>240</v>
      </c>
      <c r="AI39" s="46">
        <v>184</v>
      </c>
      <c r="AJ39" s="49">
        <v>376</v>
      </c>
    </row>
    <row r="40" spans="1:36" x14ac:dyDescent="0.2">
      <c r="A40" s="44">
        <v>18</v>
      </c>
      <c r="B40" s="47">
        <v>600</v>
      </c>
      <c r="C40" s="46">
        <v>600</v>
      </c>
      <c r="D40" s="2">
        <v>600</v>
      </c>
      <c r="E40" s="2">
        <v>387</v>
      </c>
      <c r="F40" s="2">
        <v>600</v>
      </c>
      <c r="G40" s="48">
        <v>600</v>
      </c>
      <c r="H40" s="47">
        <v>289</v>
      </c>
      <c r="I40" s="46">
        <v>455</v>
      </c>
      <c r="J40" s="46">
        <v>599</v>
      </c>
      <c r="K40" s="46">
        <v>501</v>
      </c>
      <c r="L40" s="49">
        <v>180</v>
      </c>
      <c r="M40" s="47">
        <v>599</v>
      </c>
      <c r="N40" s="46">
        <v>530</v>
      </c>
      <c r="O40" s="2">
        <v>486</v>
      </c>
      <c r="P40" s="46">
        <v>545</v>
      </c>
      <c r="Q40" s="46">
        <v>521</v>
      </c>
      <c r="R40" s="48">
        <v>338</v>
      </c>
      <c r="S40" s="47">
        <v>600</v>
      </c>
      <c r="T40" s="46">
        <v>600</v>
      </c>
      <c r="U40" s="46">
        <v>600</v>
      </c>
      <c r="V40" s="46">
        <v>600</v>
      </c>
      <c r="W40" s="46">
        <v>600</v>
      </c>
      <c r="X40" s="2">
        <v>600</v>
      </c>
      <c r="Y40" s="2">
        <v>600</v>
      </c>
      <c r="Z40" s="2">
        <v>599</v>
      </c>
      <c r="AA40" s="2">
        <v>530</v>
      </c>
      <c r="AB40" s="48">
        <v>600</v>
      </c>
      <c r="AC40" s="47">
        <v>600</v>
      </c>
      <c r="AD40" s="46">
        <v>535</v>
      </c>
      <c r="AE40" s="46">
        <v>467</v>
      </c>
      <c r="AF40" s="46">
        <v>392</v>
      </c>
      <c r="AG40" s="46">
        <v>600</v>
      </c>
      <c r="AH40" s="46">
        <v>295</v>
      </c>
      <c r="AI40" s="46">
        <v>186</v>
      </c>
      <c r="AJ40" s="49">
        <v>541</v>
      </c>
    </row>
    <row r="41" spans="1:36" ht="17" thickBot="1" x14ac:dyDescent="0.25">
      <c r="A41" s="45">
        <v>21</v>
      </c>
      <c r="B41" s="8">
        <v>595</v>
      </c>
      <c r="C41" s="9">
        <v>600</v>
      </c>
      <c r="D41" s="9">
        <v>600</v>
      </c>
      <c r="E41" s="9">
        <v>435</v>
      </c>
      <c r="F41" s="9">
        <v>600</v>
      </c>
      <c r="G41" s="50">
        <v>600</v>
      </c>
      <c r="H41" s="51">
        <v>245</v>
      </c>
      <c r="I41" s="52">
        <v>431</v>
      </c>
      <c r="J41" s="52">
        <v>600</v>
      </c>
      <c r="K41" s="52">
        <v>520</v>
      </c>
      <c r="L41" s="53">
        <v>125</v>
      </c>
      <c r="M41" s="51">
        <v>600</v>
      </c>
      <c r="N41" s="52">
        <v>600</v>
      </c>
      <c r="O41" s="9">
        <v>507</v>
      </c>
      <c r="P41" s="52">
        <v>547</v>
      </c>
      <c r="Q41" s="52">
        <v>553</v>
      </c>
      <c r="R41" s="50">
        <v>400</v>
      </c>
      <c r="S41" s="51">
        <v>600</v>
      </c>
      <c r="T41" s="52">
        <v>600</v>
      </c>
      <c r="U41" s="52">
        <v>600</v>
      </c>
      <c r="V41" s="52">
        <v>600</v>
      </c>
      <c r="W41" s="52">
        <v>600</v>
      </c>
      <c r="X41" s="9">
        <v>600</v>
      </c>
      <c r="Y41" s="9">
        <v>600</v>
      </c>
      <c r="Z41" s="9">
        <v>600</v>
      </c>
      <c r="AA41" s="9">
        <v>594</v>
      </c>
      <c r="AB41" s="50">
        <v>600</v>
      </c>
      <c r="AC41" s="8">
        <v>585</v>
      </c>
      <c r="AD41" s="9">
        <v>508</v>
      </c>
      <c r="AE41" s="52">
        <v>551</v>
      </c>
      <c r="AF41" s="9">
        <v>419</v>
      </c>
      <c r="AG41" s="9">
        <v>600</v>
      </c>
      <c r="AH41" s="9">
        <v>342</v>
      </c>
      <c r="AI41" s="9">
        <v>172</v>
      </c>
      <c r="AJ41" s="50">
        <v>499</v>
      </c>
    </row>
  </sheetData>
  <mergeCells count="18">
    <mergeCell ref="A4:A14"/>
    <mergeCell ref="A20:A28"/>
    <mergeCell ref="H35:L35"/>
    <mergeCell ref="M35:R35"/>
    <mergeCell ref="S35:AB35"/>
    <mergeCell ref="AC35:AJ35"/>
    <mergeCell ref="C2:I2"/>
    <mergeCell ref="C18:I18"/>
    <mergeCell ref="K2:P2"/>
    <mergeCell ref="K18:P18"/>
    <mergeCell ref="R18:W18"/>
    <mergeCell ref="Y18:AD18"/>
    <mergeCell ref="Y2:AD2"/>
    <mergeCell ref="B35:G35"/>
    <mergeCell ref="B4:B8"/>
    <mergeCell ref="B9:B14"/>
    <mergeCell ref="B20:B23"/>
    <mergeCell ref="B24:B28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A7C4-CA95-6943-A746-F222F7166D73}">
  <dimension ref="A1:S27"/>
  <sheetViews>
    <sheetView topLeftCell="A3" workbookViewId="0">
      <selection activeCell="C10" sqref="C10:Q10"/>
    </sheetView>
  </sheetViews>
  <sheetFormatPr baseColWidth="10" defaultRowHeight="16" x14ac:dyDescent="0.2"/>
  <cols>
    <col min="1" max="1" width="21" customWidth="1"/>
  </cols>
  <sheetData>
    <row r="1" spans="1:19" ht="28" thickBot="1" x14ac:dyDescent="0.4">
      <c r="A1" s="17" t="s">
        <v>106</v>
      </c>
    </row>
    <row r="2" spans="1:19" ht="16" customHeight="1" x14ac:dyDescent="0.2">
      <c r="A2" s="41"/>
      <c r="B2" s="118" t="s">
        <v>110</v>
      </c>
      <c r="C2" s="109"/>
      <c r="D2" s="109"/>
      <c r="E2" s="109"/>
      <c r="F2" s="120"/>
      <c r="G2" s="109" t="s">
        <v>97</v>
      </c>
      <c r="H2" s="96"/>
      <c r="I2" s="96"/>
      <c r="J2" s="96"/>
      <c r="K2" s="96"/>
      <c r="L2" s="96"/>
      <c r="M2" s="96"/>
      <c r="N2" s="118" t="s">
        <v>93</v>
      </c>
      <c r="O2" s="96"/>
      <c r="P2" s="96"/>
      <c r="Q2" s="96"/>
      <c r="R2" s="96"/>
      <c r="S2" s="97"/>
    </row>
    <row r="3" spans="1:19" x14ac:dyDescent="0.2">
      <c r="A3" s="54" t="s">
        <v>108</v>
      </c>
      <c r="B3" s="14">
        <v>0.18924297628372214</v>
      </c>
      <c r="C3">
        <v>5.8056335596063588E-2</v>
      </c>
      <c r="D3">
        <v>7.7797673493323727E-2</v>
      </c>
      <c r="E3">
        <v>0.22576553497413548</v>
      </c>
      <c r="F3" s="13">
        <v>0.18863890768389971</v>
      </c>
      <c r="G3">
        <v>5.9339591503495728E-2</v>
      </c>
      <c r="H3">
        <v>2.0075407571827721E-2</v>
      </c>
      <c r="I3">
        <v>8.0566218662553188E-2</v>
      </c>
      <c r="J3">
        <v>0.14108215425390777</v>
      </c>
      <c r="K3">
        <v>0.15779931633460584</v>
      </c>
      <c r="L3">
        <v>8.2677339859694818E-2</v>
      </c>
      <c r="M3">
        <v>0.15077834800580797</v>
      </c>
      <c r="N3" s="14">
        <v>0.3127481431883728</v>
      </c>
      <c r="O3">
        <v>0.22004685801226739</v>
      </c>
      <c r="P3">
        <v>0.20680126547895808</v>
      </c>
      <c r="Q3">
        <v>0.24532940491276214</v>
      </c>
      <c r="R3">
        <v>0.25588113506819005</v>
      </c>
      <c r="S3" s="13">
        <v>0.18550395533080444</v>
      </c>
    </row>
    <row r="4" spans="1:19" ht="17" thickBot="1" x14ac:dyDescent="0.25">
      <c r="A4" s="55" t="s">
        <v>109</v>
      </c>
      <c r="B4" s="38">
        <v>5.2005560944906042E-2</v>
      </c>
      <c r="C4" s="15">
        <v>2.040555299630616E-2</v>
      </c>
      <c r="D4" s="15">
        <v>3.1018167003862035E-2</v>
      </c>
      <c r="E4" s="15">
        <v>0.16713830453734446</v>
      </c>
      <c r="F4" s="16">
        <v>0.12671441954658302</v>
      </c>
      <c r="G4" s="15">
        <v>2.876530500890892E-2</v>
      </c>
      <c r="H4" s="15">
        <v>7.8946959387532732E-3</v>
      </c>
      <c r="I4" s="15">
        <v>6.1085436230219441E-2</v>
      </c>
      <c r="J4" s="15">
        <v>7.3209997009831856E-2</v>
      </c>
      <c r="K4" s="15">
        <v>5.7548218695574437E-2</v>
      </c>
      <c r="L4" s="15">
        <v>4.6349383267638787E-2</v>
      </c>
      <c r="M4" s="15">
        <v>5.8200753821126008E-2</v>
      </c>
      <c r="N4" s="38">
        <v>7.4420555442209324E-2</v>
      </c>
      <c r="O4" s="15">
        <v>4.4603184775495797E-2</v>
      </c>
      <c r="P4" s="15">
        <v>6.2710438174302607E-2</v>
      </c>
      <c r="Q4" s="15">
        <v>5.5578557167810551E-2</v>
      </c>
      <c r="R4" s="15">
        <v>0.11388116724523571</v>
      </c>
      <c r="S4" s="16">
        <v>5.6593787247181872E-2</v>
      </c>
    </row>
    <row r="7" spans="1:19" ht="27" x14ac:dyDescent="0.35">
      <c r="A7" s="17" t="s">
        <v>114</v>
      </c>
    </row>
    <row r="8" spans="1:19" x14ac:dyDescent="0.2">
      <c r="A8" s="94"/>
      <c r="B8" s="94"/>
      <c r="C8" s="94"/>
      <c r="E8" s="94"/>
      <c r="F8" s="94"/>
      <c r="G8" s="94"/>
      <c r="I8" s="94"/>
      <c r="J8" s="94"/>
      <c r="K8" s="94"/>
      <c r="M8" s="94"/>
      <c r="N8" s="94"/>
      <c r="O8" s="94"/>
    </row>
    <row r="9" spans="1:19" x14ac:dyDescent="0.2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1:19" ht="17" customHeight="1" x14ac:dyDescent="0.2">
      <c r="A10" s="119" t="s">
        <v>115</v>
      </c>
      <c r="B10" s="56" t="s">
        <v>1</v>
      </c>
      <c r="C10" s="58">
        <v>0.37515683814303602</v>
      </c>
      <c r="D10" s="58">
        <v>0.11465892597968069</v>
      </c>
      <c r="E10" s="58">
        <v>0.61660268714011512</v>
      </c>
      <c r="F10" s="58">
        <v>0.43103448275862066</v>
      </c>
      <c r="G10" s="58">
        <v>9.6774193548387094E-2</v>
      </c>
      <c r="H10" s="58">
        <v>0.14981273408239701</v>
      </c>
      <c r="I10" s="58">
        <v>7.6470588235294124E-2</v>
      </c>
      <c r="J10" s="58">
        <v>5.5555555555555552E-2</v>
      </c>
      <c r="K10" s="58">
        <v>0.22222222222222221</v>
      </c>
      <c r="L10" s="58">
        <v>0.53092783505154639</v>
      </c>
      <c r="M10" s="58">
        <v>0.63578564940962756</v>
      </c>
      <c r="N10" s="58">
        <v>0.28953771289537711</v>
      </c>
      <c r="O10" s="58">
        <v>0.55956284153005464</v>
      </c>
      <c r="P10" s="58">
        <v>0.46436781609195404</v>
      </c>
      <c r="Q10" s="58">
        <v>0.33149847094801221</v>
      </c>
    </row>
    <row r="11" spans="1:19" ht="34" x14ac:dyDescent="0.2">
      <c r="A11" s="119"/>
      <c r="B11" s="56" t="s">
        <v>113</v>
      </c>
      <c r="C11" s="58">
        <v>0.1</v>
      </c>
      <c r="D11" s="58">
        <v>0.24305555555555555</v>
      </c>
      <c r="E11" s="58">
        <v>0.10471204188481675</v>
      </c>
      <c r="F11" s="58">
        <v>0.14676616915422885</v>
      </c>
      <c r="G11" s="58">
        <v>0.16666666666666666</v>
      </c>
      <c r="H11" s="58">
        <v>9.6296296296296297E-2</v>
      </c>
      <c r="I11" s="58">
        <v>0.26666666666666666</v>
      </c>
      <c r="J11" s="58">
        <v>0.73611111111111116</v>
      </c>
      <c r="K11" s="58">
        <v>0.45070422535211269</v>
      </c>
      <c r="L11" s="58">
        <v>0.36379613356766255</v>
      </c>
      <c r="M11" s="58">
        <v>0.56747404844290661</v>
      </c>
      <c r="N11" s="58">
        <v>0.55555555555555558</v>
      </c>
      <c r="O11" s="58">
        <v>0.66566265060240959</v>
      </c>
      <c r="P11" s="58">
        <v>0.64827586206896548</v>
      </c>
      <c r="Q11" s="58">
        <v>0.20895522388059701</v>
      </c>
    </row>
    <row r="12" spans="1:19" ht="34" x14ac:dyDescent="0.2">
      <c r="A12" s="119"/>
      <c r="B12" s="56" t="s">
        <v>3</v>
      </c>
      <c r="C12" s="58">
        <v>0.14438502673796791</v>
      </c>
      <c r="D12" s="58">
        <v>3.5502958579881658E-2</v>
      </c>
      <c r="E12" s="58">
        <v>3.1281533804238142E-2</v>
      </c>
      <c r="F12" s="58">
        <v>1.3973799126637555E-2</v>
      </c>
      <c r="G12" s="58">
        <v>3.125E-2</v>
      </c>
      <c r="H12" s="58">
        <v>1.579778830963665E-2</v>
      </c>
      <c r="I12" s="58">
        <v>8.0808080808080808E-3</v>
      </c>
      <c r="J12" s="58">
        <v>7.4850299401197605E-3</v>
      </c>
      <c r="K12" s="58">
        <v>5.2356020942408377E-2</v>
      </c>
      <c r="L12" s="58">
        <v>0.13615023474178403</v>
      </c>
      <c r="M12" s="58">
        <v>7.3490813648293962E-2</v>
      </c>
      <c r="N12" s="58">
        <v>0.23333333333333334</v>
      </c>
      <c r="O12" s="58">
        <v>0.13</v>
      </c>
      <c r="P12" s="58">
        <v>0.13575525812619502</v>
      </c>
      <c r="Q12" s="58">
        <v>0.15422885572139303</v>
      </c>
    </row>
    <row r="13" spans="1:19" x14ac:dyDescent="0.2">
      <c r="E13" s="18"/>
      <c r="F13" s="18"/>
      <c r="G13" s="18"/>
      <c r="I13" s="18"/>
      <c r="J13" s="18"/>
      <c r="K13" s="18"/>
      <c r="M13" s="18"/>
      <c r="N13" s="18"/>
      <c r="O13" s="18"/>
    </row>
    <row r="14" spans="1:19" x14ac:dyDescent="0.2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9" ht="17" x14ac:dyDescent="0.2">
      <c r="A15" s="119" t="s">
        <v>116</v>
      </c>
      <c r="B15" s="56" t="s">
        <v>1</v>
      </c>
      <c r="C15" s="58">
        <v>1.026694045174538E-3</v>
      </c>
      <c r="D15" s="58">
        <v>1.7905102954341987E-3</v>
      </c>
      <c r="E15" s="58">
        <v>5.5617352614015572E-4</v>
      </c>
      <c r="F15" s="58">
        <v>5.569306930693069E-3</v>
      </c>
      <c r="G15" s="58">
        <v>2.7548209366391185E-3</v>
      </c>
      <c r="H15" s="58">
        <v>0</v>
      </c>
      <c r="I15" s="58">
        <v>3.7037037037037035E-2</v>
      </c>
      <c r="J15" s="58">
        <v>0</v>
      </c>
      <c r="K15" s="58">
        <v>0</v>
      </c>
      <c r="L15" s="58">
        <v>6.1686086360520902E-3</v>
      </c>
      <c r="M15" s="58">
        <v>1.0935601458080195E-2</v>
      </c>
      <c r="N15" s="58">
        <v>9.0293453724604959E-3</v>
      </c>
      <c r="O15" s="58">
        <v>5.3156146179401996E-3</v>
      </c>
      <c r="P15" s="58">
        <v>3.910614525139665E-3</v>
      </c>
      <c r="Q15" s="59"/>
    </row>
    <row r="16" spans="1:19" ht="34" x14ac:dyDescent="0.2">
      <c r="A16" s="119"/>
      <c r="B16" s="56" t="s">
        <v>113</v>
      </c>
      <c r="C16" s="58">
        <v>0</v>
      </c>
      <c r="D16" s="58">
        <v>3.6900369003690036E-3</v>
      </c>
      <c r="E16" s="58">
        <v>0</v>
      </c>
      <c r="F16" s="58">
        <v>1.603592046183451E-2</v>
      </c>
      <c r="G16" s="58">
        <v>2.8301886792452831E-2</v>
      </c>
      <c r="H16" s="58">
        <v>3.1390134529147982E-2</v>
      </c>
      <c r="I16" s="58">
        <v>2.1276595744680851E-2</v>
      </c>
      <c r="J16" s="58">
        <v>1.5384615384615385E-2</v>
      </c>
      <c r="K16" s="58">
        <v>1.3937282229965157E-2</v>
      </c>
      <c r="L16" s="58">
        <v>5.6657223796033997E-3</v>
      </c>
      <c r="M16" s="58">
        <v>2.5252525252525252E-2</v>
      </c>
      <c r="N16" s="58">
        <v>5.263157894736842E-3</v>
      </c>
      <c r="O16" s="58">
        <v>1.7381228273464659E-2</v>
      </c>
      <c r="P16" s="58">
        <v>4.6296296296296294E-3</v>
      </c>
      <c r="Q16" s="59"/>
    </row>
    <row r="17" spans="1:18" ht="34" x14ac:dyDescent="0.2">
      <c r="A17" s="119"/>
      <c r="B17" s="56" t="s">
        <v>3</v>
      </c>
      <c r="C17" s="58">
        <v>1.0869565217391304E-2</v>
      </c>
      <c r="D17" s="58">
        <v>4.830917874396135E-3</v>
      </c>
      <c r="E17" s="58">
        <v>3.7037037037037035E-2</v>
      </c>
      <c r="F17" s="58">
        <v>1.3477088948787063E-3</v>
      </c>
      <c r="G17" s="58">
        <v>0</v>
      </c>
      <c r="H17" s="58">
        <v>4.4692737430167594E-3</v>
      </c>
      <c r="I17" s="58">
        <v>6.8917987594762232E-4</v>
      </c>
      <c r="J17" s="58">
        <v>5.1470588235294117E-3</v>
      </c>
      <c r="K17" s="58">
        <v>4.2643923240938165E-3</v>
      </c>
      <c r="L17" s="58">
        <v>0</v>
      </c>
      <c r="M17" s="58">
        <v>3.5087719298245615E-3</v>
      </c>
      <c r="N17" s="58">
        <v>2.9239766081871343E-3</v>
      </c>
      <c r="O17" s="58">
        <v>1.1194029850746268E-2</v>
      </c>
      <c r="P17" s="58">
        <v>4.9321824907521579E-3</v>
      </c>
      <c r="Q17" s="59"/>
    </row>
    <row r="19" spans="1:18" x14ac:dyDescent="0.2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</row>
    <row r="20" spans="1:18" ht="17" x14ac:dyDescent="0.2">
      <c r="A20" s="119" t="s">
        <v>117</v>
      </c>
      <c r="B20" s="56" t="s">
        <v>1</v>
      </c>
      <c r="C20" s="58">
        <v>9.6302003081664103E-2</v>
      </c>
      <c r="D20" s="58">
        <v>2.7914614121510674E-2</v>
      </c>
      <c r="E20" s="58">
        <v>5.0657894736842103E-2</v>
      </c>
      <c r="F20" s="58">
        <v>6.8965517241379309E-2</v>
      </c>
      <c r="G20" s="58">
        <v>7.1428571428571425E-2</v>
      </c>
      <c r="H20" s="58">
        <v>0.15270935960591134</v>
      </c>
      <c r="I20" s="58">
        <v>0.16379310344827586</v>
      </c>
      <c r="J20" s="58">
        <v>0.14285714285714285</v>
      </c>
      <c r="K20" s="58">
        <v>0.23636363636363636</v>
      </c>
      <c r="L20" s="58">
        <v>4.4298605414273995E-2</v>
      </c>
      <c r="M20" s="58">
        <v>4.5261669024045263E-2</v>
      </c>
      <c r="N20" s="58">
        <v>5.533596837944664E-2</v>
      </c>
      <c r="O20" s="58">
        <v>1.3477088948787063E-2</v>
      </c>
      <c r="P20" s="57"/>
      <c r="Q20" s="57"/>
      <c r="R20" s="57"/>
    </row>
    <row r="21" spans="1:18" ht="34" x14ac:dyDescent="0.2">
      <c r="A21" s="119"/>
      <c r="B21" s="56" t="s">
        <v>113</v>
      </c>
      <c r="C21" s="58">
        <v>5.2631578947368418E-2</v>
      </c>
      <c r="D21" s="58">
        <v>4.9327354260089683E-2</v>
      </c>
      <c r="E21" s="58">
        <v>0</v>
      </c>
      <c r="F21" s="58">
        <v>6.5445026178010471E-3</v>
      </c>
      <c r="G21" s="58">
        <v>1.1764705882352941E-2</v>
      </c>
      <c r="H21" s="58">
        <v>0</v>
      </c>
      <c r="I21" s="58">
        <v>7.7519379844961239E-3</v>
      </c>
      <c r="J21" s="58">
        <v>2.9411764705882353E-3</v>
      </c>
      <c r="K21" s="58">
        <v>3.5714285714285712E-2</v>
      </c>
      <c r="L21" s="58">
        <v>3.5000000000000003E-2</v>
      </c>
      <c r="M21" s="58">
        <v>3.0837004405286344E-2</v>
      </c>
      <c r="N21" s="58">
        <v>1.7006802721088437E-2</v>
      </c>
      <c r="O21" s="58"/>
      <c r="P21" s="58"/>
      <c r="Q21" s="58"/>
      <c r="R21" s="57"/>
    </row>
    <row r="22" spans="1:18" ht="34" x14ac:dyDescent="0.2">
      <c r="A22" s="119"/>
      <c r="B22" s="56" t="s">
        <v>3</v>
      </c>
      <c r="C22" s="58">
        <v>7.9681274900398405E-2</v>
      </c>
      <c r="D22" s="58">
        <v>0.14652956298200515</v>
      </c>
      <c r="E22" s="58">
        <v>5.8232931726907633E-2</v>
      </c>
      <c r="F22" s="58">
        <v>2.4064171122994651E-2</v>
      </c>
      <c r="G22" s="58">
        <v>0.13538461538461538</v>
      </c>
      <c r="H22" s="58">
        <v>0.4375</v>
      </c>
      <c r="I22" s="58">
        <v>9.9526066350710901E-2</v>
      </c>
      <c r="J22" s="58">
        <v>0.37705848949460535</v>
      </c>
      <c r="K22" s="58">
        <v>0.33783783783783783</v>
      </c>
      <c r="L22" s="58">
        <v>0.12418300653594772</v>
      </c>
      <c r="M22" s="58">
        <v>0.32421875</v>
      </c>
      <c r="N22" s="58">
        <v>0.27286942924159502</v>
      </c>
      <c r="O22" s="58">
        <v>0.42307692307692307</v>
      </c>
      <c r="P22" s="58">
        <v>2.0833333333333332E-2</v>
      </c>
      <c r="Q22" s="58">
        <v>2.2813688212927757E-2</v>
      </c>
      <c r="R22" s="58">
        <v>0.10759493670886076</v>
      </c>
    </row>
    <row r="24" spans="1:18" x14ac:dyDescent="0.2">
      <c r="A24" s="57"/>
      <c r="B24" s="57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</row>
    <row r="25" spans="1:18" ht="17" x14ac:dyDescent="0.2">
      <c r="A25" s="119" t="s">
        <v>118</v>
      </c>
      <c r="B25" s="56" t="s">
        <v>1</v>
      </c>
      <c r="C25" s="61">
        <v>0.29070000000000001</v>
      </c>
      <c r="D25" s="61">
        <v>8.0999999999999996E-3</v>
      </c>
      <c r="E25" s="61">
        <v>2.9600000000000001E-2</v>
      </c>
      <c r="F25" s="61">
        <v>8.6499999999999994E-2</v>
      </c>
      <c r="G25" s="61">
        <v>0.21049999999999999</v>
      </c>
      <c r="H25" s="61">
        <v>1.61E-2</v>
      </c>
      <c r="I25" s="61">
        <v>0.15579999999999999</v>
      </c>
      <c r="J25" s="61">
        <v>2.7199999999999998E-2</v>
      </c>
      <c r="K25" s="61">
        <v>0.35289999999999999</v>
      </c>
      <c r="L25" s="61">
        <v>0.13789999999999999</v>
      </c>
      <c r="M25" s="61">
        <v>0.28170000000000001</v>
      </c>
      <c r="N25" s="61">
        <v>0.17910000000000001</v>
      </c>
      <c r="O25" s="61">
        <v>0.3412</v>
      </c>
      <c r="P25" s="61">
        <v>3.61E-2</v>
      </c>
      <c r="Q25" s="61">
        <v>0.37259999999999999</v>
      </c>
      <c r="R25" s="61">
        <v>0.12959999999999999</v>
      </c>
    </row>
    <row r="26" spans="1:18" ht="34" x14ac:dyDescent="0.2">
      <c r="A26" s="119"/>
      <c r="B26" s="56" t="s">
        <v>113</v>
      </c>
      <c r="C26" s="61">
        <v>8.6499999999999994E-2</v>
      </c>
      <c r="D26" s="61">
        <v>2.5000000000000001E-3</v>
      </c>
      <c r="E26" s="61">
        <v>0.16689999999999999</v>
      </c>
      <c r="F26" s="61">
        <v>0</v>
      </c>
      <c r="G26" s="61">
        <v>3.3700000000000001E-2</v>
      </c>
      <c r="H26" s="61">
        <v>8.8000000000000005E-3</v>
      </c>
      <c r="I26" s="61">
        <v>1.2E-2</v>
      </c>
      <c r="J26" s="61">
        <v>0.1226</v>
      </c>
      <c r="K26" s="61">
        <v>1.23E-2</v>
      </c>
      <c r="L26" s="61">
        <v>9.2999999999999999E-2</v>
      </c>
      <c r="M26" s="61">
        <v>1.7899999999999999E-2</v>
      </c>
      <c r="N26" s="61">
        <v>0.2465</v>
      </c>
      <c r="O26" s="61">
        <v>0.13919999999999999</v>
      </c>
      <c r="P26" s="61"/>
      <c r="Q26" s="61"/>
      <c r="R26" s="60"/>
    </row>
    <row r="27" spans="1:18" ht="34" x14ac:dyDescent="0.2">
      <c r="A27" s="119"/>
      <c r="B27" s="56" t="s">
        <v>3</v>
      </c>
      <c r="C27" s="61">
        <v>0.32119999999999999</v>
      </c>
      <c r="D27" s="61">
        <v>0.30709999999999998</v>
      </c>
      <c r="E27" s="61">
        <v>0.25950000000000001</v>
      </c>
      <c r="F27" s="61">
        <v>6.5500000000000003E-2</v>
      </c>
      <c r="G27" s="61">
        <v>0.2722</v>
      </c>
      <c r="H27" s="61">
        <v>8.9800000000000005E-2</v>
      </c>
      <c r="I27" s="61">
        <v>0.84630000000000005</v>
      </c>
      <c r="J27" s="61">
        <v>0.44259999999999999</v>
      </c>
      <c r="K27" s="61">
        <v>0.2742</v>
      </c>
      <c r="L27" s="61">
        <v>4.6100000000000002E-2</v>
      </c>
      <c r="M27" s="61">
        <v>0.27150000000000002</v>
      </c>
      <c r="N27" s="61">
        <v>8.0500000000000002E-2</v>
      </c>
      <c r="O27" s="61">
        <v>4.02E-2</v>
      </c>
      <c r="P27" s="60"/>
      <c r="Q27" s="60"/>
      <c r="R27" s="60"/>
    </row>
  </sheetData>
  <mergeCells count="11">
    <mergeCell ref="A25:A27"/>
    <mergeCell ref="A10:A12"/>
    <mergeCell ref="A15:A17"/>
    <mergeCell ref="A20:A22"/>
    <mergeCell ref="B2:F2"/>
    <mergeCell ref="G2:M2"/>
    <mergeCell ref="N2:S2"/>
    <mergeCell ref="A8:C8"/>
    <mergeCell ref="E8:G8"/>
    <mergeCell ref="I8:K8"/>
    <mergeCell ref="M8:O8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CAB2-3DA0-7946-AD0B-26F415FA2576}">
  <dimension ref="A1:B15"/>
  <sheetViews>
    <sheetView workbookViewId="0">
      <selection activeCell="I29" sqref="I29"/>
    </sheetView>
  </sheetViews>
  <sheetFormatPr baseColWidth="10" defaultRowHeight="16" x14ac:dyDescent="0.2"/>
  <sheetData>
    <row r="1" spans="1:2" ht="28" thickBot="1" x14ac:dyDescent="0.4">
      <c r="A1" s="17" t="s">
        <v>42</v>
      </c>
    </row>
    <row r="2" spans="1:2" x14ac:dyDescent="0.2">
      <c r="A2" s="28" t="s">
        <v>136</v>
      </c>
      <c r="B2" s="28" t="s">
        <v>43</v>
      </c>
    </row>
    <row r="3" spans="1:2" x14ac:dyDescent="0.2">
      <c r="A3" s="31">
        <v>442.879367</v>
      </c>
      <c r="B3" s="31">
        <v>921.378736</v>
      </c>
    </row>
    <row r="4" spans="1:2" x14ac:dyDescent="0.2">
      <c r="A4" s="31">
        <v>493.91130600000002</v>
      </c>
      <c r="B4" s="31">
        <v>1022.24413</v>
      </c>
    </row>
    <row r="5" spans="1:2" x14ac:dyDescent="0.2">
      <c r="A5" s="31">
        <v>112.354546</v>
      </c>
      <c r="B5" s="31">
        <v>247.969348</v>
      </c>
    </row>
    <row r="6" spans="1:2" x14ac:dyDescent="0.2">
      <c r="A6" s="31">
        <v>370.10554400000001</v>
      </c>
      <c r="B6" s="31">
        <v>521.00272399999994</v>
      </c>
    </row>
    <row r="7" spans="1:2" x14ac:dyDescent="0.2">
      <c r="A7" s="31">
        <v>434.41394300000002</v>
      </c>
      <c r="B7" s="31">
        <v>638.43062199999997</v>
      </c>
    </row>
    <row r="8" spans="1:2" ht="17" thickBot="1" x14ac:dyDescent="0.25">
      <c r="A8" s="32">
        <v>322.66297700000001</v>
      </c>
      <c r="B8" s="32">
        <v>475.62336199999999</v>
      </c>
    </row>
    <row r="10" spans="1:2" ht="27" x14ac:dyDescent="0.35">
      <c r="A10" s="17"/>
    </row>
    <row r="11" spans="1:2" x14ac:dyDescent="0.2">
      <c r="A11" s="19"/>
      <c r="B11" s="19"/>
    </row>
    <row r="12" spans="1:2" x14ac:dyDescent="0.2">
      <c r="A12" s="18"/>
      <c r="B12" s="18"/>
    </row>
    <row r="13" spans="1:2" x14ac:dyDescent="0.2">
      <c r="A13" s="18"/>
      <c r="B13" s="18"/>
    </row>
    <row r="14" spans="1:2" x14ac:dyDescent="0.2">
      <c r="A14" s="18"/>
      <c r="B14" s="18"/>
    </row>
    <row r="15" spans="1:2" x14ac:dyDescent="0.2">
      <c r="A15" s="18"/>
      <c r="B15" s="18"/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9B3F-A898-BF4E-A419-7BA18B80891B}">
  <dimension ref="A1:P57"/>
  <sheetViews>
    <sheetView topLeftCell="A48" workbookViewId="0">
      <selection activeCell="A68" sqref="A68:XFD78"/>
    </sheetView>
  </sheetViews>
  <sheetFormatPr baseColWidth="10" defaultRowHeight="16" x14ac:dyDescent="0.2"/>
  <cols>
    <col min="2" max="2" width="15.5" customWidth="1"/>
  </cols>
  <sheetData>
    <row r="1" spans="1:9" ht="27" x14ac:dyDescent="0.35">
      <c r="A1" s="17" t="s">
        <v>167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E2" s="1"/>
    </row>
    <row r="3" spans="1:9" ht="17" thickBot="1" x14ac:dyDescent="0.25">
      <c r="B3" s="1" t="s">
        <v>159</v>
      </c>
      <c r="C3" s="1"/>
    </row>
    <row r="4" spans="1:9" x14ac:dyDescent="0.2">
      <c r="A4" s="91" t="s">
        <v>2</v>
      </c>
      <c r="B4" s="12">
        <v>0.51404140691506384</v>
      </c>
      <c r="C4" s="1"/>
      <c r="E4" s="1"/>
    </row>
    <row r="5" spans="1:9" x14ac:dyDescent="0.2">
      <c r="A5" s="92"/>
      <c r="B5" s="13">
        <v>0.85215914938216852</v>
      </c>
      <c r="C5" s="1"/>
      <c r="E5" s="1"/>
    </row>
    <row r="6" spans="1:9" x14ac:dyDescent="0.2">
      <c r="A6" s="92"/>
      <c r="B6" s="13">
        <v>0.42649928743683557</v>
      </c>
      <c r="C6" s="1"/>
      <c r="E6" s="1"/>
    </row>
    <row r="7" spans="1:9" x14ac:dyDescent="0.2">
      <c r="A7" s="92"/>
      <c r="B7" s="13">
        <v>1.7985758221745862</v>
      </c>
      <c r="C7" s="1"/>
      <c r="E7" s="1"/>
    </row>
    <row r="8" spans="1:9" x14ac:dyDescent="0.2">
      <c r="A8" s="92"/>
      <c r="B8" s="13">
        <v>1.2469025436489398</v>
      </c>
      <c r="C8" s="1"/>
      <c r="E8" s="1"/>
    </row>
    <row r="9" spans="1:9" x14ac:dyDescent="0.2">
      <c r="A9" s="92"/>
      <c r="B9" s="13">
        <v>1.1618217904424055</v>
      </c>
      <c r="C9" s="1"/>
      <c r="E9" s="1"/>
    </row>
    <row r="10" spans="1:9" x14ac:dyDescent="0.2">
      <c r="A10" s="36"/>
      <c r="B10" s="43"/>
      <c r="C10" s="1"/>
      <c r="E10" s="1"/>
    </row>
    <row r="11" spans="1:9" x14ac:dyDescent="0.2">
      <c r="A11" s="92" t="s">
        <v>3</v>
      </c>
      <c r="B11" s="13">
        <v>0.4903738763199017</v>
      </c>
      <c r="C11" s="1"/>
      <c r="E11" s="1"/>
    </row>
    <row r="12" spans="1:9" x14ac:dyDescent="0.2">
      <c r="A12" s="92"/>
      <c r="B12" s="13">
        <v>1.245764339592665</v>
      </c>
      <c r="C12" s="1"/>
      <c r="E12" s="1"/>
    </row>
    <row r="13" spans="1:9" x14ac:dyDescent="0.2">
      <c r="A13" s="92"/>
      <c r="B13" s="13">
        <v>1.326078863313549</v>
      </c>
      <c r="C13" s="1"/>
      <c r="E13" s="1"/>
    </row>
    <row r="14" spans="1:9" x14ac:dyDescent="0.2">
      <c r="A14" s="92"/>
      <c r="B14" s="13">
        <v>0.84774860866410406</v>
      </c>
      <c r="C14" s="1"/>
      <c r="E14" s="1"/>
    </row>
    <row r="15" spans="1:9" ht="17" thickBot="1" x14ac:dyDescent="0.25">
      <c r="A15" s="93"/>
      <c r="B15" s="16">
        <v>0.77056414609797563</v>
      </c>
      <c r="C15" s="1"/>
      <c r="E15" s="1"/>
    </row>
    <row r="16" spans="1:9" ht="28" thickBot="1" x14ac:dyDescent="0.4">
      <c r="A16" s="17" t="s">
        <v>168</v>
      </c>
    </row>
    <row r="17" spans="1:12" x14ac:dyDescent="0.2">
      <c r="A17" s="20" t="s">
        <v>15</v>
      </c>
      <c r="B17" s="21" t="s">
        <v>10</v>
      </c>
    </row>
    <row r="18" spans="1:12" x14ac:dyDescent="0.2">
      <c r="A18" s="22">
        <v>0.70220130000000003</v>
      </c>
      <c r="B18" s="23">
        <v>1.0959033</v>
      </c>
    </row>
    <row r="19" spans="1:12" x14ac:dyDescent="0.2">
      <c r="A19" s="22">
        <v>1.1906422000000001</v>
      </c>
      <c r="B19" s="23">
        <v>0.46090619999999999</v>
      </c>
    </row>
    <row r="20" spans="1:12" x14ac:dyDescent="0.2">
      <c r="A20" s="22">
        <v>1.1071565000000001</v>
      </c>
      <c r="B20" s="23">
        <v>0.53398999999999996</v>
      </c>
    </row>
    <row r="21" spans="1:12" x14ac:dyDescent="0.2">
      <c r="A21" s="22"/>
      <c r="B21" s="23">
        <v>0.77914459999999996</v>
      </c>
    </row>
    <row r="22" spans="1:12" ht="17" thickBot="1" x14ac:dyDescent="0.25">
      <c r="A22" s="24"/>
      <c r="B22" s="26">
        <v>0.50429230000000003</v>
      </c>
    </row>
    <row r="23" spans="1:12" x14ac:dyDescent="0.2">
      <c r="A23" s="18"/>
      <c r="B23" s="18"/>
    </row>
    <row r="24" spans="1:12" ht="28" thickBot="1" x14ac:dyDescent="0.4">
      <c r="A24" s="17" t="s">
        <v>169</v>
      </c>
      <c r="B24" s="18"/>
    </row>
    <row r="25" spans="1:12" x14ac:dyDescent="0.2">
      <c r="A25" s="20"/>
      <c r="B25" s="99" t="s">
        <v>10</v>
      </c>
      <c r="C25" s="99"/>
      <c r="D25" s="99"/>
      <c r="E25" s="99"/>
      <c r="F25" s="99"/>
      <c r="G25" s="99" t="s">
        <v>11</v>
      </c>
      <c r="H25" s="99"/>
      <c r="I25" s="99"/>
      <c r="J25" s="100"/>
      <c r="K25" s="19"/>
      <c r="L25" s="19"/>
    </row>
    <row r="26" spans="1:12" x14ac:dyDescent="0.2">
      <c r="A26" s="77" t="s">
        <v>7</v>
      </c>
      <c r="B26" s="18">
        <v>1.33994133</v>
      </c>
      <c r="C26" s="18">
        <v>1.95556566</v>
      </c>
      <c r="D26" s="18">
        <v>2.44200529</v>
      </c>
      <c r="E26" s="18"/>
      <c r="F26" s="18"/>
      <c r="G26" s="18">
        <v>0.85105987999999999</v>
      </c>
      <c r="H26" s="18">
        <v>1.4745865199999999</v>
      </c>
      <c r="I26" s="18">
        <v>0.84603857000000005</v>
      </c>
      <c r="J26" s="23">
        <v>0.82831502999999995</v>
      </c>
      <c r="K26" s="18"/>
      <c r="L26" s="18"/>
    </row>
    <row r="27" spans="1:12" x14ac:dyDescent="0.2">
      <c r="A27" s="77" t="s">
        <v>149</v>
      </c>
      <c r="B27" s="18">
        <v>1.0959033</v>
      </c>
      <c r="C27" s="18">
        <v>0.46090619999999999</v>
      </c>
      <c r="D27" s="18">
        <v>0.53398999999999996</v>
      </c>
      <c r="E27" s="18">
        <v>0.77914459999999996</v>
      </c>
      <c r="F27" s="18">
        <v>0.50429230000000003</v>
      </c>
      <c r="G27" s="18">
        <v>1.6598591199999999</v>
      </c>
      <c r="H27" s="18">
        <v>0.84073611000000004</v>
      </c>
      <c r="I27" s="18">
        <v>0.91336567000000002</v>
      </c>
      <c r="J27" s="23">
        <v>0.58603910000000003</v>
      </c>
      <c r="K27" s="18"/>
      <c r="L27" s="18"/>
    </row>
    <row r="28" spans="1:12" x14ac:dyDescent="0.2">
      <c r="A28" s="77" t="s">
        <v>120</v>
      </c>
      <c r="B28" s="18">
        <v>3.2263359999999998E-2</v>
      </c>
      <c r="C28" s="18">
        <v>3.5156702000000002</v>
      </c>
      <c r="D28" s="18">
        <v>1.31994967</v>
      </c>
      <c r="E28" s="18"/>
      <c r="F28" s="18"/>
      <c r="G28" s="18">
        <v>1.15960408</v>
      </c>
      <c r="H28" s="18">
        <v>1.24966435</v>
      </c>
      <c r="I28" s="18">
        <v>0.38252058</v>
      </c>
      <c r="J28" s="23">
        <v>1.20821099</v>
      </c>
      <c r="K28" s="18"/>
      <c r="L28" s="18"/>
    </row>
    <row r="29" spans="1:12" ht="17" thickBot="1" x14ac:dyDescent="0.25">
      <c r="A29" s="78" t="s">
        <v>9</v>
      </c>
      <c r="B29" s="25">
        <v>0.58929282000000005</v>
      </c>
      <c r="C29" s="25">
        <v>0.22098490000000001</v>
      </c>
      <c r="D29" s="25">
        <v>1.9060651500000001</v>
      </c>
      <c r="E29" s="25"/>
      <c r="F29" s="25"/>
      <c r="G29" s="25">
        <v>1.4036083399999999</v>
      </c>
      <c r="H29" s="25">
        <v>1.5799737599999999</v>
      </c>
      <c r="I29" s="25">
        <v>0.43230795</v>
      </c>
      <c r="J29" s="26">
        <v>0.58410996000000004</v>
      </c>
      <c r="K29" s="18"/>
      <c r="L29" s="18"/>
    </row>
    <row r="32" spans="1:12" ht="28" thickBot="1" x14ac:dyDescent="0.4">
      <c r="A32" s="17" t="s">
        <v>150</v>
      </c>
    </row>
    <row r="33" spans="1:16" x14ac:dyDescent="0.2">
      <c r="A33" s="28" t="s">
        <v>20</v>
      </c>
      <c r="B33" s="98" t="s">
        <v>10</v>
      </c>
      <c r="C33" s="99"/>
      <c r="D33" s="100"/>
      <c r="E33" s="98" t="s">
        <v>15</v>
      </c>
      <c r="F33" s="99"/>
      <c r="G33" s="99"/>
      <c r="H33" s="99"/>
      <c r="I33" s="100"/>
      <c r="J33" s="98" t="s">
        <v>16</v>
      </c>
      <c r="K33" s="99"/>
      <c r="L33" s="99"/>
      <c r="M33" s="100"/>
      <c r="P33" s="18"/>
    </row>
    <row r="34" spans="1:16" x14ac:dyDescent="0.2">
      <c r="A34" s="31">
        <v>0</v>
      </c>
      <c r="B34" s="22">
        <v>140</v>
      </c>
      <c r="C34" s="18">
        <v>125</v>
      </c>
      <c r="D34" s="23">
        <v>142</v>
      </c>
      <c r="E34" s="22">
        <v>164</v>
      </c>
      <c r="F34" s="18">
        <v>164</v>
      </c>
      <c r="G34" s="18">
        <v>157</v>
      </c>
      <c r="H34" s="18">
        <v>173</v>
      </c>
      <c r="I34" s="23">
        <v>150</v>
      </c>
      <c r="J34" s="22">
        <v>124</v>
      </c>
      <c r="K34" s="18">
        <v>184</v>
      </c>
      <c r="L34" s="18">
        <v>162</v>
      </c>
      <c r="M34" s="23">
        <v>195</v>
      </c>
      <c r="P34" s="18"/>
    </row>
    <row r="35" spans="1:16" x14ac:dyDescent="0.2">
      <c r="A35" s="31">
        <v>10</v>
      </c>
      <c r="B35" s="22">
        <v>123</v>
      </c>
      <c r="C35" s="18">
        <v>147</v>
      </c>
      <c r="D35" s="23">
        <v>250</v>
      </c>
      <c r="E35" s="22">
        <v>190</v>
      </c>
      <c r="F35" s="18">
        <v>221</v>
      </c>
      <c r="G35" s="18">
        <v>248</v>
      </c>
      <c r="H35" s="18">
        <v>239</v>
      </c>
      <c r="I35" s="23">
        <v>199</v>
      </c>
      <c r="J35" s="22">
        <v>158</v>
      </c>
      <c r="K35" s="18">
        <v>250</v>
      </c>
      <c r="L35" s="18">
        <v>248</v>
      </c>
      <c r="M35" s="23">
        <v>286</v>
      </c>
      <c r="P35" s="18"/>
    </row>
    <row r="36" spans="1:16" x14ac:dyDescent="0.2">
      <c r="A36" s="31">
        <v>15</v>
      </c>
      <c r="B36" s="22">
        <v>216</v>
      </c>
      <c r="C36" s="18">
        <v>207</v>
      </c>
      <c r="D36" s="23">
        <v>381</v>
      </c>
      <c r="E36" s="22">
        <v>271</v>
      </c>
      <c r="F36" s="18">
        <v>369</v>
      </c>
      <c r="G36" s="18">
        <v>406</v>
      </c>
      <c r="H36" s="18">
        <v>421</v>
      </c>
      <c r="I36" s="23">
        <v>349</v>
      </c>
      <c r="J36" s="22">
        <v>293</v>
      </c>
      <c r="K36" s="18">
        <v>372</v>
      </c>
      <c r="L36" s="18">
        <v>367</v>
      </c>
      <c r="M36" s="23">
        <v>383</v>
      </c>
      <c r="P36" s="18"/>
    </row>
    <row r="37" spans="1:16" x14ac:dyDescent="0.2">
      <c r="A37" s="31">
        <v>30</v>
      </c>
      <c r="B37" s="22">
        <v>339</v>
      </c>
      <c r="C37" s="18">
        <v>280</v>
      </c>
      <c r="D37" s="23">
        <v>398</v>
      </c>
      <c r="E37" s="22">
        <v>355</v>
      </c>
      <c r="F37" s="18">
        <v>437</v>
      </c>
      <c r="G37" s="18">
        <v>451</v>
      </c>
      <c r="H37" s="18">
        <v>454</v>
      </c>
      <c r="I37" s="23">
        <v>389</v>
      </c>
      <c r="J37" s="22">
        <v>353</v>
      </c>
      <c r="K37" s="18">
        <v>438</v>
      </c>
      <c r="L37" s="18">
        <v>453</v>
      </c>
      <c r="M37" s="23">
        <v>469</v>
      </c>
      <c r="P37" s="18"/>
    </row>
    <row r="38" spans="1:16" x14ac:dyDescent="0.2">
      <c r="A38" s="31">
        <v>60</v>
      </c>
      <c r="B38" s="22">
        <v>227</v>
      </c>
      <c r="C38" s="18">
        <v>250</v>
      </c>
      <c r="D38" s="23">
        <v>239</v>
      </c>
      <c r="E38" s="22">
        <v>236</v>
      </c>
      <c r="F38" s="18">
        <v>303</v>
      </c>
      <c r="G38" s="18">
        <v>288</v>
      </c>
      <c r="H38" s="18">
        <v>324</v>
      </c>
      <c r="I38" s="23">
        <v>264</v>
      </c>
      <c r="J38" s="22">
        <v>287</v>
      </c>
      <c r="K38" s="18">
        <v>326</v>
      </c>
      <c r="L38" s="18">
        <v>252</v>
      </c>
      <c r="M38" s="23">
        <v>325</v>
      </c>
      <c r="P38" s="18"/>
    </row>
    <row r="39" spans="1:16" x14ac:dyDescent="0.2">
      <c r="A39" s="31">
        <v>90</v>
      </c>
      <c r="B39" s="22">
        <v>151</v>
      </c>
      <c r="C39" s="18">
        <v>188</v>
      </c>
      <c r="D39" s="23">
        <v>174</v>
      </c>
      <c r="E39" s="22">
        <v>158</v>
      </c>
      <c r="F39" s="18">
        <v>157</v>
      </c>
      <c r="G39" s="18">
        <v>175</v>
      </c>
      <c r="H39" s="18">
        <v>238</v>
      </c>
      <c r="I39" s="23">
        <v>201</v>
      </c>
      <c r="J39" s="22">
        <v>127</v>
      </c>
      <c r="K39" s="18">
        <v>152</v>
      </c>
      <c r="L39" s="18">
        <v>206</v>
      </c>
      <c r="M39" s="23">
        <v>218</v>
      </c>
      <c r="P39" s="18"/>
    </row>
    <row r="40" spans="1:16" ht="17" thickBot="1" x14ac:dyDescent="0.25">
      <c r="A40" s="32">
        <v>120</v>
      </c>
      <c r="B40" s="24">
        <v>157</v>
      </c>
      <c r="C40" s="25">
        <v>138</v>
      </c>
      <c r="D40" s="26">
        <v>145</v>
      </c>
      <c r="E40" s="24">
        <v>175</v>
      </c>
      <c r="F40" s="25">
        <v>173</v>
      </c>
      <c r="G40" s="25">
        <v>149</v>
      </c>
      <c r="H40" s="25">
        <v>181</v>
      </c>
      <c r="I40" s="26">
        <v>137</v>
      </c>
      <c r="J40" s="24">
        <v>136</v>
      </c>
      <c r="K40" s="25">
        <v>160</v>
      </c>
      <c r="L40" s="25">
        <v>173</v>
      </c>
      <c r="M40" s="26">
        <v>156</v>
      </c>
      <c r="P40" s="18"/>
    </row>
    <row r="44" spans="1:16" ht="28" thickBot="1" x14ac:dyDescent="0.4">
      <c r="A44" s="17" t="s">
        <v>151</v>
      </c>
    </row>
    <row r="45" spans="1:16" x14ac:dyDescent="0.2">
      <c r="A45" s="28" t="s">
        <v>10</v>
      </c>
      <c r="B45" s="28" t="s">
        <v>15</v>
      </c>
      <c r="C45" s="28" t="s">
        <v>16</v>
      </c>
    </row>
    <row r="46" spans="1:16" x14ac:dyDescent="0.2">
      <c r="A46" s="31">
        <v>1352</v>
      </c>
      <c r="B46" s="31">
        <v>1545</v>
      </c>
      <c r="C46" s="31">
        <v>1481</v>
      </c>
    </row>
    <row r="47" spans="1:16" x14ac:dyDescent="0.2">
      <c r="A47" s="31">
        <v>1333</v>
      </c>
      <c r="B47" s="31">
        <v>1826</v>
      </c>
      <c r="C47" s="31">
        <v>1861</v>
      </c>
    </row>
    <row r="48" spans="1:16" x14ac:dyDescent="0.2">
      <c r="A48" s="31">
        <v>1740</v>
      </c>
      <c r="B48" s="31">
        <v>1871</v>
      </c>
      <c r="C48" s="31">
        <v>1888</v>
      </c>
    </row>
    <row r="49" spans="1:13" x14ac:dyDescent="0.2">
      <c r="A49" s="31"/>
      <c r="B49" s="31">
        <v>2040</v>
      </c>
      <c r="C49" s="31">
        <v>2007</v>
      </c>
    </row>
    <row r="50" spans="1:13" ht="17" thickBot="1" x14ac:dyDescent="0.25">
      <c r="A50" s="32"/>
      <c r="B50" s="32">
        <v>1691</v>
      </c>
      <c r="C50" s="32"/>
    </row>
    <row r="52" spans="1:13" ht="28" thickBot="1" x14ac:dyDescent="0.4">
      <c r="A52" s="17" t="s">
        <v>152</v>
      </c>
    </row>
    <row r="53" spans="1:13" x14ac:dyDescent="0.2">
      <c r="A53" s="28" t="s">
        <v>20</v>
      </c>
      <c r="B53" s="98" t="s">
        <v>16</v>
      </c>
      <c r="C53" s="99"/>
      <c r="D53" s="99"/>
      <c r="E53" s="100"/>
      <c r="F53" s="98" t="s">
        <v>10</v>
      </c>
      <c r="G53" s="99"/>
      <c r="H53" s="100"/>
      <c r="I53" s="98" t="s">
        <v>15</v>
      </c>
      <c r="J53" s="99"/>
      <c r="K53" s="99"/>
      <c r="L53" s="99"/>
      <c r="M53" s="100"/>
    </row>
    <row r="54" spans="1:13" x14ac:dyDescent="0.2">
      <c r="A54" s="31">
        <v>0</v>
      </c>
      <c r="B54" s="22">
        <v>0.65650969999999997</v>
      </c>
      <c r="C54" s="18">
        <v>1.57063712</v>
      </c>
      <c r="D54" s="18">
        <v>0.29639889000000003</v>
      </c>
      <c r="E54" s="23">
        <v>0.57340720000000001</v>
      </c>
      <c r="F54" s="22">
        <v>0.25484764999999998</v>
      </c>
      <c r="G54" s="18">
        <v>0.33795014000000001</v>
      </c>
      <c r="H54" s="23">
        <v>0.13</v>
      </c>
      <c r="I54" s="22">
        <v>0.53200000000000003</v>
      </c>
      <c r="J54" s="18">
        <v>0.46260388000000002</v>
      </c>
      <c r="K54" s="18">
        <v>0.40720222</v>
      </c>
      <c r="L54" s="18">
        <v>0.38838268999999997</v>
      </c>
      <c r="M54" s="23">
        <v>9.2255130000000005E-2</v>
      </c>
    </row>
    <row r="55" spans="1:13" x14ac:dyDescent="0.2">
      <c r="A55" s="31">
        <v>2</v>
      </c>
      <c r="B55" s="22">
        <v>0.54570637</v>
      </c>
      <c r="C55" s="18">
        <v>0.46260388000000002</v>
      </c>
      <c r="D55" s="18">
        <v>0.51800553999999999</v>
      </c>
      <c r="E55" s="23">
        <v>0.86426592999999996</v>
      </c>
      <c r="F55" s="22">
        <v>0.36565097000000002</v>
      </c>
      <c r="G55" s="18">
        <v>0.17174515000000001</v>
      </c>
      <c r="H55" s="23">
        <v>0.40699999999999997</v>
      </c>
      <c r="I55" s="22">
        <v>0.71199999999999997</v>
      </c>
      <c r="J55" s="18">
        <v>0.47645429</v>
      </c>
      <c r="K55" s="18">
        <v>0.72576176999999997</v>
      </c>
      <c r="L55" s="18">
        <v>0.55922550999999998</v>
      </c>
      <c r="M55" s="23">
        <v>0.62756263999999995</v>
      </c>
    </row>
    <row r="56" spans="1:13" x14ac:dyDescent="0.2">
      <c r="A56" s="31">
        <v>5</v>
      </c>
      <c r="B56" s="22">
        <v>0.58725762000000004</v>
      </c>
      <c r="C56" s="18">
        <v>0.37950138999999999</v>
      </c>
      <c r="D56" s="18">
        <v>0.42105262999999998</v>
      </c>
      <c r="E56" s="23">
        <v>0.65650969999999997</v>
      </c>
      <c r="F56" s="22">
        <v>0.46260388000000002</v>
      </c>
      <c r="G56" s="18">
        <v>0.35180054999999999</v>
      </c>
      <c r="H56" s="23">
        <v>0.33800000000000002</v>
      </c>
      <c r="I56" s="22">
        <v>0.96099999999999997</v>
      </c>
      <c r="J56" s="18">
        <v>0.60110803000000002</v>
      </c>
      <c r="K56" s="18">
        <v>0.53185596000000002</v>
      </c>
      <c r="L56" s="18">
        <v>0.53644647000000001</v>
      </c>
      <c r="M56" s="23">
        <v>0.52505694999999997</v>
      </c>
    </row>
    <row r="57" spans="1:13" ht="17" thickBot="1" x14ac:dyDescent="0.25">
      <c r="A57" s="32">
        <v>15</v>
      </c>
      <c r="B57" s="24">
        <v>0.75346259999999998</v>
      </c>
      <c r="C57" s="25">
        <v>0.55955679000000003</v>
      </c>
      <c r="D57" s="25">
        <v>0.72576176999999997</v>
      </c>
      <c r="E57" s="26">
        <v>1.2797783899999999</v>
      </c>
      <c r="F57" s="24">
        <v>0.60110803000000002</v>
      </c>
      <c r="G57" s="25">
        <v>0.85041551000000004</v>
      </c>
      <c r="H57" s="26">
        <v>0.64300000000000002</v>
      </c>
      <c r="I57" s="24">
        <v>1.1000000000000001</v>
      </c>
      <c r="J57" s="25">
        <v>0.91966758999999998</v>
      </c>
      <c r="K57" s="25">
        <v>0.89196675999999997</v>
      </c>
      <c r="L57" s="25">
        <v>0.88952164</v>
      </c>
      <c r="M57" s="26">
        <v>1.0489749399999999</v>
      </c>
    </row>
  </sheetData>
  <mergeCells count="10">
    <mergeCell ref="B53:E53"/>
    <mergeCell ref="F53:H53"/>
    <mergeCell ref="I53:M53"/>
    <mergeCell ref="A4:A9"/>
    <mergeCell ref="A11:A15"/>
    <mergeCell ref="B33:D33"/>
    <mergeCell ref="E33:I33"/>
    <mergeCell ref="J33:M33"/>
    <mergeCell ref="B25:F25"/>
    <mergeCell ref="G25:J25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DA3C-2426-004C-9EF9-6514A2668957}">
  <dimension ref="A2:X56"/>
  <sheetViews>
    <sheetView topLeftCell="A29" workbookViewId="0">
      <selection activeCell="J55" sqref="J55"/>
    </sheetView>
  </sheetViews>
  <sheetFormatPr baseColWidth="10" defaultRowHeight="16" x14ac:dyDescent="0.2"/>
  <cols>
    <col min="1" max="1" width="15.83203125" customWidth="1"/>
    <col min="2" max="2" width="17.33203125" customWidth="1"/>
    <col min="3" max="3" width="16.6640625" customWidth="1"/>
  </cols>
  <sheetData>
    <row r="2" spans="1:19" ht="28" thickBot="1" x14ac:dyDescent="0.4">
      <c r="A2" s="17" t="s">
        <v>28</v>
      </c>
    </row>
    <row r="3" spans="1:19" x14ac:dyDescent="0.2">
      <c r="A3" s="28" t="s">
        <v>10</v>
      </c>
      <c r="B3" s="28" t="s">
        <v>15</v>
      </c>
      <c r="C3" s="28" t="s">
        <v>16</v>
      </c>
    </row>
    <row r="4" spans="1:19" x14ac:dyDescent="0.2">
      <c r="A4" s="31">
        <v>226</v>
      </c>
      <c r="B4" s="31">
        <v>251</v>
      </c>
      <c r="C4" s="31">
        <v>93</v>
      </c>
    </row>
    <row r="5" spans="1:19" x14ac:dyDescent="0.2">
      <c r="A5" s="31">
        <v>126</v>
      </c>
      <c r="B5" s="31">
        <v>192</v>
      </c>
      <c r="C5" s="31">
        <v>165</v>
      </c>
    </row>
    <row r="6" spans="1:19" x14ac:dyDescent="0.2">
      <c r="A6" s="31">
        <v>105</v>
      </c>
      <c r="B6" s="31">
        <v>144</v>
      </c>
      <c r="C6" s="31">
        <v>73</v>
      </c>
    </row>
    <row r="7" spans="1:19" x14ac:dyDescent="0.2">
      <c r="A7" s="31">
        <v>201</v>
      </c>
      <c r="B7" s="31">
        <v>293</v>
      </c>
      <c r="C7" s="31">
        <v>86</v>
      </c>
    </row>
    <row r="8" spans="1:19" x14ac:dyDescent="0.2">
      <c r="A8" s="31">
        <v>241</v>
      </c>
      <c r="B8" s="31">
        <v>182</v>
      </c>
      <c r="C8" s="31">
        <v>92</v>
      </c>
    </row>
    <row r="9" spans="1:19" ht="17" thickBot="1" x14ac:dyDescent="0.25">
      <c r="A9" s="32">
        <v>202</v>
      </c>
      <c r="B9" s="32"/>
      <c r="C9" s="32">
        <v>94</v>
      </c>
    </row>
    <row r="11" spans="1:19" ht="28" thickBot="1" x14ac:dyDescent="0.4">
      <c r="A11" s="17" t="s">
        <v>29</v>
      </c>
    </row>
    <row r="12" spans="1:19" x14ac:dyDescent="0.2">
      <c r="A12" s="28"/>
      <c r="B12" s="98" t="s">
        <v>10</v>
      </c>
      <c r="C12" s="99"/>
      <c r="D12" s="99"/>
      <c r="E12" s="99"/>
      <c r="F12" s="99"/>
      <c r="G12" s="100"/>
      <c r="H12" s="98" t="s">
        <v>11</v>
      </c>
      <c r="I12" s="99"/>
      <c r="J12" s="99"/>
      <c r="K12" s="99"/>
      <c r="L12" s="100"/>
      <c r="M12" s="98" t="s">
        <v>16</v>
      </c>
      <c r="N12" s="99"/>
      <c r="O12" s="99"/>
      <c r="P12" s="99"/>
      <c r="Q12" s="99"/>
      <c r="R12" s="100"/>
      <c r="S12" s="19"/>
    </row>
    <row r="13" spans="1:19" x14ac:dyDescent="0.2">
      <c r="A13" s="31">
        <v>0</v>
      </c>
      <c r="B13" s="22">
        <v>0.58682000000000001</v>
      </c>
      <c r="C13" s="18">
        <v>0.57178700000000005</v>
      </c>
      <c r="D13" s="18">
        <v>0.56427000000000005</v>
      </c>
      <c r="E13" s="18">
        <v>0.58180900000000002</v>
      </c>
      <c r="F13" s="18">
        <v>0.57178700000000005</v>
      </c>
      <c r="G13" s="23">
        <v>0.56427000000000005</v>
      </c>
      <c r="H13" s="22">
        <v>0.59455915999999998</v>
      </c>
      <c r="I13" s="18">
        <v>0.58144870999999998</v>
      </c>
      <c r="J13" s="18">
        <v>0.59455915999999998</v>
      </c>
      <c r="K13" s="18">
        <v>0.62733530000000004</v>
      </c>
      <c r="L13" s="23">
        <v>0.58472632000000002</v>
      </c>
      <c r="M13" s="22">
        <v>0.60111439</v>
      </c>
      <c r="N13" s="18">
        <v>0.59783677000000002</v>
      </c>
      <c r="O13" s="18">
        <v>0.61422483999999999</v>
      </c>
      <c r="P13" s="18">
        <v>0.58144870999999998</v>
      </c>
      <c r="Q13" s="18">
        <v>0.57489347999999996</v>
      </c>
      <c r="R13" s="23">
        <v>0.61094722999999995</v>
      </c>
      <c r="S13" s="18"/>
    </row>
    <row r="14" spans="1:19" x14ac:dyDescent="0.2">
      <c r="A14" s="31">
        <v>10</v>
      </c>
      <c r="B14" s="22">
        <v>0.57930300000000001</v>
      </c>
      <c r="C14" s="18">
        <v>0.55675300000000005</v>
      </c>
      <c r="D14" s="18">
        <v>0.59934900000000002</v>
      </c>
      <c r="E14" s="18">
        <v>0.64444999999999997</v>
      </c>
      <c r="F14" s="18">
        <v>0.57679800000000003</v>
      </c>
      <c r="G14" s="23">
        <v>0.56427000000000005</v>
      </c>
      <c r="H14" s="22">
        <v>0.59128155000000004</v>
      </c>
      <c r="I14" s="18">
        <v>0.60111439</v>
      </c>
      <c r="J14" s="18">
        <v>0.58144870999999998</v>
      </c>
      <c r="K14" s="18">
        <v>0.59455915999999998</v>
      </c>
      <c r="L14" s="23">
        <v>0.58144870999999998</v>
      </c>
      <c r="M14" s="22">
        <v>0.60439200000000004</v>
      </c>
      <c r="N14" s="18">
        <v>0.59128155000000004</v>
      </c>
      <c r="O14" s="18">
        <v>0.58472632000000002</v>
      </c>
      <c r="P14" s="18">
        <v>0.58472632000000002</v>
      </c>
      <c r="Q14" s="18">
        <v>0.57817109</v>
      </c>
      <c r="R14" s="23">
        <v>0.61094722999999995</v>
      </c>
      <c r="S14" s="18"/>
    </row>
    <row r="15" spans="1:19" ht="17" thickBot="1" x14ac:dyDescent="0.25">
      <c r="A15" s="32">
        <v>15</v>
      </c>
      <c r="B15" s="24">
        <v>0.58682000000000001</v>
      </c>
      <c r="C15" s="25">
        <v>0.57429200000000002</v>
      </c>
      <c r="D15" s="25">
        <v>0.58431500000000003</v>
      </c>
      <c r="E15" s="25">
        <v>0.57178700000000005</v>
      </c>
      <c r="F15" s="25">
        <v>0.57930300000000001</v>
      </c>
      <c r="G15" s="26">
        <v>0.56176400000000004</v>
      </c>
      <c r="H15" s="24">
        <v>0.57161585999999998</v>
      </c>
      <c r="I15" s="25">
        <v>0.59455915999999998</v>
      </c>
      <c r="J15" s="25">
        <v>0.58472632000000002</v>
      </c>
      <c r="K15" s="25">
        <v>0.59455915999999998</v>
      </c>
      <c r="L15" s="26">
        <v>0.58144870999999998</v>
      </c>
      <c r="M15" s="24">
        <v>0.58800392999999995</v>
      </c>
      <c r="N15" s="25">
        <v>0.58800392999999995</v>
      </c>
      <c r="O15" s="25">
        <v>0.57817109</v>
      </c>
      <c r="P15" s="25">
        <v>0.58144870999999998</v>
      </c>
      <c r="Q15" s="25">
        <v>0.59455915999999998</v>
      </c>
      <c r="R15" s="26">
        <v>0.59783677000000002</v>
      </c>
      <c r="S15" s="18"/>
    </row>
    <row r="17" spans="1:24" ht="28" thickBot="1" x14ac:dyDescent="0.4">
      <c r="A17" s="17" t="s">
        <v>30</v>
      </c>
    </row>
    <row r="18" spans="1:24" x14ac:dyDescent="0.2">
      <c r="A18" s="28" t="s">
        <v>10</v>
      </c>
      <c r="B18" s="28" t="s">
        <v>15</v>
      </c>
      <c r="C18" s="28" t="s">
        <v>16</v>
      </c>
    </row>
    <row r="19" spans="1:24" x14ac:dyDescent="0.2">
      <c r="A19" s="31">
        <v>1.1659999999999999</v>
      </c>
      <c r="B19" s="31">
        <v>1.1739999999999999</v>
      </c>
      <c r="C19" s="31">
        <v>1.1990000000000001</v>
      </c>
    </row>
    <row r="20" spans="1:24" x14ac:dyDescent="0.2">
      <c r="A20" s="31">
        <v>1.1299999999999999</v>
      </c>
      <c r="B20" s="31">
        <v>1.1890000000000001</v>
      </c>
      <c r="C20" s="31">
        <v>1.1839999999999999</v>
      </c>
    </row>
    <row r="21" spans="1:24" x14ac:dyDescent="0.2">
      <c r="A21" s="31">
        <v>1.1739999999999999</v>
      </c>
      <c r="B21" s="31">
        <v>1.171</v>
      </c>
      <c r="C21" s="31">
        <v>1.181</v>
      </c>
    </row>
    <row r="22" spans="1:24" x14ac:dyDescent="0.2">
      <c r="A22" s="31">
        <v>1.2210000000000001</v>
      </c>
      <c r="B22" s="31">
        <v>1.206</v>
      </c>
      <c r="C22" s="31">
        <v>1.1659999999999999</v>
      </c>
    </row>
    <row r="23" spans="1:24" x14ac:dyDescent="0.2">
      <c r="A23" s="31">
        <v>1.1519999999999999</v>
      </c>
      <c r="B23" s="31">
        <v>1.165</v>
      </c>
      <c r="C23" s="31">
        <v>1.163</v>
      </c>
    </row>
    <row r="24" spans="1:24" ht="17" thickBot="1" x14ac:dyDescent="0.25">
      <c r="A24" s="32">
        <v>1.127</v>
      </c>
      <c r="B24" s="32"/>
      <c r="C24" s="32">
        <v>1.2150000000000001</v>
      </c>
    </row>
    <row r="27" spans="1:24" ht="28" thickBot="1" x14ac:dyDescent="0.4">
      <c r="A27" s="17" t="s">
        <v>31</v>
      </c>
    </row>
    <row r="28" spans="1:24" x14ac:dyDescent="0.2">
      <c r="A28" s="28"/>
      <c r="B28" s="98" t="s">
        <v>32</v>
      </c>
      <c r="C28" s="99"/>
      <c r="D28" s="99"/>
      <c r="E28" s="99"/>
      <c r="F28" s="99"/>
      <c r="G28" s="100"/>
      <c r="H28" s="98" t="s">
        <v>33</v>
      </c>
      <c r="I28" s="99"/>
      <c r="J28" s="99"/>
      <c r="K28" s="99"/>
      <c r="L28" s="99"/>
      <c r="M28" s="99"/>
      <c r="N28" s="100"/>
      <c r="O28" s="98" t="s">
        <v>34</v>
      </c>
      <c r="P28" s="99"/>
      <c r="Q28" s="100"/>
      <c r="R28" s="98" t="s">
        <v>35</v>
      </c>
      <c r="S28" s="99"/>
      <c r="T28" s="100"/>
      <c r="U28" s="19"/>
      <c r="V28" s="19"/>
      <c r="W28" s="19"/>
      <c r="X28" s="19"/>
    </row>
    <row r="29" spans="1:24" x14ac:dyDescent="0.2">
      <c r="A29" s="29" t="s">
        <v>36</v>
      </c>
      <c r="B29" s="22">
        <v>390</v>
      </c>
      <c r="C29" s="18">
        <v>188</v>
      </c>
      <c r="D29" s="18">
        <v>274</v>
      </c>
      <c r="E29" s="18">
        <v>281.5</v>
      </c>
      <c r="F29" s="18">
        <v>173</v>
      </c>
      <c r="G29" s="23">
        <v>281</v>
      </c>
      <c r="H29" s="22">
        <v>168.5</v>
      </c>
      <c r="I29" s="18">
        <v>202</v>
      </c>
      <c r="J29" s="18">
        <v>141</v>
      </c>
      <c r="K29" s="18">
        <v>158.5</v>
      </c>
      <c r="L29" s="18">
        <v>252.5</v>
      </c>
      <c r="M29" s="18">
        <v>188.5</v>
      </c>
      <c r="N29" s="23">
        <v>294</v>
      </c>
      <c r="O29" s="22">
        <v>134</v>
      </c>
      <c r="P29" s="18">
        <v>184</v>
      </c>
      <c r="Q29" s="23">
        <v>203</v>
      </c>
      <c r="R29" s="22">
        <v>155</v>
      </c>
      <c r="S29" s="18">
        <v>164.5</v>
      </c>
      <c r="T29" s="23">
        <v>181.5</v>
      </c>
      <c r="U29" s="18"/>
      <c r="V29" s="18"/>
      <c r="W29" s="18"/>
      <c r="X29" s="18"/>
    </row>
    <row r="30" spans="1:24" x14ac:dyDescent="0.2">
      <c r="A30" s="29" t="s">
        <v>37</v>
      </c>
      <c r="B30" s="22">
        <v>25.5</v>
      </c>
      <c r="C30" s="18">
        <v>33.200000000000003</v>
      </c>
      <c r="D30" s="18">
        <v>26.65</v>
      </c>
      <c r="E30" s="18">
        <v>27.6</v>
      </c>
      <c r="F30" s="18">
        <v>21.7</v>
      </c>
      <c r="G30" s="23">
        <v>23.1</v>
      </c>
      <c r="H30" s="22">
        <v>22.35</v>
      </c>
      <c r="I30" s="18">
        <v>25.1</v>
      </c>
      <c r="J30" s="18">
        <v>28</v>
      </c>
      <c r="K30" s="18">
        <v>23.35</v>
      </c>
      <c r="L30" s="18">
        <v>28.25</v>
      </c>
      <c r="M30" s="18">
        <v>26.6</v>
      </c>
      <c r="N30" s="23">
        <v>28.05</v>
      </c>
      <c r="O30" s="22">
        <v>32.700000000000003</v>
      </c>
      <c r="P30" s="18">
        <v>35.450000000000003</v>
      </c>
      <c r="Q30" s="23">
        <v>28.25</v>
      </c>
      <c r="R30" s="22">
        <v>25.5</v>
      </c>
      <c r="S30" s="18">
        <v>38.6</v>
      </c>
      <c r="T30" s="23">
        <v>35.9</v>
      </c>
      <c r="U30" s="18"/>
      <c r="V30" s="18"/>
      <c r="W30" s="18"/>
      <c r="X30" s="18"/>
    </row>
    <row r="31" spans="1:24" ht="17" thickBot="1" x14ac:dyDescent="0.25">
      <c r="A31" s="30" t="s">
        <v>38</v>
      </c>
      <c r="B31" s="24">
        <v>3.45</v>
      </c>
      <c r="C31" s="25">
        <v>4.53</v>
      </c>
      <c r="D31" s="25">
        <v>3.5249999999999999</v>
      </c>
      <c r="E31" s="25">
        <v>3.32</v>
      </c>
      <c r="F31" s="25">
        <v>2.9950000000000001</v>
      </c>
      <c r="G31" s="26">
        <v>2.9950000000000001</v>
      </c>
      <c r="H31" s="24">
        <v>3.1949999999999998</v>
      </c>
      <c r="I31" s="25">
        <v>3.66</v>
      </c>
      <c r="J31" s="25">
        <v>3.6850000000000001</v>
      </c>
      <c r="K31" s="25">
        <v>2.82</v>
      </c>
      <c r="L31" s="25">
        <v>3.11</v>
      </c>
      <c r="M31" s="25">
        <v>2.7850000000000001</v>
      </c>
      <c r="N31" s="26">
        <v>3.6749999999999998</v>
      </c>
      <c r="O31" s="24">
        <v>3.37</v>
      </c>
      <c r="P31" s="25">
        <v>3.22</v>
      </c>
      <c r="Q31" s="26">
        <v>11</v>
      </c>
      <c r="R31" s="24">
        <v>3.66</v>
      </c>
      <c r="S31" s="25">
        <v>3.7850000000000001</v>
      </c>
      <c r="T31" s="26">
        <v>3.32</v>
      </c>
      <c r="U31" s="18"/>
      <c r="V31" s="18"/>
      <c r="W31" s="18"/>
      <c r="X31" s="18"/>
    </row>
    <row r="34" spans="1:15" ht="27" customHeight="1" x14ac:dyDescent="0.35">
      <c r="A34" s="17" t="s">
        <v>137</v>
      </c>
      <c r="G34" s="70"/>
    </row>
    <row r="35" spans="1:15" ht="17" thickBot="1" x14ac:dyDescent="0.25">
      <c r="A35" s="121" t="s">
        <v>40</v>
      </c>
      <c r="B35" s="121"/>
      <c r="C35" s="121"/>
      <c r="D35" s="121"/>
      <c r="E35" s="121"/>
      <c r="F35" s="121"/>
      <c r="G35" s="121"/>
      <c r="H35" s="121"/>
    </row>
    <row r="36" spans="1:15" x14ac:dyDescent="0.2">
      <c r="A36" s="28"/>
      <c r="B36" s="98" t="s">
        <v>39</v>
      </c>
      <c r="C36" s="99"/>
      <c r="D36" s="100"/>
      <c r="E36" s="98" t="s">
        <v>138</v>
      </c>
      <c r="F36" s="99"/>
      <c r="G36" s="99"/>
      <c r="H36" s="100"/>
      <c r="I36" s="19"/>
      <c r="J36" s="19"/>
      <c r="K36" s="19"/>
    </row>
    <row r="37" spans="1:15" x14ac:dyDescent="0.2">
      <c r="A37" s="29" t="s">
        <v>23</v>
      </c>
      <c r="B37" s="22">
        <v>33.76</v>
      </c>
      <c r="C37" s="18">
        <v>27.21</v>
      </c>
      <c r="D37" s="23">
        <v>33.26</v>
      </c>
      <c r="E37" s="22">
        <v>37.340000000000003</v>
      </c>
      <c r="F37" s="18">
        <v>38.619999999999997</v>
      </c>
      <c r="G37" s="18">
        <v>39.78</v>
      </c>
      <c r="H37" s="23">
        <v>30.11</v>
      </c>
      <c r="I37" s="18"/>
      <c r="J37" s="18"/>
      <c r="K37" s="18"/>
    </row>
    <row r="38" spans="1:15" x14ac:dyDescent="0.2">
      <c r="A38" s="29" t="s">
        <v>24</v>
      </c>
      <c r="B38" s="22">
        <v>32.799999999999997</v>
      </c>
      <c r="C38" s="18">
        <v>20.41</v>
      </c>
      <c r="D38" s="23">
        <v>30.41</v>
      </c>
      <c r="E38" s="22">
        <v>34.299999999999997</v>
      </c>
      <c r="F38" s="18">
        <v>38.71</v>
      </c>
      <c r="G38" s="18">
        <v>31.89</v>
      </c>
      <c r="H38" s="23">
        <v>37.590000000000003</v>
      </c>
      <c r="I38" s="18"/>
      <c r="J38" s="18"/>
      <c r="K38" s="18"/>
    </row>
    <row r="39" spans="1:15" x14ac:dyDescent="0.2">
      <c r="A39" s="29" t="s">
        <v>25</v>
      </c>
      <c r="B39" s="22">
        <v>22.01</v>
      </c>
      <c r="C39" s="18">
        <v>26.69</v>
      </c>
      <c r="D39" s="23">
        <v>20.7</v>
      </c>
      <c r="E39" s="22">
        <v>21.21</v>
      </c>
      <c r="F39" s="18">
        <v>19.61</v>
      </c>
      <c r="G39" s="18">
        <v>17.12</v>
      </c>
      <c r="H39" s="23">
        <v>20.190000000000001</v>
      </c>
      <c r="I39" s="18"/>
      <c r="J39" s="18"/>
      <c r="K39" s="18"/>
    </row>
    <row r="40" spans="1:15" ht="17" thickBot="1" x14ac:dyDescent="0.25">
      <c r="A40" s="30" t="s">
        <v>26</v>
      </c>
      <c r="B40" s="24">
        <v>4.0999999999999996</v>
      </c>
      <c r="C40" s="25">
        <v>3.52</v>
      </c>
      <c r="D40" s="26">
        <v>1.77</v>
      </c>
      <c r="E40" s="24">
        <v>2.88</v>
      </c>
      <c r="F40" s="25">
        <v>3.68</v>
      </c>
      <c r="G40" s="25">
        <v>2.16</v>
      </c>
      <c r="H40" s="26">
        <v>4.45</v>
      </c>
      <c r="I40" s="18"/>
      <c r="J40" s="18"/>
      <c r="K40" s="18"/>
    </row>
    <row r="42" spans="1:15" ht="17" thickBot="1" x14ac:dyDescent="0.25">
      <c r="A42" s="122" t="s">
        <v>41</v>
      </c>
      <c r="B42" s="122"/>
      <c r="C42" s="122"/>
      <c r="D42" s="122"/>
      <c r="E42" s="122"/>
      <c r="F42" s="122"/>
      <c r="G42" s="122"/>
      <c r="H42" s="122"/>
    </row>
    <row r="43" spans="1:15" x14ac:dyDescent="0.2">
      <c r="A43" s="28"/>
      <c r="B43" s="98" t="s">
        <v>39</v>
      </c>
      <c r="C43" s="99"/>
      <c r="D43" s="100"/>
      <c r="E43" s="98" t="s">
        <v>139</v>
      </c>
      <c r="F43" s="99"/>
      <c r="G43" s="99"/>
      <c r="H43" s="100"/>
      <c r="M43" s="18"/>
      <c r="N43" s="18"/>
      <c r="O43" s="18"/>
    </row>
    <row r="44" spans="1:15" x14ac:dyDescent="0.2">
      <c r="A44" s="29" t="s">
        <v>23</v>
      </c>
      <c r="B44" s="22">
        <v>20.58</v>
      </c>
      <c r="C44" s="18">
        <v>23.09</v>
      </c>
      <c r="D44" s="23">
        <v>22.2</v>
      </c>
      <c r="E44" s="22">
        <v>22.55</v>
      </c>
      <c r="F44" s="18">
        <v>18.91</v>
      </c>
      <c r="G44" s="18">
        <v>19.89</v>
      </c>
      <c r="H44" s="23">
        <v>19.88</v>
      </c>
      <c r="M44" s="18"/>
      <c r="N44" s="18"/>
      <c r="O44" s="18"/>
    </row>
    <row r="45" spans="1:15" x14ac:dyDescent="0.2">
      <c r="A45" s="29" t="s">
        <v>24</v>
      </c>
      <c r="B45" s="22">
        <v>17.36</v>
      </c>
      <c r="C45" s="18">
        <v>19.149999999999999</v>
      </c>
      <c r="D45" s="23">
        <v>16.87</v>
      </c>
      <c r="E45" s="22">
        <v>15.73</v>
      </c>
      <c r="F45" s="18">
        <v>15.02</v>
      </c>
      <c r="G45" s="18">
        <v>16.100000000000001</v>
      </c>
      <c r="H45" s="23">
        <v>15.34</v>
      </c>
      <c r="M45" s="18"/>
      <c r="N45" s="18"/>
      <c r="O45" s="18"/>
    </row>
    <row r="46" spans="1:15" x14ac:dyDescent="0.2">
      <c r="A46" s="29" t="s">
        <v>25</v>
      </c>
      <c r="B46" s="22">
        <v>13.72</v>
      </c>
      <c r="C46" s="18">
        <v>12.43</v>
      </c>
      <c r="D46" s="23">
        <v>12.17</v>
      </c>
      <c r="E46" s="22">
        <v>14.4</v>
      </c>
      <c r="F46" s="18">
        <v>15.87</v>
      </c>
      <c r="G46" s="18">
        <v>14.99</v>
      </c>
      <c r="H46" s="23">
        <v>14.55</v>
      </c>
      <c r="M46" s="18"/>
      <c r="N46" s="18"/>
      <c r="O46" s="18"/>
    </row>
    <row r="47" spans="1:15" ht="17" thickBot="1" x14ac:dyDescent="0.25">
      <c r="A47" s="30" t="s">
        <v>26</v>
      </c>
      <c r="B47" s="24">
        <v>4.8899999999999997</v>
      </c>
      <c r="C47" s="25">
        <v>5.04</v>
      </c>
      <c r="D47" s="26">
        <v>4.33</v>
      </c>
      <c r="E47" s="24">
        <v>3.26</v>
      </c>
      <c r="F47" s="25">
        <v>4.57</v>
      </c>
      <c r="G47" s="25">
        <v>5.5</v>
      </c>
      <c r="H47" s="26">
        <v>4.74</v>
      </c>
      <c r="M47" s="18"/>
      <c r="N47" s="18"/>
      <c r="O47" s="18"/>
    </row>
    <row r="49" spans="1:3" ht="28" thickBot="1" x14ac:dyDescent="0.4">
      <c r="A49" s="17" t="s">
        <v>170</v>
      </c>
    </row>
    <row r="50" spans="1:3" x14ac:dyDescent="0.2">
      <c r="A50" s="20" t="s">
        <v>15</v>
      </c>
      <c r="B50" s="76" t="s">
        <v>10</v>
      </c>
      <c r="C50" s="21" t="s">
        <v>153</v>
      </c>
    </row>
    <row r="51" spans="1:3" x14ac:dyDescent="0.2">
      <c r="A51" s="22">
        <v>10.58826812</v>
      </c>
      <c r="B51" s="18">
        <v>9.4095645189999999</v>
      </c>
      <c r="C51" s="23">
        <v>3.9663977099999999</v>
      </c>
    </row>
    <row r="52" spans="1:3" x14ac:dyDescent="0.2">
      <c r="A52" s="22">
        <v>7.9207956829999997</v>
      </c>
      <c r="B52" s="18">
        <v>5.1116487160000004</v>
      </c>
      <c r="C52" s="23">
        <v>3.1813134139999999</v>
      </c>
    </row>
    <row r="53" spans="1:3" x14ac:dyDescent="0.2">
      <c r="A53" s="22">
        <v>6.0745442629999999</v>
      </c>
      <c r="B53" s="18">
        <v>4.2037070060000001</v>
      </c>
      <c r="C53" s="23">
        <v>3.5478564000000001</v>
      </c>
    </row>
    <row r="54" spans="1:3" x14ac:dyDescent="0.2">
      <c r="A54" s="22">
        <v>13.04137925</v>
      </c>
      <c r="B54" s="18">
        <v>8.2972212459999994</v>
      </c>
      <c r="C54" s="23">
        <v>3.7525924800000001</v>
      </c>
    </row>
    <row r="55" spans="1:3" x14ac:dyDescent="0.2">
      <c r="A55" s="22">
        <v>7.5505779310000003</v>
      </c>
      <c r="B55" s="18">
        <v>9.7770423859999998</v>
      </c>
      <c r="C55" s="23">
        <v>4.0746262780000002</v>
      </c>
    </row>
    <row r="56" spans="1:3" ht="17" thickBot="1" x14ac:dyDescent="0.25">
      <c r="A56" s="24"/>
      <c r="B56" s="25">
        <v>8.0871315730000006</v>
      </c>
      <c r="C56" s="16"/>
    </row>
  </sheetData>
  <mergeCells count="13">
    <mergeCell ref="B28:G28"/>
    <mergeCell ref="H28:N28"/>
    <mergeCell ref="O28:Q28"/>
    <mergeCell ref="R28:T28"/>
    <mergeCell ref="B12:G12"/>
    <mergeCell ref="H12:L12"/>
    <mergeCell ref="M12:R12"/>
    <mergeCell ref="B36:D36"/>
    <mergeCell ref="E36:H36"/>
    <mergeCell ref="A35:H35"/>
    <mergeCell ref="B43:D43"/>
    <mergeCell ref="E43:H43"/>
    <mergeCell ref="A42:H4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F1</vt:lpstr>
      <vt:lpstr>F2</vt:lpstr>
      <vt:lpstr>F3</vt:lpstr>
      <vt:lpstr>F4</vt:lpstr>
      <vt:lpstr>F5</vt:lpstr>
      <vt:lpstr>F6</vt:lpstr>
      <vt:lpstr>SF1</vt:lpstr>
      <vt:lpstr>SF2</vt:lpstr>
      <vt:lpstr>SF3</vt:lpstr>
      <vt:lpstr>SF4</vt:lpstr>
      <vt:lpstr>SF5</vt:lpstr>
      <vt:lpstr>SF6</vt:lpstr>
      <vt:lpstr>Gating strategy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Xu, Kai</dc:creator>
  <cp:lastModifiedBy>Priyadarshini, Medha</cp:lastModifiedBy>
  <cp:lastPrinted>2025-08-08T16:51:12Z</cp:lastPrinted>
  <dcterms:created xsi:type="dcterms:W3CDTF">2025-05-29T00:23:55Z</dcterms:created>
  <dcterms:modified xsi:type="dcterms:W3CDTF">2025-09-01T13:42:12Z</dcterms:modified>
</cp:coreProperties>
</file>