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NgLab\Uda\skeletal muscle paper 2023\Skeletal muscle paper 2024\final submission to Comm Biol\"/>
    </mc:Choice>
  </mc:AlternateContent>
  <xr:revisionPtr revIDLastSave="0" documentId="13_ncr:1_{F5E0F8EC-311D-4D50-8F4E-8F1A5ED69E10}" xr6:coauthVersionLast="47" xr6:coauthVersionMax="47" xr10:uidLastSave="{00000000-0000-0000-0000-000000000000}"/>
  <bookViews>
    <workbookView xWindow="0" yWindow="720" windowWidth="19200" windowHeight="11280" firstSheet="31" activeTab="35" xr2:uid="{442F8385-CD0F-4808-AEDD-1003BFE1B2D2}"/>
  </bookViews>
  <sheets>
    <sheet name="Figure 1b" sheetId="1" r:id="rId1"/>
    <sheet name="Figure 1d" sheetId="2" r:id="rId2"/>
    <sheet name="Figure 1e" sheetId="3" r:id="rId3"/>
    <sheet name="Figure 1f" sheetId="4" r:id="rId4"/>
    <sheet name="Figure 2b" sheetId="5" r:id="rId5"/>
    <sheet name="Figure 2c" sheetId="23" r:id="rId6"/>
    <sheet name="Figure 2d" sheetId="6" r:id="rId7"/>
    <sheet name="Figure 2e" sheetId="30" r:id="rId8"/>
    <sheet name="Figure 2g" sheetId="31" r:id="rId9"/>
    <sheet name="Figure 2h" sheetId="32" r:id="rId10"/>
    <sheet name="Figure 3b" sheetId="27" r:id="rId11"/>
    <sheet name="Figure 3c" sheetId="28" r:id="rId12"/>
    <sheet name="Figure 4b" sheetId="35" r:id="rId13"/>
    <sheet name="Figure 4c" sheetId="36" r:id="rId14"/>
    <sheet name="Figure 4d" sheetId="37" r:id="rId15"/>
    <sheet name="Figure 4e" sheetId="38" r:id="rId16"/>
    <sheet name="Figure 5a" sheetId="33" r:id="rId17"/>
    <sheet name="Figure 5c" sheetId="34" r:id="rId18"/>
    <sheet name="Figure 5e" sheetId="26" r:id="rId19"/>
    <sheet name="Figure 6b" sheetId="29" r:id="rId20"/>
    <sheet name="Supplementary Figure 1b" sheetId="42" r:id="rId21"/>
    <sheet name="Supplmentary Figure 2c" sheetId="13" r:id="rId22"/>
    <sheet name="Supplementary Figure 2d" sheetId="14" r:id="rId23"/>
    <sheet name="Supplementary Figure 3b" sheetId="8" r:id="rId24"/>
    <sheet name="Supplementary Figure 3c" sheetId="9" r:id="rId25"/>
    <sheet name="Supplementary Figure 3d" sheetId="10" r:id="rId26"/>
    <sheet name="Supplementary Figure 3e" sheetId="11" r:id="rId27"/>
    <sheet name="Supplementary Figure 3f" sheetId="12" r:id="rId28"/>
    <sheet name="Supplementary Figure 4b" sheetId="39" r:id="rId29"/>
    <sheet name="Supplementary Figure 4c" sheetId="40" r:id="rId30"/>
    <sheet name="Supplementary Figure 6b" sheetId="16" r:id="rId31"/>
    <sheet name="Supplementary Figure 6d" sheetId="17" r:id="rId32"/>
    <sheet name="Supplementary Figure 8b" sheetId="24" r:id="rId33"/>
    <sheet name="Supplementary Figure 9f" sheetId="43" r:id="rId34"/>
    <sheet name="Supplementary Figure 9g" sheetId="44" r:id="rId35"/>
    <sheet name="Supplementary Table 1" sheetId="41" r:id="rId3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8" l="1"/>
  <c r="K22" i="2"/>
  <c r="K21" i="2"/>
  <c r="K20" i="2"/>
  <c r="K19" i="2"/>
  <c r="K18" i="2"/>
  <c r="K17" i="2"/>
  <c r="K16" i="2"/>
  <c r="K15" i="2"/>
  <c r="B13" i="8"/>
  <c r="B14" i="8"/>
  <c r="B11" i="8"/>
  <c r="B13" i="10"/>
  <c r="B12" i="10"/>
  <c r="B11" i="10"/>
  <c r="B13" i="9"/>
  <c r="B12" i="9"/>
  <c r="B11" i="9"/>
  <c r="D9" i="4"/>
  <c r="B22" i="2"/>
  <c r="B21" i="2"/>
  <c r="B20" i="2"/>
  <c r="B19" i="2"/>
  <c r="B18" i="2"/>
  <c r="B17" i="2"/>
  <c r="B16" i="2"/>
  <c r="B15" i="2"/>
  <c r="O12" i="5"/>
  <c r="O5" i="5"/>
  <c r="O9" i="5"/>
  <c r="O15" i="5"/>
  <c r="O16" i="5"/>
  <c r="O7" i="5"/>
  <c r="O17" i="5"/>
  <c r="O14" i="5"/>
  <c r="O13" i="5"/>
  <c r="O11" i="5"/>
  <c r="O6" i="5"/>
  <c r="O10" i="5"/>
  <c r="O4" i="5"/>
  <c r="O8" i="5"/>
</calcChain>
</file>

<file path=xl/sharedStrings.xml><?xml version="1.0" encoding="utf-8"?>
<sst xmlns="http://schemas.openxmlformats.org/spreadsheetml/2006/main" count="3331" uniqueCount="750">
  <si>
    <r>
      <t>Wdr62</t>
    </r>
    <r>
      <rPr>
        <b/>
        <i/>
        <vertAlign val="superscript"/>
        <sz val="10"/>
        <rFont val="Arial"/>
      </rPr>
      <t xml:space="preserve">+/+ </t>
    </r>
  </si>
  <si>
    <t>Adult TA muscle weight (mg)</t>
  </si>
  <si>
    <r>
      <t>Wdr62</t>
    </r>
    <r>
      <rPr>
        <b/>
        <i/>
        <vertAlign val="superscript"/>
        <sz val="10"/>
        <rFont val="Arial"/>
        <family val="2"/>
      </rPr>
      <t xml:space="preserve">+/+ </t>
    </r>
  </si>
  <si>
    <t>Adult EDL muscle weight (mg)</t>
  </si>
  <si>
    <r>
      <t>Wdr62</t>
    </r>
    <r>
      <rPr>
        <b/>
        <i/>
        <vertAlign val="superscript"/>
        <sz val="10"/>
        <rFont val="Arial"/>
        <family val="2"/>
      </rPr>
      <t>+/+</t>
    </r>
  </si>
  <si>
    <t>0-100</t>
  </si>
  <si>
    <t>100-500</t>
  </si>
  <si>
    <t>500-1000</t>
  </si>
  <si>
    <t>1000-1500</t>
  </si>
  <si>
    <t>1500-2000</t>
  </si>
  <si>
    <t>2000-2500</t>
  </si>
  <si>
    <t>2500-3000</t>
  </si>
  <si>
    <t>3000-3500</t>
  </si>
  <si>
    <r>
      <t>area (um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)</t>
    </r>
  </si>
  <si>
    <t>Average number of myofiber per 700x400um</t>
  </si>
  <si>
    <t>3500-4000</t>
  </si>
  <si>
    <t>4000-4500</t>
  </si>
  <si>
    <t>4500-5000</t>
  </si>
  <si>
    <t>5000-5500</t>
  </si>
  <si>
    <t>5500-6000</t>
  </si>
  <si>
    <t>6000-6500</t>
  </si>
  <si>
    <t>% of myofiber</t>
  </si>
  <si>
    <t>Wdr62/Gapdh qRT-PCR</t>
  </si>
  <si>
    <r>
      <t>Wdr62</t>
    </r>
    <r>
      <rPr>
        <b/>
        <i/>
        <vertAlign val="superscript"/>
        <sz val="10"/>
        <rFont val="Arial"/>
        <family val="2"/>
      </rPr>
      <t xml:space="preserve">+/+ </t>
    </r>
    <r>
      <rPr>
        <b/>
        <sz val="10"/>
        <rFont val="Arial"/>
        <family val="2"/>
      </rPr>
      <t>(Day2 CTX)</t>
    </r>
  </si>
  <si>
    <t>area (um2)</t>
  </si>
  <si>
    <r>
      <t>Wdr62</t>
    </r>
    <r>
      <rPr>
        <b/>
        <i/>
        <vertAlign val="superscript"/>
        <sz val="10"/>
        <rFont val="Arial"/>
        <family val="2"/>
      </rPr>
      <t>+/+</t>
    </r>
    <r>
      <rPr>
        <b/>
        <sz val="10"/>
        <rFont val="Arial"/>
        <family val="2"/>
      </rPr>
      <t>(Day4 CTX)</t>
    </r>
  </si>
  <si>
    <r>
      <t>Wdr62</t>
    </r>
    <r>
      <rPr>
        <b/>
        <i/>
        <vertAlign val="superscript"/>
        <sz val="10"/>
        <rFont val="Arial"/>
        <family val="2"/>
      </rPr>
      <t>+/+</t>
    </r>
    <r>
      <rPr>
        <b/>
        <sz val="10"/>
        <rFont val="Arial"/>
        <family val="2"/>
      </rPr>
      <t>(Day7 CTX)</t>
    </r>
  </si>
  <si>
    <r>
      <t>Wdr62</t>
    </r>
    <r>
      <rPr>
        <b/>
        <i/>
        <vertAlign val="superscript"/>
        <sz val="10"/>
        <rFont val="Arial"/>
        <family val="2"/>
      </rPr>
      <t>+/+</t>
    </r>
    <r>
      <rPr>
        <b/>
        <sz val="10"/>
        <rFont val="Arial"/>
        <family val="2"/>
      </rPr>
      <t>(Day14 CTX)</t>
    </r>
  </si>
  <si>
    <t>0</t>
  </si>
  <si>
    <t>2</t>
  </si>
  <si>
    <t>4</t>
  </si>
  <si>
    <t>7</t>
  </si>
  <si>
    <t>Day(s) post cardiotoxin induced injury</t>
  </si>
  <si>
    <t xml:space="preserve">p-value </t>
  </si>
  <si>
    <t>Two-tailed student t-test</t>
  </si>
  <si>
    <t>* significant</t>
  </si>
  <si>
    <t>p=</t>
  </si>
  <si>
    <t>p-value</t>
  </si>
  <si>
    <t>Supplementary Table 1. Antibodies used in this study.</t>
  </si>
  <si>
    <t>Epitope</t>
  </si>
  <si>
    <t>Host species</t>
  </si>
  <si>
    <t>Dilution</t>
  </si>
  <si>
    <t>Application</t>
  </si>
  <si>
    <t>WDR62 02B</t>
  </si>
  <si>
    <t>Rabbit</t>
  </si>
  <si>
    <t>Xu et al., 2014</t>
  </si>
  <si>
    <t>1 in 1000 (western)</t>
  </si>
  <si>
    <t>Mouse</t>
  </si>
  <si>
    <t>1 in 200</t>
  </si>
  <si>
    <t>IF</t>
  </si>
  <si>
    <t>Ki67</t>
  </si>
  <si>
    <t>Cell Signaling 9129s</t>
  </si>
  <si>
    <t>pHH3</t>
  </si>
  <si>
    <t>Millipore 06-570</t>
  </si>
  <si>
    <t>1 in 400 (IF)</t>
  </si>
  <si>
    <t>1 in 1000 (Western)</t>
  </si>
  <si>
    <t>1 in 200 (IF)</t>
  </si>
  <si>
    <t>Western</t>
  </si>
  <si>
    <t>Centrin</t>
  </si>
  <si>
    <t>Millipore 04-1624</t>
  </si>
  <si>
    <t>Pericentrin</t>
  </si>
  <si>
    <t>Abcam ab4448</t>
  </si>
  <si>
    <t>Mouse Alexa 488</t>
  </si>
  <si>
    <t>Goat</t>
  </si>
  <si>
    <t>Invitrogen A11001</t>
  </si>
  <si>
    <t>1 in 250</t>
  </si>
  <si>
    <t>Secondary antibody for IF</t>
  </si>
  <si>
    <t>Mouse Alexa 555</t>
  </si>
  <si>
    <t>Invitrogen A21424</t>
  </si>
  <si>
    <t>Rabbit Alexa 488</t>
  </si>
  <si>
    <t>Invitrogen A11034</t>
  </si>
  <si>
    <t>Rabbit Alexa 555</t>
  </si>
  <si>
    <t>Invitrogen A21428</t>
  </si>
  <si>
    <t>Rabbit Alexa 647</t>
  </si>
  <si>
    <t>Invitrogen A27040</t>
  </si>
  <si>
    <t>Mouse HRP</t>
  </si>
  <si>
    <t>Pierce PIE31430</t>
  </si>
  <si>
    <t>1 in 5000</t>
  </si>
  <si>
    <t>Secondary antibody for Western</t>
  </si>
  <si>
    <t>Rabbit HRP</t>
  </si>
  <si>
    <t>Pierce PIE31460</t>
  </si>
  <si>
    <t>DAPI 5mg/mL</t>
  </si>
  <si>
    <t>n/a</t>
  </si>
  <si>
    <t>Sigma D8417</t>
  </si>
  <si>
    <t>1 in 10,000</t>
  </si>
  <si>
    <t>IgG control</t>
  </si>
  <si>
    <t>Santa Cruz sc-2027</t>
  </si>
  <si>
    <t>Santa Cruz sc-2025</t>
  </si>
  <si>
    <t>PAX7</t>
  </si>
  <si>
    <t>DSHB PAX7S</t>
  </si>
  <si>
    <t>1 in 20 (IF)</t>
  </si>
  <si>
    <t>1 in 200 (western)</t>
  </si>
  <si>
    <t>Western, IF on tissue sections</t>
  </si>
  <si>
    <t>IF on C2C12 cells</t>
  </si>
  <si>
    <t>Days post CTX</t>
  </si>
  <si>
    <t>Pax7/Ponceau ratio</t>
  </si>
  <si>
    <t>Myf5/Ponceau</t>
  </si>
  <si>
    <t>Pax7+pHH3+ (%)</t>
  </si>
  <si>
    <t>Pax7-pHH3+ (%)</t>
  </si>
  <si>
    <t>Centrosomal</t>
  </si>
  <si>
    <t>Perinuclear/Centrosomal</t>
  </si>
  <si>
    <t>Perinuclear</t>
  </si>
  <si>
    <t>α-actinin -ve</t>
  </si>
  <si>
    <t>mononucleated α-actinin +ve</t>
  </si>
  <si>
    <t>binucleated α-actinin +ve</t>
  </si>
  <si>
    <t>multinulceated α-actinin +ve</t>
  </si>
  <si>
    <t>% of total cell count</t>
  </si>
  <si>
    <t>Split</t>
  </si>
  <si>
    <t>Paired</t>
  </si>
  <si>
    <t>Non-centrosomal</t>
  </si>
  <si>
    <t>α-Actinin</t>
  </si>
  <si>
    <t>C-Nap1</t>
  </si>
  <si>
    <t>0h</t>
  </si>
  <si>
    <t>72h</t>
  </si>
  <si>
    <r>
      <t>Wdr62</t>
    </r>
    <r>
      <rPr>
        <b/>
        <i/>
        <vertAlign val="superscript"/>
        <sz val="10"/>
        <rFont val="Arial"/>
        <family val="2"/>
      </rPr>
      <t>STOP/STOP</t>
    </r>
  </si>
  <si>
    <t>Abcam ab125301</t>
  </si>
  <si>
    <t>Desmin</t>
  </si>
  <si>
    <t>1 in 1000</t>
  </si>
  <si>
    <t>siCon</t>
  </si>
  <si>
    <t>siWdr62</t>
  </si>
  <si>
    <t>Total number of myofiber per TA cross-section</t>
  </si>
  <si>
    <t>Table Analyzed</t>
  </si>
  <si>
    <t>Column B</t>
  </si>
  <si>
    <t>vs.</t>
  </si>
  <si>
    <t>Column A</t>
  </si>
  <si>
    <t>Unpaired t test</t>
  </si>
  <si>
    <t>P value</t>
  </si>
  <si>
    <t>P value summary</t>
  </si>
  <si>
    <t>ns</t>
  </si>
  <si>
    <t>Significantly different (P &lt; 0.05)?</t>
  </si>
  <si>
    <t>No</t>
  </si>
  <si>
    <t>One- or two-tailed P value?</t>
  </si>
  <si>
    <t>Two-tailed</t>
  </si>
  <si>
    <t>t, df</t>
  </si>
  <si>
    <t>t=0.7837, df=14</t>
  </si>
  <si>
    <t>How big is the difference?</t>
  </si>
  <si>
    <t>Mean of column A</t>
  </si>
  <si>
    <t>Mean of column B</t>
  </si>
  <si>
    <t>Difference between means (B - A) ± SEM</t>
  </si>
  <si>
    <t>-730.0 ± 931.4</t>
  </si>
  <si>
    <t>95% confidence interval</t>
  </si>
  <si>
    <t>-2728 to 1268</t>
  </si>
  <si>
    <t>R squared (eta squared)</t>
  </si>
  <si>
    <t>F test to compare variances</t>
  </si>
  <si>
    <t>F, DFn, Dfd</t>
  </si>
  <si>
    <t>1.414, 7, 7</t>
  </si>
  <si>
    <t>Data analyzed</t>
  </si>
  <si>
    <t>Sample size, column A</t>
  </si>
  <si>
    <t>Sample size, column B</t>
  </si>
  <si>
    <r>
      <t>Wdr62</t>
    </r>
    <r>
      <rPr>
        <b/>
        <i/>
        <vertAlign val="superscript"/>
        <sz val="10"/>
        <rFont val="Arial"/>
        <family val="2"/>
      </rPr>
      <t xml:space="preserve">STOP/STOP </t>
    </r>
    <r>
      <rPr>
        <b/>
        <sz val="10"/>
        <rFont val="Arial"/>
        <family val="2"/>
      </rPr>
      <t>(Day2 CTX)</t>
    </r>
  </si>
  <si>
    <r>
      <t>Wdr62</t>
    </r>
    <r>
      <rPr>
        <b/>
        <i/>
        <vertAlign val="superscript"/>
        <sz val="10"/>
        <rFont val="Arial"/>
        <family val="2"/>
      </rPr>
      <t xml:space="preserve">STOP/STOP </t>
    </r>
    <r>
      <rPr>
        <b/>
        <sz val="10"/>
        <rFont val="Arial"/>
        <family val="2"/>
      </rPr>
      <t>(Day4 CTX)</t>
    </r>
  </si>
  <si>
    <r>
      <t>Wdr62</t>
    </r>
    <r>
      <rPr>
        <b/>
        <i/>
        <vertAlign val="superscript"/>
        <sz val="10"/>
        <rFont val="Arial"/>
        <family val="2"/>
      </rPr>
      <t xml:space="preserve">STOP/STOP </t>
    </r>
    <r>
      <rPr>
        <b/>
        <sz val="10"/>
        <rFont val="Arial"/>
        <family val="2"/>
      </rPr>
      <t>(Day7 CTX)</t>
    </r>
  </si>
  <si>
    <r>
      <t>Wdr62</t>
    </r>
    <r>
      <rPr>
        <b/>
        <i/>
        <vertAlign val="superscript"/>
        <sz val="10"/>
        <rFont val="Arial"/>
        <family val="2"/>
      </rPr>
      <t xml:space="preserve">STOP/STOP </t>
    </r>
    <r>
      <rPr>
        <b/>
        <sz val="10"/>
        <rFont val="Arial"/>
        <family val="2"/>
      </rPr>
      <t>(Day14 CTX)</t>
    </r>
  </si>
  <si>
    <t>Total number of myofiber per TA myscle cross-section</t>
  </si>
  <si>
    <t>Discovery?</t>
  </si>
  <si>
    <r>
      <t xml:space="preserve">Mean of </t>
    </r>
    <r>
      <rPr>
        <b/>
        <i/>
        <sz val="10"/>
        <rFont val="Arial"/>
        <family val="2"/>
      </rPr>
      <t>Wdr62</t>
    </r>
    <r>
      <rPr>
        <b/>
        <i/>
        <vertAlign val="superscript"/>
        <sz val="10"/>
        <rFont val="Arial"/>
        <family val="2"/>
      </rPr>
      <t>+/+</t>
    </r>
  </si>
  <si>
    <r>
      <t xml:space="preserve">Mean of </t>
    </r>
    <r>
      <rPr>
        <b/>
        <i/>
        <sz val="10"/>
        <rFont val="Arial"/>
        <family val="2"/>
      </rPr>
      <t>Wdr62</t>
    </r>
    <r>
      <rPr>
        <b/>
        <i/>
        <vertAlign val="superscript"/>
        <sz val="10"/>
        <rFont val="Arial"/>
        <family val="2"/>
      </rPr>
      <t>STOP/STOP</t>
    </r>
  </si>
  <si>
    <t>Difference</t>
  </si>
  <si>
    <t>SE of difference</t>
  </si>
  <si>
    <t>t ratio</t>
  </si>
  <si>
    <t>df</t>
  </si>
  <si>
    <t>q value</t>
  </si>
  <si>
    <t>&gt;0.999999</t>
  </si>
  <si>
    <t>Wdr62/Gapdh ratio for qRT-PCR</t>
  </si>
  <si>
    <t>Wdr62 WT CTX</t>
  </si>
  <si>
    <t>Column C</t>
  </si>
  <si>
    <t>*</t>
  </si>
  <si>
    <t>Yes</t>
  </si>
  <si>
    <t>t=2.967, df=4</t>
  </si>
  <si>
    <t>Mean of column C</t>
  </si>
  <si>
    <t>Difference between means (C - A) ± SEM</t>
  </si>
  <si>
    <t>0.0003075 ± 0.0001036</t>
  </si>
  <si>
    <t>1.979e-005 to 0.0005952</t>
  </si>
  <si>
    <t>413.6, 2, 2</t>
  </si>
  <si>
    <t>**</t>
  </si>
  <si>
    <t>Sample size, column C</t>
  </si>
  <si>
    <t>Pax7+Myf5- (%) Quiescent satellite cells</t>
  </si>
  <si>
    <t>Pax7+Myf5+ (%) Myoblasts</t>
  </si>
  <si>
    <t>Pax7-Myf5+ (%) Differentiating myoblasts</t>
  </si>
  <si>
    <t>0-3 centrioles</t>
  </si>
  <si>
    <t>4 centrioles</t>
  </si>
  <si>
    <t>&gt;4 centrioles</t>
  </si>
  <si>
    <t>Average % of total cell counted</t>
  </si>
  <si>
    <t>Compare each cell mean with the other cell mean in that column</t>
  </si>
  <si>
    <t>Number of families</t>
  </si>
  <si>
    <t>Number of comparisons per family</t>
  </si>
  <si>
    <t>Alpha</t>
  </si>
  <si>
    <t>Šídák's multiple comparisons test</t>
  </si>
  <si>
    <t>Mean Diff.</t>
  </si>
  <si>
    <t>95.00% CI of diff.</t>
  </si>
  <si>
    <t>Below threshold?</t>
  </si>
  <si>
    <t>Summary</t>
  </si>
  <si>
    <t>Adjusted P Value</t>
  </si>
  <si>
    <t>siCon - siWdr62</t>
  </si>
  <si>
    <t>-23.50 to 26.36</t>
  </si>
  <si>
    <t>12.61 to 62.47</t>
  </si>
  <si>
    <t>-58.43 to -8.571</t>
  </si>
  <si>
    <t>Test details</t>
  </si>
  <si>
    <t>Mean 1</t>
  </si>
  <si>
    <t>Mean 2</t>
  </si>
  <si>
    <t>SE of diff.</t>
  </si>
  <si>
    <t>N1</t>
  </si>
  <si>
    <t>N2</t>
  </si>
  <si>
    <t>t</t>
  </si>
  <si>
    <t>DF</t>
  </si>
  <si>
    <t>24h</t>
  </si>
  <si>
    <t>48h</t>
  </si>
  <si>
    <t>96h</t>
  </si>
  <si>
    <t>120h</t>
  </si>
  <si>
    <t>pHH3/a-Tubulin (fold change)</t>
  </si>
  <si>
    <t>Compare cell means regardless of rows and columns</t>
  </si>
  <si>
    <t>Tukey's multiple comparisons test</t>
  </si>
  <si>
    <t>0h:CT vs. 0h:KD</t>
  </si>
  <si>
    <t>0.2552 to 0.5817</t>
  </si>
  <si>
    <t>****</t>
  </si>
  <si>
    <t>&lt;0.0001</t>
  </si>
  <si>
    <t>0h:CT vs. 24h:CT</t>
  </si>
  <si>
    <t>-0.01853 to 0.3080</t>
  </si>
  <si>
    <t>0h:CT vs. 24h:KD</t>
  </si>
  <si>
    <t>0.2619 to 0.5884</t>
  </si>
  <si>
    <t>0h:CT vs. 48h:CT</t>
  </si>
  <si>
    <t>0.08237 to 0.4089</t>
  </si>
  <si>
    <t>***</t>
  </si>
  <si>
    <t>0h:CT vs. 48h:KD</t>
  </si>
  <si>
    <t>0.2815 to 0.6081</t>
  </si>
  <si>
    <t>0h:CT vs. 72h:CT</t>
  </si>
  <si>
    <t>0.3044 to 0.6309</t>
  </si>
  <si>
    <t>0h:CT vs. 72h:KD</t>
  </si>
  <si>
    <t>0.4680 to 0.7946</t>
  </si>
  <si>
    <t>0h:CT vs. 96h:CT</t>
  </si>
  <si>
    <t>0.2686 to 0.5951</t>
  </si>
  <si>
    <t>0h:CT vs. 96h:KD</t>
  </si>
  <si>
    <t>0.4839 to 0.8104</t>
  </si>
  <si>
    <t>0h:CT vs. 120h:CT</t>
  </si>
  <si>
    <t>0.3280 to 0.6545</t>
  </si>
  <si>
    <t>0h:CT vs. 120h:KD</t>
  </si>
  <si>
    <t>0.5308 to 0.8573</t>
  </si>
  <si>
    <t>0h:KD vs. 24h:CT</t>
  </si>
  <si>
    <t>-0.4370 to -0.1104</t>
  </si>
  <si>
    <t>0h:KD vs. 24h:KD</t>
  </si>
  <si>
    <t>-0.1565 to 0.1700</t>
  </si>
  <si>
    <t>&gt;0.9999</t>
  </si>
  <si>
    <t>0h:KD vs. 48h:CT</t>
  </si>
  <si>
    <t>-0.3361 to -0.009528</t>
  </si>
  <si>
    <t>0h:KD vs. 48h:KD</t>
  </si>
  <si>
    <t>-0.1369 to 0.1896</t>
  </si>
  <si>
    <t>0h:KD vs. 72h:CT</t>
  </si>
  <si>
    <t>-0.1140 to 0.2125</t>
  </si>
  <si>
    <t>0h:KD vs. 72h:KD</t>
  </si>
  <si>
    <t>0.04961 to 0.3761</t>
  </si>
  <si>
    <t>0h:KD vs. 96h:CT</t>
  </si>
  <si>
    <t>-0.1498 to 0.1767</t>
  </si>
  <si>
    <t>0h:KD vs. 96h:KD</t>
  </si>
  <si>
    <t>0.06549 to 0.3920</t>
  </si>
  <si>
    <t>0h:KD vs. 120h:CT</t>
  </si>
  <si>
    <t>-0.09046 to 0.2361</t>
  </si>
  <si>
    <t>0h:KD vs. 120h:KD</t>
  </si>
  <si>
    <t>0.1124 to 0.4389</t>
  </si>
  <si>
    <t>24h:CT vs. 24h:KD</t>
  </si>
  <si>
    <t>0.1171 to 0.4437</t>
  </si>
  <si>
    <t>24h:CT vs. 48h:CT</t>
  </si>
  <si>
    <t>-0.06236 to 0.2642</t>
  </si>
  <si>
    <t>24h:CT vs. 48h:KD</t>
  </si>
  <si>
    <t>0.1368 to 0.4633</t>
  </si>
  <si>
    <t>24h:CT vs. 72h:CT</t>
  </si>
  <si>
    <t>0.1596 to 0.4862</t>
  </si>
  <si>
    <t>24h:CT vs. 72h:KD</t>
  </si>
  <si>
    <t>0.3233 to 0.6498</t>
  </si>
  <si>
    <t>24h:CT vs. 96h:CT</t>
  </si>
  <si>
    <t>0.1239 to 0.4504</t>
  </si>
  <si>
    <t>24h:CT vs. 96h:KD</t>
  </si>
  <si>
    <t>0.3392 to 0.6657</t>
  </si>
  <si>
    <t>24h:CT vs. 120h:CT</t>
  </si>
  <si>
    <t>0.1832 to 0.5097</t>
  </si>
  <si>
    <t>24h:CT vs. 120h:KD</t>
  </si>
  <si>
    <t>0.3860 to 0.7126</t>
  </si>
  <si>
    <t>24h:KD vs. 48h:CT</t>
  </si>
  <si>
    <t>-0.3428 to -0.01624</t>
  </si>
  <si>
    <t>24h:KD vs. 48h:KD</t>
  </si>
  <si>
    <t>-0.1436 to 0.1829</t>
  </si>
  <si>
    <t>24h:KD vs. 72h:CT</t>
  </si>
  <si>
    <t>-0.1208 to 0.2058</t>
  </si>
  <si>
    <t>24h:KD vs. 72h:KD</t>
  </si>
  <si>
    <t>0.04290 to 0.3694</t>
  </si>
  <si>
    <t>24h:KD vs. 96h:CT</t>
  </si>
  <si>
    <t>24h:KD vs. 96h:KD</t>
  </si>
  <si>
    <t>0.05877 to 0.3853</t>
  </si>
  <si>
    <t>24h:KD vs. 120h:CT</t>
  </si>
  <si>
    <t>-0.09718 to 0.2293</t>
  </si>
  <si>
    <t>24h:KD vs. 120h:KD</t>
  </si>
  <si>
    <t>0.1056 to 0.4322</t>
  </si>
  <si>
    <t>48h:CT vs. 48h:KD</t>
  </si>
  <si>
    <t>0.03591 to 0.3624</t>
  </si>
  <si>
    <t>48h:CT vs. 72h:CT</t>
  </si>
  <si>
    <t>0.05874 to 0.3853</t>
  </si>
  <si>
    <t>48h:CT vs. 72h:KD</t>
  </si>
  <si>
    <t>0.2224 to 0.5489</t>
  </si>
  <si>
    <t>48h:CT vs. 96h:CT</t>
  </si>
  <si>
    <t>0.02297 to 0.3495</t>
  </si>
  <si>
    <t>48h:CT vs. 96h:KD</t>
  </si>
  <si>
    <t>0.2383 to 0.5648</t>
  </si>
  <si>
    <t>48h:CT vs. 120h:CT</t>
  </si>
  <si>
    <t>0.08233 to 0.4089</t>
  </si>
  <si>
    <t>48h:CT vs. 120h:KD</t>
  </si>
  <si>
    <t>0.2851 to 0.6117</t>
  </si>
  <si>
    <t>48h:KD vs. 72h:CT</t>
  </si>
  <si>
    <t>-0.1404 to 0.1861</t>
  </si>
  <si>
    <t>48h:KD vs. 72h:KD</t>
  </si>
  <si>
    <t>0.02323 to 0.3498</t>
  </si>
  <si>
    <t>48h:KD vs. 96h:CT</t>
  </si>
  <si>
    <t>-0.1762 to 0.1503</t>
  </si>
  <si>
    <t>48h:KD vs. 96h:KD</t>
  </si>
  <si>
    <t>0.03910 to 0.3656</t>
  </si>
  <si>
    <t>48h:KD vs. 120h:CT</t>
  </si>
  <si>
    <t>-0.1168 to 0.2097</t>
  </si>
  <si>
    <t>48h:KD vs. 120h:KD</t>
  </si>
  <si>
    <t>0.08597 to 0.4125</t>
  </si>
  <si>
    <t>72h:CT vs. 72h:KD</t>
  </si>
  <si>
    <t>0.0004003 to 0.3269</t>
  </si>
  <si>
    <t>72h:CT vs. 96h:CT</t>
  </si>
  <si>
    <t>-0.1990 to 0.1275</t>
  </si>
  <si>
    <t>72h:CT vs. 96h:KD</t>
  </si>
  <si>
    <t>0.01627 to 0.3428</t>
  </si>
  <si>
    <t>72h:CT vs. 120h:CT</t>
  </si>
  <si>
    <t>-0.1397 to 0.1868</t>
  </si>
  <si>
    <t>72h:CT vs. 120h:KD</t>
  </si>
  <si>
    <t>0.06314 to 0.3897</t>
  </si>
  <si>
    <t>72h:KD vs. 96h:CT</t>
  </si>
  <si>
    <t>-0.3627 to -0.03617</t>
  </si>
  <si>
    <t>72h:KD vs. 96h:KD</t>
  </si>
  <si>
    <t>-0.1474 to 0.1791</t>
  </si>
  <si>
    <t>72h:KD vs. 120h:CT</t>
  </si>
  <si>
    <t>-0.3033 to 0.02319</t>
  </si>
  <si>
    <t>72h:KD vs. 120h:KD</t>
  </si>
  <si>
    <t>-0.1005 to 0.2260</t>
  </si>
  <si>
    <t>96h:CT vs. 96h:KD</t>
  </si>
  <si>
    <t>0.05204 to 0.3786</t>
  </si>
  <si>
    <t>96h:CT vs. 120h:CT</t>
  </si>
  <si>
    <t>-0.1039 to 0.2226</t>
  </si>
  <si>
    <t>96h:CT vs. 120h:KD</t>
  </si>
  <si>
    <t>0.09891 to 0.4254</t>
  </si>
  <si>
    <t>96h:KD vs. 120h:CT</t>
  </si>
  <si>
    <t>-0.3192 to 0.007313</t>
  </si>
  <si>
    <t>96h:KD vs. 120h:KD</t>
  </si>
  <si>
    <t>-0.1164 to 0.2101</t>
  </si>
  <si>
    <t>120h:CT vs. 120h:KD</t>
  </si>
  <si>
    <t>0.03956 to 0.3661</t>
  </si>
  <si>
    <t>q</t>
  </si>
  <si>
    <t>a-actinin -ve</t>
  </si>
  <si>
    <t>mono-nucleated a-actinin +ve</t>
  </si>
  <si>
    <t>bi-nucleated a-actinin +ve</t>
  </si>
  <si>
    <t>multi-nucleated a-actinin +ve</t>
  </si>
  <si>
    <t>% nuclei per 100um2</t>
  </si>
  <si>
    <t>72h differentiation</t>
  </si>
  <si>
    <t>0hr differentiation</t>
  </si>
  <si>
    <t>DSHB SC-71</t>
  </si>
  <si>
    <t>MyoD</t>
  </si>
  <si>
    <t>Invitrogen MA5-47019</t>
  </si>
  <si>
    <t>Sigma T5192</t>
  </si>
  <si>
    <t>MYF5</t>
  </si>
  <si>
    <t>Myosin Heavy Chain (all isoforms)</t>
  </si>
  <si>
    <t>DSHB MF-20</t>
  </si>
  <si>
    <t>Myogenin</t>
  </si>
  <si>
    <t xml:space="preserve">1 in 100 </t>
  </si>
  <si>
    <t>devMHC/MYH3</t>
  </si>
  <si>
    <t>DSHB F1.652</t>
  </si>
  <si>
    <t>Invitrogen PA5-119967</t>
  </si>
  <si>
    <t>1 in 100</t>
  </si>
  <si>
    <t>untreated</t>
  </si>
  <si>
    <t>Day 7 post-CTX</t>
  </si>
  <si>
    <t>Compare each cell mean with the other cell mean in that row</t>
  </si>
  <si>
    <t>Number of families</t>
  </si>
  <si>
    <t>Number of comparisons per family</t>
  </si>
  <si>
    <t>Šídák's multiple comparisons test</t>
  </si>
  <si>
    <t>Predicted (LS) mean diff.</t>
  </si>
  <si>
    <t>95.00% CI of diff.</t>
  </si>
  <si>
    <t>Below threshold?</t>
  </si>
  <si>
    <t>Adjusted P Value</t>
  </si>
  <si>
    <r>
      <t>  </t>
    </r>
    <r>
      <rPr>
        <i/>
        <sz val="10"/>
        <rFont val="Arial"/>
        <family val="2"/>
      </rPr>
      <t>Wdr62</t>
    </r>
    <r>
      <rPr>
        <i/>
        <vertAlign val="superscript"/>
        <sz val="10"/>
        <rFont val="Arial"/>
        <family val="2"/>
      </rPr>
      <t>+/+</t>
    </r>
    <r>
      <rPr>
        <sz val="10"/>
        <rFont val="Arial"/>
        <family val="2"/>
      </rPr>
      <t> - </t>
    </r>
    <r>
      <rPr>
        <i/>
        <sz val="10"/>
        <rFont val="Arial"/>
        <family val="2"/>
      </rPr>
      <t>Wdr62</t>
    </r>
    <r>
      <rPr>
        <i/>
        <vertAlign val="superscript"/>
        <sz val="10"/>
        <rFont val="Arial"/>
        <family val="2"/>
      </rPr>
      <t>STOP/STOP</t>
    </r>
  </si>
  <si>
    <t>    untreated</t>
  </si>
  <si>
    <t>-37.86 to 37.86</t>
  </si>
  <si>
    <t>    Day7 post CTX</t>
  </si>
  <si>
    <t>-60.12 to -6.570</t>
  </si>
  <si>
    <t>Test details</t>
  </si>
  <si>
    <t>Predicted (LS) mean 1</t>
  </si>
  <si>
    <t>Predicted (LS) mean 2</t>
  </si>
  <si>
    <t>SE of diff.</t>
  </si>
  <si>
    <t>Number of PAX7+ cell/myofiber</t>
  </si>
  <si>
    <t>% of devMHC+ myofiber at day 7 post-CTX</t>
  </si>
  <si>
    <t>Table Analyzed</t>
  </si>
  <si>
    <t>Column B</t>
  </si>
  <si>
    <t>Column A</t>
  </si>
  <si>
    <t>Unpaired t test</t>
  </si>
  <si>
    <t>    P value</t>
  </si>
  <si>
    <t>    P value summary</t>
  </si>
  <si>
    <t>    Significantly different (P &lt; 0.05)?</t>
  </si>
  <si>
    <t>    One- or two-tailed P value?</t>
  </si>
  <si>
    <t>    t, df</t>
  </si>
  <si>
    <t>How big is the difference?</t>
  </si>
  <si>
    <t>    Mean of column A</t>
  </si>
  <si>
    <t>    Mean of column B</t>
  </si>
  <si>
    <t>    Difference between means (B - A) ± SEM</t>
  </si>
  <si>
    <t>    95% confidence interval</t>
  </si>
  <si>
    <t>    R squared (eta squared)</t>
  </si>
  <si>
    <t>F test to compare variances</t>
  </si>
  <si>
    <t>    F, DFn, Dfd</t>
  </si>
  <si>
    <t>Data analyzed</t>
  </si>
  <si>
    <t>    Sample size, column A</t>
  </si>
  <si>
    <t>    Sample size, column B</t>
  </si>
  <si>
    <t>% of PAX7+ cells/total nuclei</t>
  </si>
  <si>
    <t>%PAX7+/total nuclei</t>
  </si>
  <si>
    <t>t=1.059, df=7</t>
  </si>
  <si>
    <t>1.567 ± 1.479</t>
  </si>
  <si>
    <t>-1.931 to 5.065</t>
  </si>
  <si>
    <t>1.093, 4, 3</t>
  </si>
  <si>
    <t>Mef2-mCherry</t>
  </si>
  <si>
    <r>
      <t>UAS-Wdr62</t>
    </r>
    <r>
      <rPr>
        <sz val="10"/>
        <rFont val="Arial"/>
        <family val="2"/>
      </rPr>
      <t> RNAi</t>
    </r>
  </si>
  <si>
    <r>
      <t>UAS-Wdr62</t>
    </r>
    <r>
      <rPr>
        <b/>
        <sz val="10"/>
        <rFont val="Arial"/>
        <family val="2"/>
      </rPr>
      <t> RNAi</t>
    </r>
  </si>
  <si>
    <t>Drosophila - AMP count at 96h AEL</t>
  </si>
  <si>
    <t>AMP count at 96 hrs</t>
  </si>
  <si>
    <t>t=12.35, df=21</t>
  </si>
  <si>
    <t>-88.61 ± 7.176</t>
  </si>
  <si>
    <t>-103.5 to -73.69</t>
  </si>
  <si>
    <t>1.003, 11, 10</t>
  </si>
  <si>
    <t>Drosophila - angle of cell division</t>
  </si>
  <si>
    <t>Unpaired t test data</t>
  </si>
  <si>
    <t>t=5.158, df=47</t>
  </si>
  <si>
    <t>29.58 ± 5.734</t>
  </si>
  <si>
    <t>18.04 to 41.12</t>
  </si>
  <si>
    <t>3.229, 24, 23</t>
  </si>
  <si>
    <t>Trypan blue cell count</t>
  </si>
  <si>
    <t>Mean Diff.</t>
  </si>
  <si>
    <r>
      <t>  </t>
    </r>
    <r>
      <rPr>
        <i/>
        <sz val="10"/>
        <rFont val="Arial"/>
        <family val="2"/>
      </rPr>
      <t>siCon</t>
    </r>
    <r>
      <rPr>
        <sz val="10"/>
        <rFont val="Arial"/>
        <family val="2"/>
      </rPr>
      <t> - </t>
    </r>
    <r>
      <rPr>
        <i/>
        <sz val="10"/>
        <rFont val="Arial"/>
        <family val="2"/>
      </rPr>
      <t>siWdr62</t>
    </r>
  </si>
  <si>
    <t>-27.43 to 27.43</t>
  </si>
  <si>
    <t>    1</t>
  </si>
  <si>
    <t>-24.10 to 30.77</t>
  </si>
  <si>
    <t>    2</t>
  </si>
  <si>
    <t>-20.10 to 34.77</t>
  </si>
  <si>
    <t>    3</t>
  </si>
  <si>
    <t>-15.43 to 39.43</t>
  </si>
  <si>
    <t>    4</t>
  </si>
  <si>
    <t>14.57 to 69.43</t>
  </si>
  <si>
    <t>    5</t>
  </si>
  <si>
    <t>-24.77 to 30.10</t>
  </si>
  <si>
    <t>Mean 1</t>
  </si>
  <si>
    <t>Mean 2</t>
  </si>
  <si>
    <t>BrdU+Ki67+ fold change</t>
  </si>
  <si>
    <t>    0</t>
  </si>
  <si>
    <t>-0.2345 to 0.2345</t>
  </si>
  <si>
    <t>0.1544 to 0.6235</t>
  </si>
  <si>
    <t>Day5 diff - myotube area</t>
  </si>
  <si>
    <t>area</t>
  </si>
  <si>
    <t>t=0.01890, df=4</t>
  </si>
  <si>
    <t>-68.63 ± 3632</t>
  </si>
  <si>
    <t>-10153 to 10015</t>
  </si>
  <si>
    <t>2.776, 2, 2</t>
  </si>
  <si>
    <t>Day 5 diff - myotube length</t>
  </si>
  <si>
    <t>length</t>
  </si>
  <si>
    <t>t=0.1149, df=4</t>
  </si>
  <si>
    <t>-12.24 ± 106.5</t>
  </si>
  <si>
    <t>-308.0 to 283.5</t>
  </si>
  <si>
    <t>3.758, 2, 2</t>
  </si>
  <si>
    <t>fusion index (%)</t>
  </si>
  <si>
    <t>-5.708 to 5.708</t>
  </si>
  <si>
    <t>-9.692 to 1.724</t>
  </si>
  <si>
    <t>-9.206 to 2.209</t>
  </si>
  <si>
    <t>Number of MYOG+MHC- nuclei/total nuclei (%)</t>
  </si>
  <si>
    <t>-0.7261 to 5.182</t>
  </si>
  <si>
    <t>-2.285 to 3.624</t>
  </si>
  <si>
    <t>-1.152 to 4.757</t>
  </si>
  <si>
    <t>Number of MYOG+MHC+ nuclei/total nuclei (%) mononucleated</t>
  </si>
  <si>
    <t>-3.176 to 2.263</t>
  </si>
  <si>
    <t>-6.368 to -0.9282</t>
  </si>
  <si>
    <t>-4.068 to 1.371</t>
  </si>
  <si>
    <t>Number of MYOG+MHC+ nuclei/total nuclei (%) binucleated</t>
  </si>
  <si>
    <t>-1.183 to 1.183</t>
  </si>
  <si>
    <t>-1.139 to 1.226</t>
  </si>
  <si>
    <t>-0.6959 to 1.669</t>
  </si>
  <si>
    <t>Number of MYOG+MHC+ nuclei/total nuclei (%) myotubes</t>
  </si>
  <si>
    <t>-1.163 to 1.163</t>
  </si>
  <si>
    <t>-2.250 to 0.07717</t>
  </si>
  <si>
    <t>-1.706 to 0.6207</t>
  </si>
  <si>
    <r>
      <t>Wdr62</t>
    </r>
    <r>
      <rPr>
        <i/>
        <vertAlign val="superscript"/>
        <sz val="10"/>
        <rFont val="Arial"/>
      </rPr>
      <t>+/+</t>
    </r>
  </si>
  <si>
    <r>
      <t>Wdr62</t>
    </r>
    <r>
      <rPr>
        <i/>
        <vertAlign val="superscript"/>
        <sz val="10"/>
        <rFont val="Arial"/>
      </rPr>
      <t>STOP/STOP</t>
    </r>
  </si>
  <si>
    <t>Untreated</t>
  </si>
  <si>
    <t>Number of PAX7+MYOD+ cells/total nuclei (%)</t>
  </si>
  <si>
    <r>
      <t>Wdr62</t>
    </r>
    <r>
      <rPr>
        <i/>
        <vertAlign val="superscript"/>
        <sz val="10"/>
        <rFont val="Arial"/>
        <family val="2"/>
      </rPr>
      <t>+/+</t>
    </r>
  </si>
  <si>
    <r>
      <t>Wdr62</t>
    </r>
    <r>
      <rPr>
        <i/>
        <vertAlign val="superscript"/>
        <sz val="10"/>
        <rFont val="Arial"/>
        <family val="2"/>
      </rPr>
      <t>STOP/STOP</t>
    </r>
  </si>
  <si>
    <t>Number of PAX7-MYOD+ cells/total nuclei (%)</t>
  </si>
  <si>
    <t>Company &amp; catalogue number</t>
  </si>
  <si>
    <t>Drosophila primary antibodies</t>
  </si>
  <si>
    <t>rabbit</t>
  </si>
  <si>
    <t>Abcam ab47297</t>
  </si>
  <si>
    <t>1 in 300</t>
  </si>
  <si>
    <t>IF on third instar larvae</t>
  </si>
  <si>
    <t>mCherry</t>
  </si>
  <si>
    <t>Abcam ab167453</t>
  </si>
  <si>
    <t>GFP</t>
  </si>
  <si>
    <t>chicken</t>
  </si>
  <si>
    <t>Invitrogen A10262</t>
  </si>
  <si>
    <t>γ-Tubulin</t>
  </si>
  <si>
    <t>mouse</t>
  </si>
  <si>
    <t>Sigma T5326</t>
  </si>
  <si>
    <t>1 in 400</t>
  </si>
  <si>
    <t>Mouse and C2C12 primary antibodies</t>
  </si>
  <si>
    <t>Western, IF on tissue sections, wholemount IF on myofibers</t>
  </si>
  <si>
    <t>Sigma A7811</t>
  </si>
  <si>
    <t>C-NAP1/CEP215</t>
  </si>
  <si>
    <t>ProteinTech 14498-1-AP</t>
  </si>
  <si>
    <t>Cell Signaling Technology 4024S</t>
  </si>
  <si>
    <t>Myosin Heavy Chain 2a</t>
  </si>
  <si>
    <t>1 in 500</t>
  </si>
  <si>
    <t xml:space="preserve">1 in 20 </t>
  </si>
  <si>
    <t>IF on tissue sections</t>
  </si>
  <si>
    <t xml:space="preserve">1 in 50 </t>
  </si>
  <si>
    <t xml:space="preserve">1 in 200 </t>
  </si>
  <si>
    <t>BrdU</t>
  </si>
  <si>
    <t>DSHB G3G4</t>
  </si>
  <si>
    <t>Laminin</t>
  </si>
  <si>
    <t>Invitrogen PA1-16730</t>
  </si>
  <si>
    <t>IF on myofibers</t>
  </si>
  <si>
    <t>α-Tubulin</t>
  </si>
  <si>
    <t>Sigma T5168</t>
  </si>
  <si>
    <t>Secondary antibodies</t>
  </si>
  <si>
    <t>adult TA weight null</t>
  </si>
  <si>
    <t>adult EDL weight null</t>
  </si>
  <si>
    <r>
      <t>Wdr62</t>
    </r>
    <r>
      <rPr>
        <b/>
        <i/>
        <vertAlign val="superscript"/>
        <sz val="10"/>
        <rFont val="Arial"/>
        <family val="2"/>
      </rPr>
      <t xml:space="preserve">STOP/STOP </t>
    </r>
  </si>
  <si>
    <t>t=4.938, df=14</t>
  </si>
  <si>
    <t>t=4.330, df=14</t>
  </si>
  <si>
    <t>-15.38 ± 3.114</t>
  </si>
  <si>
    <t>-11.16 ± 2.578</t>
  </si>
  <si>
    <t>-22.05 to -8.696</t>
  </si>
  <si>
    <t>-16.69 to -5.633</t>
  </si>
  <si>
    <t>2.266, 7, 7</t>
  </si>
  <si>
    <t>1.032, 7, 7</t>
  </si>
  <si>
    <t>% of total myofiber counted per 700x400um</t>
  </si>
  <si>
    <t>Compare each cell mean with the other cell mean in that row</t>
  </si>
  <si>
    <r>
      <t>Wdr62</t>
    </r>
    <r>
      <rPr>
        <b/>
        <i/>
        <vertAlign val="superscript"/>
        <sz val="10"/>
        <rFont val="Arial"/>
        <family val="2"/>
      </rPr>
      <t xml:space="preserve">+/+ </t>
    </r>
    <r>
      <rPr>
        <b/>
        <sz val="10"/>
        <rFont val="Arial"/>
        <family val="2"/>
      </rPr>
      <t>(Day2 CTX)</t>
    </r>
    <r>
      <rPr>
        <sz val="10"/>
        <rFont val="Arial"/>
        <family val="2"/>
      </rPr>
      <t xml:space="preserve"> - </t>
    </r>
    <r>
      <rPr>
        <b/>
        <i/>
        <sz val="10"/>
        <rFont val="Arial"/>
        <family val="2"/>
      </rPr>
      <t>Wdr62</t>
    </r>
    <r>
      <rPr>
        <b/>
        <i/>
        <vertAlign val="superscript"/>
        <sz val="10"/>
        <rFont val="Arial"/>
        <family val="2"/>
      </rPr>
      <t xml:space="preserve">STOP/STOP </t>
    </r>
    <r>
      <rPr>
        <b/>
        <sz val="10"/>
        <rFont val="Arial"/>
        <family val="2"/>
      </rPr>
      <t>(Day2 CTX)</t>
    </r>
  </si>
  <si>
    <r>
      <t>Wdr62</t>
    </r>
    <r>
      <rPr>
        <b/>
        <i/>
        <vertAlign val="superscript"/>
        <sz val="10"/>
        <rFont val="Arial"/>
        <family val="2"/>
      </rPr>
      <t>+/+</t>
    </r>
    <r>
      <rPr>
        <b/>
        <sz val="10"/>
        <rFont val="Arial"/>
        <family val="2"/>
      </rPr>
      <t>(Day7 CTX)</t>
    </r>
    <r>
      <rPr>
        <sz val="10"/>
        <rFont val="Arial"/>
        <family val="2"/>
      </rPr>
      <t xml:space="preserve"> - </t>
    </r>
    <r>
      <rPr>
        <b/>
        <i/>
        <sz val="10"/>
        <rFont val="Arial"/>
        <family val="2"/>
      </rPr>
      <t>Wdr62</t>
    </r>
    <r>
      <rPr>
        <b/>
        <i/>
        <vertAlign val="superscript"/>
        <sz val="10"/>
        <rFont val="Arial"/>
        <family val="2"/>
      </rPr>
      <t xml:space="preserve">STOP/STOP </t>
    </r>
    <r>
      <rPr>
        <b/>
        <sz val="10"/>
        <rFont val="Arial"/>
        <family val="2"/>
      </rPr>
      <t>(Day7 CTX)</t>
    </r>
  </si>
  <si>
    <t>-17.56 to 17.56</t>
  </si>
  <si>
    <t>-18.17 to 18.17</t>
  </si>
  <si>
    <t>-14.93 to 20.19</t>
  </si>
  <si>
    <t>-7.761 to 28.58</t>
  </si>
  <si>
    <t>-10.82 to 24.30</t>
  </si>
  <si>
    <t>-0.3629 to 35.98</t>
  </si>
  <si>
    <t>-11.54 to 23.58</t>
  </si>
  <si>
    <t>-37.49 to -1.141</t>
  </si>
  <si>
    <t>-25.37 to 9.749</t>
  </si>
  <si>
    <t>-30.08 to 6.270</t>
  </si>
  <si>
    <t>-25.63 to 9.488</t>
  </si>
  <si>
    <t>-17.04 to 19.30</t>
  </si>
  <si>
    <t>-24.47 to 10.65</t>
  </si>
  <si>
    <t>-17.60 to 18.75</t>
  </si>
  <si>
    <t>-14.36 to 20.76</t>
  </si>
  <si>
    <t>-17.31 to 19.04</t>
  </si>
  <si>
    <t>-18.47 to 16.65</t>
  </si>
  <si>
    <t>-17.74 to 18.60</t>
  </si>
  <si>
    <t>-18.91 to 16.21</t>
  </si>
  <si>
    <t>-14.43 to 20.69</t>
  </si>
  <si>
    <t>-16.89 to 18.23</t>
  </si>
  <si>
    <t>-15.56 to 19.56</t>
  </si>
  <si>
    <r>
      <t>Wdr62</t>
    </r>
    <r>
      <rPr>
        <b/>
        <i/>
        <vertAlign val="superscript"/>
        <sz val="10"/>
        <rFont val="Arial"/>
      </rPr>
      <t>+/+</t>
    </r>
  </si>
  <si>
    <r>
      <t>Wdr62</t>
    </r>
    <r>
      <rPr>
        <b/>
        <i/>
        <vertAlign val="superscript"/>
        <sz val="10"/>
        <rFont val="Arial"/>
      </rPr>
      <t>STOP/STOP</t>
    </r>
  </si>
  <si>
    <t>WDR62 band quantification (WDR62/GAPDH)</t>
  </si>
  <si>
    <t>WDR62</t>
  </si>
  <si>
    <t>t=2.715, df=4</t>
  </si>
  <si>
    <t>-0.01071 ± 0.003944</t>
  </si>
  <si>
    <t>-0.02166 to 0.0002420</t>
  </si>
  <si>
    <t>157.4, 2, 2</t>
  </si>
  <si>
    <t>Within each column, compare rows (simple effects within columns)</t>
  </si>
  <si>
    <t>Tukey's multiple comparisons test</t>
  </si>
  <si>
    <t>-6.424 to 6.424</t>
  </si>
  <si>
    <t>-6.399 to 4.092</t>
  </si>
  <si>
    <t>-6.129 to 3.684</t>
  </si>
  <si>
    <t>    7</t>
  </si>
  <si>
    <t>-6.651 to 6.197</t>
  </si>
  <si>
    <r>
      <t>  </t>
    </r>
    <r>
      <rPr>
        <b/>
        <i/>
        <sz val="10"/>
        <rFont val="Arial"/>
        <family val="2"/>
      </rPr>
      <t>Wdr62</t>
    </r>
    <r>
      <rPr>
        <b/>
        <i/>
        <vertAlign val="superscript"/>
        <sz val="10"/>
        <rFont val="Arial"/>
        <family val="2"/>
      </rPr>
      <t>+/+ </t>
    </r>
    <r>
      <rPr>
        <sz val="10"/>
        <rFont val="Arial"/>
        <family val="2"/>
      </rPr>
      <t> - </t>
    </r>
    <r>
      <rPr>
        <b/>
        <i/>
        <sz val="10"/>
        <rFont val="Arial"/>
        <family val="2"/>
      </rPr>
      <t>Wdr62STOP/STOP</t>
    </r>
  </si>
  <si>
    <r>
      <t>  </t>
    </r>
    <r>
      <rPr>
        <b/>
        <i/>
        <sz val="10"/>
        <rFont val="Arial"/>
        <family val="2"/>
      </rPr>
      <t>Wdr62</t>
    </r>
    <r>
      <rPr>
        <b/>
        <i/>
        <vertAlign val="superscript"/>
        <sz val="10"/>
        <rFont val="Arial"/>
        <family val="2"/>
      </rPr>
      <t>+/+ </t>
    </r>
    <r>
      <rPr>
        <sz val="10"/>
        <rFont val="Arial"/>
        <family val="2"/>
      </rPr>
      <t> - </t>
    </r>
    <r>
      <rPr>
        <b/>
        <i/>
        <sz val="10"/>
        <rFont val="Arial"/>
        <family val="2"/>
      </rPr>
      <t>Wdr62</t>
    </r>
    <r>
      <rPr>
        <b/>
        <i/>
        <vertAlign val="superscript"/>
        <sz val="10"/>
        <rFont val="Arial"/>
        <family val="2"/>
      </rPr>
      <t>STOP/STOP</t>
    </r>
  </si>
  <si>
    <t>-0.3932 to 0.3932</t>
  </si>
  <si>
    <t>-0.2591 to 0.3829</t>
  </si>
  <si>
    <t>-0.2219 to 0.4202</t>
  </si>
  <si>
    <t>-0.4402 to 0.3462</t>
  </si>
  <si>
    <t>-31.38 to 31.38</t>
  </si>
  <si>
    <t>-60.40 to 9.759</t>
  </si>
  <si>
    <t>-36.51 to 40.35</t>
  </si>
  <si>
    <t>-12.77 to 12.77</t>
  </si>
  <si>
    <t>-16.29 to 9.240</t>
  </si>
  <si>
    <t>-9.686 to 15.85</t>
  </si>
  <si>
    <t>-3.335 to 4.522</t>
  </si>
  <si>
    <t>-3.929 to 3.929</t>
  </si>
  <si>
    <t>-5.018 to 2.331</t>
  </si>
  <si>
    <t>-5.607 to 2.250</t>
  </si>
  <si>
    <t>-0.3360 to 0.3601</t>
  </si>
  <si>
    <t>-0.3994 to 0.2967</t>
  </si>
  <si>
    <t>-0.2956 to 0.4005</t>
  </si>
  <si>
    <t>-0.3478 to 0.3483</t>
  </si>
  <si>
    <t>    14</t>
  </si>
  <si>
    <t>-0.2981 to 0.3980</t>
  </si>
  <si>
    <t>-4.748 to 4.613</t>
  </si>
  <si>
    <t>-2.885 to 6.476</t>
  </si>
  <si>
    <t>-3.784 to 5.576</t>
  </si>
  <si>
    <t>-4.958 to 4.402</t>
  </si>
  <si>
    <t>-4.490 to 4.871</t>
  </si>
  <si>
    <t>    Untreated</t>
  </si>
  <si>
    <t>-0.4945 to 0.4945</t>
  </si>
  <si>
    <t>-0.6056 to 0.6056</t>
  </si>
  <si>
    <t>-0.5125 to 0.4765</t>
  </si>
  <si>
    <t>-0.05480 to 0.9342</t>
  </si>
  <si>
    <t>-9.938 to 9.938</t>
  </si>
  <si>
    <t>-11.88 to 12.46</t>
  </si>
  <si>
    <t>-14.40 to 5.477</t>
  </si>
  <si>
    <t>-11.10 to 8.779</t>
  </si>
  <si>
    <t>  Centrosomal</t>
  </si>
  <si>
    <t>    CT A- vs. KD A-</t>
  </si>
  <si>
    <t>-54.72 to 54.72</t>
  </si>
  <si>
    <t>    CT A- vs. CT mono A+</t>
  </si>
  <si>
    <t>26.42 to 135.9</t>
  </si>
  <si>
    <t>    CT A- vs. KD mono A+</t>
  </si>
  <si>
    <t>27.35 to 136.8</t>
  </si>
  <si>
    <t>    CT A- vs. CT bi A+</t>
  </si>
  <si>
    <t>45.28 to 154.7</t>
  </si>
  <si>
    <t>    CT A- vs. KD bi A+</t>
  </si>
  <si>
    <t>    CT A- vs. CT multi A+</t>
  </si>
  <si>
    <t>    CT A- vs. KD multi A+</t>
  </si>
  <si>
    <t>    KD A- vs. CT mono A+</t>
  </si>
  <si>
    <t>    KD A- vs. KD mono A+</t>
  </si>
  <si>
    <t>    KD A- vs. CT bi A+</t>
  </si>
  <si>
    <t>    KD A- vs. KD bi A+</t>
  </si>
  <si>
    <t>    KD A- vs. CT multi A+</t>
  </si>
  <si>
    <t>    KD A- vs. KD multi A+</t>
  </si>
  <si>
    <t>    CT mono A+ vs. KD mono A+</t>
  </si>
  <si>
    <t>-53.79 to 55.66</t>
  </si>
  <si>
    <t>    CT mono A+ vs. CT bi A+</t>
  </si>
  <si>
    <t>-35.87 to 73.58</t>
  </si>
  <si>
    <t>    CT mono A+ vs. KD bi A+</t>
  </si>
  <si>
    <t>    CT mono A+ vs. CT multi A+</t>
  </si>
  <si>
    <t>    CT mono A+ vs. KD multi A+</t>
  </si>
  <si>
    <t>    KD mono A+ vs. CT bi A+</t>
  </si>
  <si>
    <t>-36.80 to 72.65</t>
  </si>
  <si>
    <t>    KD mono A+ vs. KD bi A+</t>
  </si>
  <si>
    <t>    KD mono A+ vs. CT multi A+</t>
  </si>
  <si>
    <t>    KD mono A+ vs. KD multi A+</t>
  </si>
  <si>
    <t>    CT bi A+ vs. KD bi A+</t>
  </si>
  <si>
    <t>    CT bi A+ vs. CT multi A+</t>
  </si>
  <si>
    <t>    CT bi A+ vs. KD multi A+</t>
  </si>
  <si>
    <t>    KD bi A+ vs. CT multi A+</t>
  </si>
  <si>
    <t>    KD bi A+ vs. KD multi A+</t>
  </si>
  <si>
    <t>    CT multi A+ vs. KD multi A+</t>
  </si>
  <si>
    <t>  Perinuclear/Centrosomal</t>
  </si>
  <si>
    <t>-101.0 to 8.480</t>
  </si>
  <si>
    <t>-89.94 to 19.51</t>
  </si>
  <si>
    <t>-116.9 to -7.498</t>
  </si>
  <si>
    <t>-88.06 to 21.39</t>
  </si>
  <si>
    <t>-57.65 to 51.79</t>
  </si>
  <si>
    <t>-58.17 to 51.28</t>
  </si>
  <si>
    <t>-43.70 to 65.75</t>
  </si>
  <si>
    <t>-70.70 to 38.75</t>
  </si>
  <si>
    <t>-41.81 to 67.63</t>
  </si>
  <si>
    <t>-11.41 to 98.04</t>
  </si>
  <si>
    <t>-11.93 to 97.52</t>
  </si>
  <si>
    <t>-81.73 to 27.72</t>
  </si>
  <si>
    <t>-52.84 to 56.61</t>
  </si>
  <si>
    <t>-22.44 to 87.01</t>
  </si>
  <si>
    <t>-22.95 to 86.49</t>
  </si>
  <si>
    <t>-25.84 to 83.61</t>
  </si>
  <si>
    <t>4.568 to 114.0</t>
  </si>
  <si>
    <t>4.050 to 113.5</t>
  </si>
  <si>
    <t>-24.32 to 85.13</t>
  </si>
  <si>
    <t>-24.84 to 84.61</t>
  </si>
  <si>
    <t>-55.24 to 54.21</t>
  </si>
  <si>
    <t>  Perinuclear</t>
  </si>
  <si>
    <t>-89.62 to 19.82</t>
  </si>
  <si>
    <t>-101.6 to 7.866</t>
  </si>
  <si>
    <t>-92.50 to 16.95</t>
  </si>
  <si>
    <t>-121.4 to -11.94</t>
  </si>
  <si>
    <t>-151.8 to -42.35</t>
  </si>
  <si>
    <t>-151.3 to -41.83</t>
  </si>
  <si>
    <t>-66.68 to 42.76</t>
  </si>
  <si>
    <t>-57.60 to 51.85</t>
  </si>
  <si>
    <t>-86.49 to 22.96</t>
  </si>
  <si>
    <t>-116.9 to -7.447</t>
  </si>
  <si>
    <t>-116.4 to -6.928</t>
  </si>
  <si>
    <t>-45.64 to 63.80</t>
  </si>
  <si>
    <t>-74.53 to 34.92</t>
  </si>
  <si>
    <t>-104.9 to 4.512</t>
  </si>
  <si>
    <t>-104.4 to 5.031</t>
  </si>
  <si>
    <t>-83.61 to 25.84</t>
  </si>
  <si>
    <t>-114.0 to -4.568</t>
  </si>
  <si>
    <t>-113.5 to -4.050</t>
  </si>
  <si>
    <t>-85.13 to 24.32</t>
  </si>
  <si>
    <t>-84.61 to 24.84</t>
  </si>
  <si>
    <t>-54.21 to 55.24</t>
  </si>
  <si>
    <t>    siCon vs. siWdr62</t>
  </si>
  <si>
    <t>-68.17 to 68.17</t>
  </si>
  <si>
    <t>    siCon vs. siCon</t>
  </si>
  <si>
    <t>-1.504 to 134.8</t>
  </si>
  <si>
    <t>-34.84 to 101.5</t>
  </si>
  <si>
    <t>31.83 to 168.2</t>
  </si>
  <si>
    <t>    siWdr62 vs. siCon</t>
  </si>
  <si>
    <t>    siWdr62 vs. siWdr62</t>
  </si>
  <si>
    <t>-101.5 to 34.84</t>
  </si>
  <si>
    <t>0h differentiation</t>
  </si>
  <si>
    <t>    0-100</t>
  </si>
  <si>
    <t>-23.23 to 24.03</t>
  </si>
  <si>
    <t>    100-500</t>
  </si>
  <si>
    <t>-0.5103 to 46.75</t>
  </si>
  <si>
    <t>    500-1000</t>
  </si>
  <si>
    <t>-42.82 to 4.436</t>
  </si>
  <si>
    <t>    1000-1500</t>
  </si>
  <si>
    <t>-26.36 to 20.90</t>
  </si>
  <si>
    <t>    1500-2000</t>
  </si>
  <si>
    <t>-24.77 to 22.49</t>
  </si>
  <si>
    <t>    2000-2500</t>
  </si>
  <si>
    <t>-24.09 to 23.17</t>
  </si>
  <si>
    <t>    2500-3000</t>
  </si>
  <si>
    <t>-23.63 to 23.63</t>
  </si>
  <si>
    <t>    3000-3500</t>
  </si>
  <si>
    <t>    3500-4000</t>
  </si>
  <si>
    <t>    4000-4500</t>
  </si>
  <si>
    <t>    4500-5000</t>
  </si>
  <si>
    <t>    5000-5500</t>
  </si>
  <si>
    <t>    5500-6000</t>
  </si>
  <si>
    <t>    6000-6500</t>
  </si>
  <si>
    <r>
      <t>  </t>
    </r>
    <r>
      <rPr>
        <b/>
        <i/>
        <sz val="10"/>
        <rFont val="Arial"/>
      </rPr>
      <t>Wdr62</t>
    </r>
    <r>
      <rPr>
        <b/>
        <i/>
        <vertAlign val="superscript"/>
        <sz val="10"/>
        <rFont val="Arial"/>
      </rPr>
      <t>+/+</t>
    </r>
    <r>
      <rPr>
        <sz val="10"/>
        <rFont val="Arial"/>
      </rPr>
      <t> </t>
    </r>
    <r>
      <rPr>
        <b/>
        <sz val="10"/>
        <rFont val="Arial"/>
        <family val="2"/>
      </rPr>
      <t xml:space="preserve">(Day4 CTX) </t>
    </r>
    <r>
      <rPr>
        <sz val="10"/>
        <rFont val="Arial"/>
      </rPr>
      <t>- </t>
    </r>
    <r>
      <rPr>
        <b/>
        <i/>
        <sz val="10"/>
        <rFont val="Arial"/>
      </rPr>
      <t>Wdr62</t>
    </r>
    <r>
      <rPr>
        <b/>
        <i/>
        <vertAlign val="superscript"/>
        <sz val="10"/>
        <rFont val="Arial"/>
      </rPr>
      <t>STOP/STOP </t>
    </r>
    <r>
      <rPr>
        <b/>
        <sz val="10"/>
        <rFont val="Arial"/>
        <family val="2"/>
      </rPr>
      <t>(Day4 CTX)</t>
    </r>
  </si>
  <si>
    <t>MYOD/Ponceau (fold change)</t>
  </si>
  <si>
    <t>Myogenin/Ponceau (fold change)</t>
  </si>
  <si>
    <t>Data 3</t>
  </si>
  <si>
    <t>t=1.768, df=7</t>
  </si>
  <si>
    <t>-0.1253 ± 0.07085</t>
  </si>
  <si>
    <t>-0.2928 to 0.04227</t>
  </si>
  <si>
    <t>Infinity, 4, 3</t>
  </si>
  <si>
    <r>
      <t>  </t>
    </r>
    <r>
      <rPr>
        <i/>
        <sz val="10"/>
        <rFont val="Arial"/>
      </rPr>
      <t>siCon</t>
    </r>
    <r>
      <rPr>
        <sz val="10"/>
        <rFont val="Arial"/>
      </rPr>
      <t> - </t>
    </r>
    <r>
      <rPr>
        <i/>
        <sz val="10"/>
        <rFont val="Arial"/>
      </rPr>
      <t>siWdr62</t>
    </r>
  </si>
  <si>
    <t>    0h</t>
  </si>
  <si>
    <t>-13.14 to 11.86</t>
  </si>
  <si>
    <t>    24h</t>
  </si>
  <si>
    <t>-13.10 to 11.90</t>
  </si>
  <si>
    <t>    48h</t>
  </si>
  <si>
    <t>-10.51 to 14.49</t>
  </si>
  <si>
    <t>    72h</t>
  </si>
  <si>
    <t>-11.50 to 13.50</t>
  </si>
  <si>
    <t>    96h</t>
  </si>
  <si>
    <t>-11.24 to 13.76</t>
  </si>
  <si>
    <t>    120h</t>
  </si>
  <si>
    <t>-6.443 to 18.56</t>
  </si>
  <si>
    <t>-9.291 to 8.637</t>
  </si>
  <si>
    <t>-10.74 to 7.188</t>
  </si>
  <si>
    <t>-13.40 to 4.532</t>
  </si>
  <si>
    <t>-15.07 to 2.858</t>
  </si>
  <si>
    <t>-7.549 to 10.38</t>
  </si>
  <si>
    <t>3.712 to 21.64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</si>
</sst>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i/>
      <sz val="10"/>
      <name val="Arial"/>
    </font>
    <font>
      <b/>
      <i/>
      <vertAlign val="superscript"/>
      <sz val="10"/>
      <name val="Arial"/>
    </font>
    <font>
      <sz val="10"/>
      <name val="Arial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i/>
      <sz val="10"/>
      <name val="Arial"/>
    </font>
    <font>
      <i/>
      <vertAlign val="superscript"/>
      <sz val="10"/>
      <name val="Arial"/>
    </font>
    <font>
      <b/>
      <sz val="12"/>
      <color rgb="FF000000"/>
      <name val="Calibri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9EB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1" fillId="0" borderId="0" xfId="0" applyFont="1"/>
    <xf numFmtId="0" fontId="5" fillId="0" borderId="0" xfId="0" applyFont="1"/>
    <xf numFmtId="0" fontId="5" fillId="0" borderId="1" xfId="0" applyFont="1" applyBorder="1"/>
    <xf numFmtId="0" fontId="6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0" fillId="0" borderId="1" xfId="0" applyBorder="1"/>
    <xf numFmtId="0" fontId="8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1" fillId="2" borderId="1" xfId="0" applyFont="1" applyFill="1" applyBorder="1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10" fillId="0" borderId="0" xfId="0" applyFont="1"/>
    <xf numFmtId="0" fontId="5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5" fillId="3" borderId="4" xfId="0" applyFont="1" applyFill="1" applyBorder="1" applyAlignment="1">
      <alignment wrapText="1"/>
    </xf>
    <xf numFmtId="0" fontId="16" fillId="0" borderId="0" xfId="0" applyFont="1"/>
    <xf numFmtId="0" fontId="14" fillId="3" borderId="4" xfId="0" applyFont="1" applyFill="1" applyBorder="1" applyAlignment="1">
      <alignment horizontal="center" vertical="center" wrapText="1" readingOrder="1"/>
    </xf>
    <xf numFmtId="0" fontId="17" fillId="3" borderId="4" xfId="0" applyFont="1" applyFill="1" applyBorder="1" applyAlignment="1">
      <alignment horizontal="left" vertical="center" wrapText="1" readingOrder="1"/>
    </xf>
    <xf numFmtId="0" fontId="17" fillId="3" borderId="4" xfId="0" applyFont="1" applyFill="1" applyBorder="1" applyAlignment="1">
      <alignment horizontal="justify" vertical="center" wrapText="1" readingOrder="1"/>
    </xf>
    <xf numFmtId="0" fontId="5" fillId="4" borderId="0" xfId="0" applyFont="1" applyFill="1" applyAlignment="1">
      <alignment horizontal="left"/>
    </xf>
    <xf numFmtId="0" fontId="5" fillId="4" borderId="0" xfId="0" applyFont="1" applyFill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3" fillId="5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5" borderId="1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left" wrapText="1" readingOrder="1"/>
    </xf>
    <xf numFmtId="0" fontId="14" fillId="3" borderId="6" xfId="0" applyFont="1" applyFill="1" applyBorder="1" applyAlignment="1">
      <alignment horizontal="left" wrapText="1" readingOrder="1"/>
    </xf>
    <xf numFmtId="0" fontId="14" fillId="3" borderId="7" xfId="0" applyFont="1" applyFill="1" applyBorder="1" applyAlignment="1">
      <alignment horizontal="left" wrapText="1" readingOrder="1"/>
    </xf>
    <xf numFmtId="0" fontId="14" fillId="3" borderId="5" xfId="0" applyFont="1" applyFill="1" applyBorder="1" applyAlignment="1">
      <alignment horizontal="left" vertical="center" wrapText="1" readingOrder="1"/>
    </xf>
    <xf numFmtId="0" fontId="14" fillId="3" borderId="6" xfId="0" applyFont="1" applyFill="1" applyBorder="1" applyAlignment="1">
      <alignment horizontal="left" vertical="center" wrapText="1" readingOrder="1"/>
    </xf>
    <xf numFmtId="0" fontId="14" fillId="3" borderId="7" xfId="0" applyFont="1" applyFill="1" applyBorder="1" applyAlignment="1">
      <alignment horizontal="left" vertical="center" wrapText="1" readingOrder="1"/>
    </xf>
    <xf numFmtId="0" fontId="17" fillId="3" borderId="8" xfId="0" applyFont="1" applyFill="1" applyBorder="1" applyAlignment="1">
      <alignment horizontal="left" vertical="center" wrapText="1" readingOrder="1"/>
    </xf>
    <xf numFmtId="0" fontId="17" fillId="3" borderId="9" xfId="0" applyFont="1" applyFill="1" applyBorder="1" applyAlignment="1">
      <alignment horizontal="left" vertical="center" wrapText="1" readingOrder="1"/>
    </xf>
    <xf numFmtId="0" fontId="17" fillId="3" borderId="8" xfId="0" applyFont="1" applyFill="1" applyBorder="1" applyAlignment="1">
      <alignment horizontal="justify" vertical="center" wrapText="1" readingOrder="1"/>
    </xf>
    <xf numFmtId="0" fontId="17" fillId="3" borderId="9" xfId="0" applyFont="1" applyFill="1" applyBorder="1" applyAlignment="1">
      <alignment horizontal="justify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EF443-A6FE-409E-90A4-F2D4FD5DD534}">
  <dimension ref="A1:I30"/>
  <sheetViews>
    <sheetView workbookViewId="0">
      <selection activeCell="L22" sqref="L22"/>
    </sheetView>
  </sheetViews>
  <sheetFormatPr defaultRowHeight="14.25" x14ac:dyDescent="0.45"/>
  <cols>
    <col min="1" max="1" width="12.73046875" customWidth="1"/>
    <col min="2" max="2" width="16.86328125" customWidth="1"/>
    <col min="4" max="4" width="37.1328125" customWidth="1"/>
    <col min="5" max="5" width="25" customWidth="1"/>
    <col min="8" max="8" width="40.3984375" customWidth="1"/>
    <col min="9" max="9" width="28.1328125" customWidth="1"/>
  </cols>
  <sheetData>
    <row r="1" spans="1:9" x14ac:dyDescent="0.45">
      <c r="A1" s="3" t="s">
        <v>1</v>
      </c>
    </row>
    <row r="2" spans="1:9" ht="15" x14ac:dyDescent="0.45">
      <c r="A2" s="2" t="s">
        <v>0</v>
      </c>
      <c r="B2" s="6" t="s">
        <v>114</v>
      </c>
      <c r="D2" s="7" t="s">
        <v>121</v>
      </c>
      <c r="E2" s="4" t="s">
        <v>524</v>
      </c>
      <c r="H2" s="7" t="s">
        <v>121</v>
      </c>
      <c r="I2" s="4" t="s">
        <v>525</v>
      </c>
    </row>
    <row r="3" spans="1:9" x14ac:dyDescent="0.45">
      <c r="A3" s="1">
        <v>79.099999999999994</v>
      </c>
      <c r="B3" s="1">
        <v>66.7</v>
      </c>
      <c r="D3" s="7"/>
      <c r="E3" s="4"/>
      <c r="H3" s="7"/>
      <c r="I3" s="4"/>
    </row>
    <row r="4" spans="1:9" ht="15" x14ac:dyDescent="0.45">
      <c r="A4" s="1">
        <v>74.8</v>
      </c>
      <c r="B4" s="1">
        <v>59.1</v>
      </c>
      <c r="D4" s="7" t="s">
        <v>122</v>
      </c>
      <c r="E4" s="20" t="s">
        <v>114</v>
      </c>
      <c r="H4" s="7" t="s">
        <v>122</v>
      </c>
      <c r="I4" s="20" t="s">
        <v>526</v>
      </c>
    </row>
    <row r="5" spans="1:9" x14ac:dyDescent="0.45">
      <c r="A5" s="1">
        <v>68.5</v>
      </c>
      <c r="B5" s="1">
        <v>62.2</v>
      </c>
      <c r="D5" s="7" t="s">
        <v>123</v>
      </c>
      <c r="E5" s="4" t="s">
        <v>123</v>
      </c>
      <c r="H5" s="7" t="s">
        <v>123</v>
      </c>
      <c r="I5" s="4" t="s">
        <v>123</v>
      </c>
    </row>
    <row r="6" spans="1:9" ht="15" x14ac:dyDescent="0.45">
      <c r="A6" s="1">
        <v>77.099999999999994</v>
      </c>
      <c r="B6" s="1">
        <v>49.4</v>
      </c>
      <c r="D6" s="7" t="s">
        <v>124</v>
      </c>
      <c r="E6" s="20" t="s">
        <v>2</v>
      </c>
      <c r="H6" s="7" t="s">
        <v>124</v>
      </c>
      <c r="I6" s="20" t="s">
        <v>2</v>
      </c>
    </row>
    <row r="7" spans="1:9" x14ac:dyDescent="0.45">
      <c r="A7" s="1">
        <v>67.099999999999994</v>
      </c>
      <c r="B7" s="1">
        <v>51.7</v>
      </c>
      <c r="D7" s="7"/>
      <c r="E7" s="4"/>
      <c r="H7" s="7"/>
      <c r="I7" s="4"/>
    </row>
    <row r="8" spans="1:9" x14ac:dyDescent="0.45">
      <c r="A8" s="1">
        <v>71.900000000000006</v>
      </c>
      <c r="B8" s="1">
        <v>60.8</v>
      </c>
      <c r="D8" s="7" t="s">
        <v>125</v>
      </c>
      <c r="E8" s="4"/>
      <c r="H8" s="7" t="s">
        <v>125</v>
      </c>
      <c r="I8" s="4"/>
    </row>
    <row r="9" spans="1:9" x14ac:dyDescent="0.45">
      <c r="A9" s="1">
        <v>70</v>
      </c>
      <c r="B9" s="1">
        <v>44.6</v>
      </c>
      <c r="D9" s="7" t="s">
        <v>126</v>
      </c>
      <c r="E9" s="4">
        <v>2.0000000000000001E-4</v>
      </c>
      <c r="H9" s="7" t="s">
        <v>126</v>
      </c>
      <c r="I9" s="4">
        <v>6.9999999999999999E-4</v>
      </c>
    </row>
    <row r="10" spans="1:9" x14ac:dyDescent="0.45">
      <c r="A10" s="1">
        <v>65.5</v>
      </c>
      <c r="B10" s="1">
        <v>56.5</v>
      </c>
      <c r="D10" s="7" t="s">
        <v>127</v>
      </c>
      <c r="E10" s="4" t="s">
        <v>222</v>
      </c>
      <c r="H10" s="7" t="s">
        <v>127</v>
      </c>
      <c r="I10" s="4" t="s">
        <v>222</v>
      </c>
    </row>
    <row r="11" spans="1:9" x14ac:dyDescent="0.45">
      <c r="D11" s="7" t="s">
        <v>129</v>
      </c>
      <c r="E11" s="4" t="s">
        <v>167</v>
      </c>
      <c r="H11" s="7" t="s">
        <v>129</v>
      </c>
      <c r="I11" s="4" t="s">
        <v>167</v>
      </c>
    </row>
    <row r="12" spans="1:9" x14ac:dyDescent="0.45">
      <c r="D12" s="7" t="s">
        <v>131</v>
      </c>
      <c r="E12" s="4" t="s">
        <v>132</v>
      </c>
      <c r="H12" s="7" t="s">
        <v>131</v>
      </c>
      <c r="I12" s="4" t="s">
        <v>132</v>
      </c>
    </row>
    <row r="13" spans="1:9" x14ac:dyDescent="0.45">
      <c r="A13" s="3" t="s">
        <v>3</v>
      </c>
      <c r="D13" s="7" t="s">
        <v>133</v>
      </c>
      <c r="E13" s="4" t="s">
        <v>527</v>
      </c>
      <c r="H13" s="7" t="s">
        <v>133</v>
      </c>
      <c r="I13" s="4" t="s">
        <v>528</v>
      </c>
    </row>
    <row r="14" spans="1:9" ht="15" x14ac:dyDescent="0.45">
      <c r="A14" s="6" t="s">
        <v>2</v>
      </c>
      <c r="B14" s="6" t="s">
        <v>114</v>
      </c>
      <c r="D14" s="7"/>
      <c r="E14" s="4"/>
      <c r="H14" s="7"/>
      <c r="I14" s="4"/>
    </row>
    <row r="15" spans="1:9" x14ac:dyDescent="0.45">
      <c r="A15" s="5">
        <v>22.6</v>
      </c>
      <c r="B15" s="5">
        <v>13.9</v>
      </c>
      <c r="D15" s="7" t="s">
        <v>135</v>
      </c>
      <c r="E15" s="4"/>
      <c r="H15" s="7" t="s">
        <v>135</v>
      </c>
      <c r="I15" s="4"/>
    </row>
    <row r="16" spans="1:9" x14ac:dyDescent="0.45">
      <c r="A16" s="5">
        <v>21.9</v>
      </c>
      <c r="B16" s="5">
        <v>14.1</v>
      </c>
      <c r="D16" s="7" t="s">
        <v>136</v>
      </c>
      <c r="E16" s="4">
        <v>71.75</v>
      </c>
      <c r="H16" s="7" t="s">
        <v>136</v>
      </c>
      <c r="I16" s="4">
        <v>28.14</v>
      </c>
    </row>
    <row r="17" spans="1:9" x14ac:dyDescent="0.45">
      <c r="A17" s="5">
        <v>28.7</v>
      </c>
      <c r="B17" s="5">
        <v>17.3</v>
      </c>
      <c r="D17" s="7" t="s">
        <v>137</v>
      </c>
      <c r="E17" s="4">
        <v>56.38</v>
      </c>
      <c r="H17" s="7" t="s">
        <v>137</v>
      </c>
      <c r="I17" s="4">
        <v>16.98</v>
      </c>
    </row>
    <row r="18" spans="1:9" x14ac:dyDescent="0.45">
      <c r="A18" s="5">
        <v>31.6</v>
      </c>
      <c r="B18" s="5">
        <v>9.6</v>
      </c>
      <c r="D18" s="7" t="s">
        <v>138</v>
      </c>
      <c r="E18" s="4" t="s">
        <v>529</v>
      </c>
      <c r="H18" s="7" t="s">
        <v>138</v>
      </c>
      <c r="I18" s="4" t="s">
        <v>530</v>
      </c>
    </row>
    <row r="19" spans="1:9" x14ac:dyDescent="0.45">
      <c r="A19" s="5">
        <v>31.6</v>
      </c>
      <c r="B19" s="5">
        <v>16.600000000000001</v>
      </c>
      <c r="D19" s="7" t="s">
        <v>140</v>
      </c>
      <c r="E19" s="4" t="s">
        <v>531</v>
      </c>
      <c r="H19" s="7" t="s">
        <v>140</v>
      </c>
      <c r="I19" s="4" t="s">
        <v>532</v>
      </c>
    </row>
    <row r="20" spans="1:9" x14ac:dyDescent="0.45">
      <c r="A20" s="5">
        <v>29.6</v>
      </c>
      <c r="B20" s="5">
        <v>19.8</v>
      </c>
      <c r="D20" s="7" t="s">
        <v>142</v>
      </c>
      <c r="E20" s="4">
        <v>0.63519999999999999</v>
      </c>
      <c r="H20" s="7" t="s">
        <v>142</v>
      </c>
      <c r="I20" s="4">
        <v>0.57250000000000001</v>
      </c>
    </row>
    <row r="21" spans="1:9" x14ac:dyDescent="0.45">
      <c r="A21" s="5">
        <v>23.1</v>
      </c>
      <c r="B21" s="5">
        <v>17.100000000000001</v>
      </c>
      <c r="D21" s="7"/>
      <c r="E21" s="4"/>
      <c r="H21" s="7"/>
      <c r="I21" s="4"/>
    </row>
    <row r="22" spans="1:9" x14ac:dyDescent="0.45">
      <c r="A22" s="5">
        <v>36</v>
      </c>
      <c r="B22" s="5">
        <v>27.4</v>
      </c>
      <c r="D22" s="7" t="s">
        <v>143</v>
      </c>
      <c r="E22" s="4"/>
      <c r="H22" s="7" t="s">
        <v>143</v>
      </c>
      <c r="I22" s="4"/>
    </row>
    <row r="23" spans="1:9" x14ac:dyDescent="0.45">
      <c r="D23" s="7" t="s">
        <v>144</v>
      </c>
      <c r="E23" s="4" t="s">
        <v>533</v>
      </c>
      <c r="H23" s="7" t="s">
        <v>144</v>
      </c>
      <c r="I23" s="4" t="s">
        <v>534</v>
      </c>
    </row>
    <row r="24" spans="1:9" x14ac:dyDescent="0.45">
      <c r="D24" s="7" t="s">
        <v>126</v>
      </c>
      <c r="E24" s="4">
        <v>0.30280000000000001</v>
      </c>
      <c r="H24" s="7" t="s">
        <v>126</v>
      </c>
      <c r="I24" s="4">
        <v>0.96809999999999996</v>
      </c>
    </row>
    <row r="25" spans="1:9" x14ac:dyDescent="0.45">
      <c r="D25" s="7" t="s">
        <v>127</v>
      </c>
      <c r="E25" s="4" t="s">
        <v>128</v>
      </c>
      <c r="H25" s="7" t="s">
        <v>127</v>
      </c>
      <c r="I25" s="4" t="s">
        <v>128</v>
      </c>
    </row>
    <row r="26" spans="1:9" x14ac:dyDescent="0.45">
      <c r="D26" s="7" t="s">
        <v>129</v>
      </c>
      <c r="E26" s="4" t="s">
        <v>130</v>
      </c>
      <c r="H26" s="7" t="s">
        <v>129</v>
      </c>
      <c r="I26" s="4" t="s">
        <v>130</v>
      </c>
    </row>
    <row r="27" spans="1:9" x14ac:dyDescent="0.45">
      <c r="D27" s="7"/>
      <c r="E27" s="4"/>
      <c r="H27" s="7"/>
      <c r="I27" s="4"/>
    </row>
    <row r="28" spans="1:9" x14ac:dyDescent="0.45">
      <c r="D28" s="7" t="s">
        <v>146</v>
      </c>
      <c r="E28" s="4"/>
      <c r="H28" s="7" t="s">
        <v>146</v>
      </c>
      <c r="I28" s="4"/>
    </row>
    <row r="29" spans="1:9" x14ac:dyDescent="0.45">
      <c r="D29" s="7" t="s">
        <v>147</v>
      </c>
      <c r="E29" s="4">
        <v>8</v>
      </c>
      <c r="H29" s="7" t="s">
        <v>147</v>
      </c>
      <c r="I29" s="4">
        <v>8</v>
      </c>
    </row>
    <row r="30" spans="1:9" x14ac:dyDescent="0.45">
      <c r="D30" s="7" t="s">
        <v>148</v>
      </c>
      <c r="E30" s="4">
        <v>8</v>
      </c>
      <c r="H30" s="7" t="s">
        <v>148</v>
      </c>
      <c r="I30" s="4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2B235-38DF-425E-BE00-39D2C2006669}">
  <dimension ref="A2:P22"/>
  <sheetViews>
    <sheetView workbookViewId="0">
      <selection activeCell="D28" sqref="D28"/>
    </sheetView>
  </sheetViews>
  <sheetFormatPr defaultRowHeight="14.25" x14ac:dyDescent="0.45"/>
  <cols>
    <col min="1" max="1" width="10.265625" bestFit="1" customWidth="1"/>
    <col min="10" max="10" width="11.73046875" customWidth="1"/>
  </cols>
  <sheetData>
    <row r="2" spans="1:16" x14ac:dyDescent="0.45">
      <c r="A2" s="3" t="s">
        <v>14</v>
      </c>
      <c r="J2" s="3" t="s">
        <v>21</v>
      </c>
    </row>
    <row r="3" spans="1:16" ht="15.4" x14ac:dyDescent="0.45">
      <c r="A3" s="11" t="s">
        <v>13</v>
      </c>
      <c r="B3" s="40" t="s">
        <v>4</v>
      </c>
      <c r="C3" s="40"/>
      <c r="D3" s="40"/>
      <c r="E3" s="40" t="s">
        <v>114</v>
      </c>
      <c r="F3" s="40"/>
      <c r="G3" s="40"/>
      <c r="J3" s="11" t="s">
        <v>13</v>
      </c>
      <c r="K3" s="40" t="s">
        <v>4</v>
      </c>
      <c r="L3" s="40"/>
      <c r="M3" s="40"/>
      <c r="N3" s="40" t="s">
        <v>114</v>
      </c>
      <c r="O3" s="40"/>
      <c r="P3" s="40"/>
    </row>
    <row r="4" spans="1:16" x14ac:dyDescent="0.45">
      <c r="A4" s="9" t="s">
        <v>5</v>
      </c>
      <c r="B4" s="5">
        <v>0.33333333329999998</v>
      </c>
      <c r="C4" s="5">
        <v>0</v>
      </c>
      <c r="D4" s="5">
        <v>0</v>
      </c>
      <c r="E4" s="5">
        <v>3.3333333333000001</v>
      </c>
      <c r="F4" s="5">
        <v>0</v>
      </c>
      <c r="G4" s="5">
        <v>0.33333333329999998</v>
      </c>
      <c r="J4" s="12" t="s">
        <v>5</v>
      </c>
      <c r="K4" s="5">
        <v>0.28985507249999998</v>
      </c>
      <c r="L4" s="5">
        <v>0</v>
      </c>
      <c r="M4" s="5">
        <v>0</v>
      </c>
      <c r="N4" s="5">
        <v>1.6142952383</v>
      </c>
      <c r="O4" s="5">
        <v>0</v>
      </c>
      <c r="P4" s="5">
        <v>0.1338688086</v>
      </c>
    </row>
    <row r="5" spans="1:16" x14ac:dyDescent="0.45">
      <c r="A5" s="9" t="s">
        <v>6</v>
      </c>
      <c r="B5" s="5">
        <v>11.333333333300001</v>
      </c>
      <c r="C5" s="5">
        <v>43.666666666700003</v>
      </c>
      <c r="D5" s="5">
        <v>19.666666666699999</v>
      </c>
      <c r="E5" s="5">
        <v>38.333333333299997</v>
      </c>
      <c r="F5" s="5">
        <v>3.6666666666999999</v>
      </c>
      <c r="G5" s="5">
        <v>57.333333333299997</v>
      </c>
      <c r="J5" s="12" t="s">
        <v>6</v>
      </c>
      <c r="K5" s="5">
        <v>9.8119535274</v>
      </c>
      <c r="L5" s="5">
        <v>21.802317746899998</v>
      </c>
      <c r="M5" s="5">
        <v>13.1416622313</v>
      </c>
      <c r="N5" s="5">
        <v>18.281709165799999</v>
      </c>
      <c r="O5" s="5">
        <v>4.6417867016000001</v>
      </c>
      <c r="P5" s="5">
        <v>23.689206912300001</v>
      </c>
    </row>
    <row r="6" spans="1:16" x14ac:dyDescent="0.45">
      <c r="A6" s="9" t="s">
        <v>7</v>
      </c>
      <c r="B6" s="5">
        <v>33</v>
      </c>
      <c r="C6" s="5">
        <v>71.333333333300004</v>
      </c>
      <c r="D6" s="5">
        <v>50.333333333299997</v>
      </c>
      <c r="E6" s="5">
        <v>86.333333333300004</v>
      </c>
      <c r="F6" s="5">
        <v>24.666666666699999</v>
      </c>
      <c r="G6" s="5">
        <v>110</v>
      </c>
      <c r="J6" s="12" t="s">
        <v>7</v>
      </c>
      <c r="K6" s="5">
        <v>28.250089831099999</v>
      </c>
      <c r="L6" s="5">
        <v>35.633529140699999</v>
      </c>
      <c r="M6" s="5">
        <v>35.414611270499996</v>
      </c>
      <c r="N6" s="5">
        <v>41.462949498599997</v>
      </c>
      <c r="O6" s="5">
        <v>27.524079732299999</v>
      </c>
      <c r="P6" s="5">
        <v>45.785375002499997</v>
      </c>
    </row>
    <row r="7" spans="1:16" x14ac:dyDescent="0.45">
      <c r="A7" s="9" t="s">
        <v>8</v>
      </c>
      <c r="B7" s="5">
        <v>41</v>
      </c>
      <c r="C7" s="5">
        <v>56.333333333299997</v>
      </c>
      <c r="D7" s="5">
        <v>45</v>
      </c>
      <c r="E7" s="5">
        <v>63.666666666700003</v>
      </c>
      <c r="F7" s="5">
        <v>24.333333333300001</v>
      </c>
      <c r="G7" s="5">
        <v>60.333333333299997</v>
      </c>
      <c r="J7" s="12" t="s">
        <v>8</v>
      </c>
      <c r="K7" s="5">
        <v>35.062881782200002</v>
      </c>
      <c r="L7" s="5">
        <v>27.883375672300001</v>
      </c>
      <c r="M7" s="5">
        <v>31.669976936299999</v>
      </c>
      <c r="N7" s="5">
        <v>31.102374579199999</v>
      </c>
      <c r="O7" s="5">
        <v>27.438818565399998</v>
      </c>
      <c r="P7" s="5">
        <v>25.868920313699999</v>
      </c>
    </row>
    <row r="8" spans="1:16" x14ac:dyDescent="0.45">
      <c r="A8" s="9" t="s">
        <v>9</v>
      </c>
      <c r="B8" s="5">
        <v>24</v>
      </c>
      <c r="C8" s="5">
        <v>26</v>
      </c>
      <c r="D8" s="5">
        <v>20</v>
      </c>
      <c r="E8" s="5">
        <v>12.333333333300001</v>
      </c>
      <c r="F8" s="5">
        <v>19</v>
      </c>
      <c r="G8" s="5">
        <v>8.6666666666999994</v>
      </c>
      <c r="J8" s="12" t="s">
        <v>9</v>
      </c>
      <c r="K8" s="5">
        <v>20.452748832200001</v>
      </c>
      <c r="L8" s="5">
        <v>12.9552396353</v>
      </c>
      <c r="M8" s="5">
        <v>15.367115392100001</v>
      </c>
      <c r="N8" s="5">
        <v>6.2149259264000003</v>
      </c>
      <c r="O8" s="5">
        <v>21.001066977099999</v>
      </c>
      <c r="P8" s="5">
        <v>3.5988964318000001</v>
      </c>
    </row>
    <row r="9" spans="1:16" x14ac:dyDescent="0.45">
      <c r="A9" s="9" t="s">
        <v>10</v>
      </c>
      <c r="B9" s="5">
        <v>5</v>
      </c>
      <c r="C9" s="5">
        <v>3</v>
      </c>
      <c r="D9" s="5">
        <v>2.6666666666999999</v>
      </c>
      <c r="E9" s="5">
        <v>1.6666666667000001</v>
      </c>
      <c r="F9" s="5">
        <v>13.666666666699999</v>
      </c>
      <c r="G9" s="5">
        <v>0.66666666669999997</v>
      </c>
      <c r="J9" s="12" t="s">
        <v>10</v>
      </c>
      <c r="K9" s="5">
        <v>4.1897233201999997</v>
      </c>
      <c r="L9" s="5">
        <v>1.5413757422000001</v>
      </c>
      <c r="M9" s="5">
        <v>2.4098708778</v>
      </c>
      <c r="N9" s="5">
        <v>0.83639286570000004</v>
      </c>
      <c r="O9" s="5">
        <v>14.4737378146</v>
      </c>
      <c r="P9" s="5">
        <v>0.2926615279</v>
      </c>
    </row>
    <row r="10" spans="1:16" x14ac:dyDescent="0.45">
      <c r="A10" s="9" t="s">
        <v>11</v>
      </c>
      <c r="B10" s="5">
        <v>1.6666666667000001</v>
      </c>
      <c r="C10" s="5">
        <v>0.33333333329999998</v>
      </c>
      <c r="D10" s="5">
        <v>1.6666666667000001</v>
      </c>
      <c r="E10" s="5">
        <v>0.66666666669999997</v>
      </c>
      <c r="F10" s="5">
        <v>4</v>
      </c>
      <c r="G10" s="5">
        <v>1.3333333332999999</v>
      </c>
      <c r="J10" s="12" t="s">
        <v>11</v>
      </c>
      <c r="K10" s="5">
        <v>1.3917834470999999</v>
      </c>
      <c r="L10" s="5">
        <v>0.18416206260000001</v>
      </c>
      <c r="M10" s="5">
        <v>1.6421533628</v>
      </c>
      <c r="N10" s="5">
        <v>0.31283265630000001</v>
      </c>
      <c r="O10" s="5">
        <v>4.3457975653999998</v>
      </c>
      <c r="P10" s="5">
        <v>0.63107100329999999</v>
      </c>
    </row>
    <row r="11" spans="1:16" x14ac:dyDescent="0.45">
      <c r="A11" s="9" t="s">
        <v>12</v>
      </c>
      <c r="B11" s="5">
        <v>0.66666666669999997</v>
      </c>
      <c r="C11" s="5">
        <v>0</v>
      </c>
      <c r="D11" s="5">
        <v>0.33333333329999998</v>
      </c>
      <c r="E11" s="5">
        <v>0.5</v>
      </c>
      <c r="F11" s="5">
        <v>0.66666666669999997</v>
      </c>
      <c r="G11" s="5">
        <v>0</v>
      </c>
      <c r="J11" s="12" t="s">
        <v>12</v>
      </c>
      <c r="K11" s="5">
        <v>0.55096418729999996</v>
      </c>
      <c r="L11" s="5">
        <v>0</v>
      </c>
      <c r="M11" s="5">
        <v>0.3546099291</v>
      </c>
      <c r="N11" s="5">
        <v>0.17452006980000001</v>
      </c>
      <c r="O11" s="5">
        <v>0.57471264369999997</v>
      </c>
      <c r="P11" s="5">
        <v>0</v>
      </c>
    </row>
    <row r="12" spans="1:16" x14ac:dyDescent="0.45">
      <c r="J12" s="7"/>
      <c r="K12" s="4"/>
      <c r="L12" s="4"/>
      <c r="M12" s="4"/>
      <c r="N12" s="4"/>
      <c r="O12" s="4"/>
      <c r="P12" s="4"/>
    </row>
    <row r="13" spans="1:16" x14ac:dyDescent="0.45">
      <c r="A13" s="3" t="s">
        <v>34</v>
      </c>
      <c r="J13" s="3" t="s">
        <v>34</v>
      </c>
      <c r="L13" s="4"/>
      <c r="M13" s="4"/>
      <c r="N13" s="4"/>
      <c r="O13" s="4"/>
      <c r="P13" s="4"/>
    </row>
    <row r="14" spans="1:16" ht="15.4" x14ac:dyDescent="0.45">
      <c r="A14" s="11" t="s">
        <v>13</v>
      </c>
      <c r="B14" s="13" t="s">
        <v>33</v>
      </c>
      <c r="J14" s="11" t="s">
        <v>13</v>
      </c>
      <c r="K14" s="13" t="s">
        <v>33</v>
      </c>
      <c r="L14" s="4"/>
      <c r="M14" s="4"/>
      <c r="N14" s="4"/>
      <c r="O14" s="4"/>
      <c r="P14" s="4"/>
    </row>
    <row r="15" spans="1:16" x14ac:dyDescent="0.45">
      <c r="A15" s="9" t="s">
        <v>5</v>
      </c>
      <c r="B15" s="10">
        <f t="shared" ref="B15:B22" si="0">TTEST(B4:D4,E4:G4,2,2)</f>
        <v>0.35601045595060049</v>
      </c>
      <c r="J15" s="9" t="s">
        <v>5</v>
      </c>
      <c r="K15" s="10">
        <f>TTEST(K4:M4,N4:P4,2,2)</f>
        <v>0.40785727517533216</v>
      </c>
      <c r="L15" s="4"/>
      <c r="M15" s="4"/>
      <c r="N15" s="4"/>
      <c r="O15" s="4"/>
      <c r="P15" s="4"/>
    </row>
    <row r="16" spans="1:16" x14ac:dyDescent="0.45">
      <c r="A16" s="9" t="s">
        <v>6</v>
      </c>
      <c r="B16" s="10">
        <f t="shared" si="0"/>
        <v>0.67906576057188572</v>
      </c>
      <c r="J16" s="9" t="s">
        <v>6</v>
      </c>
      <c r="K16" s="10">
        <f t="shared" ref="K16:K22" si="1">TTEST(K5:M5,N5:P5,2,2)</f>
        <v>0.93083770784646391</v>
      </c>
    </row>
    <row r="17" spans="1:11" x14ac:dyDescent="0.45">
      <c r="A17" s="9" t="s">
        <v>7</v>
      </c>
      <c r="B17" s="10">
        <f t="shared" si="0"/>
        <v>0.47010401507843325</v>
      </c>
      <c r="J17" s="9" t="s">
        <v>7</v>
      </c>
      <c r="K17" s="10">
        <f t="shared" si="1"/>
        <v>0.43984787453876284</v>
      </c>
    </row>
    <row r="18" spans="1:11" x14ac:dyDescent="0.45">
      <c r="A18" s="9" t="s">
        <v>8</v>
      </c>
      <c r="B18" s="10">
        <f t="shared" si="0"/>
        <v>0.88860517747606038</v>
      </c>
      <c r="J18" s="9" t="s">
        <v>8</v>
      </c>
      <c r="K18" s="10">
        <f t="shared" si="1"/>
        <v>0.25915463896756996</v>
      </c>
    </row>
    <row r="19" spans="1:11" x14ac:dyDescent="0.45">
      <c r="A19" s="9" t="s">
        <v>9</v>
      </c>
      <c r="B19" s="10">
        <f t="shared" si="0"/>
        <v>4.6112388957361632E-2</v>
      </c>
      <c r="C19" t="s">
        <v>35</v>
      </c>
      <c r="J19" s="9" t="s">
        <v>9</v>
      </c>
      <c r="K19" s="10">
        <f t="shared" si="1"/>
        <v>0.36405161704277367</v>
      </c>
    </row>
    <row r="20" spans="1:11" x14ac:dyDescent="0.45">
      <c r="A20" s="9" t="s">
        <v>10</v>
      </c>
      <c r="B20" s="10">
        <f t="shared" si="0"/>
        <v>0.69652640322173065</v>
      </c>
      <c r="J20" s="9" t="s">
        <v>10</v>
      </c>
      <c r="K20" s="10">
        <f t="shared" si="1"/>
        <v>0.62495984809795335</v>
      </c>
    </row>
    <row r="21" spans="1:11" x14ac:dyDescent="0.45">
      <c r="A21" s="9" t="s">
        <v>11</v>
      </c>
      <c r="B21" s="10">
        <f t="shared" si="0"/>
        <v>0.52250016560103485</v>
      </c>
      <c r="J21" s="9" t="s">
        <v>11</v>
      </c>
      <c r="K21" s="10">
        <f t="shared" si="1"/>
        <v>0.64086300586686751</v>
      </c>
    </row>
    <row r="22" spans="1:11" x14ac:dyDescent="0.45">
      <c r="A22" s="9" t="s">
        <v>12</v>
      </c>
      <c r="B22" s="10">
        <f t="shared" si="0"/>
        <v>0.85123701411409791</v>
      </c>
      <c r="J22" s="9" t="s">
        <v>12</v>
      </c>
      <c r="K22" s="10">
        <f t="shared" si="1"/>
        <v>0.83493162050232639</v>
      </c>
    </row>
  </sheetData>
  <mergeCells count="4">
    <mergeCell ref="B3:D3"/>
    <mergeCell ref="E3:G3"/>
    <mergeCell ref="K3:M3"/>
    <mergeCell ref="N3:P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10731-CF1A-4A35-8610-08023739526C}">
  <dimension ref="A2:F31"/>
  <sheetViews>
    <sheetView workbookViewId="0">
      <selection activeCell="J9" sqref="J9"/>
    </sheetView>
  </sheetViews>
  <sheetFormatPr defaultRowHeight="14.25" x14ac:dyDescent="0.45"/>
  <cols>
    <col min="1" max="1" width="10.265625" customWidth="1"/>
    <col min="2" max="2" width="15.3984375" customWidth="1"/>
    <col min="5" max="5" width="37.3984375" customWidth="1"/>
  </cols>
  <sheetData>
    <row r="2" spans="1:6" x14ac:dyDescent="0.45">
      <c r="A2" s="3" t="s">
        <v>120</v>
      </c>
    </row>
    <row r="3" spans="1:6" ht="15" x14ac:dyDescent="0.45">
      <c r="A3" s="6" t="s">
        <v>4</v>
      </c>
      <c r="B3" s="6" t="s">
        <v>114</v>
      </c>
      <c r="E3" s="7" t="s">
        <v>121</v>
      </c>
      <c r="F3" s="4"/>
    </row>
    <row r="4" spans="1:6" x14ac:dyDescent="0.45">
      <c r="A4" s="5">
        <v>2598</v>
      </c>
      <c r="B4" s="5">
        <v>2145</v>
      </c>
      <c r="E4" s="7"/>
      <c r="F4" s="4"/>
    </row>
    <row r="5" spans="1:6" ht="15" x14ac:dyDescent="0.45">
      <c r="A5" s="5">
        <v>3355</v>
      </c>
      <c r="B5" s="5">
        <v>2279</v>
      </c>
      <c r="E5" s="7" t="s">
        <v>122</v>
      </c>
      <c r="F5" s="20" t="s">
        <v>114</v>
      </c>
    </row>
    <row r="6" spans="1:6" x14ac:dyDescent="0.45">
      <c r="A6" s="5">
        <v>4904</v>
      </c>
      <c r="B6" s="5">
        <v>4091</v>
      </c>
      <c r="E6" s="7" t="s">
        <v>123</v>
      </c>
      <c r="F6" s="4" t="s">
        <v>123</v>
      </c>
    </row>
    <row r="7" spans="1:6" ht="15" x14ac:dyDescent="0.45">
      <c r="A7" s="5">
        <v>7526</v>
      </c>
      <c r="B7" s="5">
        <v>6175</v>
      </c>
      <c r="E7" s="7" t="s">
        <v>124</v>
      </c>
      <c r="F7" s="20" t="s">
        <v>4</v>
      </c>
    </row>
    <row r="8" spans="1:6" x14ac:dyDescent="0.45">
      <c r="A8" s="5">
        <v>7394</v>
      </c>
      <c r="B8" s="5">
        <v>3859</v>
      </c>
      <c r="E8" s="7"/>
      <c r="F8" s="4"/>
    </row>
    <row r="9" spans="1:6" x14ac:dyDescent="0.45">
      <c r="A9" s="5">
        <v>2791</v>
      </c>
      <c r="B9" s="5">
        <v>2013</v>
      </c>
      <c r="E9" s="7" t="s">
        <v>125</v>
      </c>
      <c r="F9" s="4"/>
    </row>
    <row r="10" spans="1:6" x14ac:dyDescent="0.45">
      <c r="A10" s="5">
        <v>2956</v>
      </c>
      <c r="B10" s="5">
        <v>2764</v>
      </c>
      <c r="E10" s="7" t="s">
        <v>126</v>
      </c>
      <c r="F10" s="4">
        <v>0.44629999999999997</v>
      </c>
    </row>
    <row r="11" spans="1:6" x14ac:dyDescent="0.45">
      <c r="A11" s="5">
        <v>3722</v>
      </c>
      <c r="B11" s="5">
        <v>6080</v>
      </c>
      <c r="E11" s="7" t="s">
        <v>127</v>
      </c>
      <c r="F11" s="4" t="s">
        <v>128</v>
      </c>
    </row>
    <row r="12" spans="1:6" x14ac:dyDescent="0.45">
      <c r="E12" s="7" t="s">
        <v>129</v>
      </c>
      <c r="F12" s="4" t="s">
        <v>130</v>
      </c>
    </row>
    <row r="13" spans="1:6" x14ac:dyDescent="0.45">
      <c r="E13" s="7" t="s">
        <v>131</v>
      </c>
      <c r="F13" s="4" t="s">
        <v>132</v>
      </c>
    </row>
    <row r="14" spans="1:6" x14ac:dyDescent="0.45">
      <c r="E14" s="7" t="s">
        <v>133</v>
      </c>
      <c r="F14" s="4" t="s">
        <v>134</v>
      </c>
    </row>
    <row r="15" spans="1:6" x14ac:dyDescent="0.45">
      <c r="E15" s="7"/>
      <c r="F15" s="4"/>
    </row>
    <row r="16" spans="1:6" x14ac:dyDescent="0.45">
      <c r="E16" s="7" t="s">
        <v>135</v>
      </c>
      <c r="F16" s="4"/>
    </row>
    <row r="17" spans="5:6" x14ac:dyDescent="0.45">
      <c r="E17" s="7" t="s">
        <v>136</v>
      </c>
      <c r="F17" s="4">
        <v>4406</v>
      </c>
    </row>
    <row r="18" spans="5:6" x14ac:dyDescent="0.45">
      <c r="E18" s="7" t="s">
        <v>137</v>
      </c>
      <c r="F18" s="4">
        <v>3676</v>
      </c>
    </row>
    <row r="19" spans="5:6" x14ac:dyDescent="0.45">
      <c r="E19" s="7" t="s">
        <v>138</v>
      </c>
      <c r="F19" s="4" t="s">
        <v>139</v>
      </c>
    </row>
    <row r="20" spans="5:6" x14ac:dyDescent="0.45">
      <c r="E20" s="7" t="s">
        <v>140</v>
      </c>
      <c r="F20" s="4" t="s">
        <v>141</v>
      </c>
    </row>
    <row r="21" spans="5:6" x14ac:dyDescent="0.45">
      <c r="E21" s="7" t="s">
        <v>142</v>
      </c>
      <c r="F21" s="4">
        <v>4.2029999999999998E-2</v>
      </c>
    </row>
    <row r="22" spans="5:6" x14ac:dyDescent="0.45">
      <c r="E22" s="7"/>
      <c r="F22" s="4"/>
    </row>
    <row r="23" spans="5:6" x14ac:dyDescent="0.45">
      <c r="E23" s="7" t="s">
        <v>143</v>
      </c>
      <c r="F23" s="4"/>
    </row>
    <row r="24" spans="5:6" x14ac:dyDescent="0.45">
      <c r="E24" s="7" t="s">
        <v>144</v>
      </c>
      <c r="F24" s="4" t="s">
        <v>145</v>
      </c>
    </row>
    <row r="25" spans="5:6" x14ac:dyDescent="0.45">
      <c r="E25" s="7" t="s">
        <v>126</v>
      </c>
      <c r="F25" s="4">
        <v>0.65880000000000005</v>
      </c>
    </row>
    <row r="26" spans="5:6" x14ac:dyDescent="0.45">
      <c r="E26" s="7" t="s">
        <v>127</v>
      </c>
      <c r="F26" s="4" t="s">
        <v>128</v>
      </c>
    </row>
    <row r="27" spans="5:6" x14ac:dyDescent="0.45">
      <c r="E27" s="7" t="s">
        <v>129</v>
      </c>
      <c r="F27" s="4" t="s">
        <v>130</v>
      </c>
    </row>
    <row r="28" spans="5:6" x14ac:dyDescent="0.45">
      <c r="E28" s="7"/>
      <c r="F28" s="4"/>
    </row>
    <row r="29" spans="5:6" x14ac:dyDescent="0.45">
      <c r="E29" s="7" t="s">
        <v>146</v>
      </c>
      <c r="F29" s="4"/>
    </row>
    <row r="30" spans="5:6" x14ac:dyDescent="0.45">
      <c r="E30" s="7" t="s">
        <v>147</v>
      </c>
      <c r="F30" s="4">
        <v>8</v>
      </c>
    </row>
    <row r="31" spans="5:6" x14ac:dyDescent="0.45">
      <c r="E31" s="7" t="s">
        <v>148</v>
      </c>
      <c r="F31" s="4">
        <v>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AECB1-2162-4CD5-8C42-525F3DC0307C}">
  <dimension ref="A2:D9"/>
  <sheetViews>
    <sheetView workbookViewId="0">
      <selection activeCell="D9" sqref="D9"/>
    </sheetView>
  </sheetViews>
  <sheetFormatPr defaultRowHeight="14.25" x14ac:dyDescent="0.45"/>
  <cols>
    <col min="1" max="1" width="9.3984375" bestFit="1" customWidth="1"/>
    <col min="2" max="2" width="14.3984375" customWidth="1"/>
  </cols>
  <sheetData>
    <row r="2" spans="1:4" x14ac:dyDescent="0.45">
      <c r="A2" s="3" t="s">
        <v>22</v>
      </c>
    </row>
    <row r="3" spans="1:4" ht="15" x14ac:dyDescent="0.45">
      <c r="A3" s="6" t="s">
        <v>2</v>
      </c>
      <c r="B3" s="6" t="s">
        <v>114</v>
      </c>
    </row>
    <row r="4" spans="1:4" x14ac:dyDescent="0.45">
      <c r="A4" s="5">
        <v>1.074882E-4</v>
      </c>
      <c r="B4" s="5">
        <v>2.6400000000000001E-5</v>
      </c>
    </row>
    <row r="5" spans="1:4" x14ac:dyDescent="0.45">
      <c r="A5" s="5">
        <v>1.25E-4</v>
      </c>
      <c r="B5" s="5">
        <v>3.2499999999999997E-5</v>
      </c>
    </row>
    <row r="6" spans="1:4" x14ac:dyDescent="0.45">
      <c r="A6" s="5">
        <v>1.18E-4</v>
      </c>
      <c r="B6" s="5">
        <v>3.6999999999999998E-5</v>
      </c>
    </row>
    <row r="9" spans="1:4" x14ac:dyDescent="0.45">
      <c r="A9" t="s">
        <v>34</v>
      </c>
      <c r="C9" s="14" t="s">
        <v>36</v>
      </c>
      <c r="D9">
        <f>TTEST(A4:A6,B4:B6,2,2)</f>
        <v>1.398150083180957E-4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D7D25-8B6F-46F7-B302-2553477E4EBD}">
  <dimension ref="A2:AE41"/>
  <sheetViews>
    <sheetView workbookViewId="0">
      <selection activeCell="O32" sqref="O32"/>
    </sheetView>
  </sheetViews>
  <sheetFormatPr defaultRowHeight="14.25" x14ac:dyDescent="0.45"/>
  <cols>
    <col min="1" max="1" width="14.265625" customWidth="1"/>
    <col min="9" max="9" width="11.1328125" customWidth="1"/>
    <col min="17" max="17" width="11.1328125" customWidth="1"/>
    <col min="25" max="25" width="11" customWidth="1"/>
  </cols>
  <sheetData>
    <row r="2" spans="1:31" x14ac:dyDescent="0.45">
      <c r="A2" s="3" t="s">
        <v>535</v>
      </c>
      <c r="I2" s="3" t="s">
        <v>535</v>
      </c>
      <c r="Q2" s="3" t="s">
        <v>535</v>
      </c>
      <c r="Y2" s="3" t="s">
        <v>535</v>
      </c>
    </row>
    <row r="3" spans="1:31" ht="15" x14ac:dyDescent="0.45">
      <c r="A3" s="11" t="s">
        <v>24</v>
      </c>
      <c r="B3" s="40" t="s">
        <v>23</v>
      </c>
      <c r="C3" s="40"/>
      <c r="D3" s="40"/>
      <c r="E3" s="40" t="s">
        <v>149</v>
      </c>
      <c r="F3" s="40"/>
      <c r="G3" s="40"/>
      <c r="I3" s="11" t="s">
        <v>24</v>
      </c>
      <c r="J3" s="40" t="s">
        <v>25</v>
      </c>
      <c r="K3" s="40"/>
      <c r="L3" s="40"/>
      <c r="M3" s="40" t="s">
        <v>150</v>
      </c>
      <c r="N3" s="40"/>
      <c r="O3" s="40"/>
      <c r="Q3" s="11" t="s">
        <v>24</v>
      </c>
      <c r="R3" s="40" t="s">
        <v>26</v>
      </c>
      <c r="S3" s="40"/>
      <c r="T3" s="40"/>
      <c r="U3" s="40" t="s">
        <v>151</v>
      </c>
      <c r="V3" s="40"/>
      <c r="W3" s="40"/>
      <c r="Y3" s="11" t="s">
        <v>24</v>
      </c>
      <c r="Z3" s="40" t="s">
        <v>27</v>
      </c>
      <c r="AA3" s="40"/>
      <c r="AB3" s="40"/>
      <c r="AC3" s="40" t="s">
        <v>152</v>
      </c>
      <c r="AD3" s="40"/>
      <c r="AE3" s="40"/>
    </row>
    <row r="4" spans="1:31" x14ac:dyDescent="0.45">
      <c r="A4" s="12" t="s">
        <v>5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I4" s="12" t="s">
        <v>5</v>
      </c>
      <c r="J4" s="5">
        <v>0</v>
      </c>
      <c r="K4" s="5">
        <v>0</v>
      </c>
      <c r="L4" s="5">
        <v>1.2084589999999999</v>
      </c>
      <c r="M4" s="5">
        <v>0</v>
      </c>
      <c r="N4" s="5">
        <v>0</v>
      </c>
      <c r="O4" s="5">
        <f ca="1">#REF!/SUM($O$4:$O$14)*100</f>
        <v>0</v>
      </c>
      <c r="Q4" s="12" t="s">
        <v>5</v>
      </c>
      <c r="R4" s="5">
        <v>0</v>
      </c>
      <c r="S4" s="5">
        <v>0</v>
      </c>
      <c r="T4" s="5"/>
      <c r="U4" s="5">
        <v>0</v>
      </c>
      <c r="V4" s="5">
        <v>0</v>
      </c>
      <c r="W4" s="5"/>
      <c r="Y4" s="12" t="s">
        <v>5</v>
      </c>
      <c r="Z4" s="5">
        <v>0</v>
      </c>
      <c r="AA4" s="5">
        <v>0</v>
      </c>
      <c r="AB4" s="5"/>
      <c r="AC4" s="5">
        <v>0</v>
      </c>
      <c r="AD4" s="5">
        <v>0</v>
      </c>
      <c r="AE4" s="5"/>
    </row>
    <row r="5" spans="1:31" x14ac:dyDescent="0.45">
      <c r="A5" s="12" t="s">
        <v>6</v>
      </c>
      <c r="B5" s="5">
        <v>1.351351</v>
      </c>
      <c r="C5" s="5">
        <v>12.12121</v>
      </c>
      <c r="D5" s="5">
        <v>0</v>
      </c>
      <c r="E5" s="5">
        <v>3.125</v>
      </c>
      <c r="F5" s="5">
        <v>2.4590160000000001</v>
      </c>
      <c r="G5" s="5">
        <v>0</v>
      </c>
      <c r="I5" s="12" t="s">
        <v>6</v>
      </c>
      <c r="J5" s="5">
        <v>79.562039999999996</v>
      </c>
      <c r="K5" s="5">
        <v>56.603769999999997</v>
      </c>
      <c r="L5" s="5">
        <v>94.259820000000005</v>
      </c>
      <c r="M5" s="5">
        <v>87.671229999999994</v>
      </c>
      <c r="N5" s="5">
        <v>28.037379999999999</v>
      </c>
      <c r="O5" s="5">
        <f t="shared" ref="O5" ca="1" si="0">#REF!/SUM($O$4:$O$14)*100</f>
        <v>45.360824742268044</v>
      </c>
      <c r="Q5" s="12" t="s">
        <v>6</v>
      </c>
      <c r="R5" s="5">
        <v>28.125</v>
      </c>
      <c r="S5" s="5">
        <v>6.0344829999999998</v>
      </c>
      <c r="T5" s="5"/>
      <c r="U5" s="5">
        <v>11.023619999999999</v>
      </c>
      <c r="V5" s="5">
        <v>2.3121390000000002</v>
      </c>
      <c r="W5" s="5"/>
      <c r="Y5" s="12" t="s">
        <v>6</v>
      </c>
      <c r="Z5" s="5">
        <v>8.4269662899999993</v>
      </c>
      <c r="AA5" s="5">
        <v>4.6666670000000003</v>
      </c>
      <c r="AB5" s="5"/>
      <c r="AC5" s="5">
        <v>6.7796609999999999</v>
      </c>
      <c r="AD5" s="5">
        <v>4.7244089999999996</v>
      </c>
      <c r="AE5" s="5"/>
    </row>
    <row r="6" spans="1:31" x14ac:dyDescent="0.45">
      <c r="A6" s="12" t="s">
        <v>7</v>
      </c>
      <c r="B6" s="5">
        <v>14.86486</v>
      </c>
      <c r="C6" s="5">
        <v>38.383839999999999</v>
      </c>
      <c r="D6" s="5">
        <v>0</v>
      </c>
      <c r="E6" s="5">
        <v>7.8125</v>
      </c>
      <c r="F6" s="5">
        <v>21.31148</v>
      </c>
      <c r="G6" s="5">
        <v>3.8961039999999998</v>
      </c>
      <c r="I6" s="12" t="s">
        <v>7</v>
      </c>
      <c r="J6" s="5">
        <v>20.43796</v>
      </c>
      <c r="K6" s="5">
        <v>41.509430000000002</v>
      </c>
      <c r="L6" s="5">
        <v>4.5317220000000002</v>
      </c>
      <c r="M6" s="5">
        <v>8.2191779999999994</v>
      </c>
      <c r="N6" s="5">
        <v>66.355140000000006</v>
      </c>
      <c r="O6" s="5">
        <f t="shared" ref="O6" ca="1" si="1">#REF!/SUM($O$4:$O$14)*100</f>
        <v>49.484536082474229</v>
      </c>
      <c r="Q6" s="12" t="s">
        <v>7</v>
      </c>
      <c r="R6" s="5">
        <v>59.895829999999997</v>
      </c>
      <c r="S6" s="5">
        <v>37.06897</v>
      </c>
      <c r="T6" s="5"/>
      <c r="U6" s="5">
        <v>30.708659999999998</v>
      </c>
      <c r="V6" s="5">
        <v>30.635840000000002</v>
      </c>
      <c r="W6" s="5"/>
      <c r="Y6" s="12" t="s">
        <v>7</v>
      </c>
      <c r="Z6" s="5">
        <v>29.775280899999998</v>
      </c>
      <c r="AA6" s="5">
        <v>19.33333</v>
      </c>
      <c r="AB6" s="5"/>
      <c r="AC6" s="5">
        <v>20.903949999999998</v>
      </c>
      <c r="AD6" s="5">
        <v>25.196850000000001</v>
      </c>
      <c r="AE6" s="5"/>
    </row>
    <row r="7" spans="1:31" x14ac:dyDescent="0.45">
      <c r="A7" s="12" t="s">
        <v>8</v>
      </c>
      <c r="B7" s="5">
        <v>27.02703</v>
      </c>
      <c r="C7" s="5">
        <v>33.333329999999997</v>
      </c>
      <c r="D7" s="5">
        <v>4</v>
      </c>
      <c r="E7" s="5">
        <v>14.0625</v>
      </c>
      <c r="F7" s="5">
        <v>27.04918</v>
      </c>
      <c r="G7" s="5">
        <v>5.1948049999999997</v>
      </c>
      <c r="I7" s="12" t="s">
        <v>8</v>
      </c>
      <c r="J7" s="5">
        <v>0</v>
      </c>
      <c r="K7" s="5">
        <v>1.886792</v>
      </c>
      <c r="L7" s="5">
        <v>0</v>
      </c>
      <c r="M7" s="5">
        <v>1.3698630000000001</v>
      </c>
      <c r="N7" s="5">
        <v>5.6074770000000003</v>
      </c>
      <c r="O7" s="5">
        <f t="shared" ref="O7" ca="1" si="2">#REF!/SUM($O$4:$O$14)*100</f>
        <v>3.0927835051546393</v>
      </c>
      <c r="Q7" s="12" t="s">
        <v>8</v>
      </c>
      <c r="R7" s="5">
        <v>9.8958329999999997</v>
      </c>
      <c r="S7" s="5">
        <v>33.620690000000003</v>
      </c>
      <c r="T7" s="5"/>
      <c r="U7" s="5">
        <v>39.370080000000002</v>
      </c>
      <c r="V7" s="5">
        <v>42.774569999999997</v>
      </c>
      <c r="W7" s="5"/>
      <c r="Y7" s="12" t="s">
        <v>8</v>
      </c>
      <c r="Z7" s="5">
        <v>38.202247200000002</v>
      </c>
      <c r="AA7" s="5">
        <v>26.66667</v>
      </c>
      <c r="AB7" s="5"/>
      <c r="AC7" s="5">
        <v>27.683620000000001</v>
      </c>
      <c r="AD7" s="5">
        <v>39.370080000000002</v>
      </c>
      <c r="AE7" s="5"/>
    </row>
    <row r="8" spans="1:31" x14ac:dyDescent="0.45">
      <c r="A8" s="12" t="s">
        <v>9</v>
      </c>
      <c r="B8" s="5">
        <v>21.62162</v>
      </c>
      <c r="C8" s="5">
        <v>12.12121</v>
      </c>
      <c r="D8" s="5">
        <v>12</v>
      </c>
      <c r="E8" s="5">
        <v>18.75</v>
      </c>
      <c r="F8" s="5">
        <v>27.04918</v>
      </c>
      <c r="G8" s="5">
        <v>23.376619999999999</v>
      </c>
      <c r="I8" s="12" t="s">
        <v>9</v>
      </c>
      <c r="J8" s="5">
        <v>0</v>
      </c>
      <c r="K8" s="5">
        <v>0</v>
      </c>
      <c r="L8" s="5">
        <v>0</v>
      </c>
      <c r="M8" s="5">
        <v>1.3698630000000001</v>
      </c>
      <c r="N8" s="5">
        <v>0</v>
      </c>
      <c r="O8" s="5">
        <f t="shared" ref="O8" ca="1" si="3">#REF!/SUM($O$4:$O$14)*100</f>
        <v>2.0618556701030926</v>
      </c>
      <c r="Q8" s="12" t="s">
        <v>9</v>
      </c>
      <c r="R8" s="5">
        <v>1.0416669999999999</v>
      </c>
      <c r="S8" s="5">
        <v>10.34483</v>
      </c>
      <c r="T8" s="5"/>
      <c r="U8" s="5">
        <v>14.96063</v>
      </c>
      <c r="V8" s="5">
        <v>20.231210000000001</v>
      </c>
      <c r="W8" s="5"/>
      <c r="Y8" s="12" t="s">
        <v>9</v>
      </c>
      <c r="Z8" s="5">
        <v>16.8539326</v>
      </c>
      <c r="AA8" s="5">
        <v>32</v>
      </c>
      <c r="AB8" s="5"/>
      <c r="AC8" s="5">
        <v>28.813559999999999</v>
      </c>
      <c r="AD8" s="5">
        <v>18.897639999999999</v>
      </c>
      <c r="AE8" s="5"/>
    </row>
    <row r="9" spans="1:31" x14ac:dyDescent="0.45">
      <c r="A9" s="12" t="s">
        <v>10</v>
      </c>
      <c r="B9" s="5">
        <v>16.21622</v>
      </c>
      <c r="C9" s="5">
        <v>3.030303</v>
      </c>
      <c r="D9" s="5">
        <v>10</v>
      </c>
      <c r="E9" s="5">
        <v>18.75</v>
      </c>
      <c r="F9" s="5">
        <v>13.934430000000001</v>
      </c>
      <c r="G9" s="5">
        <v>20.779219999999999</v>
      </c>
      <c r="I9" s="12" t="s">
        <v>10</v>
      </c>
      <c r="J9" s="5">
        <v>0</v>
      </c>
      <c r="K9" s="5">
        <v>0</v>
      </c>
      <c r="L9" s="5">
        <v>0</v>
      </c>
      <c r="M9" s="5">
        <v>1.3698630000000001</v>
      </c>
      <c r="N9" s="5">
        <v>0</v>
      </c>
      <c r="O9" s="5">
        <f t="shared" ref="O9" ca="1" si="4">#REF!/SUM($O$4:$O$14)*100</f>
        <v>0</v>
      </c>
      <c r="Q9" s="12" t="s">
        <v>10</v>
      </c>
      <c r="R9" s="5">
        <v>1.0416669999999999</v>
      </c>
      <c r="S9" s="5">
        <v>8.6206899999999997</v>
      </c>
      <c r="T9" s="5"/>
      <c r="U9" s="5">
        <v>3.9370080000000001</v>
      </c>
      <c r="V9" s="5">
        <v>3.4682080000000002</v>
      </c>
      <c r="W9" s="5"/>
      <c r="Y9" s="12" t="s">
        <v>10</v>
      </c>
      <c r="Z9" s="5">
        <v>2.8089887600000001</v>
      </c>
      <c r="AA9" s="5">
        <v>13.33333</v>
      </c>
      <c r="AB9" s="5"/>
      <c r="AC9" s="5">
        <v>12.42938</v>
      </c>
      <c r="AD9" s="5">
        <v>11.023619999999999</v>
      </c>
      <c r="AE9" s="5"/>
    </row>
    <row r="10" spans="1:31" x14ac:dyDescent="0.45">
      <c r="A10" s="12" t="s">
        <v>11</v>
      </c>
      <c r="B10" s="5">
        <v>10.81081</v>
      </c>
      <c r="C10" s="5">
        <v>1.0101009999999999</v>
      </c>
      <c r="D10" s="5">
        <v>14</v>
      </c>
      <c r="E10" s="5">
        <v>23.4375</v>
      </c>
      <c r="F10" s="5">
        <v>4.9180330000000003</v>
      </c>
      <c r="G10" s="5">
        <v>18.181819999999998</v>
      </c>
      <c r="I10" s="12" t="s">
        <v>11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f t="shared" ref="O10" ca="1" si="5">#REF!/SUM($O$4:$O$14)*100</f>
        <v>0</v>
      </c>
      <c r="Q10" s="12" t="s">
        <v>11</v>
      </c>
      <c r="R10" s="5">
        <v>0</v>
      </c>
      <c r="S10" s="5">
        <v>1.7241379999999999</v>
      </c>
      <c r="T10" s="5"/>
      <c r="U10" s="5">
        <v>0</v>
      </c>
      <c r="V10" s="5">
        <v>0.57803499999999997</v>
      </c>
      <c r="W10" s="5"/>
      <c r="Y10" s="12" t="s">
        <v>11</v>
      </c>
      <c r="Z10" s="5">
        <v>2.8089887600000001</v>
      </c>
      <c r="AA10" s="5">
        <v>4</v>
      </c>
      <c r="AB10" s="5"/>
      <c r="AC10" s="5">
        <v>2.259887</v>
      </c>
      <c r="AD10" s="5">
        <v>0.78740200000000005</v>
      </c>
      <c r="AE10" s="5"/>
    </row>
    <row r="11" spans="1:31" x14ac:dyDescent="0.45">
      <c r="A11" s="12" t="s">
        <v>12</v>
      </c>
      <c r="B11" s="5">
        <v>8.1081079999999996</v>
      </c>
      <c r="C11" s="5">
        <v>0</v>
      </c>
      <c r="D11" s="5">
        <v>24</v>
      </c>
      <c r="E11" s="5">
        <v>6.25</v>
      </c>
      <c r="F11" s="5">
        <v>3.278689</v>
      </c>
      <c r="G11" s="5">
        <v>12.98701</v>
      </c>
      <c r="I11" s="12" t="s">
        <v>12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f t="shared" ref="O11" ca="1" si="6">#REF!/SUM($O$4:$O$14)*100</f>
        <v>0</v>
      </c>
      <c r="Q11" s="12" t="s">
        <v>12</v>
      </c>
      <c r="R11" s="5">
        <v>0</v>
      </c>
      <c r="S11" s="5">
        <v>1.7241379999999999</v>
      </c>
      <c r="T11" s="5"/>
      <c r="U11" s="5">
        <v>0</v>
      </c>
      <c r="V11" s="5">
        <v>0</v>
      </c>
      <c r="W11" s="5"/>
      <c r="Y11" s="12" t="s">
        <v>12</v>
      </c>
      <c r="Z11" s="5">
        <v>0.56179774999999998</v>
      </c>
      <c r="AA11" s="5">
        <v>0</v>
      </c>
      <c r="AB11" s="5"/>
      <c r="AC11" s="5">
        <v>1.1299440000000001</v>
      </c>
      <c r="AD11" s="5">
        <v>0</v>
      </c>
      <c r="AE11" s="5"/>
    </row>
    <row r="12" spans="1:31" x14ac:dyDescent="0.45">
      <c r="A12" s="12" t="s">
        <v>15</v>
      </c>
      <c r="B12" s="5">
        <v>0</v>
      </c>
      <c r="C12" s="5">
        <v>0</v>
      </c>
      <c r="D12" s="5">
        <v>10</v>
      </c>
      <c r="E12" s="5">
        <v>6.25</v>
      </c>
      <c r="F12" s="5">
        <v>0</v>
      </c>
      <c r="G12" s="5">
        <v>6.493506</v>
      </c>
      <c r="I12" s="12" t="s">
        <v>15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f t="shared" ref="O12" ca="1" si="7">#REF!/SUM($O$4:$O$14)*100</f>
        <v>0</v>
      </c>
      <c r="Q12" s="12" t="s">
        <v>15</v>
      </c>
      <c r="R12" s="5">
        <v>0</v>
      </c>
      <c r="S12" s="5">
        <v>0.86206899999999997</v>
      </c>
      <c r="T12" s="5"/>
      <c r="U12" s="5">
        <v>0</v>
      </c>
      <c r="V12" s="5">
        <v>0</v>
      </c>
      <c r="W12" s="5"/>
      <c r="Y12" s="12" t="s">
        <v>15</v>
      </c>
      <c r="Z12" s="5">
        <v>0.56179774999999998</v>
      </c>
      <c r="AA12" s="5">
        <v>0</v>
      </c>
      <c r="AB12" s="5"/>
      <c r="AC12" s="5">
        <v>0</v>
      </c>
      <c r="AD12" s="5">
        <v>0</v>
      </c>
      <c r="AE12" s="5"/>
    </row>
    <row r="13" spans="1:31" x14ac:dyDescent="0.45">
      <c r="A13" s="12" t="s">
        <v>16</v>
      </c>
      <c r="B13" s="5">
        <v>0</v>
      </c>
      <c r="C13" s="5">
        <v>0</v>
      </c>
      <c r="D13" s="5">
        <v>4</v>
      </c>
      <c r="E13" s="5">
        <v>1.5625</v>
      </c>
      <c r="F13" s="5">
        <v>0</v>
      </c>
      <c r="G13" s="5">
        <v>6.493506</v>
      </c>
      <c r="I13" s="12" t="s">
        <v>16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f t="shared" ref="O13" ca="1" si="8">#REF!/SUM($O$4:$O$14)*100</f>
        <v>0</v>
      </c>
      <c r="Q13" s="12" t="s">
        <v>16</v>
      </c>
      <c r="R13" s="5">
        <v>0</v>
      </c>
      <c r="S13" s="5">
        <v>0</v>
      </c>
      <c r="T13" s="5"/>
      <c r="U13" s="5">
        <v>0</v>
      </c>
      <c r="V13" s="5">
        <v>0</v>
      </c>
      <c r="W13" s="5"/>
      <c r="Y13" s="12" t="s">
        <v>16</v>
      </c>
      <c r="Z13" s="5">
        <v>0</v>
      </c>
      <c r="AA13" s="5">
        <v>0</v>
      </c>
      <c r="AB13" s="5"/>
      <c r="AC13" s="5">
        <v>0</v>
      </c>
      <c r="AD13" s="5">
        <v>0</v>
      </c>
      <c r="AE13" s="5"/>
    </row>
    <row r="14" spans="1:31" x14ac:dyDescent="0.45">
      <c r="A14" s="12" t="s">
        <v>17</v>
      </c>
      <c r="B14" s="5">
        <v>0</v>
      </c>
      <c r="C14" s="5">
        <v>0</v>
      </c>
      <c r="D14" s="5">
        <v>12</v>
      </c>
      <c r="E14" s="5">
        <v>0</v>
      </c>
      <c r="F14" s="5">
        <v>0</v>
      </c>
      <c r="G14" s="5">
        <v>2.5974029999999999</v>
      </c>
      <c r="I14" s="12" t="s">
        <v>17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f t="shared" ref="O14" ca="1" si="9">#REF!/SUM($O$4:$O$14)*100</f>
        <v>0</v>
      </c>
      <c r="Q14" s="12" t="s">
        <v>17</v>
      </c>
      <c r="R14" s="5">
        <v>0</v>
      </c>
      <c r="S14" s="5">
        <v>0</v>
      </c>
      <c r="T14" s="5"/>
      <c r="U14" s="5">
        <v>0</v>
      </c>
      <c r="V14" s="5">
        <v>0</v>
      </c>
      <c r="W14" s="5"/>
      <c r="Y14" s="12" t="s">
        <v>17</v>
      </c>
      <c r="Z14" s="5">
        <v>0</v>
      </c>
      <c r="AA14" s="5">
        <v>0</v>
      </c>
      <c r="AB14" s="5"/>
      <c r="AC14" s="5">
        <v>0</v>
      </c>
      <c r="AD14" s="5">
        <v>0</v>
      </c>
      <c r="AE14" s="5"/>
    </row>
    <row r="15" spans="1:31" x14ac:dyDescent="0.45">
      <c r="A15" s="12" t="s">
        <v>18</v>
      </c>
      <c r="B15" s="5">
        <v>0</v>
      </c>
      <c r="C15" s="5">
        <v>0</v>
      </c>
      <c r="D15" s="5">
        <v>2</v>
      </c>
      <c r="E15" s="5">
        <v>0</v>
      </c>
      <c r="F15" s="5">
        <v>0</v>
      </c>
      <c r="G15" s="5">
        <v>0</v>
      </c>
      <c r="I15" s="12" t="s">
        <v>18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f t="shared" ref="O15" ca="1" si="10">#REF!/SUM($O$4:$O$14)*100</f>
        <v>0</v>
      </c>
      <c r="Q15" s="12" t="s">
        <v>18</v>
      </c>
      <c r="R15" s="5">
        <v>0</v>
      </c>
      <c r="S15" s="5">
        <v>0</v>
      </c>
      <c r="T15" s="5"/>
      <c r="U15" s="5">
        <v>0</v>
      </c>
      <c r="V15" s="5">
        <v>0</v>
      </c>
      <c r="W15" s="5"/>
      <c r="Y15" s="12" t="s">
        <v>18</v>
      </c>
      <c r="Z15" s="5">
        <v>0</v>
      </c>
      <c r="AA15" s="5">
        <v>0</v>
      </c>
      <c r="AB15" s="5"/>
      <c r="AC15" s="5">
        <v>0</v>
      </c>
      <c r="AD15" s="5">
        <v>0</v>
      </c>
      <c r="AE15" s="5"/>
    </row>
    <row r="16" spans="1:31" x14ac:dyDescent="0.45">
      <c r="A16" s="12" t="s">
        <v>19</v>
      </c>
      <c r="B16" s="5">
        <v>0</v>
      </c>
      <c r="C16" s="5">
        <v>0</v>
      </c>
      <c r="D16" s="5">
        <v>6</v>
      </c>
      <c r="E16" s="5">
        <v>0</v>
      </c>
      <c r="F16" s="5">
        <v>0</v>
      </c>
      <c r="G16" s="5">
        <v>0</v>
      </c>
      <c r="I16" s="12" t="s">
        <v>19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f t="shared" ref="O16" ca="1" si="11">#REF!/SUM($O$4:$O$14)*100</f>
        <v>0</v>
      </c>
      <c r="Q16" s="12" t="s">
        <v>19</v>
      </c>
      <c r="R16" s="5">
        <v>0</v>
      </c>
      <c r="S16" s="5">
        <v>0</v>
      </c>
      <c r="T16" s="5"/>
      <c r="U16" s="5">
        <v>0</v>
      </c>
      <c r="V16" s="5">
        <v>0</v>
      </c>
      <c r="W16" s="5"/>
      <c r="Y16" s="12" t="s">
        <v>19</v>
      </c>
      <c r="Z16" s="5">
        <v>0</v>
      </c>
      <c r="AA16" s="5">
        <v>0</v>
      </c>
      <c r="AB16" s="5"/>
      <c r="AC16" s="5">
        <v>0</v>
      </c>
      <c r="AD16" s="5">
        <v>0</v>
      </c>
      <c r="AE16" s="5"/>
    </row>
    <row r="17" spans="1:31" x14ac:dyDescent="0.45">
      <c r="A17" s="12" t="s">
        <v>20</v>
      </c>
      <c r="B17" s="5">
        <v>0</v>
      </c>
      <c r="C17" s="5">
        <v>0</v>
      </c>
      <c r="D17" s="5">
        <v>2</v>
      </c>
      <c r="E17" s="5">
        <v>0</v>
      </c>
      <c r="F17" s="5">
        <v>0</v>
      </c>
      <c r="G17" s="5">
        <v>0</v>
      </c>
      <c r="I17" s="12" t="s">
        <v>20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f t="shared" ref="O17" ca="1" si="12">#REF!/SUM($O$4:$O$14)*100</f>
        <v>0</v>
      </c>
      <c r="Q17" s="12" t="s">
        <v>20</v>
      </c>
      <c r="R17" s="5">
        <v>0</v>
      </c>
      <c r="S17" s="5">
        <v>0</v>
      </c>
      <c r="T17" s="5"/>
      <c r="U17" s="5">
        <v>0</v>
      </c>
      <c r="V17" s="5">
        <v>0</v>
      </c>
      <c r="W17" s="5"/>
      <c r="Y17" s="12" t="s">
        <v>20</v>
      </c>
      <c r="Z17" s="5">
        <v>0</v>
      </c>
      <c r="AA17" s="5">
        <v>0</v>
      </c>
      <c r="AB17" s="5"/>
      <c r="AC17" s="5">
        <v>0</v>
      </c>
      <c r="AD17" s="5">
        <v>0</v>
      </c>
      <c r="AE17" s="5"/>
    </row>
    <row r="19" spans="1:31" x14ac:dyDescent="0.45">
      <c r="A19" s="7" t="s">
        <v>536</v>
      </c>
      <c r="B19" s="4"/>
      <c r="C19" s="4"/>
      <c r="D19" s="4"/>
      <c r="E19" s="4"/>
      <c r="F19" s="4"/>
      <c r="I19" s="37" t="s">
        <v>370</v>
      </c>
      <c r="J19" s="25"/>
      <c r="K19" s="25"/>
      <c r="L19" s="25"/>
      <c r="M19" s="25"/>
      <c r="N19" s="25"/>
      <c r="Q19" s="7" t="s">
        <v>536</v>
      </c>
      <c r="R19" s="4"/>
      <c r="S19" s="4"/>
      <c r="T19" s="4"/>
      <c r="U19" s="4"/>
      <c r="V19" s="4"/>
    </row>
    <row r="20" spans="1:31" x14ac:dyDescent="0.45">
      <c r="A20" s="7"/>
      <c r="B20" s="4"/>
      <c r="C20" s="4"/>
      <c r="D20" s="4"/>
      <c r="E20" s="4"/>
      <c r="F20" s="4"/>
      <c r="I20" s="37"/>
      <c r="J20" s="25"/>
      <c r="K20" s="25"/>
      <c r="L20" s="25"/>
      <c r="M20" s="25"/>
      <c r="N20" s="25"/>
      <c r="Q20" s="7"/>
      <c r="R20" s="4"/>
      <c r="S20" s="4"/>
      <c r="T20" s="4"/>
      <c r="U20" s="4"/>
      <c r="V20" s="4"/>
    </row>
    <row r="21" spans="1:31" x14ac:dyDescent="0.45">
      <c r="A21" s="7" t="s">
        <v>184</v>
      </c>
      <c r="B21" s="4">
        <v>1</v>
      </c>
      <c r="C21" s="4"/>
      <c r="D21" s="4"/>
      <c r="E21" s="4"/>
      <c r="F21" s="4"/>
      <c r="I21" s="37" t="s">
        <v>371</v>
      </c>
      <c r="J21" s="25">
        <v>1</v>
      </c>
      <c r="K21" s="25"/>
      <c r="L21" s="25"/>
      <c r="M21" s="25"/>
      <c r="N21" s="25"/>
      <c r="Q21" s="7" t="s">
        <v>184</v>
      </c>
      <c r="R21" s="4">
        <v>1</v>
      </c>
      <c r="S21" s="4"/>
      <c r="T21" s="4"/>
      <c r="U21" s="4"/>
      <c r="V21" s="4"/>
    </row>
    <row r="22" spans="1:31" x14ac:dyDescent="0.45">
      <c r="A22" s="7" t="s">
        <v>185</v>
      </c>
      <c r="B22" s="4">
        <v>14</v>
      </c>
      <c r="C22" s="4"/>
      <c r="D22" s="4"/>
      <c r="E22" s="4"/>
      <c r="F22" s="4"/>
      <c r="I22" s="37" t="s">
        <v>372</v>
      </c>
      <c r="J22" s="25">
        <v>14</v>
      </c>
      <c r="K22" s="25"/>
      <c r="L22" s="25"/>
      <c r="M22" s="25"/>
      <c r="N22" s="25"/>
      <c r="Q22" s="7" t="s">
        <v>185</v>
      </c>
      <c r="R22" s="4">
        <v>14</v>
      </c>
      <c r="S22" s="4"/>
      <c r="T22" s="4"/>
      <c r="U22" s="4"/>
      <c r="V22" s="4"/>
    </row>
    <row r="23" spans="1:31" x14ac:dyDescent="0.45">
      <c r="A23" s="7" t="s">
        <v>186</v>
      </c>
      <c r="B23" s="4">
        <v>0.05</v>
      </c>
      <c r="C23" s="4"/>
      <c r="D23" s="4"/>
      <c r="E23" s="4"/>
      <c r="F23" s="4"/>
      <c r="I23" s="37" t="s">
        <v>186</v>
      </c>
      <c r="J23" s="25">
        <v>0.05</v>
      </c>
      <c r="K23" s="25"/>
      <c r="L23" s="25"/>
      <c r="M23" s="25"/>
      <c r="N23" s="25"/>
      <c r="Q23" s="7" t="s">
        <v>186</v>
      </c>
      <c r="R23" s="4">
        <v>0.05</v>
      </c>
      <c r="S23" s="4"/>
      <c r="T23" s="4"/>
      <c r="U23" s="4"/>
      <c r="V23" s="4"/>
    </row>
    <row r="24" spans="1:31" x14ac:dyDescent="0.45">
      <c r="A24" s="7"/>
      <c r="B24" s="4"/>
      <c r="C24" s="4"/>
      <c r="D24" s="4"/>
      <c r="E24" s="4"/>
      <c r="F24" s="4"/>
      <c r="I24" s="37"/>
      <c r="J24" s="25"/>
      <c r="K24" s="25"/>
      <c r="L24" s="25"/>
      <c r="M24" s="25"/>
      <c r="N24" s="25"/>
      <c r="Q24" s="7"/>
      <c r="R24" s="4"/>
      <c r="S24" s="4"/>
      <c r="T24" s="4"/>
      <c r="U24" s="4"/>
      <c r="V24" s="4"/>
    </row>
    <row r="25" spans="1:31" x14ac:dyDescent="0.45">
      <c r="A25" s="7" t="s">
        <v>187</v>
      </c>
      <c r="B25" s="4" t="s">
        <v>188</v>
      </c>
      <c r="C25" s="4" t="s">
        <v>189</v>
      </c>
      <c r="D25" s="4" t="s">
        <v>190</v>
      </c>
      <c r="E25" s="4" t="s">
        <v>191</v>
      </c>
      <c r="F25" s="4" t="s">
        <v>192</v>
      </c>
      <c r="I25" s="37" t="s">
        <v>373</v>
      </c>
      <c r="J25" s="25" t="s">
        <v>431</v>
      </c>
      <c r="K25" s="25" t="s">
        <v>375</v>
      </c>
      <c r="L25" s="25" t="s">
        <v>376</v>
      </c>
      <c r="M25" s="25" t="s">
        <v>191</v>
      </c>
      <c r="N25" s="25" t="s">
        <v>377</v>
      </c>
      <c r="Q25" s="7" t="s">
        <v>187</v>
      </c>
      <c r="R25" s="4" t="s">
        <v>188</v>
      </c>
      <c r="S25" s="4" t="s">
        <v>189</v>
      </c>
      <c r="T25" s="4" t="s">
        <v>190</v>
      </c>
      <c r="U25" s="4" t="s">
        <v>191</v>
      </c>
      <c r="V25" s="4" t="s">
        <v>192</v>
      </c>
    </row>
    <row r="26" spans="1:31" x14ac:dyDescent="0.45">
      <c r="A26" s="7"/>
      <c r="B26" s="4"/>
      <c r="C26" s="4"/>
      <c r="D26" s="4"/>
      <c r="E26" s="4"/>
      <c r="F26" s="4"/>
      <c r="I26" s="37"/>
      <c r="J26" s="25"/>
      <c r="K26" s="25"/>
      <c r="L26" s="25"/>
      <c r="M26" s="25"/>
      <c r="N26" s="25"/>
      <c r="Q26" s="7"/>
      <c r="R26" s="4"/>
      <c r="S26" s="4"/>
      <c r="T26" s="4"/>
      <c r="U26" s="4"/>
      <c r="V26" s="4"/>
    </row>
    <row r="27" spans="1:31" ht="15" x14ac:dyDescent="0.45">
      <c r="A27" s="34" t="s">
        <v>537</v>
      </c>
      <c r="B27" s="4"/>
      <c r="C27" s="4"/>
      <c r="D27" s="4"/>
      <c r="E27" s="4"/>
      <c r="F27" s="4"/>
      <c r="I27" s="7" t="s">
        <v>723</v>
      </c>
      <c r="J27" s="25"/>
      <c r="K27" s="25"/>
      <c r="L27" s="25"/>
      <c r="M27" s="25"/>
      <c r="N27" s="25"/>
      <c r="Q27" s="34" t="s">
        <v>538</v>
      </c>
      <c r="R27" s="4"/>
      <c r="S27" s="4"/>
      <c r="T27" s="4"/>
      <c r="U27" s="4"/>
      <c r="V27" s="4"/>
    </row>
    <row r="28" spans="1:31" x14ac:dyDescent="0.45">
      <c r="A28" s="7" t="s">
        <v>5</v>
      </c>
      <c r="B28" s="4">
        <v>0</v>
      </c>
      <c r="C28" s="4" t="s">
        <v>539</v>
      </c>
      <c r="D28" s="4" t="s">
        <v>130</v>
      </c>
      <c r="E28" s="4" t="s">
        <v>128</v>
      </c>
      <c r="F28" s="4" t="s">
        <v>241</v>
      </c>
      <c r="I28" s="37" t="s">
        <v>702</v>
      </c>
      <c r="J28" s="25">
        <v>0.40279999999999999</v>
      </c>
      <c r="K28" s="25" t="s">
        <v>703</v>
      </c>
      <c r="L28" s="25" t="s">
        <v>130</v>
      </c>
      <c r="M28" s="25" t="s">
        <v>128</v>
      </c>
      <c r="N28" s="25" t="s">
        <v>241</v>
      </c>
      <c r="Q28" s="7" t="s">
        <v>5</v>
      </c>
      <c r="R28" s="4">
        <v>0</v>
      </c>
      <c r="S28" s="4" t="s">
        <v>540</v>
      </c>
      <c r="T28" s="4" t="s">
        <v>130</v>
      </c>
      <c r="U28" s="4" t="s">
        <v>128</v>
      </c>
      <c r="V28" s="4" t="s">
        <v>241</v>
      </c>
    </row>
    <row r="29" spans="1:31" x14ac:dyDescent="0.45">
      <c r="A29" s="7" t="s">
        <v>6</v>
      </c>
      <c r="B29" s="4">
        <v>2.63</v>
      </c>
      <c r="C29" s="4" t="s">
        <v>541</v>
      </c>
      <c r="D29" s="4" t="s">
        <v>130</v>
      </c>
      <c r="E29" s="4" t="s">
        <v>128</v>
      </c>
      <c r="F29" s="4" t="s">
        <v>241</v>
      </c>
      <c r="I29" s="37" t="s">
        <v>704</v>
      </c>
      <c r="J29" s="25">
        <v>23.12</v>
      </c>
      <c r="K29" s="25" t="s">
        <v>705</v>
      </c>
      <c r="L29" s="25" t="s">
        <v>130</v>
      </c>
      <c r="M29" s="25" t="s">
        <v>128</v>
      </c>
      <c r="N29" s="25">
        <v>5.9900000000000002E-2</v>
      </c>
      <c r="Q29" s="7" t="s">
        <v>6</v>
      </c>
      <c r="R29" s="4">
        <v>10.41</v>
      </c>
      <c r="S29" s="4" t="s">
        <v>542</v>
      </c>
      <c r="T29" s="4" t="s">
        <v>130</v>
      </c>
      <c r="U29" s="4" t="s">
        <v>128</v>
      </c>
      <c r="V29" s="4">
        <v>0.68840000000000001</v>
      </c>
    </row>
    <row r="30" spans="1:31" x14ac:dyDescent="0.45">
      <c r="A30" s="7" t="s">
        <v>7</v>
      </c>
      <c r="B30" s="4">
        <v>6.7430000000000003</v>
      </c>
      <c r="C30" s="4" t="s">
        <v>543</v>
      </c>
      <c r="D30" s="4" t="s">
        <v>130</v>
      </c>
      <c r="E30" s="4" t="s">
        <v>128</v>
      </c>
      <c r="F30" s="4">
        <v>0.98180000000000001</v>
      </c>
      <c r="I30" s="37" t="s">
        <v>706</v>
      </c>
      <c r="J30" s="25">
        <v>-19.190000000000001</v>
      </c>
      <c r="K30" s="25" t="s">
        <v>707</v>
      </c>
      <c r="L30" s="25" t="s">
        <v>130</v>
      </c>
      <c r="M30" s="25" t="s">
        <v>128</v>
      </c>
      <c r="N30" s="25">
        <v>0.2114</v>
      </c>
      <c r="Q30" s="7" t="s">
        <v>7</v>
      </c>
      <c r="R30" s="4">
        <v>17.809999999999999</v>
      </c>
      <c r="S30" s="4" t="s">
        <v>544</v>
      </c>
      <c r="T30" s="4" t="s">
        <v>130</v>
      </c>
      <c r="U30" s="4" t="s">
        <v>128</v>
      </c>
      <c r="V30" s="4">
        <v>5.8400000000000001E-2</v>
      </c>
    </row>
    <row r="31" spans="1:31" x14ac:dyDescent="0.45">
      <c r="A31" s="7" t="s">
        <v>8</v>
      </c>
      <c r="B31" s="4">
        <v>6.0179999999999998</v>
      </c>
      <c r="C31" s="4" t="s">
        <v>545</v>
      </c>
      <c r="D31" s="4" t="s">
        <v>130</v>
      </c>
      <c r="E31" s="4" t="s">
        <v>128</v>
      </c>
      <c r="F31" s="4">
        <v>0.99360000000000004</v>
      </c>
      <c r="I31" s="37" t="s">
        <v>708</v>
      </c>
      <c r="J31" s="25">
        <v>-2.7280000000000002</v>
      </c>
      <c r="K31" s="25" t="s">
        <v>709</v>
      </c>
      <c r="L31" s="25" t="s">
        <v>130</v>
      </c>
      <c r="M31" s="25" t="s">
        <v>128</v>
      </c>
      <c r="N31" s="25" t="s">
        <v>241</v>
      </c>
      <c r="Q31" s="32" t="s">
        <v>8</v>
      </c>
      <c r="R31" s="33">
        <v>-19.309999999999999</v>
      </c>
      <c r="S31" s="33" t="s">
        <v>546</v>
      </c>
      <c r="T31" s="33" t="s">
        <v>167</v>
      </c>
      <c r="U31" s="33" t="s">
        <v>166</v>
      </c>
      <c r="V31" s="33">
        <v>3.04E-2</v>
      </c>
    </row>
    <row r="32" spans="1:31" x14ac:dyDescent="0.45">
      <c r="A32" s="7" t="s">
        <v>9</v>
      </c>
      <c r="B32" s="4">
        <v>-7.8109999999999999</v>
      </c>
      <c r="C32" s="4" t="s">
        <v>547</v>
      </c>
      <c r="D32" s="4" t="s">
        <v>130</v>
      </c>
      <c r="E32" s="4" t="s">
        <v>128</v>
      </c>
      <c r="F32" s="4">
        <v>0.94059999999999999</v>
      </c>
      <c r="I32" s="37" t="s">
        <v>710</v>
      </c>
      <c r="J32" s="25">
        <v>-1.1439999999999999</v>
      </c>
      <c r="K32" s="25" t="s">
        <v>711</v>
      </c>
      <c r="L32" s="25" t="s">
        <v>130</v>
      </c>
      <c r="M32" s="25" t="s">
        <v>128</v>
      </c>
      <c r="N32" s="25" t="s">
        <v>241</v>
      </c>
      <c r="Q32" s="7" t="s">
        <v>9</v>
      </c>
      <c r="R32" s="4">
        <v>-11.9</v>
      </c>
      <c r="S32" s="4" t="s">
        <v>548</v>
      </c>
      <c r="T32" s="4" t="s">
        <v>130</v>
      </c>
      <c r="U32" s="4" t="s">
        <v>128</v>
      </c>
      <c r="V32" s="4">
        <v>0.49070000000000003</v>
      </c>
    </row>
    <row r="33" spans="1:22" x14ac:dyDescent="0.45">
      <c r="A33" s="7" t="s">
        <v>10</v>
      </c>
      <c r="B33" s="4">
        <v>-8.0719999999999992</v>
      </c>
      <c r="C33" s="4" t="s">
        <v>549</v>
      </c>
      <c r="D33" s="4" t="s">
        <v>130</v>
      </c>
      <c r="E33" s="4" t="s">
        <v>128</v>
      </c>
      <c r="F33" s="4">
        <v>0.92459999999999998</v>
      </c>
      <c r="I33" s="37" t="s">
        <v>712</v>
      </c>
      <c r="J33" s="25">
        <v>-0.45660000000000001</v>
      </c>
      <c r="K33" s="25" t="s">
        <v>713</v>
      </c>
      <c r="L33" s="25" t="s">
        <v>130</v>
      </c>
      <c r="M33" s="25" t="s">
        <v>128</v>
      </c>
      <c r="N33" s="25" t="s">
        <v>241</v>
      </c>
      <c r="Q33" s="7" t="s">
        <v>10</v>
      </c>
      <c r="R33" s="4">
        <v>1.129</v>
      </c>
      <c r="S33" s="4" t="s">
        <v>550</v>
      </c>
      <c r="T33" s="4" t="s">
        <v>130</v>
      </c>
      <c r="U33" s="4" t="s">
        <v>128</v>
      </c>
      <c r="V33" s="4" t="s">
        <v>241</v>
      </c>
    </row>
    <row r="34" spans="1:22" x14ac:dyDescent="0.45">
      <c r="A34" s="7" t="s">
        <v>11</v>
      </c>
      <c r="B34" s="4">
        <v>-6.9050000000000002</v>
      </c>
      <c r="C34" s="4" t="s">
        <v>551</v>
      </c>
      <c r="D34" s="4" t="s">
        <v>130</v>
      </c>
      <c r="E34" s="4" t="s">
        <v>128</v>
      </c>
      <c r="F34" s="4">
        <v>0.97770000000000001</v>
      </c>
      <c r="I34" s="37" t="s">
        <v>714</v>
      </c>
      <c r="J34" s="25">
        <v>0</v>
      </c>
      <c r="K34" s="25" t="s">
        <v>715</v>
      </c>
      <c r="L34" s="25" t="s">
        <v>130</v>
      </c>
      <c r="M34" s="25" t="s">
        <v>128</v>
      </c>
      <c r="N34" s="25" t="s">
        <v>241</v>
      </c>
      <c r="Q34" s="7" t="s">
        <v>11</v>
      </c>
      <c r="R34" s="4">
        <v>0.57310000000000005</v>
      </c>
      <c r="S34" s="4" t="s">
        <v>552</v>
      </c>
      <c r="T34" s="4" t="s">
        <v>130</v>
      </c>
      <c r="U34" s="4" t="s">
        <v>128</v>
      </c>
      <c r="V34" s="4" t="s">
        <v>241</v>
      </c>
    </row>
    <row r="35" spans="1:22" x14ac:dyDescent="0.45">
      <c r="A35" s="7" t="s">
        <v>12</v>
      </c>
      <c r="B35" s="4">
        <v>3.1970000000000001</v>
      </c>
      <c r="C35" s="4" t="s">
        <v>553</v>
      </c>
      <c r="D35" s="4" t="s">
        <v>130</v>
      </c>
      <c r="E35" s="4" t="s">
        <v>128</v>
      </c>
      <c r="F35" s="4" t="s">
        <v>241</v>
      </c>
      <c r="I35" s="37" t="s">
        <v>716</v>
      </c>
      <c r="J35" s="25">
        <v>0</v>
      </c>
      <c r="K35" s="25" t="s">
        <v>715</v>
      </c>
      <c r="L35" s="25" t="s">
        <v>130</v>
      </c>
      <c r="M35" s="25" t="s">
        <v>128</v>
      </c>
      <c r="N35" s="25" t="s">
        <v>241</v>
      </c>
      <c r="Q35" s="7" t="s">
        <v>12</v>
      </c>
      <c r="R35" s="4">
        <v>0.86209999999999998</v>
      </c>
      <c r="S35" s="4" t="s">
        <v>554</v>
      </c>
      <c r="T35" s="4" t="s">
        <v>130</v>
      </c>
      <c r="U35" s="4" t="s">
        <v>128</v>
      </c>
      <c r="V35" s="4" t="s">
        <v>241</v>
      </c>
    </row>
    <row r="36" spans="1:22" x14ac:dyDescent="0.45">
      <c r="A36" s="7" t="s">
        <v>15</v>
      </c>
      <c r="B36" s="4">
        <v>-0.91449999999999998</v>
      </c>
      <c r="C36" s="4" t="s">
        <v>555</v>
      </c>
      <c r="D36" s="4" t="s">
        <v>130</v>
      </c>
      <c r="E36" s="4" t="s">
        <v>128</v>
      </c>
      <c r="F36" s="4" t="s">
        <v>241</v>
      </c>
      <c r="I36" s="37" t="s">
        <v>717</v>
      </c>
      <c r="J36" s="25">
        <v>0</v>
      </c>
      <c r="K36" s="25" t="s">
        <v>715</v>
      </c>
      <c r="L36" s="25" t="s">
        <v>130</v>
      </c>
      <c r="M36" s="25" t="s">
        <v>128</v>
      </c>
      <c r="N36" s="25" t="s">
        <v>241</v>
      </c>
      <c r="Q36" s="7" t="s">
        <v>15</v>
      </c>
      <c r="R36" s="4">
        <v>0.43099999999999999</v>
      </c>
      <c r="S36" s="4" t="s">
        <v>556</v>
      </c>
      <c r="T36" s="4" t="s">
        <v>130</v>
      </c>
      <c r="U36" s="4" t="s">
        <v>128</v>
      </c>
      <c r="V36" s="4" t="s">
        <v>241</v>
      </c>
    </row>
    <row r="37" spans="1:22" x14ac:dyDescent="0.45">
      <c r="A37" s="7" t="s">
        <v>16</v>
      </c>
      <c r="B37" s="4">
        <v>-1.3520000000000001</v>
      </c>
      <c r="C37" s="4" t="s">
        <v>557</v>
      </c>
      <c r="D37" s="4" t="s">
        <v>130</v>
      </c>
      <c r="E37" s="4" t="s">
        <v>128</v>
      </c>
      <c r="F37" s="4" t="s">
        <v>241</v>
      </c>
      <c r="I37" s="37" t="s">
        <v>718</v>
      </c>
      <c r="J37" s="25">
        <v>0</v>
      </c>
      <c r="K37" s="25" t="s">
        <v>715</v>
      </c>
      <c r="L37" s="25" t="s">
        <v>130</v>
      </c>
      <c r="M37" s="25" t="s">
        <v>128</v>
      </c>
      <c r="N37" s="25" t="s">
        <v>241</v>
      </c>
      <c r="Q37" s="7" t="s">
        <v>16</v>
      </c>
      <c r="R37" s="4">
        <v>0</v>
      </c>
      <c r="S37" s="4" t="s">
        <v>540</v>
      </c>
      <c r="T37" s="4" t="s">
        <v>130</v>
      </c>
      <c r="U37" s="4" t="s">
        <v>128</v>
      </c>
      <c r="V37" s="4" t="s">
        <v>241</v>
      </c>
    </row>
    <row r="38" spans="1:22" x14ac:dyDescent="0.45">
      <c r="A38" s="7" t="s">
        <v>17</v>
      </c>
      <c r="B38" s="4">
        <v>3.1339999999999999</v>
      </c>
      <c r="C38" s="4" t="s">
        <v>558</v>
      </c>
      <c r="D38" s="4" t="s">
        <v>130</v>
      </c>
      <c r="E38" s="4" t="s">
        <v>128</v>
      </c>
      <c r="F38" s="4" t="s">
        <v>241</v>
      </c>
      <c r="I38" s="37" t="s">
        <v>719</v>
      </c>
      <c r="J38" s="25">
        <v>0</v>
      </c>
      <c r="K38" s="25" t="s">
        <v>715</v>
      </c>
      <c r="L38" s="25" t="s">
        <v>130</v>
      </c>
      <c r="M38" s="25" t="s">
        <v>128</v>
      </c>
      <c r="N38" s="25" t="s">
        <v>241</v>
      </c>
      <c r="Q38" s="7" t="s">
        <v>17</v>
      </c>
      <c r="R38" s="4">
        <v>0</v>
      </c>
      <c r="S38" s="4" t="s">
        <v>540</v>
      </c>
      <c r="T38" s="4" t="s">
        <v>130</v>
      </c>
      <c r="U38" s="4" t="s">
        <v>128</v>
      </c>
      <c r="V38" s="4" t="s">
        <v>241</v>
      </c>
    </row>
    <row r="39" spans="1:22" x14ac:dyDescent="0.45">
      <c r="A39" s="7" t="s">
        <v>18</v>
      </c>
      <c r="B39" s="4">
        <v>0.66669999999999996</v>
      </c>
      <c r="C39" s="4" t="s">
        <v>559</v>
      </c>
      <c r="D39" s="4" t="s">
        <v>130</v>
      </c>
      <c r="E39" s="4" t="s">
        <v>128</v>
      </c>
      <c r="F39" s="4" t="s">
        <v>241</v>
      </c>
      <c r="I39" s="37" t="s">
        <v>720</v>
      </c>
      <c r="J39" s="25">
        <v>0</v>
      </c>
      <c r="K39" s="25" t="s">
        <v>715</v>
      </c>
      <c r="L39" s="25" t="s">
        <v>130</v>
      </c>
      <c r="M39" s="25" t="s">
        <v>128</v>
      </c>
      <c r="N39" s="25" t="s">
        <v>241</v>
      </c>
      <c r="Q39" s="7" t="s">
        <v>18</v>
      </c>
      <c r="R39" s="4">
        <v>0</v>
      </c>
      <c r="S39" s="4" t="s">
        <v>540</v>
      </c>
      <c r="T39" s="4" t="s">
        <v>130</v>
      </c>
      <c r="U39" s="4" t="s">
        <v>128</v>
      </c>
      <c r="V39" s="4" t="s">
        <v>241</v>
      </c>
    </row>
    <row r="40" spans="1:22" x14ac:dyDescent="0.45">
      <c r="A40" s="7" t="s">
        <v>19</v>
      </c>
      <c r="B40" s="4">
        <v>2</v>
      </c>
      <c r="C40" s="4" t="s">
        <v>560</v>
      </c>
      <c r="D40" s="4" t="s">
        <v>130</v>
      </c>
      <c r="E40" s="4" t="s">
        <v>128</v>
      </c>
      <c r="F40" s="4" t="s">
        <v>241</v>
      </c>
      <c r="I40" s="37" t="s">
        <v>721</v>
      </c>
      <c r="J40" s="25">
        <v>0</v>
      </c>
      <c r="K40" s="25" t="s">
        <v>715</v>
      </c>
      <c r="L40" s="25" t="s">
        <v>130</v>
      </c>
      <c r="M40" s="25" t="s">
        <v>128</v>
      </c>
      <c r="N40" s="25" t="s">
        <v>241</v>
      </c>
      <c r="Q40" s="7" t="s">
        <v>19</v>
      </c>
      <c r="R40" s="4">
        <v>0</v>
      </c>
      <c r="S40" s="4" t="s">
        <v>540</v>
      </c>
      <c r="T40" s="4" t="s">
        <v>130</v>
      </c>
      <c r="U40" s="4" t="s">
        <v>128</v>
      </c>
      <c r="V40" s="4" t="s">
        <v>241</v>
      </c>
    </row>
    <row r="41" spans="1:22" x14ac:dyDescent="0.45">
      <c r="A41" s="7" t="s">
        <v>20</v>
      </c>
      <c r="B41" s="4">
        <v>0.66669999999999996</v>
      </c>
      <c r="C41" s="4" t="s">
        <v>559</v>
      </c>
      <c r="D41" s="4" t="s">
        <v>130</v>
      </c>
      <c r="E41" s="4" t="s">
        <v>128</v>
      </c>
      <c r="F41" s="4" t="s">
        <v>241</v>
      </c>
      <c r="I41" s="37" t="s">
        <v>722</v>
      </c>
      <c r="J41" s="25">
        <v>0</v>
      </c>
      <c r="K41" s="25" t="s">
        <v>715</v>
      </c>
      <c r="L41" s="25" t="s">
        <v>130</v>
      </c>
      <c r="M41" s="25" t="s">
        <v>128</v>
      </c>
      <c r="N41" s="25" t="s">
        <v>241</v>
      </c>
      <c r="Q41" s="7" t="s">
        <v>20</v>
      </c>
      <c r="R41" s="4">
        <v>0</v>
      </c>
      <c r="S41" s="4" t="s">
        <v>540</v>
      </c>
      <c r="T41" s="4" t="s">
        <v>130</v>
      </c>
      <c r="U41" s="4" t="s">
        <v>128</v>
      </c>
      <c r="V41" s="4" t="s">
        <v>241</v>
      </c>
    </row>
  </sheetData>
  <mergeCells count="8">
    <mergeCell ref="AC3:AE3"/>
    <mergeCell ref="B3:D3"/>
    <mergeCell ref="E3:G3"/>
    <mergeCell ref="J3:L3"/>
    <mergeCell ref="M3:O3"/>
    <mergeCell ref="R3:T3"/>
    <mergeCell ref="U3:W3"/>
    <mergeCell ref="Z3:AB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EBE41-6C06-4EB8-8FF1-B4AE6BCDBDFC}">
  <dimension ref="A2:S8"/>
  <sheetViews>
    <sheetView workbookViewId="0">
      <selection activeCell="F16" sqref="F16"/>
    </sheetView>
  </sheetViews>
  <sheetFormatPr defaultRowHeight="14.25" x14ac:dyDescent="0.45"/>
  <cols>
    <col min="1" max="1" width="16" customWidth="1"/>
    <col min="13" max="13" width="16.73046875" customWidth="1"/>
    <col min="14" max="14" width="26.86328125" customWidth="1"/>
    <col min="15" max="15" width="11.73046875" customWidth="1"/>
    <col min="16" max="16" width="15.59765625" customWidth="1"/>
  </cols>
  <sheetData>
    <row r="2" spans="1:19" x14ac:dyDescent="0.45">
      <c r="A2" s="3" t="s">
        <v>153</v>
      </c>
    </row>
    <row r="3" spans="1:19" ht="15" x14ac:dyDescent="0.45">
      <c r="A3" s="11" t="s">
        <v>94</v>
      </c>
      <c r="B3" s="40" t="s">
        <v>4</v>
      </c>
      <c r="C3" s="40"/>
      <c r="D3" s="40"/>
      <c r="E3" s="40" t="s">
        <v>114</v>
      </c>
      <c r="F3" s="40"/>
      <c r="G3" s="40"/>
      <c r="J3" s="21"/>
      <c r="K3" s="21" t="s">
        <v>154</v>
      </c>
      <c r="L3" s="21" t="s">
        <v>126</v>
      </c>
      <c r="M3" s="21" t="s">
        <v>155</v>
      </c>
      <c r="N3" s="21" t="s">
        <v>156</v>
      </c>
      <c r="O3" s="21" t="s">
        <v>157</v>
      </c>
      <c r="P3" s="21" t="s">
        <v>158</v>
      </c>
      <c r="Q3" s="21" t="s">
        <v>159</v>
      </c>
      <c r="R3" s="21" t="s">
        <v>160</v>
      </c>
      <c r="S3" s="21" t="s">
        <v>161</v>
      </c>
    </row>
    <row r="4" spans="1:19" x14ac:dyDescent="0.45">
      <c r="A4" s="12">
        <v>0</v>
      </c>
      <c r="B4" s="5">
        <v>4799</v>
      </c>
      <c r="C4" s="5">
        <v>5221</v>
      </c>
      <c r="D4" s="5">
        <v>4015</v>
      </c>
      <c r="E4" s="5">
        <v>4994</v>
      </c>
      <c r="F4" s="5">
        <v>4622</v>
      </c>
      <c r="G4" s="5">
        <v>4169</v>
      </c>
      <c r="J4" s="7">
        <v>0</v>
      </c>
      <c r="K4" s="4" t="s">
        <v>130</v>
      </c>
      <c r="L4" s="4">
        <v>0.85455000000000003</v>
      </c>
      <c r="M4" s="4">
        <v>4678</v>
      </c>
      <c r="N4" s="4">
        <v>4595</v>
      </c>
      <c r="O4" s="4">
        <v>83.33</v>
      </c>
      <c r="P4" s="4">
        <v>426.3</v>
      </c>
      <c r="Q4" s="4">
        <v>0.19550000000000001</v>
      </c>
      <c r="R4" s="4">
        <v>4</v>
      </c>
      <c r="S4" s="4" t="s">
        <v>162</v>
      </c>
    </row>
    <row r="5" spans="1:19" x14ac:dyDescent="0.45">
      <c r="A5" s="12">
        <v>2</v>
      </c>
      <c r="B5" s="5">
        <v>3577</v>
      </c>
      <c r="C5" s="5">
        <v>2073</v>
      </c>
      <c r="D5" s="5">
        <v>1040</v>
      </c>
      <c r="E5" s="5">
        <v>1511</v>
      </c>
      <c r="F5" s="5">
        <v>2806</v>
      </c>
      <c r="G5" s="5">
        <v>1327</v>
      </c>
      <c r="J5" s="7">
        <v>2</v>
      </c>
      <c r="K5" s="4" t="s">
        <v>130</v>
      </c>
      <c r="L5" s="4">
        <v>0.70947099999999996</v>
      </c>
      <c r="M5" s="4">
        <v>2230</v>
      </c>
      <c r="N5" s="4">
        <v>1881</v>
      </c>
      <c r="O5" s="4">
        <v>348.7</v>
      </c>
      <c r="P5" s="4">
        <v>871.3</v>
      </c>
      <c r="Q5" s="4">
        <v>0.4002</v>
      </c>
      <c r="R5" s="4">
        <v>4</v>
      </c>
      <c r="S5" s="4" t="s">
        <v>162</v>
      </c>
    </row>
    <row r="6" spans="1:19" x14ac:dyDescent="0.45">
      <c r="A6" s="12">
        <v>4</v>
      </c>
      <c r="B6" s="5">
        <v>3662</v>
      </c>
      <c r="C6" s="5">
        <v>2936</v>
      </c>
      <c r="D6" s="5">
        <v>3179</v>
      </c>
      <c r="E6" s="5">
        <v>1879</v>
      </c>
      <c r="F6" s="5">
        <v>1046</v>
      </c>
      <c r="G6" s="5">
        <v>1910</v>
      </c>
      <c r="J6" s="32">
        <v>4</v>
      </c>
      <c r="K6" s="33" t="s">
        <v>130</v>
      </c>
      <c r="L6" s="33">
        <v>9.6740000000000003E-3</v>
      </c>
      <c r="M6" s="4">
        <v>3259</v>
      </c>
      <c r="N6" s="4">
        <v>1612</v>
      </c>
      <c r="O6" s="4">
        <v>1647</v>
      </c>
      <c r="P6" s="4">
        <v>354.4</v>
      </c>
      <c r="Q6" s="4">
        <v>4.6479999999999997</v>
      </c>
      <c r="R6" s="4">
        <v>4</v>
      </c>
      <c r="S6" s="4">
        <v>4.8854000000000002E-2</v>
      </c>
    </row>
    <row r="7" spans="1:19" x14ac:dyDescent="0.45">
      <c r="A7" s="12">
        <v>7</v>
      </c>
      <c r="B7" s="5">
        <v>3401</v>
      </c>
      <c r="C7" s="5">
        <v>2908</v>
      </c>
      <c r="D7" s="5">
        <v>2744</v>
      </c>
      <c r="E7" s="5">
        <v>2372</v>
      </c>
      <c r="F7" s="5">
        <v>3627</v>
      </c>
      <c r="G7" s="5">
        <v>2359</v>
      </c>
      <c r="J7" s="7">
        <v>7</v>
      </c>
      <c r="K7" s="4" t="s">
        <v>130</v>
      </c>
      <c r="L7" s="4">
        <v>0.64417800000000003</v>
      </c>
      <c r="M7" s="4">
        <v>3018</v>
      </c>
      <c r="N7" s="4">
        <v>2786</v>
      </c>
      <c r="O7" s="4">
        <v>231.7</v>
      </c>
      <c r="P7" s="4">
        <v>464.6</v>
      </c>
      <c r="Q7" s="4">
        <v>0.49869999999999998</v>
      </c>
      <c r="R7" s="4">
        <v>4</v>
      </c>
      <c r="S7" s="4" t="s">
        <v>162</v>
      </c>
    </row>
    <row r="8" spans="1:19" x14ac:dyDescent="0.45">
      <c r="A8" s="12">
        <v>14</v>
      </c>
      <c r="B8" s="5">
        <v>2857</v>
      </c>
      <c r="C8" s="5">
        <v>2598</v>
      </c>
      <c r="D8" s="5"/>
      <c r="E8" s="5">
        <v>3900</v>
      </c>
      <c r="F8" s="5">
        <v>1798</v>
      </c>
      <c r="G8" s="5"/>
      <c r="J8" s="7">
        <v>14</v>
      </c>
      <c r="K8" s="4" t="s">
        <v>130</v>
      </c>
      <c r="L8" s="4">
        <v>0.99720200000000003</v>
      </c>
      <c r="M8" s="4">
        <v>2857</v>
      </c>
      <c r="N8" s="4">
        <v>2849</v>
      </c>
      <c r="O8" s="4">
        <v>8</v>
      </c>
      <c r="P8" s="4">
        <v>1820</v>
      </c>
      <c r="Q8" s="4">
        <v>4.3949999999999996E-3</v>
      </c>
      <c r="R8" s="4">
        <v>1</v>
      </c>
      <c r="S8" s="4" t="s">
        <v>162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29A23-261C-4B5E-80FD-E52ED7BE491A}">
  <dimension ref="A2:G32"/>
  <sheetViews>
    <sheetView workbookViewId="0">
      <selection activeCell="K13" sqref="K13"/>
    </sheetView>
  </sheetViews>
  <sheetFormatPr defaultRowHeight="14.25" x14ac:dyDescent="0.45"/>
  <cols>
    <col min="6" max="6" width="28.73046875" customWidth="1"/>
    <col min="7" max="7" width="25" customWidth="1"/>
  </cols>
  <sheetData>
    <row r="2" spans="1:7" x14ac:dyDescent="0.45">
      <c r="A2" s="3" t="s">
        <v>163</v>
      </c>
    </row>
    <row r="3" spans="1:7" x14ac:dyDescent="0.45">
      <c r="A3" s="41" t="s">
        <v>32</v>
      </c>
      <c r="B3" s="41"/>
      <c r="C3" s="41"/>
      <c r="D3" s="41"/>
      <c r="F3" s="21"/>
      <c r="G3" s="21"/>
    </row>
    <row r="4" spans="1:7" x14ac:dyDescent="0.45">
      <c r="A4" s="8" t="s">
        <v>28</v>
      </c>
      <c r="B4" s="8" t="s">
        <v>29</v>
      </c>
      <c r="C4" s="8" t="s">
        <v>30</v>
      </c>
      <c r="D4" s="8" t="s">
        <v>31</v>
      </c>
      <c r="F4" s="7" t="s">
        <v>121</v>
      </c>
      <c r="G4" s="4" t="s">
        <v>164</v>
      </c>
    </row>
    <row r="5" spans="1:7" x14ac:dyDescent="0.45">
      <c r="A5" s="5">
        <v>1.074882E-4</v>
      </c>
      <c r="B5" s="5">
        <v>1.5969999999999999E-3</v>
      </c>
      <c r="C5" s="5">
        <v>4.1300000000000001E-4</v>
      </c>
      <c r="D5" s="5">
        <v>4.1199999999999999E-4</v>
      </c>
      <c r="F5" s="7"/>
      <c r="G5" s="4"/>
    </row>
    <row r="6" spans="1:7" x14ac:dyDescent="0.45">
      <c r="A6" s="5">
        <v>1.25E-4</v>
      </c>
      <c r="B6" s="5">
        <v>4.0689999999999997E-3</v>
      </c>
      <c r="C6" s="5">
        <v>2.5099999999999998E-4</v>
      </c>
      <c r="D6" s="5">
        <v>8.2700000000000004E-5</v>
      </c>
      <c r="F6" s="7" t="s">
        <v>165</v>
      </c>
      <c r="G6" s="4">
        <v>4</v>
      </c>
    </row>
    <row r="7" spans="1:7" x14ac:dyDescent="0.45">
      <c r="A7" s="5">
        <v>1.18E-4</v>
      </c>
      <c r="B7" s="5">
        <v>4.0900000000000002E-4</v>
      </c>
      <c r="C7" s="5">
        <v>6.0899999999999995E-4</v>
      </c>
      <c r="D7" s="5"/>
      <c r="F7" s="7" t="s">
        <v>123</v>
      </c>
      <c r="G7" s="4" t="s">
        <v>123</v>
      </c>
    </row>
    <row r="8" spans="1:7" x14ac:dyDescent="0.45">
      <c r="F8" s="7" t="s">
        <v>124</v>
      </c>
      <c r="G8" s="4">
        <v>0</v>
      </c>
    </row>
    <row r="9" spans="1:7" x14ac:dyDescent="0.45">
      <c r="F9" s="7"/>
      <c r="G9" s="4"/>
    </row>
    <row r="10" spans="1:7" x14ac:dyDescent="0.45">
      <c r="F10" s="7" t="s">
        <v>125</v>
      </c>
      <c r="G10" s="4"/>
    </row>
    <row r="11" spans="1:7" x14ac:dyDescent="0.45">
      <c r="F11" s="7" t="s">
        <v>126</v>
      </c>
      <c r="G11" s="4">
        <v>4.1200000000000001E-2</v>
      </c>
    </row>
    <row r="12" spans="1:7" x14ac:dyDescent="0.45">
      <c r="F12" s="7" t="s">
        <v>127</v>
      </c>
      <c r="G12" s="4" t="s">
        <v>166</v>
      </c>
    </row>
    <row r="13" spans="1:7" x14ac:dyDescent="0.45">
      <c r="F13" s="7" t="s">
        <v>129</v>
      </c>
      <c r="G13" s="4" t="s">
        <v>167</v>
      </c>
    </row>
    <row r="14" spans="1:7" x14ac:dyDescent="0.45">
      <c r="F14" s="7" t="s">
        <v>131</v>
      </c>
      <c r="G14" s="4" t="s">
        <v>132</v>
      </c>
    </row>
    <row r="15" spans="1:7" x14ac:dyDescent="0.45">
      <c r="F15" s="7" t="s">
        <v>133</v>
      </c>
      <c r="G15" s="4" t="s">
        <v>168</v>
      </c>
    </row>
    <row r="16" spans="1:7" x14ac:dyDescent="0.45">
      <c r="F16" s="7"/>
      <c r="G16" s="4"/>
    </row>
    <row r="17" spans="6:7" x14ac:dyDescent="0.45">
      <c r="F17" s="7" t="s">
        <v>135</v>
      </c>
      <c r="G17" s="4"/>
    </row>
    <row r="18" spans="6:7" x14ac:dyDescent="0.45">
      <c r="F18" s="7" t="s">
        <v>136</v>
      </c>
      <c r="G18" s="4">
        <v>1.1680000000000001E-4</v>
      </c>
    </row>
    <row r="19" spans="6:7" x14ac:dyDescent="0.45">
      <c r="F19" s="7" t="s">
        <v>169</v>
      </c>
      <c r="G19" s="4">
        <v>4.2430000000000001E-4</v>
      </c>
    </row>
    <row r="20" spans="6:7" x14ac:dyDescent="0.45">
      <c r="F20" s="7" t="s">
        <v>170</v>
      </c>
      <c r="G20" s="4" t="s">
        <v>171</v>
      </c>
    </row>
    <row r="21" spans="6:7" x14ac:dyDescent="0.45">
      <c r="F21" s="7" t="s">
        <v>140</v>
      </c>
      <c r="G21" s="4" t="s">
        <v>172</v>
      </c>
    </row>
    <row r="22" spans="6:7" x14ac:dyDescent="0.45">
      <c r="F22" s="7" t="s">
        <v>142</v>
      </c>
      <c r="G22" s="4">
        <v>0.68759999999999999</v>
      </c>
    </row>
    <row r="23" spans="6:7" x14ac:dyDescent="0.45">
      <c r="F23" s="7"/>
      <c r="G23" s="4"/>
    </row>
    <row r="24" spans="6:7" x14ac:dyDescent="0.45">
      <c r="F24" s="7" t="s">
        <v>143</v>
      </c>
      <c r="G24" s="4"/>
    </row>
    <row r="25" spans="6:7" x14ac:dyDescent="0.45">
      <c r="F25" s="7" t="s">
        <v>144</v>
      </c>
      <c r="G25" s="4" t="s">
        <v>173</v>
      </c>
    </row>
    <row r="26" spans="6:7" x14ac:dyDescent="0.45">
      <c r="F26" s="7" t="s">
        <v>126</v>
      </c>
      <c r="G26" s="4">
        <v>4.7999999999999996E-3</v>
      </c>
    </row>
    <row r="27" spans="6:7" x14ac:dyDescent="0.45">
      <c r="F27" s="7" t="s">
        <v>127</v>
      </c>
      <c r="G27" s="4" t="s">
        <v>174</v>
      </c>
    </row>
    <row r="28" spans="6:7" x14ac:dyDescent="0.45">
      <c r="F28" s="7" t="s">
        <v>129</v>
      </c>
      <c r="G28" s="4" t="s">
        <v>167</v>
      </c>
    </row>
    <row r="29" spans="6:7" x14ac:dyDescent="0.45">
      <c r="F29" s="7"/>
      <c r="G29" s="4"/>
    </row>
    <row r="30" spans="6:7" x14ac:dyDescent="0.45">
      <c r="F30" s="7" t="s">
        <v>146</v>
      </c>
      <c r="G30" s="4"/>
    </row>
    <row r="31" spans="6:7" x14ac:dyDescent="0.45">
      <c r="F31" s="7" t="s">
        <v>147</v>
      </c>
      <c r="G31" s="4">
        <v>3</v>
      </c>
    </row>
    <row r="32" spans="6:7" x14ac:dyDescent="0.45">
      <c r="F32" s="7" t="s">
        <v>175</v>
      </c>
      <c r="G32" s="4">
        <v>3</v>
      </c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EDF56-C11B-4EB0-B22E-3E1ADF9FD0C1}">
  <dimension ref="A1:I26"/>
  <sheetViews>
    <sheetView workbookViewId="0">
      <selection activeCell="I17" sqref="I17"/>
    </sheetView>
  </sheetViews>
  <sheetFormatPr defaultRowHeight="14.25" x14ac:dyDescent="0.45"/>
  <cols>
    <col min="1" max="1" width="15" customWidth="1"/>
  </cols>
  <sheetData>
    <row r="1" spans="1:9" x14ac:dyDescent="0.45">
      <c r="A1" s="3" t="s">
        <v>388</v>
      </c>
    </row>
    <row r="3" spans="1:9" ht="15" x14ac:dyDescent="0.45">
      <c r="A3" s="10"/>
      <c r="B3" s="40" t="s">
        <v>4</v>
      </c>
      <c r="C3" s="40"/>
      <c r="D3" s="40"/>
      <c r="E3" s="40"/>
      <c r="F3" s="40" t="s">
        <v>114</v>
      </c>
      <c r="G3" s="40"/>
      <c r="H3" s="40"/>
      <c r="I3" s="40"/>
    </row>
    <row r="4" spans="1:9" x14ac:dyDescent="0.45">
      <c r="A4" s="10" t="s">
        <v>368</v>
      </c>
      <c r="B4" s="1">
        <v>0</v>
      </c>
      <c r="C4" s="1">
        <v>0</v>
      </c>
      <c r="D4" s="1"/>
      <c r="E4" s="1"/>
      <c r="F4" s="1">
        <v>0</v>
      </c>
      <c r="G4" s="1">
        <v>0</v>
      </c>
      <c r="H4" s="1"/>
      <c r="I4" s="1"/>
    </row>
    <row r="5" spans="1:9" x14ac:dyDescent="0.45">
      <c r="A5" s="10" t="s">
        <v>369</v>
      </c>
      <c r="B5" s="1">
        <v>9.4527359999999998</v>
      </c>
      <c r="C5" s="1">
        <v>15.38462</v>
      </c>
      <c r="D5" s="1">
        <v>17.490490000000001</v>
      </c>
      <c r="E5" s="1">
        <v>3.1496059999999999</v>
      </c>
      <c r="F5" s="1">
        <v>56.862749999999998</v>
      </c>
      <c r="G5" s="1">
        <v>63.541670000000003</v>
      </c>
      <c r="H5" s="1">
        <v>43.67089</v>
      </c>
      <c r="I5" s="1">
        <v>14.77833</v>
      </c>
    </row>
    <row r="8" spans="1:9" x14ac:dyDescent="0.45">
      <c r="A8" s="21"/>
      <c r="B8" s="21"/>
      <c r="C8" s="21"/>
      <c r="D8" s="21"/>
      <c r="E8" s="21"/>
      <c r="F8" s="21"/>
      <c r="G8" s="21"/>
      <c r="H8" s="21"/>
      <c r="I8" s="21"/>
    </row>
    <row r="9" spans="1:9" x14ac:dyDescent="0.45">
      <c r="A9" s="7" t="s">
        <v>370</v>
      </c>
      <c r="B9" s="4"/>
      <c r="C9" s="4"/>
      <c r="D9" s="4"/>
      <c r="E9" s="4"/>
      <c r="F9" s="4"/>
      <c r="G9" s="4"/>
      <c r="H9" s="4"/>
      <c r="I9" s="4"/>
    </row>
    <row r="10" spans="1:9" x14ac:dyDescent="0.45">
      <c r="A10" s="7"/>
      <c r="B10" s="4"/>
      <c r="C10" s="4"/>
      <c r="D10" s="4"/>
      <c r="E10" s="4"/>
      <c r="F10" s="4"/>
      <c r="G10" s="4"/>
      <c r="H10" s="4"/>
      <c r="I10" s="4"/>
    </row>
    <row r="11" spans="1:9" x14ac:dyDescent="0.45">
      <c r="A11" s="7" t="s">
        <v>371</v>
      </c>
      <c r="B11" s="4">
        <v>1</v>
      </c>
      <c r="C11" s="4"/>
      <c r="D11" s="4"/>
      <c r="E11" s="4"/>
      <c r="F11" s="4"/>
      <c r="G11" s="4"/>
      <c r="H11" s="4"/>
      <c r="I11" s="4"/>
    </row>
    <row r="12" spans="1:9" x14ac:dyDescent="0.45">
      <c r="A12" s="7" t="s">
        <v>372</v>
      </c>
      <c r="B12" s="4">
        <v>2</v>
      </c>
      <c r="C12" s="4"/>
      <c r="D12" s="4"/>
      <c r="E12" s="4"/>
      <c r="F12" s="4"/>
      <c r="G12" s="4"/>
      <c r="H12" s="4"/>
      <c r="I12" s="4"/>
    </row>
    <row r="13" spans="1:9" x14ac:dyDescent="0.45">
      <c r="A13" s="7" t="s">
        <v>186</v>
      </c>
      <c r="B13" s="4">
        <v>0.05</v>
      </c>
      <c r="C13" s="4"/>
      <c r="D13" s="4"/>
      <c r="E13" s="4"/>
      <c r="F13" s="4"/>
      <c r="G13" s="4"/>
      <c r="H13" s="4"/>
      <c r="I13" s="4"/>
    </row>
    <row r="14" spans="1:9" x14ac:dyDescent="0.45">
      <c r="A14" s="7"/>
      <c r="B14" s="4"/>
      <c r="C14" s="4"/>
      <c r="D14" s="4"/>
      <c r="E14" s="4"/>
      <c r="F14" s="4"/>
      <c r="G14" s="4"/>
      <c r="H14" s="4"/>
      <c r="I14" s="4"/>
    </row>
    <row r="15" spans="1:9" x14ac:dyDescent="0.45">
      <c r="A15" s="7" t="s">
        <v>373</v>
      </c>
      <c r="B15" s="4" t="s">
        <v>374</v>
      </c>
      <c r="C15" s="4" t="s">
        <v>375</v>
      </c>
      <c r="D15" s="4" t="s">
        <v>376</v>
      </c>
      <c r="E15" s="4" t="s">
        <v>191</v>
      </c>
      <c r="F15" s="4" t="s">
        <v>377</v>
      </c>
      <c r="G15" s="4"/>
      <c r="H15" s="4"/>
      <c r="I15" s="4"/>
    </row>
    <row r="16" spans="1:9" x14ac:dyDescent="0.45">
      <c r="A16" s="7"/>
      <c r="B16" s="4"/>
      <c r="C16" s="4"/>
      <c r="D16" s="4"/>
      <c r="E16" s="4"/>
      <c r="F16" s="4"/>
      <c r="G16" s="4"/>
      <c r="H16" s="4"/>
      <c r="I16" s="4"/>
    </row>
    <row r="17" spans="1:9" ht="15.4" x14ac:dyDescent="0.45">
      <c r="A17" s="7" t="s">
        <v>378</v>
      </c>
      <c r="B17" s="4"/>
      <c r="C17" s="4"/>
      <c r="D17" s="4"/>
      <c r="E17" s="4"/>
      <c r="F17" s="4"/>
      <c r="G17" s="4"/>
      <c r="H17" s="4"/>
      <c r="I17" s="4"/>
    </row>
    <row r="18" spans="1:9" x14ac:dyDescent="0.45">
      <c r="A18" s="7" t="s">
        <v>379</v>
      </c>
      <c r="B18" s="4">
        <v>0</v>
      </c>
      <c r="C18" s="4" t="s">
        <v>380</v>
      </c>
      <c r="D18" s="4" t="s">
        <v>130</v>
      </c>
      <c r="E18" s="4" t="s">
        <v>128</v>
      </c>
      <c r="F18" s="4" t="s">
        <v>241</v>
      </c>
      <c r="G18" s="4"/>
      <c r="H18" s="4"/>
      <c r="I18" s="4"/>
    </row>
    <row r="19" spans="1:9" x14ac:dyDescent="0.45">
      <c r="A19" s="7" t="s">
        <v>381</v>
      </c>
      <c r="B19" s="4">
        <v>-33.340000000000003</v>
      </c>
      <c r="C19" s="4" t="s">
        <v>382</v>
      </c>
      <c r="D19" s="4" t="s">
        <v>167</v>
      </c>
      <c r="E19" s="4" t="s">
        <v>166</v>
      </c>
      <c r="F19" s="4">
        <v>1.8200000000000001E-2</v>
      </c>
      <c r="G19" s="4"/>
      <c r="H19" s="4"/>
      <c r="I19" s="4"/>
    </row>
    <row r="20" spans="1:9" x14ac:dyDescent="0.45">
      <c r="A20" s="7"/>
      <c r="B20" s="4"/>
      <c r="C20" s="4"/>
      <c r="D20" s="4"/>
      <c r="E20" s="4"/>
      <c r="F20" s="4"/>
      <c r="G20" s="4"/>
      <c r="H20" s="4"/>
      <c r="I20" s="4"/>
    </row>
    <row r="21" spans="1:9" x14ac:dyDescent="0.45">
      <c r="A21" s="7"/>
      <c r="B21" s="4"/>
      <c r="C21" s="4"/>
      <c r="D21" s="4"/>
      <c r="E21" s="4"/>
      <c r="F21" s="4"/>
      <c r="G21" s="4"/>
      <c r="H21" s="4"/>
      <c r="I21" s="4"/>
    </row>
    <row r="22" spans="1:9" x14ac:dyDescent="0.45">
      <c r="A22" s="7" t="s">
        <v>383</v>
      </c>
      <c r="B22" s="4" t="s">
        <v>384</v>
      </c>
      <c r="C22" s="4" t="s">
        <v>385</v>
      </c>
      <c r="D22" s="4" t="s">
        <v>374</v>
      </c>
      <c r="E22" s="4" t="s">
        <v>386</v>
      </c>
      <c r="F22" s="4" t="s">
        <v>201</v>
      </c>
      <c r="G22" s="4" t="s">
        <v>202</v>
      </c>
      <c r="H22" s="4" t="s">
        <v>203</v>
      </c>
      <c r="I22" s="4" t="s">
        <v>204</v>
      </c>
    </row>
    <row r="23" spans="1:9" x14ac:dyDescent="0.45">
      <c r="A23" s="7"/>
      <c r="B23" s="4"/>
      <c r="C23" s="4"/>
      <c r="D23" s="4"/>
      <c r="E23" s="4"/>
      <c r="F23" s="4"/>
      <c r="G23" s="4"/>
      <c r="H23" s="4"/>
      <c r="I23" s="4"/>
    </row>
    <row r="24" spans="1:9" ht="15.4" x14ac:dyDescent="0.45">
      <c r="A24" s="7" t="s">
        <v>378</v>
      </c>
      <c r="B24" s="4"/>
      <c r="C24" s="4"/>
      <c r="D24" s="4"/>
      <c r="E24" s="4"/>
      <c r="F24" s="4"/>
      <c r="G24" s="4"/>
      <c r="H24" s="4"/>
      <c r="I24" s="4"/>
    </row>
    <row r="25" spans="1:9" x14ac:dyDescent="0.45">
      <c r="A25" s="7" t="s">
        <v>379</v>
      </c>
      <c r="B25" s="4">
        <v>0</v>
      </c>
      <c r="C25" s="4">
        <v>0</v>
      </c>
      <c r="D25" s="4">
        <v>0</v>
      </c>
      <c r="E25" s="4">
        <v>13.8</v>
      </c>
      <c r="F25" s="4">
        <v>2</v>
      </c>
      <c r="G25" s="4">
        <v>2</v>
      </c>
      <c r="H25" s="4">
        <v>0</v>
      </c>
      <c r="I25" s="4">
        <v>8</v>
      </c>
    </row>
    <row r="26" spans="1:9" x14ac:dyDescent="0.45">
      <c r="A26" s="7" t="s">
        <v>381</v>
      </c>
      <c r="B26" s="4">
        <v>11.37</v>
      </c>
      <c r="C26" s="4">
        <v>44.71</v>
      </c>
      <c r="D26" s="4">
        <v>-33.340000000000003</v>
      </c>
      <c r="E26" s="4">
        <v>9.76</v>
      </c>
      <c r="F26" s="4">
        <v>4</v>
      </c>
      <c r="G26" s="4">
        <v>4</v>
      </c>
      <c r="H26" s="4">
        <v>3.4159999999999999</v>
      </c>
      <c r="I26" s="4">
        <v>8</v>
      </c>
    </row>
  </sheetData>
  <mergeCells count="2">
    <mergeCell ref="B3:E3"/>
    <mergeCell ref="F3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2CC90-34A1-483B-B26E-CDBF76A18427}">
  <dimension ref="A1:E31"/>
  <sheetViews>
    <sheetView workbookViewId="0">
      <selection activeCell="H22" sqref="H22"/>
    </sheetView>
  </sheetViews>
  <sheetFormatPr defaultRowHeight="14.25" x14ac:dyDescent="0.45"/>
  <cols>
    <col min="2" max="2" width="15.265625" bestFit="1" customWidth="1"/>
    <col min="4" max="4" width="38.265625" bestFit="1" customWidth="1"/>
    <col min="5" max="5" width="16.59765625" bestFit="1" customWidth="1"/>
  </cols>
  <sheetData>
    <row r="1" spans="1:5" x14ac:dyDescent="0.45">
      <c r="A1" s="3" t="s">
        <v>387</v>
      </c>
    </row>
    <row r="3" spans="1:5" ht="15" x14ac:dyDescent="0.45">
      <c r="A3" s="39" t="s">
        <v>561</v>
      </c>
      <c r="B3" s="39" t="s">
        <v>562</v>
      </c>
      <c r="D3" s="37" t="s">
        <v>389</v>
      </c>
      <c r="E3" s="25" t="s">
        <v>726</v>
      </c>
    </row>
    <row r="4" spans="1:5" x14ac:dyDescent="0.45">
      <c r="A4" s="1">
        <v>1.181818181818</v>
      </c>
      <c r="B4" s="1">
        <v>1</v>
      </c>
      <c r="D4" s="37"/>
      <c r="E4" s="25"/>
    </row>
    <row r="5" spans="1:5" ht="15" x14ac:dyDescent="0.45">
      <c r="A5" s="1">
        <v>1.1111111111</v>
      </c>
      <c r="B5" s="1">
        <v>1</v>
      </c>
      <c r="D5" s="37" t="s">
        <v>390</v>
      </c>
      <c r="E5" s="36" t="s">
        <v>562</v>
      </c>
    </row>
    <row r="6" spans="1:5" x14ac:dyDescent="0.45">
      <c r="A6" s="1">
        <v>1</v>
      </c>
      <c r="B6" s="1">
        <v>1</v>
      </c>
      <c r="D6" s="37" t="s">
        <v>123</v>
      </c>
      <c r="E6" s="25" t="s">
        <v>123</v>
      </c>
    </row>
    <row r="7" spans="1:5" ht="15" x14ac:dyDescent="0.45">
      <c r="A7" s="1">
        <v>1.3333333333299999</v>
      </c>
      <c r="B7" s="1">
        <v>1</v>
      </c>
      <c r="D7" s="37" t="s">
        <v>391</v>
      </c>
      <c r="E7" s="36" t="s">
        <v>561</v>
      </c>
    </row>
    <row r="8" spans="1:5" x14ac:dyDescent="0.45">
      <c r="A8" s="1">
        <v>1</v>
      </c>
      <c r="B8" s="1"/>
      <c r="D8" s="37"/>
      <c r="E8" s="25"/>
    </row>
    <row r="9" spans="1:5" x14ac:dyDescent="0.45">
      <c r="D9" s="37" t="s">
        <v>392</v>
      </c>
      <c r="E9" s="25"/>
    </row>
    <row r="10" spans="1:5" x14ac:dyDescent="0.45">
      <c r="D10" s="37" t="s">
        <v>393</v>
      </c>
      <c r="E10" s="25">
        <v>0.12039999999999999</v>
      </c>
    </row>
    <row r="11" spans="1:5" x14ac:dyDescent="0.45">
      <c r="D11" s="37" t="s">
        <v>394</v>
      </c>
      <c r="E11" s="25" t="s">
        <v>128</v>
      </c>
    </row>
    <row r="12" spans="1:5" x14ac:dyDescent="0.45">
      <c r="D12" s="37" t="s">
        <v>395</v>
      </c>
      <c r="E12" s="25" t="s">
        <v>130</v>
      </c>
    </row>
    <row r="13" spans="1:5" x14ac:dyDescent="0.45">
      <c r="D13" s="37" t="s">
        <v>396</v>
      </c>
      <c r="E13" s="25" t="s">
        <v>132</v>
      </c>
    </row>
    <row r="14" spans="1:5" x14ac:dyDescent="0.45">
      <c r="D14" s="37" t="s">
        <v>397</v>
      </c>
      <c r="E14" s="25" t="s">
        <v>727</v>
      </c>
    </row>
    <row r="15" spans="1:5" x14ac:dyDescent="0.45">
      <c r="D15" s="37"/>
      <c r="E15" s="25"/>
    </row>
    <row r="16" spans="1:5" x14ac:dyDescent="0.45">
      <c r="D16" s="37" t="s">
        <v>398</v>
      </c>
      <c r="E16" s="25"/>
    </row>
    <row r="17" spans="4:5" x14ac:dyDescent="0.45">
      <c r="D17" s="37" t="s">
        <v>399</v>
      </c>
      <c r="E17" s="25">
        <v>1.125</v>
      </c>
    </row>
    <row r="18" spans="4:5" x14ac:dyDescent="0.45">
      <c r="D18" s="37" t="s">
        <v>400</v>
      </c>
      <c r="E18" s="25">
        <v>1</v>
      </c>
    </row>
    <row r="19" spans="4:5" x14ac:dyDescent="0.45">
      <c r="D19" s="37" t="s">
        <v>401</v>
      </c>
      <c r="E19" s="25" t="s">
        <v>728</v>
      </c>
    </row>
    <row r="20" spans="4:5" x14ac:dyDescent="0.45">
      <c r="D20" s="37" t="s">
        <v>402</v>
      </c>
      <c r="E20" s="25" t="s">
        <v>729</v>
      </c>
    </row>
    <row r="21" spans="4:5" x14ac:dyDescent="0.45">
      <c r="D21" s="37" t="s">
        <v>403</v>
      </c>
      <c r="E21" s="25">
        <v>0.30869999999999997</v>
      </c>
    </row>
    <row r="22" spans="4:5" x14ac:dyDescent="0.45">
      <c r="D22" s="37"/>
      <c r="E22" s="25"/>
    </row>
    <row r="23" spans="4:5" x14ac:dyDescent="0.45">
      <c r="D23" s="37" t="s">
        <v>404</v>
      </c>
      <c r="E23" s="25"/>
    </row>
    <row r="24" spans="4:5" x14ac:dyDescent="0.45">
      <c r="D24" s="37" t="s">
        <v>405</v>
      </c>
      <c r="E24" s="25" t="s">
        <v>730</v>
      </c>
    </row>
    <row r="25" spans="4:5" x14ac:dyDescent="0.45">
      <c r="D25" s="37" t="s">
        <v>393</v>
      </c>
      <c r="E25" s="25" t="s">
        <v>215</v>
      </c>
    </row>
    <row r="26" spans="4:5" x14ac:dyDescent="0.45">
      <c r="D26" s="37" t="s">
        <v>394</v>
      </c>
      <c r="E26" s="25" t="s">
        <v>214</v>
      </c>
    </row>
    <row r="27" spans="4:5" x14ac:dyDescent="0.45">
      <c r="D27" s="37" t="s">
        <v>395</v>
      </c>
      <c r="E27" s="25" t="s">
        <v>167</v>
      </c>
    </row>
    <row r="28" spans="4:5" x14ac:dyDescent="0.45">
      <c r="D28" s="37"/>
      <c r="E28" s="25"/>
    </row>
    <row r="29" spans="4:5" x14ac:dyDescent="0.45">
      <c r="D29" s="37" t="s">
        <v>406</v>
      </c>
      <c r="E29" s="25"/>
    </row>
    <row r="30" spans="4:5" x14ac:dyDescent="0.45">
      <c r="D30" s="37" t="s">
        <v>407</v>
      </c>
      <c r="E30" s="25">
        <v>5</v>
      </c>
    </row>
    <row r="31" spans="4:5" x14ac:dyDescent="0.45">
      <c r="D31" s="37" t="s">
        <v>408</v>
      </c>
      <c r="E31" s="25">
        <v>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1674B-2E81-4D94-B23C-D9FAD07A4462}">
  <dimension ref="A1:E32"/>
  <sheetViews>
    <sheetView workbookViewId="0">
      <selection activeCell="A16" sqref="A16"/>
    </sheetView>
  </sheetViews>
  <sheetFormatPr defaultRowHeight="14.25" x14ac:dyDescent="0.45"/>
  <cols>
    <col min="1" max="1" width="16.86328125" customWidth="1"/>
    <col min="2" max="2" width="18.1328125" customWidth="1"/>
    <col min="4" max="4" width="43.73046875" customWidth="1"/>
    <col min="5" max="5" width="25.59765625" customWidth="1"/>
  </cols>
  <sheetData>
    <row r="1" spans="1:5" x14ac:dyDescent="0.45">
      <c r="A1" t="s">
        <v>409</v>
      </c>
    </row>
    <row r="3" spans="1:5" ht="15" x14ac:dyDescent="0.45">
      <c r="A3" s="6" t="s">
        <v>4</v>
      </c>
      <c r="B3" s="6" t="s">
        <v>114</v>
      </c>
      <c r="D3" s="21"/>
      <c r="E3" s="21"/>
    </row>
    <row r="4" spans="1:5" x14ac:dyDescent="0.45">
      <c r="A4" s="5">
        <v>4.1800643089999996</v>
      </c>
      <c r="B4" s="5">
        <v>5.7142857139999998</v>
      </c>
      <c r="D4" s="7" t="s">
        <v>389</v>
      </c>
      <c r="E4" s="4" t="s">
        <v>410</v>
      </c>
    </row>
    <row r="5" spans="1:5" x14ac:dyDescent="0.45">
      <c r="A5" s="5">
        <v>10</v>
      </c>
      <c r="B5" s="5">
        <v>7.4380165290000004</v>
      </c>
      <c r="D5" s="7"/>
      <c r="E5" s="4"/>
    </row>
    <row r="6" spans="1:5" ht="15" x14ac:dyDescent="0.45">
      <c r="A6" s="5">
        <v>6.0109289620000004</v>
      </c>
      <c r="B6" s="5">
        <v>10.86956522</v>
      </c>
      <c r="D6" s="7" t="s">
        <v>390</v>
      </c>
      <c r="E6" s="20" t="s">
        <v>114</v>
      </c>
    </row>
    <row r="7" spans="1:5" x14ac:dyDescent="0.45">
      <c r="A7" s="5">
        <v>5.1724137929999996</v>
      </c>
      <c r="B7" s="5">
        <v>8.3333333330000006</v>
      </c>
      <c r="D7" s="7" t="s">
        <v>123</v>
      </c>
      <c r="E7" s="4" t="s">
        <v>123</v>
      </c>
    </row>
    <row r="8" spans="1:5" ht="15" x14ac:dyDescent="0.45">
      <c r="A8" s="5">
        <v>7.2463768120000003</v>
      </c>
      <c r="B8" s="5"/>
      <c r="D8" s="7" t="s">
        <v>391</v>
      </c>
      <c r="E8" s="20" t="s">
        <v>4</v>
      </c>
    </row>
    <row r="9" spans="1:5" x14ac:dyDescent="0.45">
      <c r="D9" s="7"/>
      <c r="E9" s="4"/>
    </row>
    <row r="10" spans="1:5" x14ac:dyDescent="0.45">
      <c r="D10" s="7" t="s">
        <v>392</v>
      </c>
      <c r="E10" s="4"/>
    </row>
    <row r="11" spans="1:5" x14ac:dyDescent="0.45">
      <c r="D11" s="7" t="s">
        <v>393</v>
      </c>
      <c r="E11" s="4">
        <v>0.32469999999999999</v>
      </c>
    </row>
    <row r="12" spans="1:5" x14ac:dyDescent="0.45">
      <c r="D12" s="7" t="s">
        <v>394</v>
      </c>
      <c r="E12" s="4" t="s">
        <v>128</v>
      </c>
    </row>
    <row r="13" spans="1:5" x14ac:dyDescent="0.45">
      <c r="D13" s="7" t="s">
        <v>395</v>
      </c>
      <c r="E13" s="4" t="s">
        <v>130</v>
      </c>
    </row>
    <row r="14" spans="1:5" x14ac:dyDescent="0.45">
      <c r="D14" s="7" t="s">
        <v>396</v>
      </c>
      <c r="E14" s="4" t="s">
        <v>132</v>
      </c>
    </row>
    <row r="15" spans="1:5" x14ac:dyDescent="0.45">
      <c r="D15" s="7" t="s">
        <v>397</v>
      </c>
      <c r="E15" s="4" t="s">
        <v>411</v>
      </c>
    </row>
    <row r="16" spans="1:5" x14ac:dyDescent="0.45">
      <c r="D16" s="7"/>
      <c r="E16" s="4"/>
    </row>
    <row r="17" spans="4:5" x14ac:dyDescent="0.45">
      <c r="D17" s="7" t="s">
        <v>398</v>
      </c>
      <c r="E17" s="4"/>
    </row>
    <row r="18" spans="4:5" x14ac:dyDescent="0.45">
      <c r="D18" s="7" t="s">
        <v>399</v>
      </c>
      <c r="E18" s="4">
        <v>6.5220000000000002</v>
      </c>
    </row>
    <row r="19" spans="4:5" x14ac:dyDescent="0.45">
      <c r="D19" s="7" t="s">
        <v>400</v>
      </c>
      <c r="E19" s="4">
        <v>8.0890000000000004</v>
      </c>
    </row>
    <row r="20" spans="4:5" x14ac:dyDescent="0.45">
      <c r="D20" s="7" t="s">
        <v>401</v>
      </c>
      <c r="E20" s="4" t="s">
        <v>412</v>
      </c>
    </row>
    <row r="21" spans="4:5" x14ac:dyDescent="0.45">
      <c r="D21" s="7" t="s">
        <v>402</v>
      </c>
      <c r="E21" s="4" t="s">
        <v>413</v>
      </c>
    </row>
    <row r="22" spans="4:5" x14ac:dyDescent="0.45">
      <c r="D22" s="7" t="s">
        <v>403</v>
      </c>
      <c r="E22" s="4">
        <v>0.1381</v>
      </c>
    </row>
    <row r="23" spans="4:5" x14ac:dyDescent="0.45">
      <c r="D23" s="7"/>
      <c r="E23" s="4"/>
    </row>
    <row r="24" spans="4:5" x14ac:dyDescent="0.45">
      <c r="D24" s="7" t="s">
        <v>404</v>
      </c>
      <c r="E24" s="4"/>
    </row>
    <row r="25" spans="4:5" x14ac:dyDescent="0.45">
      <c r="D25" s="7" t="s">
        <v>405</v>
      </c>
      <c r="E25" s="4" t="s">
        <v>414</v>
      </c>
    </row>
    <row r="26" spans="4:5" x14ac:dyDescent="0.45">
      <c r="D26" s="7" t="s">
        <v>393</v>
      </c>
      <c r="E26" s="4">
        <v>0.98109999999999997</v>
      </c>
    </row>
    <row r="27" spans="4:5" x14ac:dyDescent="0.45">
      <c r="D27" s="7" t="s">
        <v>394</v>
      </c>
      <c r="E27" s="4" t="s">
        <v>128</v>
      </c>
    </row>
    <row r="28" spans="4:5" x14ac:dyDescent="0.45">
      <c r="D28" s="7" t="s">
        <v>395</v>
      </c>
      <c r="E28" s="4" t="s">
        <v>130</v>
      </c>
    </row>
    <row r="29" spans="4:5" x14ac:dyDescent="0.45">
      <c r="D29" s="7"/>
      <c r="E29" s="4"/>
    </row>
    <row r="30" spans="4:5" x14ac:dyDescent="0.45">
      <c r="D30" s="7" t="s">
        <v>406</v>
      </c>
      <c r="E30" s="4"/>
    </row>
    <row r="31" spans="4:5" x14ac:dyDescent="0.45">
      <c r="D31" s="7" t="s">
        <v>407</v>
      </c>
      <c r="E31" s="4">
        <v>5</v>
      </c>
    </row>
    <row r="32" spans="4:5" x14ac:dyDescent="0.45">
      <c r="D32" s="7" t="s">
        <v>408</v>
      </c>
      <c r="E32" s="4">
        <v>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6FB6C-296D-4361-BFC7-D9728EF5D993}">
  <dimension ref="A1:E32"/>
  <sheetViews>
    <sheetView workbookViewId="0">
      <selection activeCell="H22" sqref="H22"/>
    </sheetView>
  </sheetViews>
  <sheetFormatPr defaultRowHeight="14.25" x14ac:dyDescent="0.45"/>
  <cols>
    <col min="1" max="1" width="15.86328125" customWidth="1"/>
    <col min="2" max="2" width="17.265625" customWidth="1"/>
    <col min="4" max="4" width="41" customWidth="1"/>
    <col min="5" max="5" width="23" customWidth="1"/>
  </cols>
  <sheetData>
    <row r="1" spans="1:5" x14ac:dyDescent="0.45">
      <c r="A1" s="3" t="s">
        <v>418</v>
      </c>
    </row>
    <row r="3" spans="1:5" x14ac:dyDescent="0.45">
      <c r="A3" s="6" t="s">
        <v>415</v>
      </c>
      <c r="B3" s="6" t="s">
        <v>417</v>
      </c>
      <c r="D3" s="21"/>
      <c r="E3" s="21"/>
    </row>
    <row r="4" spans="1:5" x14ac:dyDescent="0.45">
      <c r="A4" s="5">
        <v>328</v>
      </c>
      <c r="B4" s="5">
        <v>298</v>
      </c>
      <c r="D4" s="7" t="s">
        <v>389</v>
      </c>
      <c r="E4" s="4" t="s">
        <v>419</v>
      </c>
    </row>
    <row r="5" spans="1:5" x14ac:dyDescent="0.45">
      <c r="A5" s="5">
        <v>379</v>
      </c>
      <c r="B5" s="5">
        <v>304</v>
      </c>
      <c r="D5" s="7"/>
      <c r="E5" s="4"/>
    </row>
    <row r="6" spans="1:5" x14ac:dyDescent="0.45">
      <c r="A6" s="5">
        <v>396</v>
      </c>
      <c r="B6" s="5">
        <v>259</v>
      </c>
      <c r="D6" s="7" t="s">
        <v>390</v>
      </c>
      <c r="E6" s="22" t="s">
        <v>416</v>
      </c>
    </row>
    <row r="7" spans="1:5" x14ac:dyDescent="0.45">
      <c r="A7" s="5">
        <v>371</v>
      </c>
      <c r="B7" s="5">
        <v>289</v>
      </c>
      <c r="D7" s="7" t="s">
        <v>123</v>
      </c>
      <c r="E7" s="4" t="s">
        <v>123</v>
      </c>
    </row>
    <row r="8" spans="1:5" x14ac:dyDescent="0.45">
      <c r="A8" s="5">
        <v>386</v>
      </c>
      <c r="B8" s="5">
        <v>252</v>
      </c>
      <c r="D8" s="7" t="s">
        <v>391</v>
      </c>
      <c r="E8" s="22" t="s">
        <v>415</v>
      </c>
    </row>
    <row r="9" spans="1:5" x14ac:dyDescent="0.45">
      <c r="A9" s="5">
        <v>371</v>
      </c>
      <c r="B9" s="5">
        <v>285</v>
      </c>
      <c r="D9" s="7"/>
      <c r="E9" s="4"/>
    </row>
    <row r="10" spans="1:5" x14ac:dyDescent="0.45">
      <c r="A10" s="5">
        <v>357</v>
      </c>
      <c r="B10" s="5">
        <v>287</v>
      </c>
      <c r="D10" s="7" t="s">
        <v>392</v>
      </c>
      <c r="E10" s="4"/>
    </row>
    <row r="11" spans="1:5" x14ac:dyDescent="0.45">
      <c r="A11" s="5">
        <v>385</v>
      </c>
      <c r="B11" s="5">
        <v>276</v>
      </c>
      <c r="D11" s="7" t="s">
        <v>393</v>
      </c>
      <c r="E11" s="4" t="s">
        <v>215</v>
      </c>
    </row>
    <row r="12" spans="1:5" x14ac:dyDescent="0.45">
      <c r="A12" s="5">
        <v>378</v>
      </c>
      <c r="B12" s="5">
        <v>303</v>
      </c>
      <c r="D12" s="7" t="s">
        <v>394</v>
      </c>
      <c r="E12" s="4" t="s">
        <v>214</v>
      </c>
    </row>
    <row r="13" spans="1:5" x14ac:dyDescent="0.45">
      <c r="A13" s="5">
        <v>373</v>
      </c>
      <c r="B13" s="5">
        <v>299</v>
      </c>
      <c r="D13" s="7" t="s">
        <v>395</v>
      </c>
      <c r="E13" s="4" t="s">
        <v>167</v>
      </c>
    </row>
    <row r="14" spans="1:5" x14ac:dyDescent="0.45">
      <c r="A14" s="5">
        <v>381</v>
      </c>
      <c r="B14" s="5">
        <v>279</v>
      </c>
      <c r="D14" s="7" t="s">
        <v>396</v>
      </c>
      <c r="E14" s="4" t="s">
        <v>132</v>
      </c>
    </row>
    <row r="15" spans="1:5" x14ac:dyDescent="0.45">
      <c r="A15" s="5">
        <v>374</v>
      </c>
      <c r="B15" s="5"/>
      <c r="D15" s="7" t="s">
        <v>397</v>
      </c>
      <c r="E15" s="4" t="s">
        <v>420</v>
      </c>
    </row>
    <row r="16" spans="1:5" x14ac:dyDescent="0.45">
      <c r="D16" s="7"/>
      <c r="E16" s="4"/>
    </row>
    <row r="17" spans="4:5" x14ac:dyDescent="0.45">
      <c r="D17" s="7" t="s">
        <v>398</v>
      </c>
      <c r="E17" s="4"/>
    </row>
    <row r="18" spans="4:5" x14ac:dyDescent="0.45">
      <c r="D18" s="7" t="s">
        <v>399</v>
      </c>
      <c r="E18" s="4">
        <v>373.3</v>
      </c>
    </row>
    <row r="19" spans="4:5" x14ac:dyDescent="0.45">
      <c r="D19" s="7" t="s">
        <v>400</v>
      </c>
      <c r="E19" s="4">
        <v>284.60000000000002</v>
      </c>
    </row>
    <row r="20" spans="4:5" x14ac:dyDescent="0.45">
      <c r="D20" s="7" t="s">
        <v>401</v>
      </c>
      <c r="E20" s="4" t="s">
        <v>421</v>
      </c>
    </row>
    <row r="21" spans="4:5" x14ac:dyDescent="0.45">
      <c r="D21" s="7" t="s">
        <v>402</v>
      </c>
      <c r="E21" s="4" t="s">
        <v>422</v>
      </c>
    </row>
    <row r="22" spans="4:5" x14ac:dyDescent="0.45">
      <c r="D22" s="7" t="s">
        <v>403</v>
      </c>
      <c r="E22" s="4">
        <v>0.87890000000000001</v>
      </c>
    </row>
    <row r="23" spans="4:5" x14ac:dyDescent="0.45">
      <c r="D23" s="7"/>
      <c r="E23" s="4"/>
    </row>
    <row r="24" spans="4:5" x14ac:dyDescent="0.45">
      <c r="D24" s="7" t="s">
        <v>404</v>
      </c>
      <c r="E24" s="4"/>
    </row>
    <row r="25" spans="4:5" x14ac:dyDescent="0.45">
      <c r="D25" s="7" t="s">
        <v>405</v>
      </c>
      <c r="E25" s="4" t="s">
        <v>423</v>
      </c>
    </row>
    <row r="26" spans="4:5" x14ac:dyDescent="0.45">
      <c r="D26" s="7" t="s">
        <v>393</v>
      </c>
      <c r="E26" s="4">
        <v>0.99619999999999997</v>
      </c>
    </row>
    <row r="27" spans="4:5" x14ac:dyDescent="0.45">
      <c r="D27" s="7" t="s">
        <v>394</v>
      </c>
      <c r="E27" s="4" t="s">
        <v>128</v>
      </c>
    </row>
    <row r="28" spans="4:5" x14ac:dyDescent="0.45">
      <c r="D28" s="7" t="s">
        <v>395</v>
      </c>
      <c r="E28" s="4" t="s">
        <v>130</v>
      </c>
    </row>
    <row r="29" spans="4:5" x14ac:dyDescent="0.45">
      <c r="D29" s="7"/>
      <c r="E29" s="4"/>
    </row>
    <row r="30" spans="4:5" x14ac:dyDescent="0.45">
      <c r="D30" s="7" t="s">
        <v>406</v>
      </c>
      <c r="E30" s="4"/>
    </row>
    <row r="31" spans="4:5" x14ac:dyDescent="0.45">
      <c r="D31" s="7" t="s">
        <v>407</v>
      </c>
      <c r="E31" s="4">
        <v>12</v>
      </c>
    </row>
    <row r="32" spans="4:5" x14ac:dyDescent="0.45">
      <c r="D32" s="7" t="s">
        <v>408</v>
      </c>
      <c r="E32" s="4">
        <v>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ED92F-3CB4-4F42-A4A8-38A9D6EB090D}">
  <dimension ref="A1:E32"/>
  <sheetViews>
    <sheetView workbookViewId="0">
      <selection activeCell="L12" sqref="L12"/>
    </sheetView>
  </sheetViews>
  <sheetFormatPr defaultRowHeight="14.25" x14ac:dyDescent="0.45"/>
  <cols>
    <col min="1" max="1" width="14.59765625" customWidth="1"/>
    <col min="2" max="2" width="17.3984375" customWidth="1"/>
    <col min="4" max="4" width="44.86328125" customWidth="1"/>
    <col min="5" max="5" width="30.73046875" customWidth="1"/>
  </cols>
  <sheetData>
    <row r="1" spans="1:5" x14ac:dyDescent="0.45">
      <c r="A1" s="3" t="s">
        <v>424</v>
      </c>
    </row>
    <row r="3" spans="1:5" x14ac:dyDescent="0.45">
      <c r="A3" s="6" t="s">
        <v>415</v>
      </c>
      <c r="B3" s="6" t="s">
        <v>417</v>
      </c>
      <c r="D3" s="21"/>
      <c r="E3" s="21"/>
    </row>
    <row r="4" spans="1:5" x14ac:dyDescent="0.45">
      <c r="A4" s="5">
        <v>5</v>
      </c>
      <c r="B4" s="5">
        <v>52.6</v>
      </c>
      <c r="D4" s="7" t="s">
        <v>389</v>
      </c>
      <c r="E4" s="4" t="s">
        <v>425</v>
      </c>
    </row>
    <row r="5" spans="1:5" x14ac:dyDescent="0.45">
      <c r="A5" s="5">
        <v>11.5</v>
      </c>
      <c r="B5" s="5">
        <v>88.7</v>
      </c>
      <c r="D5" s="7"/>
      <c r="E5" s="4"/>
    </row>
    <row r="6" spans="1:5" x14ac:dyDescent="0.45">
      <c r="A6" s="5">
        <v>26.9</v>
      </c>
      <c r="B6" s="5">
        <v>87.7</v>
      </c>
      <c r="D6" s="7" t="s">
        <v>390</v>
      </c>
      <c r="E6" s="22" t="s">
        <v>416</v>
      </c>
    </row>
    <row r="7" spans="1:5" x14ac:dyDescent="0.45">
      <c r="A7" s="5">
        <v>16.600000000000001</v>
      </c>
      <c r="B7" s="5">
        <v>47.8</v>
      </c>
      <c r="D7" s="7" t="s">
        <v>123</v>
      </c>
      <c r="E7" s="4" t="s">
        <v>123</v>
      </c>
    </row>
    <row r="8" spans="1:5" x14ac:dyDescent="0.45">
      <c r="A8" s="5">
        <v>20.3</v>
      </c>
      <c r="B8" s="5">
        <v>26.7</v>
      </c>
      <c r="D8" s="7" t="s">
        <v>391</v>
      </c>
      <c r="E8" s="22" t="s">
        <v>415</v>
      </c>
    </row>
    <row r="9" spans="1:5" x14ac:dyDescent="0.45">
      <c r="A9" s="5">
        <v>24.2</v>
      </c>
      <c r="B9" s="5">
        <v>48.6</v>
      </c>
      <c r="D9" s="7"/>
      <c r="E9" s="4"/>
    </row>
    <row r="10" spans="1:5" x14ac:dyDescent="0.45">
      <c r="A10" s="5">
        <v>10.3</v>
      </c>
      <c r="B10" s="5">
        <v>24</v>
      </c>
      <c r="D10" s="7" t="s">
        <v>392</v>
      </c>
      <c r="E10" s="4"/>
    </row>
    <row r="11" spans="1:5" x14ac:dyDescent="0.45">
      <c r="A11" s="5">
        <v>44.6</v>
      </c>
      <c r="B11" s="5">
        <v>86.1</v>
      </c>
      <c r="D11" s="7" t="s">
        <v>393</v>
      </c>
      <c r="E11" s="4" t="s">
        <v>215</v>
      </c>
    </row>
    <row r="12" spans="1:5" x14ac:dyDescent="0.45">
      <c r="A12" s="5">
        <v>28.6</v>
      </c>
      <c r="B12" s="5">
        <v>60.3</v>
      </c>
      <c r="D12" s="7" t="s">
        <v>394</v>
      </c>
      <c r="E12" s="4" t="s">
        <v>214</v>
      </c>
    </row>
    <row r="13" spans="1:5" x14ac:dyDescent="0.45">
      <c r="A13" s="5">
        <v>14.1</v>
      </c>
      <c r="B13" s="5">
        <v>29.9</v>
      </c>
      <c r="D13" s="7" t="s">
        <v>395</v>
      </c>
      <c r="E13" s="4" t="s">
        <v>167</v>
      </c>
    </row>
    <row r="14" spans="1:5" x14ac:dyDescent="0.45">
      <c r="A14" s="5">
        <v>23.3</v>
      </c>
      <c r="B14" s="5">
        <v>57</v>
      </c>
      <c r="D14" s="7" t="s">
        <v>396</v>
      </c>
      <c r="E14" s="4" t="s">
        <v>132</v>
      </c>
    </row>
    <row r="15" spans="1:5" x14ac:dyDescent="0.45">
      <c r="A15" s="5">
        <v>34.799999999999997</v>
      </c>
      <c r="B15" s="5">
        <v>24.7</v>
      </c>
      <c r="D15" s="7" t="s">
        <v>397</v>
      </c>
      <c r="E15" s="4" t="s">
        <v>426</v>
      </c>
    </row>
    <row r="16" spans="1:5" x14ac:dyDescent="0.45">
      <c r="A16" s="5">
        <v>23.5</v>
      </c>
      <c r="B16" s="5">
        <v>20.2</v>
      </c>
      <c r="D16" s="7"/>
      <c r="E16" s="4"/>
    </row>
    <row r="17" spans="1:5" x14ac:dyDescent="0.45">
      <c r="A17" s="5">
        <v>17.8</v>
      </c>
      <c r="B17" s="5">
        <v>84.1</v>
      </c>
      <c r="D17" s="7" t="s">
        <v>398</v>
      </c>
      <c r="E17" s="4"/>
    </row>
    <row r="18" spans="1:5" x14ac:dyDescent="0.45">
      <c r="A18" s="5">
        <v>14</v>
      </c>
      <c r="B18" s="5">
        <v>81.8</v>
      </c>
      <c r="D18" s="7" t="s">
        <v>399</v>
      </c>
      <c r="E18" s="4">
        <v>25.6</v>
      </c>
    </row>
    <row r="19" spans="1:5" x14ac:dyDescent="0.45">
      <c r="A19" s="5">
        <v>43.5</v>
      </c>
      <c r="B19" s="5">
        <v>68.7</v>
      </c>
      <c r="D19" s="7" t="s">
        <v>400</v>
      </c>
      <c r="E19" s="4">
        <v>55.18</v>
      </c>
    </row>
    <row r="20" spans="1:5" x14ac:dyDescent="0.45">
      <c r="A20" s="5">
        <v>26.3</v>
      </c>
      <c r="B20" s="5">
        <v>70.900000000000006</v>
      </c>
      <c r="D20" s="7" t="s">
        <v>401</v>
      </c>
      <c r="E20" s="4" t="s">
        <v>427</v>
      </c>
    </row>
    <row r="21" spans="1:5" x14ac:dyDescent="0.45">
      <c r="A21" s="5">
        <v>30.2</v>
      </c>
      <c r="B21" s="5">
        <v>29.4</v>
      </c>
      <c r="D21" s="7" t="s">
        <v>402</v>
      </c>
      <c r="E21" s="4" t="s">
        <v>428</v>
      </c>
    </row>
    <row r="22" spans="1:5" x14ac:dyDescent="0.45">
      <c r="A22" s="5">
        <v>24.2</v>
      </c>
      <c r="B22" s="5">
        <v>8.99</v>
      </c>
      <c r="D22" s="7" t="s">
        <v>403</v>
      </c>
      <c r="E22" s="4">
        <v>0.36149999999999999</v>
      </c>
    </row>
    <row r="23" spans="1:5" x14ac:dyDescent="0.45">
      <c r="A23" s="5">
        <v>38.4</v>
      </c>
      <c r="B23" s="5">
        <v>70</v>
      </c>
      <c r="D23" s="7"/>
      <c r="E23" s="4"/>
    </row>
    <row r="24" spans="1:5" x14ac:dyDescent="0.45">
      <c r="A24" s="5">
        <v>37.700000000000003</v>
      </c>
      <c r="B24" s="5">
        <v>34</v>
      </c>
      <c r="D24" s="7" t="s">
        <v>404</v>
      </c>
      <c r="E24" s="4"/>
    </row>
    <row r="25" spans="1:5" x14ac:dyDescent="0.45">
      <c r="A25" s="5">
        <v>13.6</v>
      </c>
      <c r="B25" s="5">
        <v>64.7</v>
      </c>
      <c r="D25" s="7" t="s">
        <v>405</v>
      </c>
      <c r="E25" s="4" t="s">
        <v>429</v>
      </c>
    </row>
    <row r="26" spans="1:5" x14ac:dyDescent="0.45">
      <c r="A26" s="5">
        <v>67</v>
      </c>
      <c r="B26" s="5">
        <v>85.7</v>
      </c>
      <c r="D26" s="7" t="s">
        <v>393</v>
      </c>
      <c r="E26" s="4">
        <v>6.4999999999999997E-3</v>
      </c>
    </row>
    <row r="27" spans="1:5" x14ac:dyDescent="0.45">
      <c r="A27" s="5">
        <v>18.100000000000001</v>
      </c>
      <c r="B27" s="5">
        <v>55</v>
      </c>
      <c r="D27" s="7" t="s">
        <v>394</v>
      </c>
      <c r="E27" s="4" t="s">
        <v>174</v>
      </c>
    </row>
    <row r="28" spans="1:5" x14ac:dyDescent="0.45">
      <c r="A28" s="5"/>
      <c r="B28" s="5">
        <v>72</v>
      </c>
      <c r="D28" s="7" t="s">
        <v>395</v>
      </c>
      <c r="E28" s="4" t="s">
        <v>167</v>
      </c>
    </row>
    <row r="29" spans="1:5" x14ac:dyDescent="0.45">
      <c r="D29" s="7"/>
      <c r="E29" s="4"/>
    </row>
    <row r="30" spans="1:5" x14ac:dyDescent="0.45">
      <c r="D30" s="7" t="s">
        <v>406</v>
      </c>
      <c r="E30" s="4"/>
    </row>
    <row r="31" spans="1:5" x14ac:dyDescent="0.45">
      <c r="D31" s="7" t="s">
        <v>407</v>
      </c>
      <c r="E31" s="4">
        <v>24</v>
      </c>
    </row>
    <row r="32" spans="1:5" x14ac:dyDescent="0.45">
      <c r="D32" s="7" t="s">
        <v>408</v>
      </c>
      <c r="E32" s="4">
        <v>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9BF0-4F71-4796-8921-C7A0EA5110BA}">
  <dimension ref="A1:AM28"/>
  <sheetViews>
    <sheetView topLeftCell="I1" workbookViewId="0">
      <selection activeCell="AB33" sqref="AB33"/>
    </sheetView>
  </sheetViews>
  <sheetFormatPr defaultRowHeight="14.25" x14ac:dyDescent="0.45"/>
  <cols>
    <col min="9" max="9" width="6.86328125" customWidth="1"/>
    <col min="10" max="10" width="10.3984375" customWidth="1"/>
    <col min="11" max="11" width="6.86328125" customWidth="1"/>
  </cols>
  <sheetData>
    <row r="1" spans="1:39" x14ac:dyDescent="0.45">
      <c r="A1" s="3" t="s">
        <v>466</v>
      </c>
      <c r="K1" s="3" t="s">
        <v>470</v>
      </c>
      <c r="U1" s="3" t="s">
        <v>474</v>
      </c>
      <c r="AE1" s="3" t="s">
        <v>478</v>
      </c>
    </row>
    <row r="2" spans="1:39" x14ac:dyDescent="0.45">
      <c r="A2" s="3"/>
    </row>
    <row r="3" spans="1:39" x14ac:dyDescent="0.45">
      <c r="A3" s="23"/>
      <c r="B3" s="42" t="s">
        <v>118</v>
      </c>
      <c r="C3" s="42"/>
      <c r="D3" s="42"/>
      <c r="E3" s="42" t="s">
        <v>119</v>
      </c>
      <c r="F3" s="42"/>
      <c r="G3" s="42"/>
      <c r="K3" s="23"/>
      <c r="L3" s="42" t="s">
        <v>118</v>
      </c>
      <c r="M3" s="42"/>
      <c r="N3" s="42"/>
      <c r="O3" s="42" t="s">
        <v>119</v>
      </c>
      <c r="P3" s="42"/>
      <c r="Q3" s="42"/>
      <c r="U3" s="23"/>
      <c r="V3" s="42" t="s">
        <v>118</v>
      </c>
      <c r="W3" s="42"/>
      <c r="X3" s="42"/>
      <c r="Y3" s="42" t="s">
        <v>119</v>
      </c>
      <c r="Z3" s="42"/>
      <c r="AA3" s="42"/>
      <c r="AE3" s="23"/>
      <c r="AF3" s="42" t="s">
        <v>118</v>
      </c>
      <c r="AG3" s="42"/>
      <c r="AH3" s="42"/>
      <c r="AI3" s="42" t="s">
        <v>119</v>
      </c>
      <c r="AJ3" s="42"/>
      <c r="AK3" s="42"/>
    </row>
    <row r="4" spans="1:39" x14ac:dyDescent="0.45">
      <c r="A4" s="12">
        <v>0</v>
      </c>
      <c r="B4" s="5">
        <v>1.300578</v>
      </c>
      <c r="C4" s="5">
        <v>5.1248360000000002</v>
      </c>
      <c r="D4" s="5">
        <v>2.3255810000000001</v>
      </c>
      <c r="E4" s="5">
        <v>1.506024</v>
      </c>
      <c r="F4" s="5">
        <v>0.28530699999999998</v>
      </c>
      <c r="G4" s="5">
        <v>0.275482</v>
      </c>
      <c r="K4" s="12">
        <v>0</v>
      </c>
      <c r="L4" s="5">
        <v>2.3255810000000001</v>
      </c>
      <c r="M4" s="5">
        <v>1.156069</v>
      </c>
      <c r="N4" s="5">
        <v>1.1826540000000001</v>
      </c>
      <c r="O4" s="5">
        <v>1.928375</v>
      </c>
      <c r="P4" s="5">
        <v>2.1084339999999999</v>
      </c>
      <c r="Q4" s="5">
        <v>1.997147</v>
      </c>
      <c r="U4" s="12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E4" s="12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</row>
    <row r="5" spans="1:39" x14ac:dyDescent="0.45">
      <c r="A5" s="12">
        <v>3</v>
      </c>
      <c r="B5" s="5">
        <v>8.9456869999999995</v>
      </c>
      <c r="C5" s="5">
        <v>10.433389999999999</v>
      </c>
      <c r="D5" s="5">
        <v>12.61426</v>
      </c>
      <c r="E5" s="5">
        <v>10.694179999999999</v>
      </c>
      <c r="F5" s="5">
        <v>8.4394899999999993</v>
      </c>
      <c r="G5" s="5">
        <v>10.85106</v>
      </c>
      <c r="K5" s="12">
        <v>3</v>
      </c>
      <c r="L5" s="5">
        <v>7.6782450000000004</v>
      </c>
      <c r="M5" s="5">
        <v>9.1054309999999994</v>
      </c>
      <c r="N5" s="5">
        <v>8.8282500000000006</v>
      </c>
      <c r="O5" s="5">
        <v>14.68085</v>
      </c>
      <c r="P5" s="5">
        <v>11.68385</v>
      </c>
      <c r="Q5" s="5">
        <v>10.191079999999999</v>
      </c>
      <c r="U5" s="12">
        <v>3</v>
      </c>
      <c r="V5" s="5">
        <v>1.462523</v>
      </c>
      <c r="W5" s="5">
        <v>1.277955</v>
      </c>
      <c r="X5" s="5">
        <v>0.32102700000000001</v>
      </c>
      <c r="Y5" s="5">
        <v>1.2765960000000001</v>
      </c>
      <c r="Z5" s="5">
        <v>0.85910699999999995</v>
      </c>
      <c r="AA5" s="5">
        <v>0.79617800000000005</v>
      </c>
      <c r="AE5" s="12">
        <v>3</v>
      </c>
      <c r="AF5" s="5">
        <v>0.36563099999999998</v>
      </c>
      <c r="AG5" s="5">
        <v>0.47923300000000002</v>
      </c>
      <c r="AH5" s="5">
        <v>0.32102700000000001</v>
      </c>
      <c r="AI5" s="5">
        <v>1.0638300000000001</v>
      </c>
      <c r="AJ5" s="5">
        <v>2.4054980000000001</v>
      </c>
      <c r="AK5" s="5">
        <v>0.95541399999999999</v>
      </c>
    </row>
    <row r="6" spans="1:39" x14ac:dyDescent="0.45">
      <c r="A6" s="12">
        <v>5</v>
      </c>
      <c r="B6" s="5">
        <v>8.2214770000000001</v>
      </c>
      <c r="C6" s="5">
        <v>7.0198679999999998</v>
      </c>
      <c r="D6" s="5">
        <v>7.5286419999999996</v>
      </c>
      <c r="E6" s="5">
        <v>5.2932759999999996</v>
      </c>
      <c r="F6" s="5">
        <v>6.2407130000000004</v>
      </c>
      <c r="G6" s="5">
        <v>5.8287800000000001</v>
      </c>
      <c r="K6" s="12">
        <v>5</v>
      </c>
      <c r="L6" s="5">
        <v>7.3649750000000003</v>
      </c>
      <c r="M6" s="5">
        <v>6.8676719999999998</v>
      </c>
      <c r="N6" s="5">
        <v>5.6953639999999996</v>
      </c>
      <c r="O6" s="5">
        <v>7.8324230000000004</v>
      </c>
      <c r="P6" s="5">
        <v>6.7796609999999999</v>
      </c>
      <c r="Q6" s="5">
        <v>9.3610699999999998</v>
      </c>
      <c r="U6" s="12">
        <v>5</v>
      </c>
      <c r="V6" s="5">
        <v>1.4729950000000001</v>
      </c>
      <c r="W6" s="5">
        <v>3.3500839999999998</v>
      </c>
      <c r="X6" s="5">
        <v>1.4569540000000001</v>
      </c>
      <c r="Y6" s="5">
        <v>1.6393439999999999</v>
      </c>
      <c r="Z6" s="5">
        <v>1.6949149999999999</v>
      </c>
      <c r="AA6" s="5">
        <v>1.485884</v>
      </c>
      <c r="AE6" s="12">
        <v>5</v>
      </c>
      <c r="AF6" s="5">
        <v>2.4549919999999998</v>
      </c>
      <c r="AG6" s="5">
        <v>3.685092</v>
      </c>
      <c r="AH6" s="5">
        <v>2.119205</v>
      </c>
      <c r="AI6" s="5">
        <v>3.0965389999999999</v>
      </c>
      <c r="AJ6" s="5">
        <v>2.927581</v>
      </c>
      <c r="AK6" s="5">
        <v>3.863299</v>
      </c>
    </row>
    <row r="8" spans="1:39" x14ac:dyDescent="0.45">
      <c r="U8" s="21"/>
      <c r="V8" s="21"/>
      <c r="W8" s="21"/>
      <c r="X8" s="21"/>
      <c r="Y8" s="21"/>
      <c r="Z8" s="21"/>
      <c r="AA8" s="21"/>
      <c r="AB8" s="21"/>
      <c r="AC8" s="21"/>
      <c r="AE8" s="21"/>
      <c r="AF8" s="21"/>
      <c r="AG8" s="21"/>
      <c r="AH8" s="21"/>
      <c r="AI8" s="21"/>
      <c r="AJ8" s="21"/>
      <c r="AK8" s="21"/>
      <c r="AL8" s="21"/>
      <c r="AM8" s="21"/>
    </row>
    <row r="9" spans="1:39" x14ac:dyDescent="0.45">
      <c r="A9" s="7" t="s">
        <v>370</v>
      </c>
      <c r="B9" s="4"/>
      <c r="C9" s="4"/>
      <c r="D9" s="4"/>
      <c r="E9" s="4"/>
      <c r="F9" s="4"/>
      <c r="G9" s="4"/>
      <c r="H9" s="4"/>
      <c r="I9" s="4"/>
      <c r="K9" s="7" t="s">
        <v>370</v>
      </c>
      <c r="L9" s="4"/>
      <c r="M9" s="4"/>
      <c r="N9" s="4"/>
      <c r="O9" s="4"/>
      <c r="P9" s="4"/>
      <c r="Q9" s="4"/>
      <c r="R9" s="4"/>
      <c r="S9" s="4"/>
      <c r="U9" s="7" t="s">
        <v>370</v>
      </c>
      <c r="V9" s="4"/>
      <c r="W9" s="4"/>
      <c r="X9" s="4"/>
      <c r="Y9" s="4"/>
      <c r="Z9" s="4"/>
      <c r="AA9" s="4"/>
      <c r="AB9" s="4"/>
      <c r="AC9" s="4"/>
      <c r="AE9" s="7" t="s">
        <v>370</v>
      </c>
      <c r="AF9" s="4"/>
      <c r="AG9" s="4"/>
      <c r="AH9" s="4"/>
      <c r="AI9" s="4"/>
      <c r="AJ9" s="4"/>
      <c r="AK9" s="4"/>
      <c r="AL9" s="4"/>
      <c r="AM9" s="4"/>
    </row>
    <row r="10" spans="1:39" x14ac:dyDescent="0.45">
      <c r="A10" s="7"/>
      <c r="B10" s="4"/>
      <c r="C10" s="4"/>
      <c r="D10" s="4"/>
      <c r="E10" s="4"/>
      <c r="F10" s="4"/>
      <c r="G10" s="4"/>
      <c r="H10" s="4"/>
      <c r="I10" s="4"/>
      <c r="K10" s="7"/>
      <c r="L10" s="4"/>
      <c r="M10" s="4"/>
      <c r="N10" s="4"/>
      <c r="O10" s="4"/>
      <c r="P10" s="4"/>
      <c r="Q10" s="4"/>
      <c r="R10" s="4"/>
      <c r="S10" s="4"/>
      <c r="U10" s="7"/>
      <c r="V10" s="4"/>
      <c r="W10" s="4"/>
      <c r="X10" s="4"/>
      <c r="Y10" s="4"/>
      <c r="Z10" s="4"/>
      <c r="AA10" s="4"/>
      <c r="AB10" s="4"/>
      <c r="AC10" s="4"/>
      <c r="AE10" s="7"/>
      <c r="AF10" s="4"/>
      <c r="AG10" s="4"/>
      <c r="AH10" s="4"/>
      <c r="AI10" s="4"/>
      <c r="AJ10" s="4"/>
      <c r="AK10" s="4"/>
      <c r="AL10" s="4"/>
      <c r="AM10" s="4"/>
    </row>
    <row r="11" spans="1:39" x14ac:dyDescent="0.45">
      <c r="A11" s="7" t="s">
        <v>371</v>
      </c>
      <c r="B11" s="4">
        <v>1</v>
      </c>
      <c r="C11" s="4"/>
      <c r="D11" s="4"/>
      <c r="E11" s="4"/>
      <c r="F11" s="4"/>
      <c r="G11" s="4"/>
      <c r="H11" s="4"/>
      <c r="I11" s="4"/>
      <c r="K11" s="7" t="s">
        <v>371</v>
      </c>
      <c r="L11" s="4">
        <v>1</v>
      </c>
      <c r="M11" s="4"/>
      <c r="N11" s="4"/>
      <c r="O11" s="4"/>
      <c r="P11" s="4"/>
      <c r="Q11" s="4"/>
      <c r="R11" s="4"/>
      <c r="S11" s="4"/>
      <c r="U11" s="7" t="s">
        <v>371</v>
      </c>
      <c r="V11" s="4">
        <v>1</v>
      </c>
      <c r="W11" s="4"/>
      <c r="X11" s="4"/>
      <c r="Y11" s="4"/>
      <c r="Z11" s="4"/>
      <c r="AA11" s="4"/>
      <c r="AB11" s="4"/>
      <c r="AC11" s="4"/>
      <c r="AE11" s="7" t="s">
        <v>371</v>
      </c>
      <c r="AF11" s="4">
        <v>1</v>
      </c>
      <c r="AG11" s="4"/>
      <c r="AH11" s="4"/>
      <c r="AI11" s="4"/>
      <c r="AJ11" s="4"/>
      <c r="AK11" s="4"/>
      <c r="AL11" s="4"/>
      <c r="AM11" s="4"/>
    </row>
    <row r="12" spans="1:39" x14ac:dyDescent="0.45">
      <c r="A12" s="7" t="s">
        <v>372</v>
      </c>
      <c r="B12" s="4">
        <v>3</v>
      </c>
      <c r="C12" s="4"/>
      <c r="D12" s="4"/>
      <c r="E12" s="4"/>
      <c r="F12" s="4"/>
      <c r="G12" s="4"/>
      <c r="H12" s="4"/>
      <c r="I12" s="4"/>
      <c r="K12" s="7" t="s">
        <v>372</v>
      </c>
      <c r="L12" s="4">
        <v>3</v>
      </c>
      <c r="M12" s="4"/>
      <c r="N12" s="4"/>
      <c r="O12" s="4"/>
      <c r="P12" s="4"/>
      <c r="Q12" s="4"/>
      <c r="R12" s="4"/>
      <c r="S12" s="4"/>
      <c r="U12" s="7" t="s">
        <v>372</v>
      </c>
      <c r="V12" s="4">
        <v>3</v>
      </c>
      <c r="W12" s="4"/>
      <c r="X12" s="4"/>
      <c r="Y12" s="4"/>
      <c r="Z12" s="4"/>
      <c r="AA12" s="4"/>
      <c r="AB12" s="4"/>
      <c r="AC12" s="4"/>
      <c r="AE12" s="7" t="s">
        <v>372</v>
      </c>
      <c r="AF12" s="4">
        <v>3</v>
      </c>
      <c r="AG12" s="4"/>
      <c r="AH12" s="4"/>
      <c r="AI12" s="4"/>
      <c r="AJ12" s="4"/>
      <c r="AK12" s="4"/>
      <c r="AL12" s="4"/>
      <c r="AM12" s="4"/>
    </row>
    <row r="13" spans="1:39" x14ac:dyDescent="0.45">
      <c r="A13" s="7" t="s">
        <v>186</v>
      </c>
      <c r="B13" s="4">
        <v>0.05</v>
      </c>
      <c r="C13" s="4"/>
      <c r="D13" s="4"/>
      <c r="E13" s="4"/>
      <c r="F13" s="4"/>
      <c r="G13" s="4"/>
      <c r="H13" s="4"/>
      <c r="I13" s="4"/>
      <c r="K13" s="7" t="s">
        <v>186</v>
      </c>
      <c r="L13" s="4">
        <v>0.05</v>
      </c>
      <c r="M13" s="4"/>
      <c r="N13" s="4"/>
      <c r="O13" s="4"/>
      <c r="P13" s="4"/>
      <c r="Q13" s="4"/>
      <c r="R13" s="4"/>
      <c r="S13" s="4"/>
      <c r="U13" s="7" t="s">
        <v>186</v>
      </c>
      <c r="V13" s="4">
        <v>0.05</v>
      </c>
      <c r="W13" s="4"/>
      <c r="X13" s="4"/>
      <c r="Y13" s="4"/>
      <c r="Z13" s="4"/>
      <c r="AA13" s="4"/>
      <c r="AB13" s="4"/>
      <c r="AC13" s="4"/>
      <c r="AE13" s="7" t="s">
        <v>186</v>
      </c>
      <c r="AF13" s="4">
        <v>0.05</v>
      </c>
      <c r="AG13" s="4"/>
      <c r="AH13" s="4"/>
      <c r="AI13" s="4"/>
      <c r="AJ13" s="4"/>
      <c r="AK13" s="4"/>
      <c r="AL13" s="4"/>
      <c r="AM13" s="4"/>
    </row>
    <row r="14" spans="1:39" x14ac:dyDescent="0.45">
      <c r="A14" s="7"/>
      <c r="B14" s="4"/>
      <c r="C14" s="4"/>
      <c r="D14" s="4"/>
      <c r="E14" s="4"/>
      <c r="F14" s="4"/>
      <c r="G14" s="4"/>
      <c r="H14" s="4"/>
      <c r="I14" s="4"/>
      <c r="K14" s="7"/>
      <c r="L14" s="4"/>
      <c r="M14" s="4"/>
      <c r="N14" s="4"/>
      <c r="O14" s="4"/>
      <c r="P14" s="4"/>
      <c r="Q14" s="4"/>
      <c r="R14" s="4"/>
      <c r="S14" s="4"/>
      <c r="U14" s="7"/>
      <c r="V14" s="4"/>
      <c r="W14" s="4"/>
      <c r="X14" s="4"/>
      <c r="Y14" s="4"/>
      <c r="Z14" s="4"/>
      <c r="AA14" s="4"/>
      <c r="AB14" s="4"/>
      <c r="AC14" s="4"/>
      <c r="AE14" s="7"/>
      <c r="AF14" s="4"/>
      <c r="AG14" s="4"/>
      <c r="AH14" s="4"/>
      <c r="AI14" s="4"/>
      <c r="AJ14" s="4"/>
      <c r="AK14" s="4"/>
      <c r="AL14" s="4"/>
      <c r="AM14" s="4"/>
    </row>
    <row r="15" spans="1:39" x14ac:dyDescent="0.45">
      <c r="A15" s="7" t="s">
        <v>373</v>
      </c>
      <c r="B15" s="4" t="s">
        <v>431</v>
      </c>
      <c r="C15" s="4" t="s">
        <v>375</v>
      </c>
      <c r="D15" s="4" t="s">
        <v>376</v>
      </c>
      <c r="E15" s="4" t="s">
        <v>191</v>
      </c>
      <c r="F15" s="4" t="s">
        <v>377</v>
      </c>
      <c r="G15" s="4"/>
      <c r="H15" s="4"/>
      <c r="I15" s="4"/>
      <c r="K15" s="7" t="s">
        <v>373</v>
      </c>
      <c r="L15" s="4" t="s">
        <v>431</v>
      </c>
      <c r="M15" s="4" t="s">
        <v>375</v>
      </c>
      <c r="N15" s="4" t="s">
        <v>376</v>
      </c>
      <c r="O15" s="4" t="s">
        <v>191</v>
      </c>
      <c r="P15" s="4" t="s">
        <v>377</v>
      </c>
      <c r="Q15" s="4"/>
      <c r="R15" s="4"/>
      <c r="S15" s="4"/>
      <c r="U15" s="7" t="s">
        <v>373</v>
      </c>
      <c r="V15" s="4" t="s">
        <v>431</v>
      </c>
      <c r="W15" s="4" t="s">
        <v>375</v>
      </c>
      <c r="X15" s="4" t="s">
        <v>376</v>
      </c>
      <c r="Y15" s="4" t="s">
        <v>191</v>
      </c>
      <c r="Z15" s="4" t="s">
        <v>377</v>
      </c>
      <c r="AA15" s="4"/>
      <c r="AB15" s="4"/>
      <c r="AC15" s="4"/>
      <c r="AE15" s="7" t="s">
        <v>373</v>
      </c>
      <c r="AF15" s="4" t="s">
        <v>431</v>
      </c>
      <c r="AG15" s="4" t="s">
        <v>375</v>
      </c>
      <c r="AH15" s="4" t="s">
        <v>376</v>
      </c>
      <c r="AI15" s="4" t="s">
        <v>191</v>
      </c>
      <c r="AJ15" s="4" t="s">
        <v>377</v>
      </c>
      <c r="AK15" s="4"/>
      <c r="AL15" s="4"/>
      <c r="AM15" s="4"/>
    </row>
    <row r="16" spans="1:39" x14ac:dyDescent="0.45">
      <c r="A16" s="7"/>
      <c r="B16" s="4"/>
      <c r="C16" s="4"/>
      <c r="D16" s="4"/>
      <c r="E16" s="4"/>
      <c r="F16" s="4"/>
      <c r="G16" s="4"/>
      <c r="H16" s="4"/>
      <c r="I16" s="4"/>
      <c r="K16" s="7"/>
      <c r="L16" s="4"/>
      <c r="M16" s="4"/>
      <c r="N16" s="4"/>
      <c r="O16" s="4"/>
      <c r="P16" s="4"/>
      <c r="Q16" s="4"/>
      <c r="R16" s="4"/>
      <c r="S16" s="4"/>
      <c r="U16" s="7"/>
      <c r="V16" s="4"/>
      <c r="W16" s="4"/>
      <c r="X16" s="4"/>
      <c r="Y16" s="4"/>
      <c r="Z16" s="4"/>
      <c r="AA16" s="4"/>
      <c r="AB16" s="4"/>
      <c r="AC16" s="4"/>
      <c r="AE16" s="7"/>
      <c r="AF16" s="4"/>
      <c r="AG16" s="4"/>
      <c r="AH16" s="4"/>
      <c r="AI16" s="4"/>
      <c r="AJ16" s="4"/>
      <c r="AK16" s="4"/>
      <c r="AL16" s="4"/>
      <c r="AM16" s="4"/>
    </row>
    <row r="17" spans="1:39" x14ac:dyDescent="0.45">
      <c r="A17" s="7" t="s">
        <v>432</v>
      </c>
      <c r="B17" s="4"/>
      <c r="C17" s="4"/>
      <c r="D17" s="4"/>
      <c r="E17" s="4"/>
      <c r="F17" s="4"/>
      <c r="G17" s="4"/>
      <c r="H17" s="4"/>
      <c r="I17" s="4"/>
      <c r="K17" s="7" t="s">
        <v>432</v>
      </c>
      <c r="L17" s="4"/>
      <c r="M17" s="4"/>
      <c r="N17" s="4"/>
      <c r="O17" s="4"/>
      <c r="P17" s="4"/>
      <c r="Q17" s="4"/>
      <c r="R17" s="4"/>
      <c r="S17" s="4"/>
      <c r="U17" s="7" t="s">
        <v>432</v>
      </c>
      <c r="V17" s="4"/>
      <c r="W17" s="4"/>
      <c r="X17" s="4"/>
      <c r="Y17" s="4"/>
      <c r="Z17" s="4"/>
      <c r="AA17" s="4"/>
      <c r="AB17" s="4"/>
      <c r="AC17" s="4"/>
      <c r="AE17" s="7" t="s">
        <v>432</v>
      </c>
      <c r="AF17" s="4"/>
      <c r="AG17" s="4"/>
      <c r="AH17" s="4"/>
      <c r="AI17" s="4"/>
      <c r="AJ17" s="4"/>
      <c r="AK17" s="4"/>
      <c r="AL17" s="4"/>
      <c r="AM17" s="4"/>
    </row>
    <row r="18" spans="1:39" x14ac:dyDescent="0.45">
      <c r="A18" s="7" t="s">
        <v>447</v>
      </c>
      <c r="B18" s="4">
        <v>2.2280000000000002</v>
      </c>
      <c r="C18" s="4" t="s">
        <v>467</v>
      </c>
      <c r="D18" s="4" t="s">
        <v>130</v>
      </c>
      <c r="E18" s="4" t="s">
        <v>128</v>
      </c>
      <c r="F18" s="4">
        <v>0.1658</v>
      </c>
      <c r="G18" s="4"/>
      <c r="H18" s="4"/>
      <c r="I18" s="4"/>
      <c r="K18" s="7" t="s">
        <v>447</v>
      </c>
      <c r="L18" s="4">
        <v>-0.45660000000000001</v>
      </c>
      <c r="M18" s="4" t="s">
        <v>471</v>
      </c>
      <c r="N18" s="4" t="s">
        <v>130</v>
      </c>
      <c r="O18" s="4" t="s">
        <v>128</v>
      </c>
      <c r="P18" s="4">
        <v>0.95720000000000005</v>
      </c>
      <c r="Q18" s="4"/>
      <c r="R18" s="4"/>
      <c r="S18" s="4"/>
      <c r="U18" s="7" t="s">
        <v>447</v>
      </c>
      <c r="V18" s="4">
        <v>0</v>
      </c>
      <c r="W18" s="4" t="s">
        <v>475</v>
      </c>
      <c r="X18" s="4" t="s">
        <v>130</v>
      </c>
      <c r="Y18" s="4" t="s">
        <v>128</v>
      </c>
      <c r="Z18" s="4" t="s">
        <v>241</v>
      </c>
      <c r="AA18" s="4"/>
      <c r="AB18" s="4"/>
      <c r="AC18" s="4"/>
      <c r="AE18" s="7" t="s">
        <v>447</v>
      </c>
      <c r="AF18" s="4">
        <v>0</v>
      </c>
      <c r="AG18" s="4" t="s">
        <v>479</v>
      </c>
      <c r="AH18" s="4" t="s">
        <v>130</v>
      </c>
      <c r="AI18" s="4" t="s">
        <v>128</v>
      </c>
      <c r="AJ18" s="4" t="s">
        <v>241</v>
      </c>
      <c r="AK18" s="4"/>
      <c r="AL18" s="4"/>
      <c r="AM18" s="4"/>
    </row>
    <row r="19" spans="1:39" x14ac:dyDescent="0.45">
      <c r="A19" s="7" t="s">
        <v>438</v>
      </c>
      <c r="B19" s="4">
        <v>0.66949999999999998</v>
      </c>
      <c r="C19" s="4" t="s">
        <v>468</v>
      </c>
      <c r="D19" s="4" t="s">
        <v>130</v>
      </c>
      <c r="E19" s="4" t="s">
        <v>128</v>
      </c>
      <c r="F19" s="4">
        <v>0.90380000000000005</v>
      </c>
      <c r="G19" s="4"/>
      <c r="H19" s="4"/>
      <c r="I19" s="4"/>
      <c r="K19" s="7" t="s">
        <v>438</v>
      </c>
      <c r="L19" s="4">
        <v>-3.6480000000000001</v>
      </c>
      <c r="M19" s="4" t="s">
        <v>472</v>
      </c>
      <c r="N19" s="4" t="s">
        <v>167</v>
      </c>
      <c r="O19" s="4" t="s">
        <v>174</v>
      </c>
      <c r="P19" s="4">
        <v>8.8000000000000005E-3</v>
      </c>
      <c r="Q19" s="4"/>
      <c r="R19" s="4"/>
      <c r="S19" s="4"/>
      <c r="U19" s="7" t="s">
        <v>438</v>
      </c>
      <c r="V19" s="4">
        <v>4.3209999999999998E-2</v>
      </c>
      <c r="W19" s="4" t="s">
        <v>476</v>
      </c>
      <c r="X19" s="4" t="s">
        <v>130</v>
      </c>
      <c r="Y19" s="4" t="s">
        <v>128</v>
      </c>
      <c r="Z19" s="4">
        <v>0.99950000000000006</v>
      </c>
      <c r="AA19" s="4"/>
      <c r="AB19" s="4"/>
      <c r="AC19" s="4"/>
      <c r="AE19" s="7" t="s">
        <v>438</v>
      </c>
      <c r="AF19" s="4">
        <v>-1.0860000000000001</v>
      </c>
      <c r="AG19" s="4" t="s">
        <v>480</v>
      </c>
      <c r="AH19" s="4" t="s">
        <v>130</v>
      </c>
      <c r="AI19" s="4" t="s">
        <v>128</v>
      </c>
      <c r="AJ19" s="4">
        <v>6.9699999999999998E-2</v>
      </c>
      <c r="AK19" s="4"/>
      <c r="AL19" s="4"/>
      <c r="AM19" s="4"/>
    </row>
    <row r="20" spans="1:39" x14ac:dyDescent="0.45">
      <c r="A20" s="7" t="s">
        <v>442</v>
      </c>
      <c r="B20" s="4">
        <v>1.802</v>
      </c>
      <c r="C20" s="4" t="s">
        <v>469</v>
      </c>
      <c r="D20" s="4" t="s">
        <v>130</v>
      </c>
      <c r="E20" s="4" t="s">
        <v>128</v>
      </c>
      <c r="F20" s="4">
        <v>0.311</v>
      </c>
      <c r="G20" s="4"/>
      <c r="H20" s="4"/>
      <c r="I20" s="4"/>
      <c r="K20" s="7" t="s">
        <v>442</v>
      </c>
      <c r="L20" s="4">
        <v>-1.3480000000000001</v>
      </c>
      <c r="M20" s="4" t="s">
        <v>473</v>
      </c>
      <c r="N20" s="4" t="s">
        <v>130</v>
      </c>
      <c r="O20" s="4" t="s">
        <v>128</v>
      </c>
      <c r="P20" s="4">
        <v>0.4778</v>
      </c>
      <c r="Q20" s="4"/>
      <c r="R20" s="4"/>
      <c r="S20" s="4"/>
      <c r="U20" s="7" t="s">
        <v>442</v>
      </c>
      <c r="V20" s="4">
        <v>0.48659999999999998</v>
      </c>
      <c r="W20" s="4" t="s">
        <v>477</v>
      </c>
      <c r="X20" s="4" t="s">
        <v>130</v>
      </c>
      <c r="Y20" s="4" t="s">
        <v>128</v>
      </c>
      <c r="Z20" s="4">
        <v>0.62129999999999996</v>
      </c>
      <c r="AA20" s="4"/>
      <c r="AB20" s="4"/>
      <c r="AC20" s="4"/>
      <c r="AE20" s="7" t="s">
        <v>442</v>
      </c>
      <c r="AF20" s="4">
        <v>-0.54269999999999996</v>
      </c>
      <c r="AG20" s="4" t="s">
        <v>481</v>
      </c>
      <c r="AH20" s="4" t="s">
        <v>130</v>
      </c>
      <c r="AI20" s="4" t="s">
        <v>128</v>
      </c>
      <c r="AJ20" s="4">
        <v>0.52649999999999997</v>
      </c>
      <c r="AK20" s="4"/>
      <c r="AL20" s="4"/>
      <c r="AM20" s="4"/>
    </row>
    <row r="21" spans="1:39" x14ac:dyDescent="0.45">
      <c r="A21" s="7"/>
      <c r="B21" s="4"/>
      <c r="C21" s="4"/>
      <c r="D21" s="4"/>
      <c r="E21" s="4"/>
      <c r="F21" s="4"/>
      <c r="G21" s="4"/>
      <c r="H21" s="4"/>
      <c r="I21" s="4"/>
      <c r="K21" s="7"/>
      <c r="L21" s="4"/>
      <c r="M21" s="4"/>
      <c r="N21" s="4"/>
      <c r="O21" s="4"/>
      <c r="P21" s="4"/>
      <c r="Q21" s="4"/>
      <c r="R21" s="4"/>
      <c r="S21" s="4"/>
      <c r="U21" s="7"/>
      <c r="V21" s="4"/>
      <c r="W21" s="4"/>
      <c r="X21" s="4"/>
      <c r="Y21" s="4"/>
      <c r="Z21" s="4"/>
      <c r="AA21" s="4"/>
      <c r="AB21" s="4"/>
      <c r="AC21" s="4"/>
      <c r="AE21" s="7"/>
      <c r="AF21" s="4"/>
      <c r="AG21" s="4"/>
      <c r="AH21" s="4"/>
      <c r="AI21" s="4"/>
      <c r="AJ21" s="4"/>
      <c r="AK21" s="4"/>
      <c r="AL21" s="4"/>
      <c r="AM21" s="4"/>
    </row>
    <row r="22" spans="1:39" x14ac:dyDescent="0.45">
      <c r="A22" s="7"/>
      <c r="B22" s="4"/>
      <c r="C22" s="4"/>
      <c r="D22" s="4"/>
      <c r="E22" s="4"/>
      <c r="F22" s="4"/>
      <c r="G22" s="4"/>
      <c r="H22" s="4"/>
      <c r="I22" s="4"/>
      <c r="K22" s="7"/>
      <c r="L22" s="4"/>
      <c r="M22" s="4"/>
      <c r="N22" s="4"/>
      <c r="O22" s="4"/>
      <c r="P22" s="4"/>
      <c r="Q22" s="4"/>
      <c r="R22" s="4"/>
      <c r="S22" s="4"/>
      <c r="U22" s="7"/>
      <c r="V22" s="4"/>
      <c r="W22" s="4"/>
      <c r="X22" s="4"/>
      <c r="Y22" s="4"/>
      <c r="Z22" s="4"/>
      <c r="AA22" s="4"/>
      <c r="AB22" s="4"/>
      <c r="AC22" s="4"/>
      <c r="AE22" s="7"/>
      <c r="AF22" s="4"/>
      <c r="AG22" s="4"/>
      <c r="AH22" s="4"/>
      <c r="AI22" s="4"/>
      <c r="AJ22" s="4"/>
      <c r="AK22" s="4"/>
      <c r="AL22" s="4"/>
      <c r="AM22" s="4"/>
    </row>
    <row r="23" spans="1:39" x14ac:dyDescent="0.45">
      <c r="A23" s="7" t="s">
        <v>383</v>
      </c>
      <c r="B23" s="4" t="s">
        <v>444</v>
      </c>
      <c r="C23" s="4" t="s">
        <v>445</v>
      </c>
      <c r="D23" s="4" t="s">
        <v>431</v>
      </c>
      <c r="E23" s="4" t="s">
        <v>386</v>
      </c>
      <c r="F23" s="4" t="s">
        <v>201</v>
      </c>
      <c r="G23" s="4" t="s">
        <v>202</v>
      </c>
      <c r="H23" s="4" t="s">
        <v>203</v>
      </c>
      <c r="I23" s="4" t="s">
        <v>204</v>
      </c>
      <c r="K23" s="7" t="s">
        <v>383</v>
      </c>
      <c r="L23" s="4" t="s">
        <v>444</v>
      </c>
      <c r="M23" s="4" t="s">
        <v>445</v>
      </c>
      <c r="N23" s="4" t="s">
        <v>431</v>
      </c>
      <c r="O23" s="4" t="s">
        <v>386</v>
      </c>
      <c r="P23" s="4" t="s">
        <v>201</v>
      </c>
      <c r="Q23" s="4" t="s">
        <v>202</v>
      </c>
      <c r="R23" s="4" t="s">
        <v>203</v>
      </c>
      <c r="S23" s="4" t="s">
        <v>204</v>
      </c>
      <c r="U23" s="7" t="s">
        <v>383</v>
      </c>
      <c r="V23" s="4" t="s">
        <v>444</v>
      </c>
      <c r="W23" s="4" t="s">
        <v>445</v>
      </c>
      <c r="X23" s="4" t="s">
        <v>431</v>
      </c>
      <c r="Y23" s="4" t="s">
        <v>386</v>
      </c>
      <c r="Z23" s="4" t="s">
        <v>201</v>
      </c>
      <c r="AA23" s="4" t="s">
        <v>202</v>
      </c>
      <c r="AB23" s="4" t="s">
        <v>203</v>
      </c>
      <c r="AC23" s="4" t="s">
        <v>204</v>
      </c>
      <c r="AE23" s="7" t="s">
        <v>383</v>
      </c>
      <c r="AF23" s="4" t="s">
        <v>444</v>
      </c>
      <c r="AG23" s="4" t="s">
        <v>445</v>
      </c>
      <c r="AH23" s="4" t="s">
        <v>431</v>
      </c>
      <c r="AI23" s="4" t="s">
        <v>386</v>
      </c>
      <c r="AJ23" s="4" t="s">
        <v>201</v>
      </c>
      <c r="AK23" s="4" t="s">
        <v>202</v>
      </c>
      <c r="AL23" s="4" t="s">
        <v>203</v>
      </c>
      <c r="AM23" s="4" t="s">
        <v>204</v>
      </c>
    </row>
    <row r="24" spans="1:39" x14ac:dyDescent="0.45">
      <c r="A24" s="7"/>
      <c r="B24" s="4"/>
      <c r="C24" s="4"/>
      <c r="D24" s="4"/>
      <c r="E24" s="4"/>
      <c r="F24" s="4"/>
      <c r="G24" s="4"/>
      <c r="H24" s="4"/>
      <c r="I24" s="4"/>
      <c r="K24" s="7"/>
      <c r="L24" s="4"/>
      <c r="M24" s="4"/>
      <c r="N24" s="4"/>
      <c r="O24" s="4"/>
      <c r="P24" s="4"/>
      <c r="Q24" s="4"/>
      <c r="R24" s="4"/>
      <c r="S24" s="4"/>
      <c r="U24" s="7"/>
      <c r="V24" s="4"/>
      <c r="W24" s="4"/>
      <c r="X24" s="4"/>
      <c r="Y24" s="4"/>
      <c r="Z24" s="4"/>
      <c r="AA24" s="4"/>
      <c r="AB24" s="4"/>
      <c r="AC24" s="4"/>
      <c r="AE24" s="7"/>
      <c r="AF24" s="4"/>
      <c r="AG24" s="4"/>
      <c r="AH24" s="4"/>
      <c r="AI24" s="4"/>
      <c r="AJ24" s="4"/>
      <c r="AK24" s="4"/>
      <c r="AL24" s="4"/>
      <c r="AM24" s="4"/>
    </row>
    <row r="25" spans="1:39" x14ac:dyDescent="0.45">
      <c r="A25" s="7" t="s">
        <v>432</v>
      </c>
      <c r="B25" s="4"/>
      <c r="C25" s="4"/>
      <c r="D25" s="4"/>
      <c r="E25" s="4"/>
      <c r="F25" s="4"/>
      <c r="G25" s="4"/>
      <c r="H25" s="4"/>
      <c r="I25" s="4"/>
      <c r="K25" s="7" t="s">
        <v>432</v>
      </c>
      <c r="L25" s="4"/>
      <c r="M25" s="4"/>
      <c r="N25" s="4"/>
      <c r="O25" s="4"/>
      <c r="P25" s="4"/>
      <c r="Q25" s="4"/>
      <c r="R25" s="4"/>
      <c r="S25" s="4"/>
      <c r="U25" s="7" t="s">
        <v>432</v>
      </c>
      <c r="V25" s="4"/>
      <c r="W25" s="4"/>
      <c r="X25" s="4"/>
      <c r="Y25" s="4"/>
      <c r="Z25" s="4"/>
      <c r="AA25" s="4"/>
      <c r="AB25" s="4"/>
      <c r="AC25" s="4"/>
      <c r="AE25" s="7" t="s">
        <v>432</v>
      </c>
      <c r="AF25" s="4"/>
      <c r="AG25" s="4"/>
      <c r="AH25" s="4"/>
      <c r="AI25" s="4"/>
      <c r="AJ25" s="4"/>
      <c r="AK25" s="4"/>
      <c r="AL25" s="4"/>
      <c r="AM25" s="4"/>
    </row>
    <row r="26" spans="1:39" x14ac:dyDescent="0.45">
      <c r="A26" s="7" t="s">
        <v>447</v>
      </c>
      <c r="B26" s="4">
        <v>2.9169999999999998</v>
      </c>
      <c r="C26" s="4">
        <v>0.68889999999999996</v>
      </c>
      <c r="D26" s="4">
        <v>2.2280000000000002</v>
      </c>
      <c r="E26" s="4">
        <v>1.0660000000000001</v>
      </c>
      <c r="F26" s="4">
        <v>3</v>
      </c>
      <c r="G26" s="4">
        <v>3</v>
      </c>
      <c r="H26" s="4">
        <v>2.089</v>
      </c>
      <c r="I26" s="4">
        <v>12</v>
      </c>
      <c r="K26" s="7" t="s">
        <v>447</v>
      </c>
      <c r="L26" s="4">
        <v>1.5549999999999999</v>
      </c>
      <c r="M26" s="4">
        <v>2.0110000000000001</v>
      </c>
      <c r="N26" s="4">
        <v>-0.45660000000000001</v>
      </c>
      <c r="O26" s="4">
        <v>0.98170000000000002</v>
      </c>
      <c r="P26" s="4">
        <v>3</v>
      </c>
      <c r="Q26" s="4">
        <v>3</v>
      </c>
      <c r="R26" s="4">
        <v>0.46500000000000002</v>
      </c>
      <c r="S26" s="4">
        <v>12</v>
      </c>
      <c r="U26" s="7" t="s">
        <v>447</v>
      </c>
      <c r="V26" s="4">
        <v>0</v>
      </c>
      <c r="W26" s="4">
        <v>0</v>
      </c>
      <c r="X26" s="4">
        <v>0</v>
      </c>
      <c r="Y26" s="4">
        <v>0.4269</v>
      </c>
      <c r="Z26" s="4">
        <v>3</v>
      </c>
      <c r="AA26" s="4">
        <v>3</v>
      </c>
      <c r="AB26" s="4">
        <v>0</v>
      </c>
      <c r="AC26" s="4">
        <v>12</v>
      </c>
      <c r="AE26" s="7" t="s">
        <v>447</v>
      </c>
      <c r="AF26" s="4">
        <v>0</v>
      </c>
      <c r="AG26" s="4">
        <v>0</v>
      </c>
      <c r="AH26" s="4">
        <v>0</v>
      </c>
      <c r="AI26" s="4">
        <v>0.42</v>
      </c>
      <c r="AJ26" s="4">
        <v>3</v>
      </c>
      <c r="AK26" s="4">
        <v>3</v>
      </c>
      <c r="AL26" s="4">
        <v>0</v>
      </c>
      <c r="AM26" s="4">
        <v>12</v>
      </c>
    </row>
    <row r="27" spans="1:39" x14ac:dyDescent="0.45">
      <c r="A27" s="7" t="s">
        <v>438</v>
      </c>
      <c r="B27" s="4">
        <v>10.66</v>
      </c>
      <c r="C27" s="4">
        <v>9.9949999999999992</v>
      </c>
      <c r="D27" s="4">
        <v>0.66949999999999998</v>
      </c>
      <c r="E27" s="4">
        <v>1.0660000000000001</v>
      </c>
      <c r="F27" s="4">
        <v>3</v>
      </c>
      <c r="G27" s="4">
        <v>3</v>
      </c>
      <c r="H27" s="4">
        <v>0.62790000000000001</v>
      </c>
      <c r="I27" s="4">
        <v>12</v>
      </c>
      <c r="K27" s="7" t="s">
        <v>438</v>
      </c>
      <c r="L27" s="4">
        <v>8.5370000000000008</v>
      </c>
      <c r="M27" s="4">
        <v>12.19</v>
      </c>
      <c r="N27" s="4">
        <v>-3.6480000000000001</v>
      </c>
      <c r="O27" s="4">
        <v>0.98170000000000002</v>
      </c>
      <c r="P27" s="4">
        <v>3</v>
      </c>
      <c r="Q27" s="4">
        <v>3</v>
      </c>
      <c r="R27" s="4">
        <v>3.7160000000000002</v>
      </c>
      <c r="S27" s="4">
        <v>12</v>
      </c>
      <c r="U27" s="7" t="s">
        <v>438</v>
      </c>
      <c r="V27" s="4">
        <v>1.0209999999999999</v>
      </c>
      <c r="W27" s="4">
        <v>0.97729999999999995</v>
      </c>
      <c r="X27" s="4">
        <v>4.3209999999999998E-2</v>
      </c>
      <c r="Y27" s="4">
        <v>0.4269</v>
      </c>
      <c r="Z27" s="4">
        <v>3</v>
      </c>
      <c r="AA27" s="4">
        <v>3</v>
      </c>
      <c r="AB27" s="4">
        <v>0.1012</v>
      </c>
      <c r="AC27" s="4">
        <v>12</v>
      </c>
      <c r="AE27" s="7" t="s">
        <v>438</v>
      </c>
      <c r="AF27" s="4">
        <v>0.3886</v>
      </c>
      <c r="AG27" s="4">
        <v>1.4750000000000001</v>
      </c>
      <c r="AH27" s="4">
        <v>-1.0860000000000001</v>
      </c>
      <c r="AI27" s="4">
        <v>0.42</v>
      </c>
      <c r="AJ27" s="4">
        <v>3</v>
      </c>
      <c r="AK27" s="4">
        <v>3</v>
      </c>
      <c r="AL27" s="4">
        <v>2.5870000000000002</v>
      </c>
      <c r="AM27" s="4">
        <v>12</v>
      </c>
    </row>
    <row r="28" spans="1:39" x14ac:dyDescent="0.45">
      <c r="A28" s="7" t="s">
        <v>442</v>
      </c>
      <c r="B28" s="4">
        <v>7.59</v>
      </c>
      <c r="C28" s="4">
        <v>5.7880000000000003</v>
      </c>
      <c r="D28" s="4">
        <v>1.802</v>
      </c>
      <c r="E28" s="4">
        <v>1.0660000000000001</v>
      </c>
      <c r="F28" s="4">
        <v>3</v>
      </c>
      <c r="G28" s="4">
        <v>3</v>
      </c>
      <c r="H28" s="4">
        <v>1.69</v>
      </c>
      <c r="I28" s="4">
        <v>12</v>
      </c>
      <c r="K28" s="7" t="s">
        <v>442</v>
      </c>
      <c r="L28" s="4">
        <v>6.6429999999999998</v>
      </c>
      <c r="M28" s="4">
        <v>7.9909999999999997</v>
      </c>
      <c r="N28" s="4">
        <v>-1.3480000000000001</v>
      </c>
      <c r="O28" s="4">
        <v>0.98170000000000002</v>
      </c>
      <c r="P28" s="4">
        <v>3</v>
      </c>
      <c r="Q28" s="4">
        <v>3</v>
      </c>
      <c r="R28" s="4">
        <v>1.373</v>
      </c>
      <c r="S28" s="4">
        <v>12</v>
      </c>
      <c r="U28" s="7" t="s">
        <v>442</v>
      </c>
      <c r="V28" s="4">
        <v>2.093</v>
      </c>
      <c r="W28" s="4">
        <v>1.607</v>
      </c>
      <c r="X28" s="4">
        <v>0.48659999999999998</v>
      </c>
      <c r="Y28" s="4">
        <v>0.4269</v>
      </c>
      <c r="Z28" s="4">
        <v>3</v>
      </c>
      <c r="AA28" s="4">
        <v>3</v>
      </c>
      <c r="AB28" s="4">
        <v>1.1399999999999999</v>
      </c>
      <c r="AC28" s="4">
        <v>12</v>
      </c>
      <c r="AE28" s="7" t="s">
        <v>442</v>
      </c>
      <c r="AF28" s="4">
        <v>2.7530000000000001</v>
      </c>
      <c r="AG28" s="4">
        <v>3.2959999999999998</v>
      </c>
      <c r="AH28" s="4">
        <v>-0.54269999999999996</v>
      </c>
      <c r="AI28" s="4">
        <v>0.42</v>
      </c>
      <c r="AJ28" s="4">
        <v>3</v>
      </c>
      <c r="AK28" s="4">
        <v>3</v>
      </c>
      <c r="AL28" s="4">
        <v>1.292</v>
      </c>
      <c r="AM28" s="4">
        <v>12</v>
      </c>
    </row>
  </sheetData>
  <mergeCells count="8">
    <mergeCell ref="AF3:AH3"/>
    <mergeCell ref="AI3:AK3"/>
    <mergeCell ref="B3:D3"/>
    <mergeCell ref="E3:G3"/>
    <mergeCell ref="L3:N3"/>
    <mergeCell ref="O3:Q3"/>
    <mergeCell ref="V3:X3"/>
    <mergeCell ref="Y3:AA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8A312-0DEE-43DE-B6DC-588981E43A26}">
  <dimension ref="A1:Q23"/>
  <sheetViews>
    <sheetView workbookViewId="0">
      <selection activeCell="K31" sqref="K31"/>
    </sheetView>
  </sheetViews>
  <sheetFormatPr defaultRowHeight="14.25" x14ac:dyDescent="0.45"/>
  <cols>
    <col min="9" max="9" width="19.3984375" customWidth="1"/>
    <col min="11" max="11" width="17.73046875" customWidth="1"/>
  </cols>
  <sheetData>
    <row r="1" spans="1:17" x14ac:dyDescent="0.45">
      <c r="A1" s="3" t="s">
        <v>462</v>
      </c>
    </row>
    <row r="3" spans="1:17" x14ac:dyDescent="0.45">
      <c r="A3" s="23"/>
      <c r="B3" s="42" t="s">
        <v>118</v>
      </c>
      <c r="C3" s="42"/>
      <c r="D3" s="42"/>
      <c r="E3" s="42" t="s">
        <v>119</v>
      </c>
      <c r="F3" s="42"/>
      <c r="G3" s="42"/>
      <c r="I3" s="21"/>
      <c r="J3" s="21"/>
      <c r="K3" s="21"/>
      <c r="L3" s="21"/>
      <c r="M3" s="21"/>
      <c r="N3" s="21"/>
      <c r="O3" s="21"/>
      <c r="P3" s="21"/>
      <c r="Q3" s="21"/>
    </row>
    <row r="4" spans="1:17" x14ac:dyDescent="0.45">
      <c r="A4" s="12">
        <v>0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I4" s="7" t="s">
        <v>370</v>
      </c>
      <c r="J4" s="4"/>
      <c r="K4" s="4"/>
      <c r="L4" s="4"/>
      <c r="M4" s="4"/>
      <c r="N4" s="4"/>
      <c r="O4" s="4"/>
      <c r="P4" s="4"/>
      <c r="Q4" s="4"/>
    </row>
    <row r="5" spans="1:17" x14ac:dyDescent="0.45">
      <c r="A5" s="12">
        <v>3</v>
      </c>
      <c r="B5" s="5">
        <v>1.096892</v>
      </c>
      <c r="C5" s="5">
        <v>0.96308199999999999</v>
      </c>
      <c r="D5" s="5">
        <v>1.757188</v>
      </c>
      <c r="E5" s="5">
        <v>4.2553190000000001</v>
      </c>
      <c r="F5" s="5">
        <v>3.8216559999999999</v>
      </c>
      <c r="G5" s="5">
        <v>7.6923079999999997</v>
      </c>
      <c r="I5" s="7"/>
      <c r="J5" s="4"/>
      <c r="K5" s="4"/>
      <c r="L5" s="4"/>
      <c r="M5" s="4"/>
      <c r="N5" s="4"/>
      <c r="O5" s="4"/>
      <c r="P5" s="4"/>
      <c r="Q5" s="4"/>
    </row>
    <row r="6" spans="1:17" x14ac:dyDescent="0.45">
      <c r="A6" s="12">
        <v>5</v>
      </c>
      <c r="B6" s="5">
        <v>14.729950000000001</v>
      </c>
      <c r="C6" s="5">
        <v>12.58278</v>
      </c>
      <c r="D6" s="5">
        <v>23.489930000000001</v>
      </c>
      <c r="E6" s="5">
        <v>20.765029999999999</v>
      </c>
      <c r="F6" s="5">
        <v>20.505199999999999</v>
      </c>
      <c r="G6" s="5">
        <v>20.02861</v>
      </c>
      <c r="I6" s="7" t="s">
        <v>371</v>
      </c>
      <c r="J6" s="4">
        <v>1</v>
      </c>
      <c r="K6" s="4"/>
      <c r="L6" s="4"/>
      <c r="M6" s="4"/>
      <c r="N6" s="4"/>
      <c r="O6" s="4"/>
      <c r="P6" s="4"/>
      <c r="Q6" s="4"/>
    </row>
    <row r="7" spans="1:17" x14ac:dyDescent="0.45">
      <c r="I7" s="7" t="s">
        <v>372</v>
      </c>
      <c r="J7" s="4">
        <v>3</v>
      </c>
      <c r="K7" s="4"/>
      <c r="L7" s="4"/>
      <c r="M7" s="4"/>
      <c r="N7" s="4"/>
      <c r="O7" s="4"/>
      <c r="P7" s="4"/>
      <c r="Q7" s="4"/>
    </row>
    <row r="8" spans="1:17" x14ac:dyDescent="0.45">
      <c r="I8" s="7" t="s">
        <v>186</v>
      </c>
      <c r="J8" s="4">
        <v>0.05</v>
      </c>
      <c r="K8" s="4"/>
      <c r="L8" s="4"/>
      <c r="M8" s="4"/>
      <c r="N8" s="4"/>
      <c r="O8" s="4"/>
      <c r="P8" s="4"/>
      <c r="Q8" s="4"/>
    </row>
    <row r="9" spans="1:17" x14ac:dyDescent="0.45">
      <c r="I9" s="7"/>
      <c r="J9" s="4"/>
      <c r="K9" s="4"/>
      <c r="L9" s="4"/>
      <c r="M9" s="4"/>
      <c r="N9" s="4"/>
      <c r="O9" s="4"/>
      <c r="P9" s="4"/>
      <c r="Q9" s="4"/>
    </row>
    <row r="10" spans="1:17" x14ac:dyDescent="0.45">
      <c r="I10" s="7" t="s">
        <v>373</v>
      </c>
      <c r="J10" s="4" t="s">
        <v>431</v>
      </c>
      <c r="K10" s="4" t="s">
        <v>375</v>
      </c>
      <c r="L10" s="4" t="s">
        <v>376</v>
      </c>
      <c r="M10" s="4" t="s">
        <v>191</v>
      </c>
      <c r="N10" s="4" t="s">
        <v>377</v>
      </c>
      <c r="O10" s="4"/>
      <c r="P10" s="4"/>
      <c r="Q10" s="4"/>
    </row>
    <row r="11" spans="1:17" x14ac:dyDescent="0.45">
      <c r="I11" s="7"/>
      <c r="J11" s="4"/>
      <c r="K11" s="4"/>
      <c r="L11" s="4"/>
      <c r="M11" s="4"/>
      <c r="N11" s="4"/>
      <c r="O11" s="4"/>
      <c r="P11" s="4"/>
      <c r="Q11" s="4"/>
    </row>
    <row r="12" spans="1:17" x14ac:dyDescent="0.45">
      <c r="I12" s="7" t="s">
        <v>432</v>
      </c>
      <c r="J12" s="4"/>
      <c r="K12" s="4"/>
      <c r="L12" s="4"/>
      <c r="M12" s="4"/>
      <c r="N12" s="4"/>
      <c r="O12" s="4"/>
      <c r="P12" s="4"/>
      <c r="Q12" s="4"/>
    </row>
    <row r="13" spans="1:17" x14ac:dyDescent="0.45">
      <c r="I13" s="7" t="s">
        <v>447</v>
      </c>
      <c r="J13" s="4">
        <v>0</v>
      </c>
      <c r="K13" s="4" t="s">
        <v>463</v>
      </c>
      <c r="L13" s="4" t="s">
        <v>130</v>
      </c>
      <c r="M13" s="4" t="s">
        <v>128</v>
      </c>
      <c r="N13" s="4" t="s">
        <v>241</v>
      </c>
      <c r="O13" s="4"/>
      <c r="P13" s="4"/>
      <c r="Q13" s="4"/>
    </row>
    <row r="14" spans="1:17" x14ac:dyDescent="0.45">
      <c r="I14" s="7" t="s">
        <v>438</v>
      </c>
      <c r="J14" s="4">
        <v>-3.984</v>
      </c>
      <c r="K14" s="4" t="s">
        <v>464</v>
      </c>
      <c r="L14" s="4" t="s">
        <v>130</v>
      </c>
      <c r="M14" s="4" t="s">
        <v>128</v>
      </c>
      <c r="N14" s="4">
        <v>0.21390000000000001</v>
      </c>
      <c r="O14" s="4"/>
      <c r="P14" s="4"/>
      <c r="Q14" s="4"/>
    </row>
    <row r="15" spans="1:17" x14ac:dyDescent="0.45">
      <c r="I15" s="7" t="s">
        <v>442</v>
      </c>
      <c r="J15" s="4">
        <v>-3.4990000000000001</v>
      </c>
      <c r="K15" s="4" t="s">
        <v>465</v>
      </c>
      <c r="L15" s="4" t="s">
        <v>130</v>
      </c>
      <c r="M15" s="4" t="s">
        <v>128</v>
      </c>
      <c r="N15" s="4">
        <v>0.30740000000000001</v>
      </c>
      <c r="O15" s="4"/>
      <c r="P15" s="4"/>
      <c r="Q15" s="4"/>
    </row>
    <row r="16" spans="1:17" x14ac:dyDescent="0.45">
      <c r="I16" s="7"/>
      <c r="J16" s="4"/>
      <c r="K16" s="4"/>
      <c r="L16" s="4"/>
      <c r="M16" s="4"/>
      <c r="N16" s="4"/>
      <c r="O16" s="4"/>
      <c r="P16" s="4"/>
      <c r="Q16" s="4"/>
    </row>
    <row r="17" spans="9:17" x14ac:dyDescent="0.45">
      <c r="I17" s="7"/>
      <c r="J17" s="4"/>
      <c r="K17" s="4"/>
      <c r="L17" s="4"/>
      <c r="M17" s="4"/>
      <c r="N17" s="4"/>
      <c r="O17" s="4"/>
      <c r="P17" s="4"/>
      <c r="Q17" s="4"/>
    </row>
    <row r="18" spans="9:17" x14ac:dyDescent="0.45">
      <c r="I18" s="7" t="s">
        <v>383</v>
      </c>
      <c r="J18" s="4" t="s">
        <v>444</v>
      </c>
      <c r="K18" s="4" t="s">
        <v>445</v>
      </c>
      <c r="L18" s="4" t="s">
        <v>431</v>
      </c>
      <c r="M18" s="4" t="s">
        <v>386</v>
      </c>
      <c r="N18" s="4" t="s">
        <v>201</v>
      </c>
      <c r="O18" s="4" t="s">
        <v>202</v>
      </c>
      <c r="P18" s="4" t="s">
        <v>203</v>
      </c>
      <c r="Q18" s="4" t="s">
        <v>204</v>
      </c>
    </row>
    <row r="19" spans="9:17" x14ac:dyDescent="0.45">
      <c r="I19" s="7"/>
      <c r="J19" s="4"/>
      <c r="K19" s="4"/>
      <c r="L19" s="4"/>
      <c r="M19" s="4"/>
      <c r="N19" s="4"/>
      <c r="O19" s="4"/>
      <c r="P19" s="4"/>
      <c r="Q19" s="4"/>
    </row>
    <row r="20" spans="9:17" x14ac:dyDescent="0.45">
      <c r="I20" s="7" t="s">
        <v>432</v>
      </c>
      <c r="J20" s="4"/>
      <c r="K20" s="4"/>
      <c r="L20" s="4"/>
      <c r="M20" s="4"/>
      <c r="N20" s="4"/>
      <c r="O20" s="4"/>
      <c r="P20" s="4"/>
      <c r="Q20" s="4"/>
    </row>
    <row r="21" spans="9:17" x14ac:dyDescent="0.45">
      <c r="I21" s="7" t="s">
        <v>447</v>
      </c>
      <c r="J21" s="4">
        <v>0</v>
      </c>
      <c r="K21" s="4">
        <v>0</v>
      </c>
      <c r="L21" s="4">
        <v>0</v>
      </c>
      <c r="M21" s="4">
        <v>2.06</v>
      </c>
      <c r="N21" s="4">
        <v>3</v>
      </c>
      <c r="O21" s="4">
        <v>3</v>
      </c>
      <c r="P21" s="4">
        <v>0</v>
      </c>
      <c r="Q21" s="4">
        <v>12</v>
      </c>
    </row>
    <row r="22" spans="9:17" x14ac:dyDescent="0.45">
      <c r="I22" s="7" t="s">
        <v>438</v>
      </c>
      <c r="J22" s="4">
        <v>1.272</v>
      </c>
      <c r="K22" s="4">
        <v>5.2560000000000002</v>
      </c>
      <c r="L22" s="4">
        <v>-3.984</v>
      </c>
      <c r="M22" s="4">
        <v>2.06</v>
      </c>
      <c r="N22" s="4">
        <v>3</v>
      </c>
      <c r="O22" s="4">
        <v>3</v>
      </c>
      <c r="P22" s="4">
        <v>1.9339999999999999</v>
      </c>
      <c r="Q22" s="4">
        <v>12</v>
      </c>
    </row>
    <row r="23" spans="9:17" x14ac:dyDescent="0.45">
      <c r="I23" s="7" t="s">
        <v>442</v>
      </c>
      <c r="J23" s="4">
        <v>16.93</v>
      </c>
      <c r="K23" s="4">
        <v>20.43</v>
      </c>
      <c r="L23" s="4">
        <v>-3.4990000000000001</v>
      </c>
      <c r="M23" s="4">
        <v>2.06</v>
      </c>
      <c r="N23" s="4">
        <v>3</v>
      </c>
      <c r="O23" s="4">
        <v>3</v>
      </c>
      <c r="P23" s="4">
        <v>1.698</v>
      </c>
      <c r="Q23" s="4">
        <v>12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8DCEE-7F83-4A84-91E2-AAF2278DA8EC}">
  <dimension ref="A1:E32"/>
  <sheetViews>
    <sheetView workbookViewId="0">
      <selection activeCell="J13" sqref="J13"/>
    </sheetView>
  </sheetViews>
  <sheetFormatPr defaultRowHeight="14.25" x14ac:dyDescent="0.45"/>
  <cols>
    <col min="4" max="4" width="47.86328125" customWidth="1"/>
    <col min="5" max="5" width="21.59765625" customWidth="1"/>
  </cols>
  <sheetData>
    <row r="1" spans="1:5" x14ac:dyDescent="0.45">
      <c r="A1" s="3" t="s">
        <v>456</v>
      </c>
    </row>
    <row r="3" spans="1:5" x14ac:dyDescent="0.45">
      <c r="A3" s="24" t="s">
        <v>118</v>
      </c>
      <c r="B3" s="24" t="s">
        <v>119</v>
      </c>
      <c r="D3" s="21"/>
      <c r="E3" s="21"/>
    </row>
    <row r="4" spans="1:5" x14ac:dyDescent="0.45">
      <c r="A4" s="5">
        <v>287.97399999999999</v>
      </c>
      <c r="B4" s="5">
        <v>130.5528333</v>
      </c>
      <c r="D4" s="7" t="s">
        <v>389</v>
      </c>
      <c r="E4" s="4" t="s">
        <v>457</v>
      </c>
    </row>
    <row r="5" spans="1:5" x14ac:dyDescent="0.45">
      <c r="A5" s="5">
        <v>151.95923529999999</v>
      </c>
      <c r="B5" s="5">
        <v>154.13151999999999</v>
      </c>
      <c r="D5" s="7"/>
      <c r="E5" s="4"/>
    </row>
    <row r="6" spans="1:5" x14ac:dyDescent="0.45">
      <c r="A6" s="5">
        <v>307.0844444</v>
      </c>
      <c r="B6" s="5">
        <v>425.62819999999999</v>
      </c>
      <c r="D6" s="7" t="s">
        <v>390</v>
      </c>
      <c r="E6" s="22" t="s">
        <v>119</v>
      </c>
    </row>
    <row r="7" spans="1:5" x14ac:dyDescent="0.45">
      <c r="D7" s="7" t="s">
        <v>123</v>
      </c>
      <c r="E7" s="4" t="s">
        <v>123</v>
      </c>
    </row>
    <row r="8" spans="1:5" x14ac:dyDescent="0.45">
      <c r="D8" s="7" t="s">
        <v>391</v>
      </c>
      <c r="E8" s="22" t="s">
        <v>118</v>
      </c>
    </row>
    <row r="9" spans="1:5" x14ac:dyDescent="0.45">
      <c r="D9" s="7"/>
      <c r="E9" s="4"/>
    </row>
    <row r="10" spans="1:5" x14ac:dyDescent="0.45">
      <c r="D10" s="7" t="s">
        <v>392</v>
      </c>
      <c r="E10" s="4"/>
    </row>
    <row r="11" spans="1:5" x14ac:dyDescent="0.45">
      <c r="D11" s="7" t="s">
        <v>393</v>
      </c>
      <c r="E11" s="4">
        <v>0.91410000000000002</v>
      </c>
    </row>
    <row r="12" spans="1:5" x14ac:dyDescent="0.45">
      <c r="D12" s="7" t="s">
        <v>394</v>
      </c>
      <c r="E12" s="4" t="s">
        <v>128</v>
      </c>
    </row>
    <row r="13" spans="1:5" x14ac:dyDescent="0.45">
      <c r="D13" s="7" t="s">
        <v>395</v>
      </c>
      <c r="E13" s="4" t="s">
        <v>130</v>
      </c>
    </row>
    <row r="14" spans="1:5" x14ac:dyDescent="0.45">
      <c r="D14" s="7" t="s">
        <v>396</v>
      </c>
      <c r="E14" s="4" t="s">
        <v>132</v>
      </c>
    </row>
    <row r="15" spans="1:5" x14ac:dyDescent="0.45">
      <c r="D15" s="7" t="s">
        <v>397</v>
      </c>
      <c r="E15" s="4" t="s">
        <v>458</v>
      </c>
    </row>
    <row r="16" spans="1:5" x14ac:dyDescent="0.45">
      <c r="D16" s="7"/>
      <c r="E16" s="4"/>
    </row>
    <row r="17" spans="4:5" x14ac:dyDescent="0.45">
      <c r="D17" s="7" t="s">
        <v>398</v>
      </c>
      <c r="E17" s="4"/>
    </row>
    <row r="18" spans="4:5" x14ac:dyDescent="0.45">
      <c r="D18" s="7" t="s">
        <v>399</v>
      </c>
      <c r="E18" s="4">
        <v>249</v>
      </c>
    </row>
    <row r="19" spans="4:5" x14ac:dyDescent="0.45">
      <c r="D19" s="7" t="s">
        <v>400</v>
      </c>
      <c r="E19" s="4">
        <v>236.8</v>
      </c>
    </row>
    <row r="20" spans="4:5" x14ac:dyDescent="0.45">
      <c r="D20" s="7" t="s">
        <v>401</v>
      </c>
      <c r="E20" s="4" t="s">
        <v>459</v>
      </c>
    </row>
    <row r="21" spans="4:5" x14ac:dyDescent="0.45">
      <c r="D21" s="7" t="s">
        <v>402</v>
      </c>
      <c r="E21" s="4" t="s">
        <v>460</v>
      </c>
    </row>
    <row r="22" spans="4:5" x14ac:dyDescent="0.45">
      <c r="D22" s="7" t="s">
        <v>403</v>
      </c>
      <c r="E22" s="4">
        <v>3.287E-3</v>
      </c>
    </row>
    <row r="23" spans="4:5" x14ac:dyDescent="0.45">
      <c r="D23" s="7"/>
      <c r="E23" s="4"/>
    </row>
    <row r="24" spans="4:5" x14ac:dyDescent="0.45">
      <c r="D24" s="7" t="s">
        <v>404</v>
      </c>
      <c r="E24" s="4"/>
    </row>
    <row r="25" spans="4:5" x14ac:dyDescent="0.45">
      <c r="D25" s="7" t="s">
        <v>405</v>
      </c>
      <c r="E25" s="4" t="s">
        <v>461</v>
      </c>
    </row>
    <row r="26" spans="4:5" x14ac:dyDescent="0.45">
      <c r="D26" s="7" t="s">
        <v>393</v>
      </c>
      <c r="E26" s="4">
        <v>0.42030000000000001</v>
      </c>
    </row>
    <row r="27" spans="4:5" x14ac:dyDescent="0.45">
      <c r="D27" s="7" t="s">
        <v>394</v>
      </c>
      <c r="E27" s="4" t="s">
        <v>128</v>
      </c>
    </row>
    <row r="28" spans="4:5" x14ac:dyDescent="0.45">
      <c r="D28" s="7" t="s">
        <v>395</v>
      </c>
      <c r="E28" s="4" t="s">
        <v>130</v>
      </c>
    </row>
    <row r="29" spans="4:5" x14ac:dyDescent="0.45">
      <c r="D29" s="7"/>
      <c r="E29" s="4"/>
    </row>
    <row r="30" spans="4:5" x14ac:dyDescent="0.45">
      <c r="D30" s="7" t="s">
        <v>406</v>
      </c>
      <c r="E30" s="4"/>
    </row>
    <row r="31" spans="4:5" x14ac:dyDescent="0.45">
      <c r="D31" s="7" t="s">
        <v>407</v>
      </c>
      <c r="E31" s="4">
        <v>3</v>
      </c>
    </row>
    <row r="32" spans="4:5" x14ac:dyDescent="0.45">
      <c r="D32" s="7" t="s">
        <v>408</v>
      </c>
      <c r="E32" s="4">
        <v>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3D590-A5DD-48DF-B103-4F65128FF9B9}">
  <dimension ref="A1:E32"/>
  <sheetViews>
    <sheetView workbookViewId="0">
      <selection activeCell="A14" sqref="A14"/>
    </sheetView>
  </sheetViews>
  <sheetFormatPr defaultRowHeight="14.25" x14ac:dyDescent="0.45"/>
  <cols>
    <col min="4" max="4" width="45.59765625" customWidth="1"/>
    <col min="5" max="5" width="18.3984375" customWidth="1"/>
  </cols>
  <sheetData>
    <row r="1" spans="1:5" x14ac:dyDescent="0.45">
      <c r="A1" s="3" t="s">
        <v>450</v>
      </c>
    </row>
    <row r="3" spans="1:5" x14ac:dyDescent="0.45">
      <c r="A3" s="24" t="s">
        <v>118</v>
      </c>
      <c r="B3" s="24" t="s">
        <v>119</v>
      </c>
      <c r="D3" s="21"/>
      <c r="E3" s="21"/>
    </row>
    <row r="4" spans="1:5" x14ac:dyDescent="0.45">
      <c r="A4" s="5">
        <v>7274.5544209999998</v>
      </c>
      <c r="B4" s="5">
        <v>1761.445958</v>
      </c>
      <c r="D4" s="7" t="s">
        <v>389</v>
      </c>
      <c r="E4" s="4" t="s">
        <v>451</v>
      </c>
    </row>
    <row r="5" spans="1:5" x14ac:dyDescent="0.45">
      <c r="A5" s="5">
        <v>1343.0526110000001</v>
      </c>
      <c r="B5" s="5">
        <v>1991.2114799999999</v>
      </c>
      <c r="D5" s="7"/>
      <c r="E5" s="4"/>
    </row>
    <row r="6" spans="1:5" x14ac:dyDescent="0.45">
      <c r="A6" s="5">
        <v>6557.3615</v>
      </c>
      <c r="B6" s="5">
        <v>11216.430350000001</v>
      </c>
      <c r="D6" s="7" t="s">
        <v>390</v>
      </c>
      <c r="E6" s="22" t="s">
        <v>119</v>
      </c>
    </row>
    <row r="7" spans="1:5" x14ac:dyDescent="0.45">
      <c r="D7" s="7" t="s">
        <v>123</v>
      </c>
      <c r="E7" s="4" t="s">
        <v>123</v>
      </c>
    </row>
    <row r="8" spans="1:5" x14ac:dyDescent="0.45">
      <c r="D8" s="7" t="s">
        <v>391</v>
      </c>
      <c r="E8" s="22" t="s">
        <v>118</v>
      </c>
    </row>
    <row r="9" spans="1:5" x14ac:dyDescent="0.45">
      <c r="D9" s="7"/>
      <c r="E9" s="4"/>
    </row>
    <row r="10" spans="1:5" x14ac:dyDescent="0.45">
      <c r="D10" s="7" t="s">
        <v>392</v>
      </c>
      <c r="E10" s="4"/>
    </row>
    <row r="11" spans="1:5" x14ac:dyDescent="0.45">
      <c r="D11" s="7" t="s">
        <v>393</v>
      </c>
      <c r="E11" s="4">
        <v>0.98580000000000001</v>
      </c>
    </row>
    <row r="12" spans="1:5" x14ac:dyDescent="0.45">
      <c r="D12" s="7" t="s">
        <v>394</v>
      </c>
      <c r="E12" s="4" t="s">
        <v>128</v>
      </c>
    </row>
    <row r="13" spans="1:5" x14ac:dyDescent="0.45">
      <c r="D13" s="7" t="s">
        <v>395</v>
      </c>
      <c r="E13" s="4" t="s">
        <v>130</v>
      </c>
    </row>
    <row r="14" spans="1:5" x14ac:dyDescent="0.45">
      <c r="D14" s="7" t="s">
        <v>396</v>
      </c>
      <c r="E14" s="4" t="s">
        <v>132</v>
      </c>
    </row>
    <row r="15" spans="1:5" x14ac:dyDescent="0.45">
      <c r="D15" s="7" t="s">
        <v>397</v>
      </c>
      <c r="E15" s="4" t="s">
        <v>452</v>
      </c>
    </row>
    <row r="16" spans="1:5" x14ac:dyDescent="0.45">
      <c r="D16" s="7"/>
      <c r="E16" s="4"/>
    </row>
    <row r="17" spans="4:5" x14ac:dyDescent="0.45">
      <c r="D17" s="7" t="s">
        <v>398</v>
      </c>
      <c r="E17" s="4"/>
    </row>
    <row r="18" spans="4:5" x14ac:dyDescent="0.45">
      <c r="D18" s="7" t="s">
        <v>399</v>
      </c>
      <c r="E18" s="4">
        <v>5058</v>
      </c>
    </row>
    <row r="19" spans="4:5" x14ac:dyDescent="0.45">
      <c r="D19" s="7" t="s">
        <v>400</v>
      </c>
      <c r="E19" s="4">
        <v>4990</v>
      </c>
    </row>
    <row r="20" spans="4:5" x14ac:dyDescent="0.45">
      <c r="D20" s="7" t="s">
        <v>401</v>
      </c>
      <c r="E20" s="4" t="s">
        <v>453</v>
      </c>
    </row>
    <row r="21" spans="4:5" x14ac:dyDescent="0.45">
      <c r="D21" s="7" t="s">
        <v>402</v>
      </c>
      <c r="E21" s="4" t="s">
        <v>454</v>
      </c>
    </row>
    <row r="22" spans="4:5" x14ac:dyDescent="0.45">
      <c r="D22" s="7" t="s">
        <v>403</v>
      </c>
      <c r="E22" s="4">
        <v>8.9250000000000001E-5</v>
      </c>
    </row>
    <row r="23" spans="4:5" x14ac:dyDescent="0.45">
      <c r="D23" s="7"/>
      <c r="E23" s="4"/>
    </row>
    <row r="24" spans="4:5" x14ac:dyDescent="0.45">
      <c r="D24" s="7" t="s">
        <v>404</v>
      </c>
      <c r="E24" s="4"/>
    </row>
    <row r="25" spans="4:5" x14ac:dyDescent="0.45">
      <c r="D25" s="7" t="s">
        <v>405</v>
      </c>
      <c r="E25" s="4" t="s">
        <v>455</v>
      </c>
    </row>
    <row r="26" spans="4:5" x14ac:dyDescent="0.45">
      <c r="D26" s="7" t="s">
        <v>393</v>
      </c>
      <c r="E26" s="4">
        <v>0.52969999999999995</v>
      </c>
    </row>
    <row r="27" spans="4:5" x14ac:dyDescent="0.45">
      <c r="D27" s="7" t="s">
        <v>394</v>
      </c>
      <c r="E27" s="4" t="s">
        <v>128</v>
      </c>
    </row>
    <row r="28" spans="4:5" x14ac:dyDescent="0.45">
      <c r="D28" s="7" t="s">
        <v>395</v>
      </c>
      <c r="E28" s="4" t="s">
        <v>130</v>
      </c>
    </row>
    <row r="29" spans="4:5" x14ac:dyDescent="0.45">
      <c r="D29" s="7"/>
      <c r="E29" s="4"/>
    </row>
    <row r="30" spans="4:5" x14ac:dyDescent="0.45">
      <c r="D30" s="7" t="s">
        <v>406</v>
      </c>
      <c r="E30" s="4"/>
    </row>
    <row r="31" spans="4:5" x14ac:dyDescent="0.45">
      <c r="D31" s="7" t="s">
        <v>407</v>
      </c>
      <c r="E31" s="4">
        <v>3</v>
      </c>
    </row>
    <row r="32" spans="4:5" x14ac:dyDescent="0.45">
      <c r="D32" s="7" t="s">
        <v>408</v>
      </c>
      <c r="E32" s="4">
        <v>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6B38A-6043-45AE-B8C8-4D3CE0F37150}">
  <dimension ref="A1:Q29"/>
  <sheetViews>
    <sheetView workbookViewId="0">
      <selection activeCell="P15" sqref="P15"/>
    </sheetView>
  </sheetViews>
  <sheetFormatPr defaultRowHeight="14.25" x14ac:dyDescent="0.45"/>
  <cols>
    <col min="10" max="10" width="12.86328125" customWidth="1"/>
    <col min="11" max="11" width="19" customWidth="1"/>
  </cols>
  <sheetData>
    <row r="1" spans="1:17" x14ac:dyDescent="0.45">
      <c r="A1" s="3" t="s">
        <v>430</v>
      </c>
    </row>
    <row r="3" spans="1:17" x14ac:dyDescent="0.45">
      <c r="A3" s="23"/>
      <c r="B3" s="42" t="s">
        <v>118</v>
      </c>
      <c r="C3" s="42"/>
      <c r="D3" s="42"/>
      <c r="E3" s="42" t="s">
        <v>119</v>
      </c>
      <c r="F3" s="42"/>
      <c r="G3" s="42"/>
      <c r="I3" s="21"/>
      <c r="J3" s="21"/>
      <c r="K3" s="21"/>
      <c r="L3" s="21"/>
      <c r="M3" s="21"/>
      <c r="N3" s="21"/>
      <c r="O3" s="21"/>
      <c r="P3" s="21"/>
      <c r="Q3" s="21"/>
    </row>
    <row r="4" spans="1:17" x14ac:dyDescent="0.45">
      <c r="A4" s="12" t="s">
        <v>368</v>
      </c>
      <c r="B4" s="5">
        <v>4</v>
      </c>
      <c r="C4" s="5">
        <v>6</v>
      </c>
      <c r="D4" s="5">
        <v>10</v>
      </c>
      <c r="E4" s="5">
        <v>6</v>
      </c>
      <c r="F4" s="5">
        <v>6</v>
      </c>
      <c r="G4" s="5">
        <v>8</v>
      </c>
      <c r="I4" s="7" t="s">
        <v>370</v>
      </c>
      <c r="J4" s="4"/>
      <c r="K4" s="4"/>
      <c r="L4" s="4"/>
      <c r="M4" s="4"/>
      <c r="N4" s="4"/>
      <c r="O4" s="4"/>
      <c r="P4" s="4"/>
      <c r="Q4" s="4"/>
    </row>
    <row r="5" spans="1:17" x14ac:dyDescent="0.45">
      <c r="A5" s="12">
        <v>1</v>
      </c>
      <c r="B5" s="5">
        <v>10</v>
      </c>
      <c r="C5" s="5">
        <v>12</v>
      </c>
      <c r="D5" s="5">
        <v>16</v>
      </c>
      <c r="E5" s="5">
        <v>10</v>
      </c>
      <c r="F5" s="5">
        <v>8</v>
      </c>
      <c r="G5" s="5">
        <v>10</v>
      </c>
      <c r="I5" s="7"/>
      <c r="J5" s="4"/>
      <c r="K5" s="4"/>
      <c r="L5" s="4"/>
      <c r="M5" s="4"/>
      <c r="N5" s="4"/>
      <c r="O5" s="4"/>
      <c r="P5" s="4"/>
      <c r="Q5" s="4"/>
    </row>
    <row r="6" spans="1:17" x14ac:dyDescent="0.45">
      <c r="A6" s="12">
        <v>2</v>
      </c>
      <c r="B6" s="5">
        <v>24</v>
      </c>
      <c r="C6" s="5">
        <v>34</v>
      </c>
      <c r="D6" s="5">
        <v>36</v>
      </c>
      <c r="E6" s="5">
        <v>24</v>
      </c>
      <c r="F6" s="5">
        <v>22</v>
      </c>
      <c r="G6" s="5">
        <v>26</v>
      </c>
      <c r="I6" s="7" t="s">
        <v>371</v>
      </c>
      <c r="J6" s="4">
        <v>1</v>
      </c>
      <c r="K6" s="4"/>
      <c r="L6" s="4"/>
      <c r="M6" s="4"/>
      <c r="N6" s="4"/>
      <c r="O6" s="4"/>
      <c r="P6" s="4"/>
      <c r="Q6" s="4"/>
    </row>
    <row r="7" spans="1:17" x14ac:dyDescent="0.45">
      <c r="A7" s="12">
        <v>3</v>
      </c>
      <c r="B7" s="5">
        <v>38</v>
      </c>
      <c r="C7" s="5">
        <v>42</v>
      </c>
      <c r="D7" s="5">
        <v>58</v>
      </c>
      <c r="E7" s="5">
        <v>32</v>
      </c>
      <c r="F7" s="5">
        <v>28</v>
      </c>
      <c r="G7" s="5">
        <v>42</v>
      </c>
      <c r="I7" s="7" t="s">
        <v>372</v>
      </c>
      <c r="J7" s="4">
        <v>6</v>
      </c>
      <c r="K7" s="4"/>
      <c r="L7" s="4"/>
      <c r="M7" s="4"/>
      <c r="N7" s="4"/>
      <c r="O7" s="4"/>
      <c r="P7" s="4"/>
      <c r="Q7" s="4"/>
    </row>
    <row r="8" spans="1:17" x14ac:dyDescent="0.45">
      <c r="A8" s="12">
        <v>4</v>
      </c>
      <c r="B8" s="5">
        <v>98</v>
      </c>
      <c r="C8" s="5">
        <v>66</v>
      </c>
      <c r="D8" s="5">
        <v>124</v>
      </c>
      <c r="E8" s="5">
        <v>58</v>
      </c>
      <c r="F8" s="5">
        <v>48</v>
      </c>
      <c r="G8" s="5">
        <v>56</v>
      </c>
      <c r="I8" s="7" t="s">
        <v>186</v>
      </c>
      <c r="J8" s="4">
        <v>0.05</v>
      </c>
      <c r="K8" s="4"/>
      <c r="L8" s="4"/>
      <c r="M8" s="4"/>
      <c r="N8" s="4"/>
      <c r="O8" s="4"/>
      <c r="P8" s="4"/>
      <c r="Q8" s="4"/>
    </row>
    <row r="9" spans="1:17" x14ac:dyDescent="0.45">
      <c r="A9" s="12">
        <v>5</v>
      </c>
      <c r="B9" s="5">
        <v>94</v>
      </c>
      <c r="C9" s="5">
        <v>68</v>
      </c>
      <c r="D9" s="5">
        <v>52</v>
      </c>
      <c r="E9" s="5">
        <v>64</v>
      </c>
      <c r="F9" s="5">
        <v>62</v>
      </c>
      <c r="G9" s="5">
        <v>80</v>
      </c>
      <c r="I9" s="7"/>
      <c r="J9" s="4"/>
      <c r="K9" s="4"/>
      <c r="L9" s="4"/>
      <c r="M9" s="4"/>
      <c r="N9" s="4"/>
      <c r="O9" s="4"/>
      <c r="P9" s="4"/>
      <c r="Q9" s="4"/>
    </row>
    <row r="10" spans="1:17" x14ac:dyDescent="0.45">
      <c r="I10" s="7" t="s">
        <v>373</v>
      </c>
      <c r="J10" s="4" t="s">
        <v>431</v>
      </c>
      <c r="K10" s="4" t="s">
        <v>375</v>
      </c>
      <c r="L10" s="4" t="s">
        <v>376</v>
      </c>
      <c r="M10" s="4" t="s">
        <v>191</v>
      </c>
      <c r="N10" s="4" t="s">
        <v>377</v>
      </c>
      <c r="O10" s="4"/>
      <c r="P10" s="4"/>
      <c r="Q10" s="4"/>
    </row>
    <row r="11" spans="1:17" x14ac:dyDescent="0.45">
      <c r="I11" s="7"/>
      <c r="J11" s="4"/>
      <c r="K11" s="4"/>
      <c r="L11" s="4"/>
      <c r="M11" s="4"/>
      <c r="N11" s="4"/>
      <c r="O11" s="4"/>
      <c r="P11" s="4"/>
      <c r="Q11" s="4"/>
    </row>
    <row r="12" spans="1:17" x14ac:dyDescent="0.45">
      <c r="I12" s="7" t="s">
        <v>432</v>
      </c>
      <c r="J12" s="4"/>
      <c r="K12" s="4"/>
      <c r="L12" s="4"/>
      <c r="M12" s="4"/>
      <c r="N12" s="4"/>
      <c r="O12" s="4"/>
      <c r="P12" s="4"/>
      <c r="Q12" s="4"/>
    </row>
    <row r="13" spans="1:17" x14ac:dyDescent="0.45">
      <c r="I13" s="7" t="s">
        <v>379</v>
      </c>
      <c r="J13" s="4">
        <v>0</v>
      </c>
      <c r="K13" s="4" t="s">
        <v>433</v>
      </c>
      <c r="L13" s="4" t="s">
        <v>130</v>
      </c>
      <c r="M13" s="4" t="s">
        <v>128</v>
      </c>
      <c r="N13" s="4" t="s">
        <v>241</v>
      </c>
      <c r="O13" s="4"/>
      <c r="P13" s="4"/>
      <c r="Q13" s="4"/>
    </row>
    <row r="14" spans="1:17" x14ac:dyDescent="0.45">
      <c r="I14" s="7" t="s">
        <v>434</v>
      </c>
      <c r="J14" s="4">
        <v>3.3330000000000002</v>
      </c>
      <c r="K14" s="4" t="s">
        <v>435</v>
      </c>
      <c r="L14" s="4" t="s">
        <v>130</v>
      </c>
      <c r="M14" s="4" t="s">
        <v>128</v>
      </c>
      <c r="N14" s="4">
        <v>0.99960000000000004</v>
      </c>
      <c r="O14" s="4"/>
      <c r="P14" s="4"/>
      <c r="Q14" s="4"/>
    </row>
    <row r="15" spans="1:17" x14ac:dyDescent="0.45">
      <c r="I15" s="7" t="s">
        <v>436</v>
      </c>
      <c r="J15" s="4">
        <v>7.3330000000000002</v>
      </c>
      <c r="K15" s="4" t="s">
        <v>437</v>
      </c>
      <c r="L15" s="4" t="s">
        <v>130</v>
      </c>
      <c r="M15" s="4" t="s">
        <v>128</v>
      </c>
      <c r="N15" s="4">
        <v>0.97260000000000002</v>
      </c>
      <c r="O15" s="4"/>
      <c r="P15" s="4"/>
      <c r="Q15" s="4"/>
    </row>
    <row r="16" spans="1:17" x14ac:dyDescent="0.45">
      <c r="I16" s="7" t="s">
        <v>438</v>
      </c>
      <c r="J16" s="4">
        <v>12</v>
      </c>
      <c r="K16" s="4" t="s">
        <v>439</v>
      </c>
      <c r="L16" s="4" t="s">
        <v>130</v>
      </c>
      <c r="M16" s="4" t="s">
        <v>128</v>
      </c>
      <c r="N16" s="4">
        <v>0.77829999999999999</v>
      </c>
      <c r="O16" s="4"/>
      <c r="P16" s="4"/>
      <c r="Q16" s="4"/>
    </row>
    <row r="17" spans="9:17" x14ac:dyDescent="0.45">
      <c r="I17" s="7" t="s">
        <v>440</v>
      </c>
      <c r="J17" s="4">
        <v>42</v>
      </c>
      <c r="K17" s="4" t="s">
        <v>441</v>
      </c>
      <c r="L17" s="4" t="s">
        <v>167</v>
      </c>
      <c r="M17" s="4" t="s">
        <v>174</v>
      </c>
      <c r="N17" s="4">
        <v>1.1999999999999999E-3</v>
      </c>
      <c r="O17" s="4"/>
      <c r="P17" s="4"/>
      <c r="Q17" s="4"/>
    </row>
    <row r="18" spans="9:17" x14ac:dyDescent="0.45">
      <c r="I18" s="7" t="s">
        <v>442</v>
      </c>
      <c r="J18" s="4">
        <v>2.6669999999999998</v>
      </c>
      <c r="K18" s="4" t="s">
        <v>443</v>
      </c>
      <c r="L18" s="4" t="s">
        <v>130</v>
      </c>
      <c r="M18" s="4" t="s">
        <v>128</v>
      </c>
      <c r="N18" s="4">
        <v>0.99990000000000001</v>
      </c>
      <c r="O18" s="4"/>
      <c r="P18" s="4"/>
      <c r="Q18" s="4"/>
    </row>
    <row r="19" spans="9:17" x14ac:dyDescent="0.45">
      <c r="I19" s="7"/>
      <c r="J19" s="4"/>
      <c r="K19" s="4"/>
      <c r="L19" s="4"/>
      <c r="M19" s="4"/>
      <c r="N19" s="4"/>
      <c r="O19" s="4"/>
      <c r="P19" s="4"/>
      <c r="Q19" s="4"/>
    </row>
    <row r="20" spans="9:17" x14ac:dyDescent="0.45">
      <c r="I20" s="7"/>
      <c r="J20" s="4"/>
      <c r="K20" s="4"/>
      <c r="L20" s="4"/>
      <c r="M20" s="4"/>
      <c r="N20" s="4"/>
      <c r="O20" s="4"/>
      <c r="P20" s="4"/>
      <c r="Q20" s="4"/>
    </row>
    <row r="21" spans="9:17" x14ac:dyDescent="0.45">
      <c r="I21" s="7" t="s">
        <v>383</v>
      </c>
      <c r="J21" s="4" t="s">
        <v>444</v>
      </c>
      <c r="K21" s="4" t="s">
        <v>445</v>
      </c>
      <c r="L21" s="4" t="s">
        <v>431</v>
      </c>
      <c r="M21" s="4" t="s">
        <v>386</v>
      </c>
      <c r="N21" s="4" t="s">
        <v>201</v>
      </c>
      <c r="O21" s="4" t="s">
        <v>202</v>
      </c>
      <c r="P21" s="4" t="s">
        <v>203</v>
      </c>
      <c r="Q21" s="4" t="s">
        <v>204</v>
      </c>
    </row>
    <row r="22" spans="9:17" x14ac:dyDescent="0.45">
      <c r="I22" s="7"/>
      <c r="J22" s="4"/>
      <c r="K22" s="4"/>
      <c r="L22" s="4"/>
      <c r="M22" s="4"/>
      <c r="N22" s="4"/>
      <c r="O22" s="4"/>
      <c r="P22" s="4"/>
      <c r="Q22" s="4"/>
    </row>
    <row r="23" spans="9:17" x14ac:dyDescent="0.45">
      <c r="I23" s="7" t="s">
        <v>432</v>
      </c>
      <c r="J23" s="4"/>
      <c r="K23" s="4"/>
      <c r="L23" s="4"/>
      <c r="M23" s="4"/>
      <c r="N23" s="4"/>
      <c r="O23" s="4"/>
      <c r="P23" s="4"/>
      <c r="Q23" s="4"/>
    </row>
    <row r="24" spans="9:17" x14ac:dyDescent="0.45">
      <c r="I24" s="7" t="s">
        <v>379</v>
      </c>
      <c r="J24" s="4">
        <v>6.6669999999999998</v>
      </c>
      <c r="K24" s="4">
        <v>6.6669999999999998</v>
      </c>
      <c r="L24" s="4">
        <v>0</v>
      </c>
      <c r="M24" s="4">
        <v>9.5719999999999992</v>
      </c>
      <c r="N24" s="4">
        <v>3</v>
      </c>
      <c r="O24" s="4">
        <v>3</v>
      </c>
      <c r="P24" s="4">
        <v>0</v>
      </c>
      <c r="Q24" s="4">
        <v>24</v>
      </c>
    </row>
    <row r="25" spans="9:17" x14ac:dyDescent="0.45">
      <c r="I25" s="7" t="s">
        <v>434</v>
      </c>
      <c r="J25" s="4">
        <v>12.67</v>
      </c>
      <c r="K25" s="4">
        <v>9.3330000000000002</v>
      </c>
      <c r="L25" s="4">
        <v>3.3330000000000002</v>
      </c>
      <c r="M25" s="4">
        <v>9.5719999999999992</v>
      </c>
      <c r="N25" s="4">
        <v>3</v>
      </c>
      <c r="O25" s="4">
        <v>3</v>
      </c>
      <c r="P25" s="4">
        <v>0.34820000000000001</v>
      </c>
      <c r="Q25" s="4">
        <v>24</v>
      </c>
    </row>
    <row r="26" spans="9:17" x14ac:dyDescent="0.45">
      <c r="I26" s="7" t="s">
        <v>436</v>
      </c>
      <c r="J26" s="4">
        <v>31.33</v>
      </c>
      <c r="K26" s="4">
        <v>24</v>
      </c>
      <c r="L26" s="4">
        <v>7.3330000000000002</v>
      </c>
      <c r="M26" s="4">
        <v>9.5719999999999992</v>
      </c>
      <c r="N26" s="4">
        <v>3</v>
      </c>
      <c r="O26" s="4">
        <v>3</v>
      </c>
      <c r="P26" s="4">
        <v>0.7661</v>
      </c>
      <c r="Q26" s="4">
        <v>24</v>
      </c>
    </row>
    <row r="27" spans="9:17" x14ac:dyDescent="0.45">
      <c r="I27" s="7" t="s">
        <v>438</v>
      </c>
      <c r="J27" s="4">
        <v>46</v>
      </c>
      <c r="K27" s="4">
        <v>34</v>
      </c>
      <c r="L27" s="4">
        <v>12</v>
      </c>
      <c r="M27" s="4">
        <v>9.5719999999999992</v>
      </c>
      <c r="N27" s="4">
        <v>3</v>
      </c>
      <c r="O27" s="4">
        <v>3</v>
      </c>
      <c r="P27" s="4">
        <v>1.254</v>
      </c>
      <c r="Q27" s="4">
        <v>24</v>
      </c>
    </row>
    <row r="28" spans="9:17" x14ac:dyDescent="0.45">
      <c r="I28" s="7" t="s">
        <v>440</v>
      </c>
      <c r="J28" s="4">
        <v>96</v>
      </c>
      <c r="K28" s="4">
        <v>54</v>
      </c>
      <c r="L28" s="4">
        <v>42</v>
      </c>
      <c r="M28" s="4">
        <v>9.5719999999999992</v>
      </c>
      <c r="N28" s="4">
        <v>3</v>
      </c>
      <c r="O28" s="4">
        <v>3</v>
      </c>
      <c r="P28" s="4">
        <v>4.3879999999999999</v>
      </c>
      <c r="Q28" s="4">
        <v>24</v>
      </c>
    </row>
    <row r="29" spans="9:17" x14ac:dyDescent="0.45">
      <c r="I29" s="7" t="s">
        <v>442</v>
      </c>
      <c r="J29" s="4">
        <v>71.33</v>
      </c>
      <c r="K29" s="4">
        <v>68.67</v>
      </c>
      <c r="L29" s="4">
        <v>2.6669999999999998</v>
      </c>
      <c r="M29" s="4">
        <v>9.5719999999999992</v>
      </c>
      <c r="N29" s="4">
        <v>3</v>
      </c>
      <c r="O29" s="4">
        <v>3</v>
      </c>
      <c r="P29" s="4">
        <v>0.27860000000000001</v>
      </c>
      <c r="Q29" s="4">
        <v>24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6EB8C-C09F-4D3C-99A3-686996B814EA}">
  <dimension ref="A1:K27"/>
  <sheetViews>
    <sheetView workbookViewId="0">
      <selection activeCell="Q16" sqref="Q16"/>
    </sheetView>
  </sheetViews>
  <sheetFormatPr defaultRowHeight="14.25" x14ac:dyDescent="0.45"/>
  <sheetData>
    <row r="1" spans="1:11" x14ac:dyDescent="0.45">
      <c r="A1" s="3" t="s">
        <v>446</v>
      </c>
    </row>
    <row r="3" spans="1:11" x14ac:dyDescent="0.45">
      <c r="A3" s="23"/>
      <c r="B3" s="42" t="s">
        <v>118</v>
      </c>
      <c r="C3" s="42"/>
      <c r="D3" s="42"/>
      <c r="E3" s="42"/>
      <c r="F3" s="42"/>
      <c r="G3" s="42" t="s">
        <v>119</v>
      </c>
      <c r="H3" s="42"/>
      <c r="I3" s="42"/>
      <c r="J3" s="42"/>
      <c r="K3" s="42"/>
    </row>
    <row r="4" spans="1:11" x14ac:dyDescent="0.45">
      <c r="A4" s="12">
        <v>0</v>
      </c>
      <c r="B4" s="5">
        <v>1</v>
      </c>
      <c r="C4" s="5">
        <v>1</v>
      </c>
      <c r="D4" s="5">
        <v>1</v>
      </c>
      <c r="E4" s="5">
        <v>1</v>
      </c>
      <c r="F4" s="5">
        <v>1</v>
      </c>
      <c r="G4" s="5">
        <v>1</v>
      </c>
      <c r="H4" s="5">
        <v>1</v>
      </c>
      <c r="I4" s="5">
        <v>1</v>
      </c>
      <c r="J4" s="5">
        <v>1</v>
      </c>
      <c r="K4" s="5">
        <v>1</v>
      </c>
    </row>
    <row r="5" spans="1:11" x14ac:dyDescent="0.45">
      <c r="A5" s="12">
        <v>1</v>
      </c>
      <c r="B5" s="5">
        <v>0.98412341000000003</v>
      </c>
      <c r="C5" s="5">
        <v>0.97717411799999998</v>
      </c>
      <c r="D5" s="5">
        <v>1.0286897370000001</v>
      </c>
      <c r="E5" s="5">
        <v>1.378680203</v>
      </c>
      <c r="F5" s="5">
        <v>1.5845410630000001</v>
      </c>
      <c r="G5" s="5">
        <v>0.85119047599999997</v>
      </c>
      <c r="H5" s="5">
        <v>0.84682988100000001</v>
      </c>
      <c r="I5" s="5">
        <v>0.62593984999999996</v>
      </c>
      <c r="J5" s="5">
        <v>0.74725274699999999</v>
      </c>
      <c r="K5" s="5">
        <v>0.93718166400000003</v>
      </c>
    </row>
    <row r="9" spans="1:11" x14ac:dyDescent="0.45">
      <c r="A9" s="21"/>
      <c r="B9" s="21"/>
      <c r="C9" s="21"/>
      <c r="D9" s="21"/>
      <c r="E9" s="21"/>
      <c r="F9" s="21"/>
      <c r="G9" s="21"/>
      <c r="H9" s="21"/>
      <c r="I9" s="21"/>
    </row>
    <row r="10" spans="1:11" x14ac:dyDescent="0.45">
      <c r="A10" s="7" t="s">
        <v>370</v>
      </c>
      <c r="B10" s="4"/>
      <c r="C10" s="4"/>
      <c r="D10" s="4"/>
      <c r="E10" s="4"/>
      <c r="F10" s="4"/>
      <c r="G10" s="4"/>
      <c r="H10" s="4"/>
      <c r="I10" s="4"/>
    </row>
    <row r="11" spans="1:11" x14ac:dyDescent="0.45">
      <c r="A11" s="7"/>
      <c r="B11" s="4"/>
      <c r="C11" s="4"/>
      <c r="D11" s="4"/>
      <c r="E11" s="4"/>
      <c r="F11" s="4"/>
      <c r="G11" s="4"/>
      <c r="H11" s="4"/>
      <c r="I11" s="4"/>
    </row>
    <row r="12" spans="1:11" x14ac:dyDescent="0.45">
      <c r="A12" s="7" t="s">
        <v>371</v>
      </c>
      <c r="B12" s="4">
        <v>1</v>
      </c>
      <c r="C12" s="4"/>
      <c r="D12" s="4"/>
      <c r="E12" s="4"/>
      <c r="F12" s="4"/>
      <c r="G12" s="4"/>
      <c r="H12" s="4"/>
      <c r="I12" s="4"/>
    </row>
    <row r="13" spans="1:11" x14ac:dyDescent="0.45">
      <c r="A13" s="7" t="s">
        <v>372</v>
      </c>
      <c r="B13" s="4">
        <v>2</v>
      </c>
      <c r="C13" s="4"/>
      <c r="D13" s="4"/>
      <c r="E13" s="4"/>
      <c r="F13" s="4"/>
      <c r="G13" s="4"/>
      <c r="H13" s="4"/>
      <c r="I13" s="4"/>
    </row>
    <row r="14" spans="1:11" x14ac:dyDescent="0.45">
      <c r="A14" s="7" t="s">
        <v>186</v>
      </c>
      <c r="B14" s="4">
        <v>0.05</v>
      </c>
      <c r="C14" s="4"/>
      <c r="D14" s="4"/>
      <c r="E14" s="4"/>
      <c r="F14" s="4"/>
      <c r="G14" s="4"/>
      <c r="H14" s="4"/>
      <c r="I14" s="4"/>
    </row>
    <row r="15" spans="1:11" x14ac:dyDescent="0.45">
      <c r="A15" s="7"/>
      <c r="B15" s="4"/>
      <c r="C15" s="4"/>
      <c r="D15" s="4"/>
      <c r="E15" s="4"/>
      <c r="F15" s="4"/>
      <c r="G15" s="4"/>
      <c r="H15" s="4"/>
      <c r="I15" s="4"/>
    </row>
    <row r="16" spans="1:11" x14ac:dyDescent="0.45">
      <c r="A16" s="7" t="s">
        <v>373</v>
      </c>
      <c r="B16" s="4" t="s">
        <v>431</v>
      </c>
      <c r="C16" s="4" t="s">
        <v>375</v>
      </c>
      <c r="D16" s="4" t="s">
        <v>376</v>
      </c>
      <c r="E16" s="4" t="s">
        <v>191</v>
      </c>
      <c r="F16" s="4" t="s">
        <v>377</v>
      </c>
      <c r="G16" s="4"/>
      <c r="H16" s="4"/>
      <c r="I16" s="4"/>
    </row>
    <row r="17" spans="1:9" x14ac:dyDescent="0.45">
      <c r="A17" s="7"/>
      <c r="B17" s="4"/>
      <c r="C17" s="4"/>
      <c r="D17" s="4"/>
      <c r="E17" s="4"/>
      <c r="F17" s="4"/>
      <c r="G17" s="4"/>
      <c r="H17" s="4"/>
      <c r="I17" s="4"/>
    </row>
    <row r="18" spans="1:9" x14ac:dyDescent="0.45">
      <c r="A18" s="7" t="s">
        <v>432</v>
      </c>
      <c r="B18" s="4"/>
      <c r="C18" s="4"/>
      <c r="D18" s="4"/>
      <c r="E18" s="4"/>
      <c r="F18" s="4"/>
      <c r="G18" s="4"/>
      <c r="H18" s="4"/>
      <c r="I18" s="4"/>
    </row>
    <row r="19" spans="1:9" x14ac:dyDescent="0.45">
      <c r="A19" s="7" t="s">
        <v>447</v>
      </c>
      <c r="B19" s="4">
        <v>0</v>
      </c>
      <c r="C19" s="4" t="s">
        <v>448</v>
      </c>
      <c r="D19" s="4" t="s">
        <v>130</v>
      </c>
      <c r="E19" s="4" t="s">
        <v>128</v>
      </c>
      <c r="F19" s="4" t="s">
        <v>241</v>
      </c>
      <c r="G19" s="4"/>
      <c r="H19" s="4"/>
      <c r="I19" s="4"/>
    </row>
    <row r="20" spans="1:9" x14ac:dyDescent="0.45">
      <c r="A20" s="7" t="s">
        <v>434</v>
      </c>
      <c r="B20" s="4">
        <v>0.38900000000000001</v>
      </c>
      <c r="C20" s="4" t="s">
        <v>449</v>
      </c>
      <c r="D20" s="4" t="s">
        <v>167</v>
      </c>
      <c r="E20" s="4" t="s">
        <v>174</v>
      </c>
      <c r="F20" s="4">
        <v>1.6999999999999999E-3</v>
      </c>
      <c r="G20" s="4"/>
      <c r="H20" s="4"/>
      <c r="I20" s="4"/>
    </row>
    <row r="21" spans="1:9" x14ac:dyDescent="0.45">
      <c r="A21" s="7"/>
      <c r="B21" s="4"/>
      <c r="C21" s="4"/>
      <c r="D21" s="4"/>
      <c r="E21" s="4"/>
      <c r="F21" s="4"/>
      <c r="G21" s="4"/>
      <c r="H21" s="4"/>
      <c r="I21" s="4"/>
    </row>
    <row r="22" spans="1:9" x14ac:dyDescent="0.45">
      <c r="A22" s="7"/>
      <c r="B22" s="4"/>
      <c r="C22" s="4"/>
      <c r="D22" s="4"/>
      <c r="E22" s="4"/>
      <c r="F22" s="4"/>
      <c r="G22" s="4"/>
      <c r="H22" s="4"/>
      <c r="I22" s="4"/>
    </row>
    <row r="23" spans="1:9" x14ac:dyDescent="0.45">
      <c r="A23" s="7" t="s">
        <v>383</v>
      </c>
      <c r="B23" s="4" t="s">
        <v>444</v>
      </c>
      <c r="C23" s="4" t="s">
        <v>445</v>
      </c>
      <c r="D23" s="4" t="s">
        <v>431</v>
      </c>
      <c r="E23" s="4" t="s">
        <v>386</v>
      </c>
      <c r="F23" s="4" t="s">
        <v>201</v>
      </c>
      <c r="G23" s="4" t="s">
        <v>202</v>
      </c>
      <c r="H23" s="4" t="s">
        <v>203</v>
      </c>
      <c r="I23" s="4" t="s">
        <v>204</v>
      </c>
    </row>
    <row r="24" spans="1:9" x14ac:dyDescent="0.45">
      <c r="A24" s="7"/>
      <c r="B24" s="4"/>
      <c r="C24" s="4"/>
      <c r="D24" s="4"/>
      <c r="E24" s="4"/>
      <c r="F24" s="4"/>
      <c r="G24" s="4"/>
      <c r="H24" s="4"/>
      <c r="I24" s="4"/>
    </row>
    <row r="25" spans="1:9" x14ac:dyDescent="0.45">
      <c r="A25" s="7" t="s">
        <v>432</v>
      </c>
      <c r="B25" s="4"/>
      <c r="C25" s="4"/>
      <c r="D25" s="4"/>
      <c r="E25" s="4"/>
      <c r="F25" s="4"/>
      <c r="G25" s="4"/>
      <c r="H25" s="4"/>
      <c r="I25" s="4"/>
    </row>
    <row r="26" spans="1:9" x14ac:dyDescent="0.45">
      <c r="A26" s="7" t="s">
        <v>447</v>
      </c>
      <c r="B26" s="4">
        <v>1</v>
      </c>
      <c r="C26" s="4">
        <v>1</v>
      </c>
      <c r="D26" s="4">
        <v>0</v>
      </c>
      <c r="E26" s="4">
        <v>9.5089999999999994E-2</v>
      </c>
      <c r="F26" s="4">
        <v>5</v>
      </c>
      <c r="G26" s="4">
        <v>5</v>
      </c>
      <c r="H26" s="4">
        <v>0</v>
      </c>
      <c r="I26" s="4">
        <v>16</v>
      </c>
    </row>
    <row r="27" spans="1:9" x14ac:dyDescent="0.45">
      <c r="A27" s="7" t="s">
        <v>434</v>
      </c>
      <c r="B27" s="4">
        <v>1.1910000000000001</v>
      </c>
      <c r="C27" s="4">
        <v>0.80169999999999997</v>
      </c>
      <c r="D27" s="4">
        <v>0.38900000000000001</v>
      </c>
      <c r="E27" s="4">
        <v>9.5089999999999994E-2</v>
      </c>
      <c r="F27" s="4">
        <v>5</v>
      </c>
      <c r="G27" s="4">
        <v>5</v>
      </c>
      <c r="H27" s="4">
        <v>4.0910000000000002</v>
      </c>
      <c r="I27" s="4">
        <v>16</v>
      </c>
    </row>
  </sheetData>
  <mergeCells count="2">
    <mergeCell ref="B3:F3"/>
    <mergeCell ref="G3:K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394F7-3B15-4132-BA24-D705F26A38D6}">
  <dimension ref="A2:Q147"/>
  <sheetViews>
    <sheetView workbookViewId="0">
      <selection activeCell="F69" sqref="F69"/>
    </sheetView>
  </sheetViews>
  <sheetFormatPr defaultRowHeight="14.25" x14ac:dyDescent="0.45"/>
  <cols>
    <col min="9" max="9" width="26.59765625" customWidth="1"/>
  </cols>
  <sheetData>
    <row r="2" spans="1:17" x14ac:dyDescent="0.45">
      <c r="A2" s="3" t="s">
        <v>209</v>
      </c>
    </row>
    <row r="3" spans="1:17" x14ac:dyDescent="0.45">
      <c r="A3" s="11"/>
      <c r="B3" s="43" t="s">
        <v>118</v>
      </c>
      <c r="C3" s="43"/>
      <c r="D3" s="43"/>
      <c r="E3" s="43" t="s">
        <v>119</v>
      </c>
      <c r="F3" s="43"/>
      <c r="G3" s="43"/>
      <c r="I3" s="21"/>
      <c r="J3" s="21"/>
      <c r="K3" s="21"/>
      <c r="L3" s="21"/>
      <c r="M3" s="21"/>
      <c r="N3" s="21"/>
      <c r="O3" s="21"/>
      <c r="P3" s="21"/>
      <c r="Q3" s="21"/>
    </row>
    <row r="4" spans="1:17" x14ac:dyDescent="0.45">
      <c r="A4" s="12" t="s">
        <v>112</v>
      </c>
      <c r="B4" s="5">
        <v>1</v>
      </c>
      <c r="C4" s="5">
        <v>1</v>
      </c>
      <c r="D4" s="5">
        <v>1</v>
      </c>
      <c r="E4" s="5">
        <v>0.59546100000000002</v>
      </c>
      <c r="F4" s="5">
        <v>0.63175300000000001</v>
      </c>
      <c r="G4" s="5">
        <v>0.51752299999999996</v>
      </c>
      <c r="I4" s="7" t="s">
        <v>210</v>
      </c>
      <c r="J4" s="4"/>
      <c r="K4" s="4"/>
      <c r="L4" s="4"/>
      <c r="M4" s="4"/>
      <c r="N4" s="4"/>
      <c r="O4" s="4"/>
      <c r="P4" s="4"/>
      <c r="Q4" s="4"/>
    </row>
    <row r="5" spans="1:17" x14ac:dyDescent="0.45">
      <c r="A5" s="12" t="s">
        <v>205</v>
      </c>
      <c r="B5" s="5">
        <v>0.87017299999999997</v>
      </c>
      <c r="C5" s="5">
        <v>0.86456500000000003</v>
      </c>
      <c r="D5" s="5">
        <v>0.83106400000000002</v>
      </c>
      <c r="E5" s="5">
        <v>0.60569099999999998</v>
      </c>
      <c r="F5" s="5">
        <v>0.59812500000000002</v>
      </c>
      <c r="G5" s="5">
        <v>0.52077899999999999</v>
      </c>
      <c r="I5" s="7"/>
      <c r="J5" s="4"/>
      <c r="K5" s="4"/>
      <c r="L5" s="4"/>
      <c r="M5" s="4"/>
      <c r="N5" s="4"/>
      <c r="O5" s="4"/>
      <c r="P5" s="4"/>
      <c r="Q5" s="4"/>
    </row>
    <row r="6" spans="1:17" x14ac:dyDescent="0.45">
      <c r="A6" s="12" t="s">
        <v>206</v>
      </c>
      <c r="B6" s="5">
        <v>0.78975399999999996</v>
      </c>
      <c r="C6" s="5">
        <v>0.80137000000000003</v>
      </c>
      <c r="D6" s="5">
        <v>0.67198500000000005</v>
      </c>
      <c r="E6" s="5">
        <v>0.52974600000000005</v>
      </c>
      <c r="F6" s="5">
        <v>0.57793399999999995</v>
      </c>
      <c r="G6" s="5">
        <v>0.55790399999999996</v>
      </c>
      <c r="I6" s="7" t="s">
        <v>184</v>
      </c>
      <c r="J6" s="4">
        <v>1</v>
      </c>
      <c r="K6" s="4"/>
      <c r="L6" s="4"/>
      <c r="M6" s="4"/>
      <c r="N6" s="4"/>
      <c r="O6" s="4"/>
      <c r="P6" s="4"/>
      <c r="Q6" s="4"/>
    </row>
    <row r="7" spans="1:17" x14ac:dyDescent="0.45">
      <c r="A7" s="12" t="s">
        <v>113</v>
      </c>
      <c r="B7" s="5">
        <v>0.60546500000000003</v>
      </c>
      <c r="C7" s="5">
        <v>0.58874599999999999</v>
      </c>
      <c r="D7" s="5">
        <v>0.402887</v>
      </c>
      <c r="E7" s="5">
        <v>0.40376299999999998</v>
      </c>
      <c r="F7" s="5">
        <v>0.381828</v>
      </c>
      <c r="G7" s="5">
        <v>0.320519</v>
      </c>
      <c r="I7" s="7" t="s">
        <v>185</v>
      </c>
      <c r="J7" s="4">
        <v>66</v>
      </c>
      <c r="K7" s="4"/>
      <c r="L7" s="4"/>
      <c r="M7" s="4"/>
      <c r="N7" s="4"/>
      <c r="O7" s="4"/>
      <c r="P7" s="4"/>
      <c r="Q7" s="4"/>
    </row>
    <row r="8" spans="1:17" x14ac:dyDescent="0.45">
      <c r="A8" s="12" t="s">
        <v>207</v>
      </c>
      <c r="B8" s="5">
        <v>0.54981599999999997</v>
      </c>
      <c r="C8" s="5">
        <v>0.53064500000000003</v>
      </c>
      <c r="D8" s="5">
        <v>0.62394400000000005</v>
      </c>
      <c r="E8" s="5">
        <v>0.39083200000000001</v>
      </c>
      <c r="F8" s="5">
        <v>0.292213</v>
      </c>
      <c r="G8" s="5">
        <v>0.375446</v>
      </c>
      <c r="I8" s="7" t="s">
        <v>186</v>
      </c>
      <c r="J8" s="4">
        <v>0.05</v>
      </c>
      <c r="K8" s="4"/>
      <c r="L8" s="4"/>
      <c r="M8" s="4"/>
      <c r="N8" s="4"/>
      <c r="O8" s="4"/>
      <c r="P8" s="4"/>
      <c r="Q8" s="4"/>
    </row>
    <row r="9" spans="1:17" x14ac:dyDescent="0.45">
      <c r="A9" s="12" t="s">
        <v>208</v>
      </c>
      <c r="B9" s="5">
        <v>0.47280100000000003</v>
      </c>
      <c r="C9" s="5">
        <v>0.47540700000000002</v>
      </c>
      <c r="D9" s="5">
        <v>0.57813199999999998</v>
      </c>
      <c r="E9" s="5">
        <v>0.30221599999999998</v>
      </c>
      <c r="F9" s="5">
        <v>0.265824</v>
      </c>
      <c r="G9" s="5">
        <v>0.34984700000000002</v>
      </c>
      <c r="I9" s="7"/>
      <c r="J9" s="4"/>
      <c r="K9" s="4"/>
      <c r="L9" s="4"/>
      <c r="M9" s="4"/>
      <c r="N9" s="4"/>
      <c r="O9" s="4"/>
      <c r="P9" s="4"/>
      <c r="Q9" s="4"/>
    </row>
    <row r="10" spans="1:17" x14ac:dyDescent="0.45">
      <c r="I10" s="7" t="s">
        <v>211</v>
      </c>
      <c r="J10" s="4" t="s">
        <v>188</v>
      </c>
      <c r="K10" s="4" t="s">
        <v>189</v>
      </c>
      <c r="L10" s="4" t="s">
        <v>190</v>
      </c>
      <c r="M10" s="4" t="s">
        <v>191</v>
      </c>
      <c r="N10" s="4" t="s">
        <v>192</v>
      </c>
      <c r="O10" s="4"/>
      <c r="P10" s="4"/>
      <c r="Q10" s="4"/>
    </row>
    <row r="11" spans="1:17" x14ac:dyDescent="0.45">
      <c r="I11" s="7"/>
      <c r="J11" s="4"/>
      <c r="K11" s="4"/>
      <c r="L11" s="4"/>
      <c r="M11" s="4"/>
      <c r="N11" s="4"/>
      <c r="O11" s="4"/>
      <c r="P11" s="4"/>
      <c r="Q11" s="4"/>
    </row>
    <row r="12" spans="1:17" x14ac:dyDescent="0.45">
      <c r="I12" s="32" t="s">
        <v>212</v>
      </c>
      <c r="J12" s="33">
        <v>0.41839999999999999</v>
      </c>
      <c r="K12" s="33" t="s">
        <v>213</v>
      </c>
      <c r="L12" s="33" t="s">
        <v>167</v>
      </c>
      <c r="M12" s="33" t="s">
        <v>214</v>
      </c>
      <c r="N12" s="33" t="s">
        <v>215</v>
      </c>
      <c r="O12" s="4"/>
      <c r="P12" s="4"/>
      <c r="Q12" s="4"/>
    </row>
    <row r="13" spans="1:17" x14ac:dyDescent="0.45">
      <c r="I13" s="7" t="s">
        <v>216</v>
      </c>
      <c r="J13" s="4">
        <v>0.1447</v>
      </c>
      <c r="K13" s="4" t="s">
        <v>217</v>
      </c>
      <c r="L13" s="4" t="s">
        <v>130</v>
      </c>
      <c r="M13" s="4" t="s">
        <v>128</v>
      </c>
      <c r="N13" s="4">
        <v>0.1163</v>
      </c>
      <c r="O13" s="4"/>
      <c r="P13" s="4"/>
      <c r="Q13" s="4"/>
    </row>
    <row r="14" spans="1:17" x14ac:dyDescent="0.45">
      <c r="I14" s="7" t="s">
        <v>218</v>
      </c>
      <c r="J14" s="4">
        <v>0.42509999999999998</v>
      </c>
      <c r="K14" s="4" t="s">
        <v>219</v>
      </c>
      <c r="L14" s="4" t="s">
        <v>167</v>
      </c>
      <c r="M14" s="4" t="s">
        <v>214</v>
      </c>
      <c r="N14" s="4" t="s">
        <v>215</v>
      </c>
      <c r="O14" s="4"/>
      <c r="P14" s="4"/>
      <c r="Q14" s="4"/>
    </row>
    <row r="15" spans="1:17" x14ac:dyDescent="0.45">
      <c r="I15" s="7" t="s">
        <v>220</v>
      </c>
      <c r="J15" s="4">
        <v>0.24560000000000001</v>
      </c>
      <c r="K15" s="4" t="s">
        <v>221</v>
      </c>
      <c r="L15" s="4" t="s">
        <v>167</v>
      </c>
      <c r="M15" s="4" t="s">
        <v>222</v>
      </c>
      <c r="N15" s="4">
        <v>6.9999999999999999E-4</v>
      </c>
      <c r="O15" s="4"/>
      <c r="P15" s="4"/>
      <c r="Q15" s="4"/>
    </row>
    <row r="16" spans="1:17" x14ac:dyDescent="0.45">
      <c r="I16" s="7" t="s">
        <v>223</v>
      </c>
      <c r="J16" s="4">
        <v>0.44479999999999997</v>
      </c>
      <c r="K16" s="4" t="s">
        <v>224</v>
      </c>
      <c r="L16" s="4" t="s">
        <v>167</v>
      </c>
      <c r="M16" s="4" t="s">
        <v>214</v>
      </c>
      <c r="N16" s="4" t="s">
        <v>215</v>
      </c>
      <c r="O16" s="4"/>
      <c r="P16" s="4"/>
      <c r="Q16" s="4"/>
    </row>
    <row r="17" spans="9:17" x14ac:dyDescent="0.45">
      <c r="I17" s="7" t="s">
        <v>225</v>
      </c>
      <c r="J17" s="4">
        <v>0.46760000000000002</v>
      </c>
      <c r="K17" s="4" t="s">
        <v>226</v>
      </c>
      <c r="L17" s="4" t="s">
        <v>167</v>
      </c>
      <c r="M17" s="4" t="s">
        <v>214</v>
      </c>
      <c r="N17" s="4" t="s">
        <v>215</v>
      </c>
      <c r="O17" s="4"/>
      <c r="P17" s="4"/>
      <c r="Q17" s="4"/>
    </row>
    <row r="18" spans="9:17" x14ac:dyDescent="0.45">
      <c r="I18" s="7" t="s">
        <v>227</v>
      </c>
      <c r="J18" s="4">
        <v>0.63129999999999997</v>
      </c>
      <c r="K18" s="4" t="s">
        <v>228</v>
      </c>
      <c r="L18" s="4" t="s">
        <v>167</v>
      </c>
      <c r="M18" s="4" t="s">
        <v>214</v>
      </c>
      <c r="N18" s="4" t="s">
        <v>215</v>
      </c>
      <c r="O18" s="4"/>
      <c r="P18" s="4"/>
      <c r="Q18" s="4"/>
    </row>
    <row r="19" spans="9:17" x14ac:dyDescent="0.45">
      <c r="I19" s="7" t="s">
        <v>229</v>
      </c>
      <c r="J19" s="4">
        <v>0.43190000000000001</v>
      </c>
      <c r="K19" s="4" t="s">
        <v>230</v>
      </c>
      <c r="L19" s="4" t="s">
        <v>167</v>
      </c>
      <c r="M19" s="4" t="s">
        <v>214</v>
      </c>
      <c r="N19" s="4" t="s">
        <v>215</v>
      </c>
      <c r="O19" s="4"/>
      <c r="P19" s="4"/>
      <c r="Q19" s="4"/>
    </row>
    <row r="20" spans="9:17" x14ac:dyDescent="0.45">
      <c r="I20" s="7" t="s">
        <v>231</v>
      </c>
      <c r="J20" s="4">
        <v>0.6472</v>
      </c>
      <c r="K20" s="4" t="s">
        <v>232</v>
      </c>
      <c r="L20" s="4" t="s">
        <v>167</v>
      </c>
      <c r="M20" s="4" t="s">
        <v>214</v>
      </c>
      <c r="N20" s="4" t="s">
        <v>215</v>
      </c>
      <c r="O20" s="4"/>
      <c r="P20" s="4"/>
      <c r="Q20" s="4"/>
    </row>
    <row r="21" spans="9:17" x14ac:dyDescent="0.45">
      <c r="I21" s="7" t="s">
        <v>233</v>
      </c>
      <c r="J21" s="4">
        <v>0.49120000000000003</v>
      </c>
      <c r="K21" s="4" t="s">
        <v>234</v>
      </c>
      <c r="L21" s="4" t="s">
        <v>167</v>
      </c>
      <c r="M21" s="4" t="s">
        <v>214</v>
      </c>
      <c r="N21" s="4" t="s">
        <v>215</v>
      </c>
      <c r="O21" s="4"/>
      <c r="P21" s="4"/>
      <c r="Q21" s="4"/>
    </row>
    <row r="22" spans="9:17" x14ac:dyDescent="0.45">
      <c r="I22" s="7" t="s">
        <v>235</v>
      </c>
      <c r="J22" s="4">
        <v>0.69399999999999995</v>
      </c>
      <c r="K22" s="4" t="s">
        <v>236</v>
      </c>
      <c r="L22" s="4" t="s">
        <v>167</v>
      </c>
      <c r="M22" s="4" t="s">
        <v>214</v>
      </c>
      <c r="N22" s="4" t="s">
        <v>215</v>
      </c>
      <c r="O22" s="4"/>
      <c r="P22" s="4"/>
      <c r="Q22" s="4"/>
    </row>
    <row r="23" spans="9:17" x14ac:dyDescent="0.45">
      <c r="I23" s="7" t="s">
        <v>237</v>
      </c>
      <c r="J23" s="4">
        <v>-0.2737</v>
      </c>
      <c r="K23" s="4" t="s">
        <v>238</v>
      </c>
      <c r="L23" s="4" t="s">
        <v>167</v>
      </c>
      <c r="M23" s="4" t="s">
        <v>222</v>
      </c>
      <c r="N23" s="4">
        <v>2.0000000000000001E-4</v>
      </c>
      <c r="O23" s="4"/>
      <c r="P23" s="4"/>
      <c r="Q23" s="4"/>
    </row>
    <row r="24" spans="9:17" x14ac:dyDescent="0.45">
      <c r="I24" s="7" t="s">
        <v>239</v>
      </c>
      <c r="J24" s="4">
        <v>6.7140000000000003E-3</v>
      </c>
      <c r="K24" s="4" t="s">
        <v>240</v>
      </c>
      <c r="L24" s="4" t="s">
        <v>130</v>
      </c>
      <c r="M24" s="4" t="s">
        <v>128</v>
      </c>
      <c r="N24" s="4" t="s">
        <v>241</v>
      </c>
      <c r="O24" s="4"/>
      <c r="P24" s="4"/>
      <c r="Q24" s="4"/>
    </row>
    <row r="25" spans="9:17" x14ac:dyDescent="0.45">
      <c r="I25" s="7" t="s">
        <v>242</v>
      </c>
      <c r="J25" s="4">
        <v>-0.17280000000000001</v>
      </c>
      <c r="K25" s="4" t="s">
        <v>243</v>
      </c>
      <c r="L25" s="4" t="s">
        <v>167</v>
      </c>
      <c r="M25" s="4" t="s">
        <v>166</v>
      </c>
      <c r="N25" s="4">
        <v>3.15E-2</v>
      </c>
      <c r="O25" s="4"/>
      <c r="P25" s="4"/>
      <c r="Q25" s="4"/>
    </row>
    <row r="26" spans="9:17" x14ac:dyDescent="0.45">
      <c r="I26" s="7" t="s">
        <v>244</v>
      </c>
      <c r="J26" s="4">
        <v>2.6380000000000001E-2</v>
      </c>
      <c r="K26" s="4" t="s">
        <v>245</v>
      </c>
      <c r="L26" s="4" t="s">
        <v>130</v>
      </c>
      <c r="M26" s="4" t="s">
        <v>128</v>
      </c>
      <c r="N26" s="4" t="s">
        <v>241</v>
      </c>
      <c r="O26" s="4"/>
      <c r="P26" s="4"/>
      <c r="Q26" s="4"/>
    </row>
    <row r="27" spans="9:17" x14ac:dyDescent="0.45">
      <c r="I27" s="7" t="s">
        <v>246</v>
      </c>
      <c r="J27" s="4">
        <v>4.9209999999999997E-2</v>
      </c>
      <c r="K27" s="4" t="s">
        <v>247</v>
      </c>
      <c r="L27" s="4" t="s">
        <v>130</v>
      </c>
      <c r="M27" s="4" t="s">
        <v>128</v>
      </c>
      <c r="N27" s="4">
        <v>0.99250000000000005</v>
      </c>
      <c r="O27" s="4"/>
      <c r="P27" s="4"/>
      <c r="Q27" s="4"/>
    </row>
    <row r="28" spans="9:17" x14ac:dyDescent="0.45">
      <c r="I28" s="7" t="s">
        <v>248</v>
      </c>
      <c r="J28" s="4">
        <v>0.21290000000000001</v>
      </c>
      <c r="K28" s="4" t="s">
        <v>249</v>
      </c>
      <c r="L28" s="4" t="s">
        <v>167</v>
      </c>
      <c r="M28" s="4" t="s">
        <v>174</v>
      </c>
      <c r="N28" s="4">
        <v>4.0000000000000001E-3</v>
      </c>
      <c r="O28" s="4"/>
      <c r="P28" s="4"/>
      <c r="Q28" s="4"/>
    </row>
    <row r="29" spans="9:17" x14ac:dyDescent="0.45">
      <c r="I29" s="7" t="s">
        <v>250</v>
      </c>
      <c r="J29" s="4">
        <v>1.3440000000000001E-2</v>
      </c>
      <c r="K29" s="4" t="s">
        <v>251</v>
      </c>
      <c r="L29" s="4" t="s">
        <v>130</v>
      </c>
      <c r="M29" s="4" t="s">
        <v>128</v>
      </c>
      <c r="N29" s="4" t="s">
        <v>241</v>
      </c>
      <c r="O29" s="4"/>
      <c r="P29" s="4"/>
      <c r="Q29" s="4"/>
    </row>
    <row r="30" spans="9:17" x14ac:dyDescent="0.45">
      <c r="I30" s="7" t="s">
        <v>252</v>
      </c>
      <c r="J30" s="4">
        <v>0.22869999999999999</v>
      </c>
      <c r="K30" s="4" t="s">
        <v>253</v>
      </c>
      <c r="L30" s="4" t="s">
        <v>167</v>
      </c>
      <c r="M30" s="4" t="s">
        <v>174</v>
      </c>
      <c r="N30" s="4">
        <v>1.6999999999999999E-3</v>
      </c>
      <c r="O30" s="4"/>
      <c r="P30" s="4"/>
      <c r="Q30" s="4"/>
    </row>
    <row r="31" spans="9:17" x14ac:dyDescent="0.45">
      <c r="I31" s="7" t="s">
        <v>254</v>
      </c>
      <c r="J31" s="4">
        <v>7.2800000000000004E-2</v>
      </c>
      <c r="K31" s="4" t="s">
        <v>255</v>
      </c>
      <c r="L31" s="4" t="s">
        <v>130</v>
      </c>
      <c r="M31" s="4" t="s">
        <v>128</v>
      </c>
      <c r="N31" s="4">
        <v>0.88990000000000002</v>
      </c>
      <c r="O31" s="4"/>
      <c r="P31" s="4"/>
      <c r="Q31" s="4"/>
    </row>
    <row r="32" spans="9:17" x14ac:dyDescent="0.45">
      <c r="I32" s="7" t="s">
        <v>256</v>
      </c>
      <c r="J32" s="4">
        <v>0.27560000000000001</v>
      </c>
      <c r="K32" s="4" t="s">
        <v>257</v>
      </c>
      <c r="L32" s="4" t="s">
        <v>167</v>
      </c>
      <c r="M32" s="4" t="s">
        <v>222</v>
      </c>
      <c r="N32" s="4">
        <v>1E-4</v>
      </c>
      <c r="O32" s="4"/>
      <c r="P32" s="4"/>
      <c r="Q32" s="4"/>
    </row>
    <row r="33" spans="9:17" x14ac:dyDescent="0.45">
      <c r="I33" s="32" t="s">
        <v>258</v>
      </c>
      <c r="J33" s="33">
        <v>0.28039999999999998</v>
      </c>
      <c r="K33" s="33" t="s">
        <v>259</v>
      </c>
      <c r="L33" s="33" t="s">
        <v>167</v>
      </c>
      <c r="M33" s="33" t="s">
        <v>222</v>
      </c>
      <c r="N33" s="33">
        <v>1E-4</v>
      </c>
      <c r="O33" s="4"/>
      <c r="P33" s="4"/>
      <c r="Q33" s="4"/>
    </row>
    <row r="34" spans="9:17" x14ac:dyDescent="0.45">
      <c r="I34" s="7" t="s">
        <v>260</v>
      </c>
      <c r="J34" s="4">
        <v>0.1009</v>
      </c>
      <c r="K34" s="4" t="s">
        <v>261</v>
      </c>
      <c r="L34" s="4" t="s">
        <v>130</v>
      </c>
      <c r="M34" s="4" t="s">
        <v>128</v>
      </c>
      <c r="N34" s="4">
        <v>0.54669999999999996</v>
      </c>
      <c r="O34" s="4"/>
      <c r="P34" s="4"/>
      <c r="Q34" s="4"/>
    </row>
    <row r="35" spans="9:17" x14ac:dyDescent="0.45">
      <c r="I35" s="7" t="s">
        <v>262</v>
      </c>
      <c r="J35" s="4">
        <v>0.30009999999999998</v>
      </c>
      <c r="K35" s="4" t="s">
        <v>263</v>
      </c>
      <c r="L35" s="4" t="s">
        <v>167</v>
      </c>
      <c r="M35" s="4" t="s">
        <v>214</v>
      </c>
      <c r="N35" s="4" t="s">
        <v>215</v>
      </c>
      <c r="O35" s="4"/>
      <c r="P35" s="4"/>
      <c r="Q35" s="4"/>
    </row>
    <row r="36" spans="9:17" x14ac:dyDescent="0.45">
      <c r="I36" s="7" t="s">
        <v>264</v>
      </c>
      <c r="J36" s="4">
        <v>0.32290000000000002</v>
      </c>
      <c r="K36" s="4" t="s">
        <v>265</v>
      </c>
      <c r="L36" s="4" t="s">
        <v>167</v>
      </c>
      <c r="M36" s="4" t="s">
        <v>214</v>
      </c>
      <c r="N36" s="4" t="s">
        <v>215</v>
      </c>
      <c r="O36" s="4"/>
      <c r="P36" s="4"/>
      <c r="Q36" s="4"/>
    </row>
    <row r="37" spans="9:17" x14ac:dyDescent="0.45">
      <c r="I37" s="7" t="s">
        <v>266</v>
      </c>
      <c r="J37" s="4">
        <v>0.48659999999999998</v>
      </c>
      <c r="K37" s="4" t="s">
        <v>267</v>
      </c>
      <c r="L37" s="4" t="s">
        <v>167</v>
      </c>
      <c r="M37" s="4" t="s">
        <v>214</v>
      </c>
      <c r="N37" s="4" t="s">
        <v>215</v>
      </c>
      <c r="O37" s="4"/>
      <c r="P37" s="4"/>
      <c r="Q37" s="4"/>
    </row>
    <row r="38" spans="9:17" x14ac:dyDescent="0.45">
      <c r="I38" s="7" t="s">
        <v>268</v>
      </c>
      <c r="J38" s="4">
        <v>0.28710000000000002</v>
      </c>
      <c r="K38" s="4" t="s">
        <v>269</v>
      </c>
      <c r="L38" s="4" t="s">
        <v>167</v>
      </c>
      <c r="M38" s="4" t="s">
        <v>214</v>
      </c>
      <c r="N38" s="4" t="s">
        <v>215</v>
      </c>
      <c r="O38" s="4"/>
      <c r="P38" s="4"/>
      <c r="Q38" s="4"/>
    </row>
    <row r="39" spans="9:17" x14ac:dyDescent="0.45">
      <c r="I39" s="7" t="s">
        <v>270</v>
      </c>
      <c r="J39" s="4">
        <v>0.50239999999999996</v>
      </c>
      <c r="K39" s="4" t="s">
        <v>271</v>
      </c>
      <c r="L39" s="4" t="s">
        <v>167</v>
      </c>
      <c r="M39" s="4" t="s">
        <v>214</v>
      </c>
      <c r="N39" s="4" t="s">
        <v>215</v>
      </c>
      <c r="O39" s="4"/>
      <c r="P39" s="4"/>
      <c r="Q39" s="4"/>
    </row>
    <row r="40" spans="9:17" x14ac:dyDescent="0.45">
      <c r="I40" s="7" t="s">
        <v>272</v>
      </c>
      <c r="J40" s="4">
        <v>0.34649999999999997</v>
      </c>
      <c r="K40" s="4" t="s">
        <v>273</v>
      </c>
      <c r="L40" s="4" t="s">
        <v>167</v>
      </c>
      <c r="M40" s="4" t="s">
        <v>214</v>
      </c>
      <c r="N40" s="4" t="s">
        <v>215</v>
      </c>
      <c r="O40" s="4"/>
      <c r="P40" s="4"/>
      <c r="Q40" s="4"/>
    </row>
    <row r="41" spans="9:17" x14ac:dyDescent="0.45">
      <c r="I41" s="7" t="s">
        <v>274</v>
      </c>
      <c r="J41" s="4">
        <v>0.54930000000000001</v>
      </c>
      <c r="K41" s="4" t="s">
        <v>275</v>
      </c>
      <c r="L41" s="4" t="s">
        <v>167</v>
      </c>
      <c r="M41" s="4" t="s">
        <v>214</v>
      </c>
      <c r="N41" s="4" t="s">
        <v>215</v>
      </c>
      <c r="O41" s="4"/>
      <c r="P41" s="4"/>
      <c r="Q41" s="4"/>
    </row>
    <row r="42" spans="9:17" x14ac:dyDescent="0.45">
      <c r="I42" s="7" t="s">
        <v>276</v>
      </c>
      <c r="J42" s="4">
        <v>-0.17949999999999999</v>
      </c>
      <c r="K42" s="4" t="s">
        <v>277</v>
      </c>
      <c r="L42" s="4" t="s">
        <v>167</v>
      </c>
      <c r="M42" s="4" t="s">
        <v>166</v>
      </c>
      <c r="N42" s="4">
        <v>2.2599999999999999E-2</v>
      </c>
      <c r="O42" s="4"/>
      <c r="P42" s="4"/>
      <c r="Q42" s="4"/>
    </row>
    <row r="43" spans="9:17" x14ac:dyDescent="0.45">
      <c r="I43" s="7" t="s">
        <v>278</v>
      </c>
      <c r="J43" s="4">
        <v>1.967E-2</v>
      </c>
      <c r="K43" s="4" t="s">
        <v>279</v>
      </c>
      <c r="L43" s="4" t="s">
        <v>130</v>
      </c>
      <c r="M43" s="4" t="s">
        <v>128</v>
      </c>
      <c r="N43" s="4" t="s">
        <v>241</v>
      </c>
      <c r="O43" s="4"/>
      <c r="P43" s="4"/>
      <c r="Q43" s="4"/>
    </row>
    <row r="44" spans="9:17" x14ac:dyDescent="0.45">
      <c r="I44" s="7" t="s">
        <v>280</v>
      </c>
      <c r="J44" s="4">
        <v>4.2500000000000003E-2</v>
      </c>
      <c r="K44" s="4" t="s">
        <v>281</v>
      </c>
      <c r="L44" s="4" t="s">
        <v>130</v>
      </c>
      <c r="M44" s="4" t="s">
        <v>128</v>
      </c>
      <c r="N44" s="4">
        <v>0.99780000000000002</v>
      </c>
      <c r="O44" s="4"/>
      <c r="P44" s="4"/>
      <c r="Q44" s="4"/>
    </row>
    <row r="45" spans="9:17" x14ac:dyDescent="0.45">
      <c r="I45" s="7" t="s">
        <v>282</v>
      </c>
      <c r="J45" s="4">
        <v>0.20619999999999999</v>
      </c>
      <c r="K45" s="4" t="s">
        <v>283</v>
      </c>
      <c r="L45" s="4" t="s">
        <v>167</v>
      </c>
      <c r="M45" s="4" t="s">
        <v>174</v>
      </c>
      <c r="N45" s="4">
        <v>5.7000000000000002E-3</v>
      </c>
      <c r="O45" s="4"/>
      <c r="P45" s="4"/>
      <c r="Q45" s="4"/>
    </row>
    <row r="46" spans="9:17" x14ac:dyDescent="0.45">
      <c r="I46" s="7" t="s">
        <v>284</v>
      </c>
      <c r="J46" s="4">
        <v>6.7299999999999999E-3</v>
      </c>
      <c r="K46" s="4" t="s">
        <v>240</v>
      </c>
      <c r="L46" s="4" t="s">
        <v>130</v>
      </c>
      <c r="M46" s="4" t="s">
        <v>128</v>
      </c>
      <c r="N46" s="4" t="s">
        <v>241</v>
      </c>
      <c r="O46" s="4"/>
      <c r="P46" s="4"/>
      <c r="Q46" s="4"/>
    </row>
    <row r="47" spans="9:17" x14ac:dyDescent="0.45">
      <c r="I47" s="7" t="s">
        <v>285</v>
      </c>
      <c r="J47" s="4">
        <v>0.222</v>
      </c>
      <c r="K47" s="4" t="s">
        <v>286</v>
      </c>
      <c r="L47" s="4" t="s">
        <v>167</v>
      </c>
      <c r="M47" s="4" t="s">
        <v>174</v>
      </c>
      <c r="N47" s="4">
        <v>2.5000000000000001E-3</v>
      </c>
      <c r="O47" s="4"/>
      <c r="P47" s="4"/>
      <c r="Q47" s="4"/>
    </row>
    <row r="48" spans="9:17" x14ac:dyDescent="0.45">
      <c r="I48" s="7" t="s">
        <v>287</v>
      </c>
      <c r="J48" s="4">
        <v>6.608E-2</v>
      </c>
      <c r="K48" s="4" t="s">
        <v>288</v>
      </c>
      <c r="L48" s="4" t="s">
        <v>130</v>
      </c>
      <c r="M48" s="4" t="s">
        <v>128</v>
      </c>
      <c r="N48" s="4">
        <v>0.93789999999999996</v>
      </c>
      <c r="O48" s="4"/>
      <c r="P48" s="4"/>
      <c r="Q48" s="4"/>
    </row>
    <row r="49" spans="9:17" x14ac:dyDescent="0.45">
      <c r="I49" s="7" t="s">
        <v>289</v>
      </c>
      <c r="J49" s="4">
        <v>0.26889999999999997</v>
      </c>
      <c r="K49" s="4" t="s">
        <v>290</v>
      </c>
      <c r="L49" s="4" t="s">
        <v>167</v>
      </c>
      <c r="M49" s="4" t="s">
        <v>222</v>
      </c>
      <c r="N49" s="4">
        <v>2.0000000000000001E-4</v>
      </c>
      <c r="O49" s="4"/>
      <c r="P49" s="4"/>
      <c r="Q49" s="4"/>
    </row>
    <row r="50" spans="9:17" x14ac:dyDescent="0.45">
      <c r="I50" s="32" t="s">
        <v>291</v>
      </c>
      <c r="J50" s="33">
        <v>0.19919999999999999</v>
      </c>
      <c r="K50" s="33" t="s">
        <v>292</v>
      </c>
      <c r="L50" s="33" t="s">
        <v>167</v>
      </c>
      <c r="M50" s="33" t="s">
        <v>174</v>
      </c>
      <c r="N50" s="33">
        <v>8.3000000000000001E-3</v>
      </c>
      <c r="O50" s="4"/>
      <c r="P50" s="4"/>
      <c r="Q50" s="4"/>
    </row>
    <row r="51" spans="9:17" x14ac:dyDescent="0.45">
      <c r="I51" s="7" t="s">
        <v>293</v>
      </c>
      <c r="J51" s="4">
        <v>0.222</v>
      </c>
      <c r="K51" s="4" t="s">
        <v>294</v>
      </c>
      <c r="L51" s="4" t="s">
        <v>167</v>
      </c>
      <c r="M51" s="4" t="s">
        <v>174</v>
      </c>
      <c r="N51" s="4">
        <v>2.5000000000000001E-3</v>
      </c>
      <c r="O51" s="4"/>
      <c r="P51" s="4"/>
      <c r="Q51" s="4"/>
    </row>
    <row r="52" spans="9:17" x14ac:dyDescent="0.45">
      <c r="I52" s="7" t="s">
        <v>295</v>
      </c>
      <c r="J52" s="4">
        <v>0.38569999999999999</v>
      </c>
      <c r="K52" s="4" t="s">
        <v>296</v>
      </c>
      <c r="L52" s="4" t="s">
        <v>167</v>
      </c>
      <c r="M52" s="4" t="s">
        <v>214</v>
      </c>
      <c r="N52" s="4" t="s">
        <v>215</v>
      </c>
      <c r="O52" s="4"/>
      <c r="P52" s="4"/>
      <c r="Q52" s="4"/>
    </row>
    <row r="53" spans="9:17" x14ac:dyDescent="0.45">
      <c r="I53" s="7" t="s">
        <v>297</v>
      </c>
      <c r="J53" s="4">
        <v>0.1862</v>
      </c>
      <c r="K53" s="4" t="s">
        <v>298</v>
      </c>
      <c r="L53" s="4" t="s">
        <v>167</v>
      </c>
      <c r="M53" s="4" t="s">
        <v>166</v>
      </c>
      <c r="N53" s="4">
        <v>1.61E-2</v>
      </c>
      <c r="O53" s="4"/>
      <c r="P53" s="4"/>
      <c r="Q53" s="4"/>
    </row>
    <row r="54" spans="9:17" x14ac:dyDescent="0.45">
      <c r="I54" s="7" t="s">
        <v>299</v>
      </c>
      <c r="J54" s="4">
        <v>0.40150000000000002</v>
      </c>
      <c r="K54" s="4" t="s">
        <v>300</v>
      </c>
      <c r="L54" s="4" t="s">
        <v>167</v>
      </c>
      <c r="M54" s="4" t="s">
        <v>214</v>
      </c>
      <c r="N54" s="4" t="s">
        <v>215</v>
      </c>
      <c r="O54" s="4"/>
      <c r="P54" s="4"/>
      <c r="Q54" s="4"/>
    </row>
    <row r="55" spans="9:17" x14ac:dyDescent="0.45">
      <c r="I55" s="7" t="s">
        <v>301</v>
      </c>
      <c r="J55" s="4">
        <v>0.24560000000000001</v>
      </c>
      <c r="K55" s="4" t="s">
        <v>302</v>
      </c>
      <c r="L55" s="4" t="s">
        <v>167</v>
      </c>
      <c r="M55" s="4" t="s">
        <v>222</v>
      </c>
      <c r="N55" s="4">
        <v>6.9999999999999999E-4</v>
      </c>
      <c r="O55" s="4"/>
      <c r="P55" s="4"/>
      <c r="Q55" s="4"/>
    </row>
    <row r="56" spans="9:17" x14ac:dyDescent="0.45">
      <c r="I56" s="7" t="s">
        <v>303</v>
      </c>
      <c r="J56" s="4">
        <v>0.44840000000000002</v>
      </c>
      <c r="K56" s="4" t="s">
        <v>304</v>
      </c>
      <c r="L56" s="4" t="s">
        <v>167</v>
      </c>
      <c r="M56" s="4" t="s">
        <v>214</v>
      </c>
      <c r="N56" s="4" t="s">
        <v>215</v>
      </c>
      <c r="O56" s="4"/>
      <c r="P56" s="4"/>
      <c r="Q56" s="4"/>
    </row>
    <row r="57" spans="9:17" x14ac:dyDescent="0.45">
      <c r="I57" s="7" t="s">
        <v>305</v>
      </c>
      <c r="J57" s="4">
        <v>2.283E-2</v>
      </c>
      <c r="K57" s="4" t="s">
        <v>306</v>
      </c>
      <c r="L57" s="4" t="s">
        <v>130</v>
      </c>
      <c r="M57" s="4" t="s">
        <v>128</v>
      </c>
      <c r="N57" s="4" t="s">
        <v>241</v>
      </c>
      <c r="O57" s="4"/>
      <c r="P57" s="4"/>
      <c r="Q57" s="4"/>
    </row>
    <row r="58" spans="9:17" x14ac:dyDescent="0.45">
      <c r="I58" s="7" t="s">
        <v>307</v>
      </c>
      <c r="J58" s="4">
        <v>0.1865</v>
      </c>
      <c r="K58" s="4" t="s">
        <v>308</v>
      </c>
      <c r="L58" s="4" t="s">
        <v>167</v>
      </c>
      <c r="M58" s="4" t="s">
        <v>166</v>
      </c>
      <c r="N58" s="4">
        <v>1.5900000000000001E-2</v>
      </c>
      <c r="O58" s="4"/>
      <c r="P58" s="4"/>
      <c r="Q58" s="4"/>
    </row>
    <row r="59" spans="9:17" x14ac:dyDescent="0.45">
      <c r="I59" s="7" t="s">
        <v>309</v>
      </c>
      <c r="J59" s="4">
        <v>-1.294E-2</v>
      </c>
      <c r="K59" s="4" t="s">
        <v>310</v>
      </c>
      <c r="L59" s="4" t="s">
        <v>130</v>
      </c>
      <c r="M59" s="4" t="s">
        <v>128</v>
      </c>
      <c r="N59" s="4" t="s">
        <v>241</v>
      </c>
      <c r="O59" s="4"/>
      <c r="P59" s="4"/>
      <c r="Q59" s="4"/>
    </row>
    <row r="60" spans="9:17" x14ac:dyDescent="0.45">
      <c r="I60" s="7" t="s">
        <v>311</v>
      </c>
      <c r="J60" s="4">
        <v>0.2024</v>
      </c>
      <c r="K60" s="4" t="s">
        <v>312</v>
      </c>
      <c r="L60" s="4" t="s">
        <v>167</v>
      </c>
      <c r="M60" s="4" t="s">
        <v>174</v>
      </c>
      <c r="N60" s="4">
        <v>7.0000000000000001E-3</v>
      </c>
      <c r="O60" s="4"/>
      <c r="P60" s="4"/>
      <c r="Q60" s="4"/>
    </row>
    <row r="61" spans="9:17" x14ac:dyDescent="0.45">
      <c r="I61" s="7" t="s">
        <v>313</v>
      </c>
      <c r="J61" s="4">
        <v>4.641E-2</v>
      </c>
      <c r="K61" s="4" t="s">
        <v>314</v>
      </c>
      <c r="L61" s="4" t="s">
        <v>130</v>
      </c>
      <c r="M61" s="4" t="s">
        <v>128</v>
      </c>
      <c r="N61" s="4">
        <v>0.99529999999999996</v>
      </c>
      <c r="O61" s="4"/>
      <c r="P61" s="4"/>
      <c r="Q61" s="4"/>
    </row>
    <row r="62" spans="9:17" x14ac:dyDescent="0.45">
      <c r="I62" s="7" t="s">
        <v>315</v>
      </c>
      <c r="J62" s="4">
        <v>0.2492</v>
      </c>
      <c r="K62" s="4" t="s">
        <v>316</v>
      </c>
      <c r="L62" s="4" t="s">
        <v>167</v>
      </c>
      <c r="M62" s="4" t="s">
        <v>222</v>
      </c>
      <c r="N62" s="4">
        <v>5.9999999999999995E-4</v>
      </c>
      <c r="O62" s="4"/>
      <c r="P62" s="4"/>
      <c r="Q62" s="4"/>
    </row>
    <row r="63" spans="9:17" x14ac:dyDescent="0.45">
      <c r="I63" s="32" t="s">
        <v>317</v>
      </c>
      <c r="J63" s="33">
        <v>0.16370000000000001</v>
      </c>
      <c r="K63" s="33" t="s">
        <v>318</v>
      </c>
      <c r="L63" s="33" t="s">
        <v>167</v>
      </c>
      <c r="M63" s="33" t="s">
        <v>166</v>
      </c>
      <c r="N63" s="33">
        <v>4.9099999999999998E-2</v>
      </c>
      <c r="O63" s="4"/>
      <c r="P63" s="4"/>
      <c r="Q63" s="4"/>
    </row>
    <row r="64" spans="9:17" x14ac:dyDescent="0.45">
      <c r="I64" s="7" t="s">
        <v>319</v>
      </c>
      <c r="J64" s="4">
        <v>-3.5770000000000003E-2</v>
      </c>
      <c r="K64" s="4" t="s">
        <v>320</v>
      </c>
      <c r="L64" s="4" t="s">
        <v>130</v>
      </c>
      <c r="M64" s="4" t="s">
        <v>128</v>
      </c>
      <c r="N64" s="4">
        <v>0.99950000000000006</v>
      </c>
      <c r="O64" s="4"/>
      <c r="P64" s="4"/>
      <c r="Q64" s="4"/>
    </row>
    <row r="65" spans="9:17" x14ac:dyDescent="0.45">
      <c r="I65" s="7" t="s">
        <v>321</v>
      </c>
      <c r="J65" s="4">
        <v>0.17949999999999999</v>
      </c>
      <c r="K65" s="4" t="s">
        <v>322</v>
      </c>
      <c r="L65" s="4" t="s">
        <v>167</v>
      </c>
      <c r="M65" s="4" t="s">
        <v>166</v>
      </c>
      <c r="N65" s="4">
        <v>2.2599999999999999E-2</v>
      </c>
      <c r="O65" s="4"/>
      <c r="P65" s="4"/>
      <c r="Q65" s="4"/>
    </row>
    <row r="66" spans="9:17" x14ac:dyDescent="0.45">
      <c r="I66" s="7" t="s">
        <v>323</v>
      </c>
      <c r="J66" s="4">
        <v>2.359E-2</v>
      </c>
      <c r="K66" s="4" t="s">
        <v>324</v>
      </c>
      <c r="L66" s="4" t="s">
        <v>130</v>
      </c>
      <c r="M66" s="4" t="s">
        <v>128</v>
      </c>
      <c r="N66" s="4" t="s">
        <v>241</v>
      </c>
      <c r="O66" s="4"/>
      <c r="P66" s="4"/>
      <c r="Q66" s="4"/>
    </row>
    <row r="67" spans="9:17" x14ac:dyDescent="0.45">
      <c r="I67" s="7" t="s">
        <v>325</v>
      </c>
      <c r="J67" s="4">
        <v>0.22639999999999999</v>
      </c>
      <c r="K67" s="4" t="s">
        <v>326</v>
      </c>
      <c r="L67" s="4" t="s">
        <v>167</v>
      </c>
      <c r="M67" s="4" t="s">
        <v>174</v>
      </c>
      <c r="N67" s="4">
        <v>2E-3</v>
      </c>
      <c r="O67" s="4"/>
      <c r="P67" s="4"/>
      <c r="Q67" s="4"/>
    </row>
    <row r="68" spans="9:17" x14ac:dyDescent="0.45">
      <c r="I68" s="7" t="s">
        <v>327</v>
      </c>
      <c r="J68" s="4">
        <v>-0.19939999999999999</v>
      </c>
      <c r="K68" s="4" t="s">
        <v>328</v>
      </c>
      <c r="L68" s="4" t="s">
        <v>167</v>
      </c>
      <c r="M68" s="4" t="s">
        <v>174</v>
      </c>
      <c r="N68" s="4">
        <v>8.0999999999999996E-3</v>
      </c>
      <c r="O68" s="4"/>
      <c r="P68" s="4"/>
      <c r="Q68" s="4"/>
    </row>
    <row r="69" spans="9:17" x14ac:dyDescent="0.45">
      <c r="I69" s="7" t="s">
        <v>329</v>
      </c>
      <c r="J69" s="4">
        <v>1.5869999999999999E-2</v>
      </c>
      <c r="K69" s="4" t="s">
        <v>330</v>
      </c>
      <c r="L69" s="4" t="s">
        <v>130</v>
      </c>
      <c r="M69" s="4" t="s">
        <v>128</v>
      </c>
      <c r="N69" s="4" t="s">
        <v>241</v>
      </c>
      <c r="O69" s="4"/>
      <c r="P69" s="4"/>
      <c r="Q69" s="4"/>
    </row>
    <row r="70" spans="9:17" x14ac:dyDescent="0.45">
      <c r="I70" s="7" t="s">
        <v>331</v>
      </c>
      <c r="J70" s="4">
        <v>-0.1401</v>
      </c>
      <c r="K70" s="4" t="s">
        <v>332</v>
      </c>
      <c r="L70" s="4" t="s">
        <v>130</v>
      </c>
      <c r="M70" s="4" t="s">
        <v>128</v>
      </c>
      <c r="N70" s="4">
        <v>0.1419</v>
      </c>
      <c r="O70" s="4"/>
      <c r="P70" s="4"/>
      <c r="Q70" s="4"/>
    </row>
    <row r="71" spans="9:17" x14ac:dyDescent="0.45">
      <c r="I71" s="7" t="s">
        <v>333</v>
      </c>
      <c r="J71" s="4">
        <v>6.2740000000000004E-2</v>
      </c>
      <c r="K71" s="4" t="s">
        <v>334</v>
      </c>
      <c r="L71" s="4" t="s">
        <v>130</v>
      </c>
      <c r="M71" s="4" t="s">
        <v>128</v>
      </c>
      <c r="N71" s="4">
        <v>0.95550000000000002</v>
      </c>
      <c r="O71" s="4"/>
      <c r="P71" s="4"/>
      <c r="Q71" s="4"/>
    </row>
    <row r="72" spans="9:17" x14ac:dyDescent="0.45">
      <c r="I72" s="32" t="s">
        <v>335</v>
      </c>
      <c r="J72" s="33">
        <v>0.21529999999999999</v>
      </c>
      <c r="K72" s="33" t="s">
        <v>336</v>
      </c>
      <c r="L72" s="33" t="s">
        <v>167</v>
      </c>
      <c r="M72" s="33" t="s">
        <v>174</v>
      </c>
      <c r="N72" s="33">
        <v>3.5000000000000001E-3</v>
      </c>
      <c r="O72" s="4"/>
      <c r="P72" s="4"/>
      <c r="Q72" s="4"/>
    </row>
    <row r="73" spans="9:17" x14ac:dyDescent="0.45">
      <c r="I73" s="7" t="s">
        <v>337</v>
      </c>
      <c r="J73" s="4">
        <v>5.935E-2</v>
      </c>
      <c r="K73" s="4" t="s">
        <v>338</v>
      </c>
      <c r="L73" s="4" t="s">
        <v>130</v>
      </c>
      <c r="M73" s="4" t="s">
        <v>128</v>
      </c>
      <c r="N73" s="4">
        <v>0.96940000000000004</v>
      </c>
      <c r="O73" s="4"/>
      <c r="P73" s="4"/>
      <c r="Q73" s="4"/>
    </row>
    <row r="74" spans="9:17" x14ac:dyDescent="0.45">
      <c r="I74" s="7" t="s">
        <v>339</v>
      </c>
      <c r="J74" s="4">
        <v>0.26219999999999999</v>
      </c>
      <c r="K74" s="4" t="s">
        <v>340</v>
      </c>
      <c r="L74" s="4" t="s">
        <v>167</v>
      </c>
      <c r="M74" s="4" t="s">
        <v>222</v>
      </c>
      <c r="N74" s="4">
        <v>2.9999999999999997E-4</v>
      </c>
      <c r="O74" s="4"/>
      <c r="P74" s="4"/>
      <c r="Q74" s="4"/>
    </row>
    <row r="75" spans="9:17" x14ac:dyDescent="0.45">
      <c r="I75" s="7" t="s">
        <v>341</v>
      </c>
      <c r="J75" s="4">
        <v>-0.15590000000000001</v>
      </c>
      <c r="K75" s="4" t="s">
        <v>342</v>
      </c>
      <c r="L75" s="4" t="s">
        <v>130</v>
      </c>
      <c r="M75" s="4" t="s">
        <v>128</v>
      </c>
      <c r="N75" s="4">
        <v>7.0400000000000004E-2</v>
      </c>
      <c r="O75" s="4"/>
      <c r="P75" s="4"/>
      <c r="Q75" s="4"/>
    </row>
    <row r="76" spans="9:17" x14ac:dyDescent="0.45">
      <c r="I76" s="7" t="s">
        <v>343</v>
      </c>
      <c r="J76" s="4">
        <v>4.6870000000000002E-2</v>
      </c>
      <c r="K76" s="4" t="s">
        <v>344</v>
      </c>
      <c r="L76" s="4" t="s">
        <v>130</v>
      </c>
      <c r="M76" s="4" t="s">
        <v>128</v>
      </c>
      <c r="N76" s="4">
        <v>0.99490000000000001</v>
      </c>
      <c r="O76" s="4"/>
      <c r="P76" s="4"/>
      <c r="Q76" s="4"/>
    </row>
    <row r="77" spans="9:17" x14ac:dyDescent="0.45">
      <c r="I77" s="32" t="s">
        <v>345</v>
      </c>
      <c r="J77" s="33">
        <v>0.20280000000000001</v>
      </c>
      <c r="K77" s="33" t="s">
        <v>346</v>
      </c>
      <c r="L77" s="33" t="s">
        <v>167</v>
      </c>
      <c r="M77" s="33" t="s">
        <v>174</v>
      </c>
      <c r="N77" s="33">
        <v>6.7999999999999996E-3</v>
      </c>
      <c r="O77" s="4"/>
      <c r="P77" s="4"/>
      <c r="Q77" s="4"/>
    </row>
    <row r="78" spans="9:17" x14ac:dyDescent="0.45">
      <c r="I78" s="7"/>
      <c r="J78" s="4"/>
      <c r="K78" s="4"/>
      <c r="L78" s="4"/>
      <c r="M78" s="4"/>
      <c r="N78" s="4"/>
      <c r="O78" s="4"/>
      <c r="P78" s="4"/>
      <c r="Q78" s="4"/>
    </row>
    <row r="79" spans="9:17" x14ac:dyDescent="0.45">
      <c r="I79" s="7"/>
      <c r="J79" s="4"/>
      <c r="K79" s="4"/>
      <c r="L79" s="4"/>
      <c r="M79" s="4"/>
      <c r="N79" s="4"/>
      <c r="O79" s="4"/>
      <c r="P79" s="4"/>
      <c r="Q79" s="4"/>
    </row>
    <row r="80" spans="9:17" x14ac:dyDescent="0.45">
      <c r="I80" s="7" t="s">
        <v>197</v>
      </c>
      <c r="J80" s="4" t="s">
        <v>198</v>
      </c>
      <c r="K80" s="4" t="s">
        <v>199</v>
      </c>
      <c r="L80" s="4" t="s">
        <v>188</v>
      </c>
      <c r="M80" s="4" t="s">
        <v>200</v>
      </c>
      <c r="N80" s="4" t="s">
        <v>201</v>
      </c>
      <c r="O80" s="4" t="s">
        <v>202</v>
      </c>
      <c r="P80" s="4" t="s">
        <v>347</v>
      </c>
      <c r="Q80" s="4" t="s">
        <v>204</v>
      </c>
    </row>
    <row r="81" spans="9:17" x14ac:dyDescent="0.45">
      <c r="I81" s="7"/>
      <c r="J81" s="4"/>
      <c r="K81" s="4"/>
      <c r="L81" s="4"/>
      <c r="M81" s="4"/>
      <c r="N81" s="4"/>
      <c r="O81" s="4"/>
      <c r="P81" s="4"/>
      <c r="Q81" s="4"/>
    </row>
    <row r="82" spans="9:17" x14ac:dyDescent="0.45">
      <c r="I82" s="7" t="s">
        <v>212</v>
      </c>
      <c r="J82" s="4">
        <v>1</v>
      </c>
      <c r="K82" s="4">
        <v>0.58160000000000001</v>
      </c>
      <c r="L82" s="4">
        <v>0.41839999999999999</v>
      </c>
      <c r="M82" s="4">
        <v>4.5280000000000001E-2</v>
      </c>
      <c r="N82" s="4">
        <v>3</v>
      </c>
      <c r="O82" s="4">
        <v>3</v>
      </c>
      <c r="P82" s="4">
        <v>13.07</v>
      </c>
      <c r="Q82" s="4">
        <v>24</v>
      </c>
    </row>
    <row r="83" spans="9:17" x14ac:dyDescent="0.45">
      <c r="I83" s="7" t="s">
        <v>216</v>
      </c>
      <c r="J83" s="4">
        <v>1</v>
      </c>
      <c r="K83" s="4">
        <v>0.85529999999999995</v>
      </c>
      <c r="L83" s="4">
        <v>0.1447</v>
      </c>
      <c r="M83" s="4">
        <v>4.5280000000000001E-2</v>
      </c>
      <c r="N83" s="4">
        <v>3</v>
      </c>
      <c r="O83" s="4">
        <v>3</v>
      </c>
      <c r="P83" s="4">
        <v>4.5199999999999996</v>
      </c>
      <c r="Q83" s="4">
        <v>24</v>
      </c>
    </row>
    <row r="84" spans="9:17" x14ac:dyDescent="0.45">
      <c r="I84" s="7" t="s">
        <v>218</v>
      </c>
      <c r="J84" s="4">
        <v>1</v>
      </c>
      <c r="K84" s="4">
        <v>0.57489999999999997</v>
      </c>
      <c r="L84" s="4">
        <v>0.42509999999999998</v>
      </c>
      <c r="M84" s="4">
        <v>4.5280000000000001E-2</v>
      </c>
      <c r="N84" s="4">
        <v>3</v>
      </c>
      <c r="O84" s="4">
        <v>3</v>
      </c>
      <c r="P84" s="4">
        <v>13.28</v>
      </c>
      <c r="Q84" s="4">
        <v>24</v>
      </c>
    </row>
    <row r="85" spans="9:17" x14ac:dyDescent="0.45">
      <c r="I85" s="7" t="s">
        <v>220</v>
      </c>
      <c r="J85" s="4">
        <v>1</v>
      </c>
      <c r="K85" s="4">
        <v>0.75439999999999996</v>
      </c>
      <c r="L85" s="4">
        <v>0.24560000000000001</v>
      </c>
      <c r="M85" s="4">
        <v>4.5280000000000001E-2</v>
      </c>
      <c r="N85" s="4">
        <v>3</v>
      </c>
      <c r="O85" s="4">
        <v>3</v>
      </c>
      <c r="P85" s="4">
        <v>7.6719999999999997</v>
      </c>
      <c r="Q85" s="4">
        <v>24</v>
      </c>
    </row>
    <row r="86" spans="9:17" x14ac:dyDescent="0.45">
      <c r="I86" s="7" t="s">
        <v>223</v>
      </c>
      <c r="J86" s="4">
        <v>1</v>
      </c>
      <c r="K86" s="4">
        <v>0.55520000000000003</v>
      </c>
      <c r="L86" s="4">
        <v>0.44479999999999997</v>
      </c>
      <c r="M86" s="4">
        <v>4.5280000000000001E-2</v>
      </c>
      <c r="N86" s="4">
        <v>3</v>
      </c>
      <c r="O86" s="4">
        <v>3</v>
      </c>
      <c r="P86" s="4">
        <v>13.89</v>
      </c>
      <c r="Q86" s="4">
        <v>24</v>
      </c>
    </row>
    <row r="87" spans="9:17" x14ac:dyDescent="0.45">
      <c r="I87" s="7" t="s">
        <v>225</v>
      </c>
      <c r="J87" s="4">
        <v>1</v>
      </c>
      <c r="K87" s="4">
        <v>0.53239999999999998</v>
      </c>
      <c r="L87" s="4">
        <v>0.46760000000000002</v>
      </c>
      <c r="M87" s="4">
        <v>4.5280000000000001E-2</v>
      </c>
      <c r="N87" s="4">
        <v>3</v>
      </c>
      <c r="O87" s="4">
        <v>3</v>
      </c>
      <c r="P87" s="4">
        <v>14.61</v>
      </c>
      <c r="Q87" s="4">
        <v>24</v>
      </c>
    </row>
    <row r="88" spans="9:17" x14ac:dyDescent="0.45">
      <c r="I88" s="7" t="s">
        <v>227</v>
      </c>
      <c r="J88" s="4">
        <v>1</v>
      </c>
      <c r="K88" s="4">
        <v>0.36870000000000003</v>
      </c>
      <c r="L88" s="4">
        <v>0.63129999999999997</v>
      </c>
      <c r="M88" s="4">
        <v>4.5280000000000001E-2</v>
      </c>
      <c r="N88" s="4">
        <v>3</v>
      </c>
      <c r="O88" s="4">
        <v>3</v>
      </c>
      <c r="P88" s="4">
        <v>19.72</v>
      </c>
      <c r="Q88" s="4">
        <v>24</v>
      </c>
    </row>
    <row r="89" spans="9:17" x14ac:dyDescent="0.45">
      <c r="I89" s="7" t="s">
        <v>229</v>
      </c>
      <c r="J89" s="4">
        <v>1</v>
      </c>
      <c r="K89" s="4">
        <v>0.56810000000000005</v>
      </c>
      <c r="L89" s="4">
        <v>0.43190000000000001</v>
      </c>
      <c r="M89" s="4">
        <v>4.5280000000000001E-2</v>
      </c>
      <c r="N89" s="4">
        <v>3</v>
      </c>
      <c r="O89" s="4">
        <v>3</v>
      </c>
      <c r="P89" s="4">
        <v>13.49</v>
      </c>
      <c r="Q89" s="4">
        <v>24</v>
      </c>
    </row>
    <row r="90" spans="9:17" x14ac:dyDescent="0.45">
      <c r="I90" s="7" t="s">
        <v>231</v>
      </c>
      <c r="J90" s="4">
        <v>1</v>
      </c>
      <c r="K90" s="4">
        <v>0.3528</v>
      </c>
      <c r="L90" s="4">
        <v>0.6472</v>
      </c>
      <c r="M90" s="4">
        <v>4.5280000000000001E-2</v>
      </c>
      <c r="N90" s="4">
        <v>3</v>
      </c>
      <c r="O90" s="4">
        <v>3</v>
      </c>
      <c r="P90" s="4">
        <v>20.21</v>
      </c>
      <c r="Q90" s="4">
        <v>24</v>
      </c>
    </row>
    <row r="91" spans="9:17" x14ac:dyDescent="0.45">
      <c r="I91" s="7" t="s">
        <v>233</v>
      </c>
      <c r="J91" s="4">
        <v>1</v>
      </c>
      <c r="K91" s="4">
        <v>0.50880000000000003</v>
      </c>
      <c r="L91" s="4">
        <v>0.49120000000000003</v>
      </c>
      <c r="M91" s="4">
        <v>4.5280000000000001E-2</v>
      </c>
      <c r="N91" s="4">
        <v>3</v>
      </c>
      <c r="O91" s="4">
        <v>3</v>
      </c>
      <c r="P91" s="4">
        <v>15.34</v>
      </c>
      <c r="Q91" s="4">
        <v>24</v>
      </c>
    </row>
    <row r="92" spans="9:17" x14ac:dyDescent="0.45">
      <c r="I92" s="7" t="s">
        <v>235</v>
      </c>
      <c r="J92" s="4">
        <v>1</v>
      </c>
      <c r="K92" s="4">
        <v>0.30599999999999999</v>
      </c>
      <c r="L92" s="4">
        <v>0.69399999999999995</v>
      </c>
      <c r="M92" s="4">
        <v>4.5280000000000001E-2</v>
      </c>
      <c r="N92" s="4">
        <v>3</v>
      </c>
      <c r="O92" s="4">
        <v>3</v>
      </c>
      <c r="P92" s="4">
        <v>21.68</v>
      </c>
      <c r="Q92" s="4">
        <v>24</v>
      </c>
    </row>
    <row r="93" spans="9:17" x14ac:dyDescent="0.45">
      <c r="I93" s="7" t="s">
        <v>237</v>
      </c>
      <c r="J93" s="4">
        <v>0.58160000000000001</v>
      </c>
      <c r="K93" s="4">
        <v>0.85529999999999995</v>
      </c>
      <c r="L93" s="4">
        <v>-0.2737</v>
      </c>
      <c r="M93" s="4">
        <v>4.5280000000000001E-2</v>
      </c>
      <c r="N93" s="4">
        <v>3</v>
      </c>
      <c r="O93" s="4">
        <v>3</v>
      </c>
      <c r="P93" s="4">
        <v>8.548</v>
      </c>
      <c r="Q93" s="4">
        <v>24</v>
      </c>
    </row>
    <row r="94" spans="9:17" x14ac:dyDescent="0.45">
      <c r="I94" s="7" t="s">
        <v>239</v>
      </c>
      <c r="J94" s="4">
        <v>0.58160000000000001</v>
      </c>
      <c r="K94" s="4">
        <v>0.57489999999999997</v>
      </c>
      <c r="L94" s="4">
        <v>6.7140000000000003E-3</v>
      </c>
      <c r="M94" s="4">
        <v>4.5280000000000001E-2</v>
      </c>
      <c r="N94" s="4">
        <v>3</v>
      </c>
      <c r="O94" s="4">
        <v>3</v>
      </c>
      <c r="P94" s="4">
        <v>0.2097</v>
      </c>
      <c r="Q94" s="4">
        <v>24</v>
      </c>
    </row>
    <row r="95" spans="9:17" x14ac:dyDescent="0.45">
      <c r="I95" s="7" t="s">
        <v>242</v>
      </c>
      <c r="J95" s="4">
        <v>0.58160000000000001</v>
      </c>
      <c r="K95" s="4">
        <v>0.75439999999999996</v>
      </c>
      <c r="L95" s="4">
        <v>-0.17280000000000001</v>
      </c>
      <c r="M95" s="4">
        <v>4.5280000000000001E-2</v>
      </c>
      <c r="N95" s="4">
        <v>3</v>
      </c>
      <c r="O95" s="4">
        <v>3</v>
      </c>
      <c r="P95" s="4">
        <v>5.3970000000000002</v>
      </c>
      <c r="Q95" s="4">
        <v>24</v>
      </c>
    </row>
    <row r="96" spans="9:17" x14ac:dyDescent="0.45">
      <c r="I96" s="7" t="s">
        <v>244</v>
      </c>
      <c r="J96" s="4">
        <v>0.58160000000000001</v>
      </c>
      <c r="K96" s="4">
        <v>0.55520000000000003</v>
      </c>
      <c r="L96" s="4">
        <v>2.6380000000000001E-2</v>
      </c>
      <c r="M96" s="4">
        <v>4.5280000000000001E-2</v>
      </c>
      <c r="N96" s="4">
        <v>3</v>
      </c>
      <c r="O96" s="4">
        <v>3</v>
      </c>
      <c r="P96" s="4">
        <v>0.82410000000000005</v>
      </c>
      <c r="Q96" s="4">
        <v>24</v>
      </c>
    </row>
    <row r="97" spans="9:17" x14ac:dyDescent="0.45">
      <c r="I97" s="7" t="s">
        <v>246</v>
      </c>
      <c r="J97" s="4">
        <v>0.58160000000000001</v>
      </c>
      <c r="K97" s="4">
        <v>0.53239999999999998</v>
      </c>
      <c r="L97" s="4">
        <v>4.9209999999999997E-2</v>
      </c>
      <c r="M97" s="4">
        <v>4.5280000000000001E-2</v>
      </c>
      <c r="N97" s="4">
        <v>3</v>
      </c>
      <c r="O97" s="4">
        <v>3</v>
      </c>
      <c r="P97" s="4">
        <v>1.5369999999999999</v>
      </c>
      <c r="Q97" s="4">
        <v>24</v>
      </c>
    </row>
    <row r="98" spans="9:17" x14ac:dyDescent="0.45">
      <c r="I98" s="7" t="s">
        <v>248</v>
      </c>
      <c r="J98" s="4">
        <v>0.58160000000000001</v>
      </c>
      <c r="K98" s="4">
        <v>0.36870000000000003</v>
      </c>
      <c r="L98" s="4">
        <v>0.21290000000000001</v>
      </c>
      <c r="M98" s="4">
        <v>4.5280000000000001E-2</v>
      </c>
      <c r="N98" s="4">
        <v>3</v>
      </c>
      <c r="O98" s="4">
        <v>3</v>
      </c>
      <c r="P98" s="4">
        <v>6.649</v>
      </c>
      <c r="Q98" s="4">
        <v>24</v>
      </c>
    </row>
    <row r="99" spans="9:17" x14ac:dyDescent="0.45">
      <c r="I99" s="7" t="s">
        <v>250</v>
      </c>
      <c r="J99" s="4">
        <v>0.58160000000000001</v>
      </c>
      <c r="K99" s="4">
        <v>0.56810000000000005</v>
      </c>
      <c r="L99" s="4">
        <v>1.3440000000000001E-2</v>
      </c>
      <c r="M99" s="4">
        <v>4.5280000000000001E-2</v>
      </c>
      <c r="N99" s="4">
        <v>3</v>
      </c>
      <c r="O99" s="4">
        <v>3</v>
      </c>
      <c r="P99" s="4">
        <v>0.4199</v>
      </c>
      <c r="Q99" s="4">
        <v>24</v>
      </c>
    </row>
    <row r="100" spans="9:17" x14ac:dyDescent="0.45">
      <c r="I100" s="7" t="s">
        <v>252</v>
      </c>
      <c r="J100" s="4">
        <v>0.58160000000000001</v>
      </c>
      <c r="K100" s="4">
        <v>0.3528</v>
      </c>
      <c r="L100" s="4">
        <v>0.22869999999999999</v>
      </c>
      <c r="M100" s="4">
        <v>4.5280000000000001E-2</v>
      </c>
      <c r="N100" s="4">
        <v>3</v>
      </c>
      <c r="O100" s="4">
        <v>3</v>
      </c>
      <c r="P100" s="4">
        <v>7.1440000000000001</v>
      </c>
      <c r="Q100" s="4">
        <v>24</v>
      </c>
    </row>
    <row r="101" spans="9:17" x14ac:dyDescent="0.45">
      <c r="I101" s="7" t="s">
        <v>254</v>
      </c>
      <c r="J101" s="4">
        <v>0.58160000000000001</v>
      </c>
      <c r="K101" s="4">
        <v>0.50880000000000003</v>
      </c>
      <c r="L101" s="4">
        <v>7.2800000000000004E-2</v>
      </c>
      <c r="M101" s="4">
        <v>4.5280000000000001E-2</v>
      </c>
      <c r="N101" s="4">
        <v>3</v>
      </c>
      <c r="O101" s="4">
        <v>3</v>
      </c>
      <c r="P101" s="4">
        <v>2.274</v>
      </c>
      <c r="Q101" s="4">
        <v>24</v>
      </c>
    </row>
    <row r="102" spans="9:17" x14ac:dyDescent="0.45">
      <c r="I102" s="7" t="s">
        <v>256</v>
      </c>
      <c r="J102" s="4">
        <v>0.58160000000000001</v>
      </c>
      <c r="K102" s="4">
        <v>0.30599999999999999</v>
      </c>
      <c r="L102" s="4">
        <v>0.27560000000000001</v>
      </c>
      <c r="M102" s="4">
        <v>4.5280000000000001E-2</v>
      </c>
      <c r="N102" s="4">
        <v>3</v>
      </c>
      <c r="O102" s="4">
        <v>3</v>
      </c>
      <c r="P102" s="4">
        <v>8.6080000000000005</v>
      </c>
      <c r="Q102" s="4">
        <v>24</v>
      </c>
    </row>
    <row r="103" spans="9:17" x14ac:dyDescent="0.45">
      <c r="I103" s="7" t="s">
        <v>258</v>
      </c>
      <c r="J103" s="4">
        <v>0.85529999999999995</v>
      </c>
      <c r="K103" s="4">
        <v>0.57489999999999997</v>
      </c>
      <c r="L103" s="4">
        <v>0.28039999999999998</v>
      </c>
      <c r="M103" s="4">
        <v>4.5280000000000001E-2</v>
      </c>
      <c r="N103" s="4">
        <v>3</v>
      </c>
      <c r="O103" s="4">
        <v>3</v>
      </c>
      <c r="P103" s="4">
        <v>8.7579999999999991</v>
      </c>
      <c r="Q103" s="4">
        <v>24</v>
      </c>
    </row>
    <row r="104" spans="9:17" x14ac:dyDescent="0.45">
      <c r="I104" s="7" t="s">
        <v>260</v>
      </c>
      <c r="J104" s="4">
        <v>0.85529999999999995</v>
      </c>
      <c r="K104" s="4">
        <v>0.75439999999999996</v>
      </c>
      <c r="L104" s="4">
        <v>0.1009</v>
      </c>
      <c r="M104" s="4">
        <v>4.5280000000000001E-2</v>
      </c>
      <c r="N104" s="4">
        <v>3</v>
      </c>
      <c r="O104" s="4">
        <v>3</v>
      </c>
      <c r="P104" s="4">
        <v>3.1509999999999998</v>
      </c>
      <c r="Q104" s="4">
        <v>24</v>
      </c>
    </row>
    <row r="105" spans="9:17" x14ac:dyDescent="0.45">
      <c r="I105" s="7" t="s">
        <v>262</v>
      </c>
      <c r="J105" s="4">
        <v>0.85529999999999995</v>
      </c>
      <c r="K105" s="4">
        <v>0.55520000000000003</v>
      </c>
      <c r="L105" s="4">
        <v>0.30009999999999998</v>
      </c>
      <c r="M105" s="4">
        <v>4.5280000000000001E-2</v>
      </c>
      <c r="N105" s="4">
        <v>3</v>
      </c>
      <c r="O105" s="4">
        <v>3</v>
      </c>
      <c r="P105" s="4">
        <v>9.3719999999999999</v>
      </c>
      <c r="Q105" s="4">
        <v>24</v>
      </c>
    </row>
    <row r="106" spans="9:17" x14ac:dyDescent="0.45">
      <c r="I106" s="7" t="s">
        <v>264</v>
      </c>
      <c r="J106" s="4">
        <v>0.85529999999999995</v>
      </c>
      <c r="K106" s="4">
        <v>0.53239999999999998</v>
      </c>
      <c r="L106" s="4">
        <v>0.32290000000000002</v>
      </c>
      <c r="M106" s="4">
        <v>4.5280000000000001E-2</v>
      </c>
      <c r="N106" s="4">
        <v>3</v>
      </c>
      <c r="O106" s="4">
        <v>3</v>
      </c>
      <c r="P106" s="4">
        <v>10.09</v>
      </c>
      <c r="Q106" s="4">
        <v>24</v>
      </c>
    </row>
    <row r="107" spans="9:17" x14ac:dyDescent="0.45">
      <c r="I107" s="7" t="s">
        <v>266</v>
      </c>
      <c r="J107" s="4">
        <v>0.85529999999999995</v>
      </c>
      <c r="K107" s="4">
        <v>0.36870000000000003</v>
      </c>
      <c r="L107" s="4">
        <v>0.48659999999999998</v>
      </c>
      <c r="M107" s="4">
        <v>4.5280000000000001E-2</v>
      </c>
      <c r="N107" s="4">
        <v>3</v>
      </c>
      <c r="O107" s="4">
        <v>3</v>
      </c>
      <c r="P107" s="4">
        <v>15.2</v>
      </c>
      <c r="Q107" s="4">
        <v>24</v>
      </c>
    </row>
    <row r="108" spans="9:17" x14ac:dyDescent="0.45">
      <c r="I108" s="7" t="s">
        <v>268</v>
      </c>
      <c r="J108" s="4">
        <v>0.85529999999999995</v>
      </c>
      <c r="K108" s="4">
        <v>0.56810000000000005</v>
      </c>
      <c r="L108" s="4">
        <v>0.28710000000000002</v>
      </c>
      <c r="M108" s="4">
        <v>4.5280000000000001E-2</v>
      </c>
      <c r="N108" s="4">
        <v>3</v>
      </c>
      <c r="O108" s="4">
        <v>3</v>
      </c>
      <c r="P108" s="4">
        <v>8.968</v>
      </c>
      <c r="Q108" s="4">
        <v>24</v>
      </c>
    </row>
    <row r="109" spans="9:17" x14ac:dyDescent="0.45">
      <c r="I109" s="7" t="s">
        <v>270</v>
      </c>
      <c r="J109" s="4">
        <v>0.85529999999999995</v>
      </c>
      <c r="K109" s="4">
        <v>0.3528</v>
      </c>
      <c r="L109" s="4">
        <v>0.50239999999999996</v>
      </c>
      <c r="M109" s="4">
        <v>4.5280000000000001E-2</v>
      </c>
      <c r="N109" s="4">
        <v>3</v>
      </c>
      <c r="O109" s="4">
        <v>3</v>
      </c>
      <c r="P109" s="4">
        <v>15.69</v>
      </c>
      <c r="Q109" s="4">
        <v>24</v>
      </c>
    </row>
    <row r="110" spans="9:17" x14ac:dyDescent="0.45">
      <c r="I110" s="7" t="s">
        <v>272</v>
      </c>
      <c r="J110" s="4">
        <v>0.85529999999999995</v>
      </c>
      <c r="K110" s="4">
        <v>0.50880000000000003</v>
      </c>
      <c r="L110" s="4">
        <v>0.34649999999999997</v>
      </c>
      <c r="M110" s="4">
        <v>4.5280000000000001E-2</v>
      </c>
      <c r="N110" s="4">
        <v>3</v>
      </c>
      <c r="O110" s="4">
        <v>3</v>
      </c>
      <c r="P110" s="4">
        <v>10.82</v>
      </c>
      <c r="Q110" s="4">
        <v>24</v>
      </c>
    </row>
    <row r="111" spans="9:17" x14ac:dyDescent="0.45">
      <c r="I111" s="7" t="s">
        <v>274</v>
      </c>
      <c r="J111" s="4">
        <v>0.85529999999999995</v>
      </c>
      <c r="K111" s="4">
        <v>0.30599999999999999</v>
      </c>
      <c r="L111" s="4">
        <v>0.54930000000000001</v>
      </c>
      <c r="M111" s="4">
        <v>4.5280000000000001E-2</v>
      </c>
      <c r="N111" s="4">
        <v>3</v>
      </c>
      <c r="O111" s="4">
        <v>3</v>
      </c>
      <c r="P111" s="4">
        <v>17.16</v>
      </c>
      <c r="Q111" s="4">
        <v>24</v>
      </c>
    </row>
    <row r="112" spans="9:17" x14ac:dyDescent="0.45">
      <c r="I112" s="7" t="s">
        <v>276</v>
      </c>
      <c r="J112" s="4">
        <v>0.57489999999999997</v>
      </c>
      <c r="K112" s="4">
        <v>0.75439999999999996</v>
      </c>
      <c r="L112" s="4">
        <v>-0.17949999999999999</v>
      </c>
      <c r="M112" s="4">
        <v>4.5280000000000001E-2</v>
      </c>
      <c r="N112" s="4">
        <v>3</v>
      </c>
      <c r="O112" s="4">
        <v>3</v>
      </c>
      <c r="P112" s="4">
        <v>5.6059999999999999</v>
      </c>
      <c r="Q112" s="4">
        <v>24</v>
      </c>
    </row>
    <row r="113" spans="9:17" x14ac:dyDescent="0.45">
      <c r="I113" s="7" t="s">
        <v>278</v>
      </c>
      <c r="J113" s="4">
        <v>0.57489999999999997</v>
      </c>
      <c r="K113" s="4">
        <v>0.55520000000000003</v>
      </c>
      <c r="L113" s="4">
        <v>1.967E-2</v>
      </c>
      <c r="M113" s="4">
        <v>4.5280000000000001E-2</v>
      </c>
      <c r="N113" s="4">
        <v>3</v>
      </c>
      <c r="O113" s="4">
        <v>3</v>
      </c>
      <c r="P113" s="4">
        <v>0.61439999999999995</v>
      </c>
      <c r="Q113" s="4">
        <v>24</v>
      </c>
    </row>
    <row r="114" spans="9:17" x14ac:dyDescent="0.45">
      <c r="I114" s="7" t="s">
        <v>280</v>
      </c>
      <c r="J114" s="4">
        <v>0.57489999999999997</v>
      </c>
      <c r="K114" s="4">
        <v>0.53239999999999998</v>
      </c>
      <c r="L114" s="4">
        <v>4.2500000000000003E-2</v>
      </c>
      <c r="M114" s="4">
        <v>4.5280000000000001E-2</v>
      </c>
      <c r="N114" s="4">
        <v>3</v>
      </c>
      <c r="O114" s="4">
        <v>3</v>
      </c>
      <c r="P114" s="4">
        <v>1.327</v>
      </c>
      <c r="Q114" s="4">
        <v>24</v>
      </c>
    </row>
    <row r="115" spans="9:17" x14ac:dyDescent="0.45">
      <c r="I115" s="7" t="s">
        <v>282</v>
      </c>
      <c r="J115" s="4">
        <v>0.57489999999999997</v>
      </c>
      <c r="K115" s="4">
        <v>0.36870000000000003</v>
      </c>
      <c r="L115" s="4">
        <v>0.20619999999999999</v>
      </c>
      <c r="M115" s="4">
        <v>4.5280000000000001E-2</v>
      </c>
      <c r="N115" s="4">
        <v>3</v>
      </c>
      <c r="O115" s="4">
        <v>3</v>
      </c>
      <c r="P115" s="4">
        <v>6.4390000000000001</v>
      </c>
      <c r="Q115" s="4">
        <v>24</v>
      </c>
    </row>
    <row r="116" spans="9:17" x14ac:dyDescent="0.45">
      <c r="I116" s="7" t="s">
        <v>284</v>
      </c>
      <c r="J116" s="4">
        <v>0.57489999999999997</v>
      </c>
      <c r="K116" s="4">
        <v>0.56810000000000005</v>
      </c>
      <c r="L116" s="4">
        <v>6.7299999999999999E-3</v>
      </c>
      <c r="M116" s="4">
        <v>4.5280000000000001E-2</v>
      </c>
      <c r="N116" s="4">
        <v>3</v>
      </c>
      <c r="O116" s="4">
        <v>3</v>
      </c>
      <c r="P116" s="4">
        <v>0.2102</v>
      </c>
      <c r="Q116" s="4">
        <v>24</v>
      </c>
    </row>
    <row r="117" spans="9:17" x14ac:dyDescent="0.45">
      <c r="I117" s="7" t="s">
        <v>285</v>
      </c>
      <c r="J117" s="4">
        <v>0.57489999999999997</v>
      </c>
      <c r="K117" s="4">
        <v>0.3528</v>
      </c>
      <c r="L117" s="4">
        <v>0.222</v>
      </c>
      <c r="M117" s="4">
        <v>4.5280000000000001E-2</v>
      </c>
      <c r="N117" s="4">
        <v>3</v>
      </c>
      <c r="O117" s="4">
        <v>3</v>
      </c>
      <c r="P117" s="4">
        <v>6.9349999999999996</v>
      </c>
      <c r="Q117" s="4">
        <v>24</v>
      </c>
    </row>
    <row r="118" spans="9:17" x14ac:dyDescent="0.45">
      <c r="I118" s="7" t="s">
        <v>287</v>
      </c>
      <c r="J118" s="4">
        <v>0.57489999999999997</v>
      </c>
      <c r="K118" s="4">
        <v>0.50880000000000003</v>
      </c>
      <c r="L118" s="4">
        <v>6.608E-2</v>
      </c>
      <c r="M118" s="4">
        <v>4.5280000000000001E-2</v>
      </c>
      <c r="N118" s="4">
        <v>3</v>
      </c>
      <c r="O118" s="4">
        <v>3</v>
      </c>
      <c r="P118" s="4">
        <v>2.0640000000000001</v>
      </c>
      <c r="Q118" s="4">
        <v>24</v>
      </c>
    </row>
    <row r="119" spans="9:17" x14ac:dyDescent="0.45">
      <c r="I119" s="7" t="s">
        <v>289</v>
      </c>
      <c r="J119" s="4">
        <v>0.57489999999999997</v>
      </c>
      <c r="K119" s="4">
        <v>0.30599999999999999</v>
      </c>
      <c r="L119" s="4">
        <v>0.26889999999999997</v>
      </c>
      <c r="M119" s="4">
        <v>4.5280000000000001E-2</v>
      </c>
      <c r="N119" s="4">
        <v>3</v>
      </c>
      <c r="O119" s="4">
        <v>3</v>
      </c>
      <c r="P119" s="4">
        <v>8.3989999999999991</v>
      </c>
      <c r="Q119" s="4">
        <v>24</v>
      </c>
    </row>
    <row r="120" spans="9:17" x14ac:dyDescent="0.45">
      <c r="I120" s="7" t="s">
        <v>291</v>
      </c>
      <c r="J120" s="4">
        <v>0.75439999999999996</v>
      </c>
      <c r="K120" s="4">
        <v>0.55520000000000003</v>
      </c>
      <c r="L120" s="4">
        <v>0.19919999999999999</v>
      </c>
      <c r="M120" s="4">
        <v>4.5280000000000001E-2</v>
      </c>
      <c r="N120" s="4">
        <v>3</v>
      </c>
      <c r="O120" s="4">
        <v>3</v>
      </c>
      <c r="P120" s="4">
        <v>6.2210000000000001</v>
      </c>
      <c r="Q120" s="4">
        <v>24</v>
      </c>
    </row>
    <row r="121" spans="9:17" x14ac:dyDescent="0.45">
      <c r="I121" s="7" t="s">
        <v>293</v>
      </c>
      <c r="J121" s="4">
        <v>0.75439999999999996</v>
      </c>
      <c r="K121" s="4">
        <v>0.53239999999999998</v>
      </c>
      <c r="L121" s="4">
        <v>0.222</v>
      </c>
      <c r="M121" s="4">
        <v>4.5280000000000001E-2</v>
      </c>
      <c r="N121" s="4">
        <v>3</v>
      </c>
      <c r="O121" s="4">
        <v>3</v>
      </c>
      <c r="P121" s="4">
        <v>6.9340000000000002</v>
      </c>
      <c r="Q121" s="4">
        <v>24</v>
      </c>
    </row>
    <row r="122" spans="9:17" x14ac:dyDescent="0.45">
      <c r="I122" s="7" t="s">
        <v>295</v>
      </c>
      <c r="J122" s="4">
        <v>0.75439999999999996</v>
      </c>
      <c r="K122" s="4">
        <v>0.36870000000000003</v>
      </c>
      <c r="L122" s="4">
        <v>0.38569999999999999</v>
      </c>
      <c r="M122" s="4">
        <v>4.5280000000000001E-2</v>
      </c>
      <c r="N122" s="4">
        <v>3</v>
      </c>
      <c r="O122" s="4">
        <v>3</v>
      </c>
      <c r="P122" s="4">
        <v>12.05</v>
      </c>
      <c r="Q122" s="4">
        <v>24</v>
      </c>
    </row>
    <row r="123" spans="9:17" x14ac:dyDescent="0.45">
      <c r="I123" s="7" t="s">
        <v>297</v>
      </c>
      <c r="J123" s="4">
        <v>0.75439999999999996</v>
      </c>
      <c r="K123" s="4">
        <v>0.56810000000000005</v>
      </c>
      <c r="L123" s="4">
        <v>0.1862</v>
      </c>
      <c r="M123" s="4">
        <v>4.5280000000000001E-2</v>
      </c>
      <c r="N123" s="4">
        <v>3</v>
      </c>
      <c r="O123" s="4">
        <v>3</v>
      </c>
      <c r="P123" s="4">
        <v>5.8170000000000002</v>
      </c>
      <c r="Q123" s="4">
        <v>24</v>
      </c>
    </row>
    <row r="124" spans="9:17" x14ac:dyDescent="0.45">
      <c r="I124" s="7" t="s">
        <v>299</v>
      </c>
      <c r="J124" s="4">
        <v>0.75439999999999996</v>
      </c>
      <c r="K124" s="4">
        <v>0.3528</v>
      </c>
      <c r="L124" s="4">
        <v>0.40150000000000002</v>
      </c>
      <c r="M124" s="4">
        <v>4.5280000000000001E-2</v>
      </c>
      <c r="N124" s="4">
        <v>3</v>
      </c>
      <c r="O124" s="4">
        <v>3</v>
      </c>
      <c r="P124" s="4">
        <v>12.54</v>
      </c>
      <c r="Q124" s="4">
        <v>24</v>
      </c>
    </row>
    <row r="125" spans="9:17" x14ac:dyDescent="0.45">
      <c r="I125" s="7" t="s">
        <v>301</v>
      </c>
      <c r="J125" s="4">
        <v>0.75439999999999996</v>
      </c>
      <c r="K125" s="4">
        <v>0.50880000000000003</v>
      </c>
      <c r="L125" s="4">
        <v>0.24560000000000001</v>
      </c>
      <c r="M125" s="4">
        <v>4.5280000000000001E-2</v>
      </c>
      <c r="N125" s="4">
        <v>3</v>
      </c>
      <c r="O125" s="4">
        <v>3</v>
      </c>
      <c r="P125" s="4">
        <v>7.67</v>
      </c>
      <c r="Q125" s="4">
        <v>24</v>
      </c>
    </row>
    <row r="126" spans="9:17" x14ac:dyDescent="0.45">
      <c r="I126" s="7" t="s">
        <v>303</v>
      </c>
      <c r="J126" s="4">
        <v>0.75439999999999996</v>
      </c>
      <c r="K126" s="4">
        <v>0.30599999999999999</v>
      </c>
      <c r="L126" s="4">
        <v>0.44840000000000002</v>
      </c>
      <c r="M126" s="4">
        <v>4.5280000000000001E-2</v>
      </c>
      <c r="N126" s="4">
        <v>3</v>
      </c>
      <c r="O126" s="4">
        <v>3</v>
      </c>
      <c r="P126" s="4">
        <v>14</v>
      </c>
      <c r="Q126" s="4">
        <v>24</v>
      </c>
    </row>
    <row r="127" spans="9:17" x14ac:dyDescent="0.45">
      <c r="I127" s="7" t="s">
        <v>305</v>
      </c>
      <c r="J127" s="4">
        <v>0.55520000000000003</v>
      </c>
      <c r="K127" s="4">
        <v>0.53239999999999998</v>
      </c>
      <c r="L127" s="4">
        <v>2.283E-2</v>
      </c>
      <c r="M127" s="4">
        <v>4.5280000000000001E-2</v>
      </c>
      <c r="N127" s="4">
        <v>3</v>
      </c>
      <c r="O127" s="4">
        <v>3</v>
      </c>
      <c r="P127" s="4">
        <v>0.71299999999999997</v>
      </c>
      <c r="Q127" s="4">
        <v>24</v>
      </c>
    </row>
    <row r="128" spans="9:17" x14ac:dyDescent="0.45">
      <c r="I128" s="7" t="s">
        <v>307</v>
      </c>
      <c r="J128" s="4">
        <v>0.55520000000000003</v>
      </c>
      <c r="K128" s="4">
        <v>0.36870000000000003</v>
      </c>
      <c r="L128" s="4">
        <v>0.1865</v>
      </c>
      <c r="M128" s="4">
        <v>4.5280000000000001E-2</v>
      </c>
      <c r="N128" s="4">
        <v>3</v>
      </c>
      <c r="O128" s="4">
        <v>3</v>
      </c>
      <c r="P128" s="4">
        <v>5.8250000000000002</v>
      </c>
      <c r="Q128" s="4">
        <v>24</v>
      </c>
    </row>
    <row r="129" spans="9:17" x14ac:dyDescent="0.45">
      <c r="I129" s="7" t="s">
        <v>309</v>
      </c>
      <c r="J129" s="4">
        <v>0.55520000000000003</v>
      </c>
      <c r="K129" s="4">
        <v>0.56810000000000005</v>
      </c>
      <c r="L129" s="4">
        <v>-1.294E-2</v>
      </c>
      <c r="M129" s="4">
        <v>4.5280000000000001E-2</v>
      </c>
      <c r="N129" s="4">
        <v>3</v>
      </c>
      <c r="O129" s="4">
        <v>3</v>
      </c>
      <c r="P129" s="4">
        <v>0.4042</v>
      </c>
      <c r="Q129" s="4">
        <v>24</v>
      </c>
    </row>
    <row r="130" spans="9:17" x14ac:dyDescent="0.45">
      <c r="I130" s="7" t="s">
        <v>311</v>
      </c>
      <c r="J130" s="4">
        <v>0.55520000000000003</v>
      </c>
      <c r="K130" s="4">
        <v>0.3528</v>
      </c>
      <c r="L130" s="4">
        <v>0.2024</v>
      </c>
      <c r="M130" s="4">
        <v>4.5280000000000001E-2</v>
      </c>
      <c r="N130" s="4">
        <v>3</v>
      </c>
      <c r="O130" s="4">
        <v>3</v>
      </c>
      <c r="P130" s="4">
        <v>6.32</v>
      </c>
      <c r="Q130" s="4">
        <v>24</v>
      </c>
    </row>
    <row r="131" spans="9:17" x14ac:dyDescent="0.45">
      <c r="I131" s="7" t="s">
        <v>313</v>
      </c>
      <c r="J131" s="4">
        <v>0.55520000000000003</v>
      </c>
      <c r="K131" s="4">
        <v>0.50880000000000003</v>
      </c>
      <c r="L131" s="4">
        <v>4.641E-2</v>
      </c>
      <c r="M131" s="4">
        <v>4.5280000000000001E-2</v>
      </c>
      <c r="N131" s="4">
        <v>3</v>
      </c>
      <c r="O131" s="4">
        <v>3</v>
      </c>
      <c r="P131" s="4">
        <v>1.45</v>
      </c>
      <c r="Q131" s="4">
        <v>24</v>
      </c>
    </row>
    <row r="132" spans="9:17" x14ac:dyDescent="0.45">
      <c r="I132" s="7" t="s">
        <v>315</v>
      </c>
      <c r="J132" s="4">
        <v>0.55520000000000003</v>
      </c>
      <c r="K132" s="4">
        <v>0.30599999999999999</v>
      </c>
      <c r="L132" s="4">
        <v>0.2492</v>
      </c>
      <c r="M132" s="4">
        <v>4.5280000000000001E-2</v>
      </c>
      <c r="N132" s="4">
        <v>3</v>
      </c>
      <c r="O132" s="4">
        <v>3</v>
      </c>
      <c r="P132" s="4">
        <v>7.7839999999999998</v>
      </c>
      <c r="Q132" s="4">
        <v>24</v>
      </c>
    </row>
    <row r="133" spans="9:17" x14ac:dyDescent="0.45">
      <c r="I133" s="7" t="s">
        <v>317</v>
      </c>
      <c r="J133" s="4">
        <v>0.53239999999999998</v>
      </c>
      <c r="K133" s="4">
        <v>0.36870000000000003</v>
      </c>
      <c r="L133" s="4">
        <v>0.16370000000000001</v>
      </c>
      <c r="M133" s="4">
        <v>4.5280000000000001E-2</v>
      </c>
      <c r="N133" s="4">
        <v>3</v>
      </c>
      <c r="O133" s="4">
        <v>3</v>
      </c>
      <c r="P133" s="4">
        <v>5.1120000000000001</v>
      </c>
      <c r="Q133" s="4">
        <v>24</v>
      </c>
    </row>
    <row r="134" spans="9:17" x14ac:dyDescent="0.45">
      <c r="I134" s="7" t="s">
        <v>319</v>
      </c>
      <c r="J134" s="4">
        <v>0.53239999999999998</v>
      </c>
      <c r="K134" s="4">
        <v>0.56810000000000005</v>
      </c>
      <c r="L134" s="4">
        <v>-3.5770000000000003E-2</v>
      </c>
      <c r="M134" s="4">
        <v>4.5280000000000001E-2</v>
      </c>
      <c r="N134" s="4">
        <v>3</v>
      </c>
      <c r="O134" s="4">
        <v>3</v>
      </c>
      <c r="P134" s="4">
        <v>1.117</v>
      </c>
      <c r="Q134" s="4">
        <v>24</v>
      </c>
    </row>
    <row r="135" spans="9:17" x14ac:dyDescent="0.45">
      <c r="I135" s="7" t="s">
        <v>321</v>
      </c>
      <c r="J135" s="4">
        <v>0.53239999999999998</v>
      </c>
      <c r="K135" s="4">
        <v>0.3528</v>
      </c>
      <c r="L135" s="4">
        <v>0.17949999999999999</v>
      </c>
      <c r="M135" s="4">
        <v>4.5280000000000001E-2</v>
      </c>
      <c r="N135" s="4">
        <v>3</v>
      </c>
      <c r="O135" s="4">
        <v>3</v>
      </c>
      <c r="P135" s="4">
        <v>5.6070000000000002</v>
      </c>
      <c r="Q135" s="4">
        <v>24</v>
      </c>
    </row>
    <row r="136" spans="9:17" x14ac:dyDescent="0.45">
      <c r="I136" s="7" t="s">
        <v>323</v>
      </c>
      <c r="J136" s="4">
        <v>0.53239999999999998</v>
      </c>
      <c r="K136" s="4">
        <v>0.50880000000000003</v>
      </c>
      <c r="L136" s="4">
        <v>2.359E-2</v>
      </c>
      <c r="M136" s="4">
        <v>4.5280000000000001E-2</v>
      </c>
      <c r="N136" s="4">
        <v>3</v>
      </c>
      <c r="O136" s="4">
        <v>3</v>
      </c>
      <c r="P136" s="4">
        <v>0.73670000000000002</v>
      </c>
      <c r="Q136" s="4">
        <v>24</v>
      </c>
    </row>
    <row r="137" spans="9:17" x14ac:dyDescent="0.45">
      <c r="I137" s="7" t="s">
        <v>325</v>
      </c>
      <c r="J137" s="4">
        <v>0.53239999999999998</v>
      </c>
      <c r="K137" s="4">
        <v>0.30599999999999999</v>
      </c>
      <c r="L137" s="4">
        <v>0.22639999999999999</v>
      </c>
      <c r="M137" s="4">
        <v>4.5280000000000001E-2</v>
      </c>
      <c r="N137" s="4">
        <v>3</v>
      </c>
      <c r="O137" s="4">
        <v>3</v>
      </c>
      <c r="P137" s="4">
        <v>7.0709999999999997</v>
      </c>
      <c r="Q137" s="4">
        <v>24</v>
      </c>
    </row>
    <row r="138" spans="9:17" x14ac:dyDescent="0.45">
      <c r="I138" s="7" t="s">
        <v>327</v>
      </c>
      <c r="J138" s="4">
        <v>0.36870000000000003</v>
      </c>
      <c r="K138" s="4">
        <v>0.56810000000000005</v>
      </c>
      <c r="L138" s="4">
        <v>-0.19939999999999999</v>
      </c>
      <c r="M138" s="4">
        <v>4.5280000000000001E-2</v>
      </c>
      <c r="N138" s="4">
        <v>3</v>
      </c>
      <c r="O138" s="4">
        <v>3</v>
      </c>
      <c r="P138" s="4">
        <v>6.2290000000000001</v>
      </c>
      <c r="Q138" s="4">
        <v>24</v>
      </c>
    </row>
    <row r="139" spans="9:17" x14ac:dyDescent="0.45">
      <c r="I139" s="7" t="s">
        <v>329</v>
      </c>
      <c r="J139" s="4">
        <v>0.36870000000000003</v>
      </c>
      <c r="K139" s="4">
        <v>0.3528</v>
      </c>
      <c r="L139" s="4">
        <v>1.5869999999999999E-2</v>
      </c>
      <c r="M139" s="4">
        <v>4.5280000000000001E-2</v>
      </c>
      <c r="N139" s="4">
        <v>3</v>
      </c>
      <c r="O139" s="4">
        <v>3</v>
      </c>
      <c r="P139" s="4">
        <v>0.49580000000000002</v>
      </c>
      <c r="Q139" s="4">
        <v>24</v>
      </c>
    </row>
    <row r="140" spans="9:17" x14ac:dyDescent="0.45">
      <c r="I140" s="7" t="s">
        <v>331</v>
      </c>
      <c r="J140" s="4">
        <v>0.36870000000000003</v>
      </c>
      <c r="K140" s="4">
        <v>0.50880000000000003</v>
      </c>
      <c r="L140" s="4">
        <v>-0.1401</v>
      </c>
      <c r="M140" s="4">
        <v>4.5280000000000001E-2</v>
      </c>
      <c r="N140" s="4">
        <v>3</v>
      </c>
      <c r="O140" s="4">
        <v>3</v>
      </c>
      <c r="P140" s="4">
        <v>4.375</v>
      </c>
      <c r="Q140" s="4">
        <v>24</v>
      </c>
    </row>
    <row r="141" spans="9:17" x14ac:dyDescent="0.45">
      <c r="I141" s="7" t="s">
        <v>333</v>
      </c>
      <c r="J141" s="4">
        <v>0.36870000000000003</v>
      </c>
      <c r="K141" s="4">
        <v>0.30599999999999999</v>
      </c>
      <c r="L141" s="4">
        <v>6.2740000000000004E-2</v>
      </c>
      <c r="M141" s="4">
        <v>4.5280000000000001E-2</v>
      </c>
      <c r="N141" s="4">
        <v>3</v>
      </c>
      <c r="O141" s="4">
        <v>3</v>
      </c>
      <c r="P141" s="4">
        <v>1.96</v>
      </c>
      <c r="Q141" s="4">
        <v>24</v>
      </c>
    </row>
    <row r="142" spans="9:17" x14ac:dyDescent="0.45">
      <c r="I142" s="7" t="s">
        <v>335</v>
      </c>
      <c r="J142" s="4">
        <v>0.56810000000000005</v>
      </c>
      <c r="K142" s="4">
        <v>0.3528</v>
      </c>
      <c r="L142" s="4">
        <v>0.21529999999999999</v>
      </c>
      <c r="M142" s="4">
        <v>4.5280000000000001E-2</v>
      </c>
      <c r="N142" s="4">
        <v>3</v>
      </c>
      <c r="O142" s="4">
        <v>3</v>
      </c>
      <c r="P142" s="4">
        <v>6.7249999999999996</v>
      </c>
      <c r="Q142" s="4">
        <v>24</v>
      </c>
    </row>
    <row r="143" spans="9:17" x14ac:dyDescent="0.45">
      <c r="I143" s="7" t="s">
        <v>337</v>
      </c>
      <c r="J143" s="4">
        <v>0.56810000000000005</v>
      </c>
      <c r="K143" s="4">
        <v>0.50880000000000003</v>
      </c>
      <c r="L143" s="4">
        <v>5.935E-2</v>
      </c>
      <c r="M143" s="4">
        <v>4.5280000000000001E-2</v>
      </c>
      <c r="N143" s="4">
        <v>3</v>
      </c>
      <c r="O143" s="4">
        <v>3</v>
      </c>
      <c r="P143" s="4">
        <v>1.8540000000000001</v>
      </c>
      <c r="Q143" s="4">
        <v>24</v>
      </c>
    </row>
    <row r="144" spans="9:17" x14ac:dyDescent="0.45">
      <c r="I144" s="7" t="s">
        <v>339</v>
      </c>
      <c r="J144" s="4">
        <v>0.56810000000000005</v>
      </c>
      <c r="K144" s="4">
        <v>0.30599999999999999</v>
      </c>
      <c r="L144" s="4">
        <v>0.26219999999999999</v>
      </c>
      <c r="M144" s="4">
        <v>4.5280000000000001E-2</v>
      </c>
      <c r="N144" s="4">
        <v>3</v>
      </c>
      <c r="O144" s="4">
        <v>3</v>
      </c>
      <c r="P144" s="4">
        <v>8.1880000000000006</v>
      </c>
      <c r="Q144" s="4">
        <v>24</v>
      </c>
    </row>
    <row r="145" spans="9:17" x14ac:dyDescent="0.45">
      <c r="I145" s="7" t="s">
        <v>341</v>
      </c>
      <c r="J145" s="4">
        <v>0.3528</v>
      </c>
      <c r="K145" s="4">
        <v>0.50880000000000003</v>
      </c>
      <c r="L145" s="4">
        <v>-0.15590000000000001</v>
      </c>
      <c r="M145" s="4">
        <v>4.5280000000000001E-2</v>
      </c>
      <c r="N145" s="4">
        <v>3</v>
      </c>
      <c r="O145" s="4">
        <v>3</v>
      </c>
      <c r="P145" s="4">
        <v>4.8710000000000004</v>
      </c>
      <c r="Q145" s="4">
        <v>24</v>
      </c>
    </row>
    <row r="146" spans="9:17" x14ac:dyDescent="0.45">
      <c r="I146" s="7" t="s">
        <v>343</v>
      </c>
      <c r="J146" s="4">
        <v>0.3528</v>
      </c>
      <c r="K146" s="4">
        <v>0.30599999999999999</v>
      </c>
      <c r="L146" s="4">
        <v>4.6870000000000002E-2</v>
      </c>
      <c r="M146" s="4">
        <v>4.5280000000000001E-2</v>
      </c>
      <c r="N146" s="4">
        <v>3</v>
      </c>
      <c r="O146" s="4">
        <v>3</v>
      </c>
      <c r="P146" s="4">
        <v>1.464</v>
      </c>
      <c r="Q146" s="4">
        <v>24</v>
      </c>
    </row>
    <row r="147" spans="9:17" x14ac:dyDescent="0.45">
      <c r="I147" s="7" t="s">
        <v>345</v>
      </c>
      <c r="J147" s="4">
        <v>0.50880000000000003</v>
      </c>
      <c r="K147" s="4">
        <v>0.30599999999999999</v>
      </c>
      <c r="L147" s="4">
        <v>0.20280000000000001</v>
      </c>
      <c r="M147" s="4">
        <v>4.5280000000000001E-2</v>
      </c>
      <c r="N147" s="4">
        <v>3</v>
      </c>
      <c r="O147" s="4">
        <v>3</v>
      </c>
      <c r="P147" s="4">
        <v>6.335</v>
      </c>
      <c r="Q147" s="4">
        <v>24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55F9B-4FF7-40C1-99DB-5619A0927355}">
  <dimension ref="A2:T23"/>
  <sheetViews>
    <sheetView workbookViewId="0">
      <selection activeCell="D8" sqref="D8"/>
    </sheetView>
  </sheetViews>
  <sheetFormatPr defaultRowHeight="14.25" x14ac:dyDescent="0.45"/>
  <cols>
    <col min="12" max="12" width="34.73046875" customWidth="1"/>
    <col min="14" max="14" width="18" customWidth="1"/>
  </cols>
  <sheetData>
    <row r="2" spans="1:20" x14ac:dyDescent="0.45">
      <c r="A2" s="3" t="s">
        <v>182</v>
      </c>
    </row>
    <row r="3" spans="1:20" x14ac:dyDescent="0.45">
      <c r="A3" s="11"/>
      <c r="B3" s="43" t="s">
        <v>179</v>
      </c>
      <c r="C3" s="43"/>
      <c r="D3" s="43"/>
      <c r="E3" s="43" t="s">
        <v>180</v>
      </c>
      <c r="F3" s="43"/>
      <c r="G3" s="43"/>
      <c r="H3" s="43" t="s">
        <v>181</v>
      </c>
      <c r="I3" s="43"/>
      <c r="J3" s="43"/>
      <c r="L3" s="21"/>
      <c r="M3" s="21"/>
      <c r="N3" s="21"/>
      <c r="O3" s="21"/>
      <c r="P3" s="21"/>
      <c r="Q3" s="21"/>
      <c r="R3" s="21"/>
      <c r="S3" s="21"/>
      <c r="T3" s="21"/>
    </row>
    <row r="4" spans="1:20" x14ac:dyDescent="0.45">
      <c r="A4" s="12" t="s">
        <v>118</v>
      </c>
      <c r="B4" s="5">
        <v>3.3</v>
      </c>
      <c r="C4" s="5">
        <v>13.3</v>
      </c>
      <c r="D4" s="5">
        <v>9.0909089999999999</v>
      </c>
      <c r="E4" s="5">
        <v>93.3</v>
      </c>
      <c r="F4" s="5">
        <v>76.7</v>
      </c>
      <c r="G4" s="5">
        <v>90.909090000000006</v>
      </c>
      <c r="H4" s="5">
        <v>3.3</v>
      </c>
      <c r="I4" s="5">
        <v>10</v>
      </c>
      <c r="J4" s="5">
        <v>0</v>
      </c>
      <c r="L4" s="7" t="s">
        <v>183</v>
      </c>
      <c r="M4" s="4"/>
      <c r="N4" s="4"/>
      <c r="O4" s="4"/>
      <c r="P4" s="4"/>
      <c r="Q4" s="4"/>
      <c r="R4" s="4"/>
      <c r="S4" s="4"/>
      <c r="T4" s="4"/>
    </row>
    <row r="5" spans="1:20" x14ac:dyDescent="0.45">
      <c r="A5" s="12" t="s">
        <v>119</v>
      </c>
      <c r="B5" s="5">
        <v>10.3</v>
      </c>
      <c r="C5" s="5">
        <v>6.9</v>
      </c>
      <c r="D5" s="5">
        <v>4.2</v>
      </c>
      <c r="E5" s="5">
        <v>69</v>
      </c>
      <c r="F5" s="5">
        <v>48.3</v>
      </c>
      <c r="G5" s="5">
        <v>31</v>
      </c>
      <c r="H5" s="5">
        <v>20.7</v>
      </c>
      <c r="I5" s="5">
        <v>44.8</v>
      </c>
      <c r="J5" s="5">
        <v>48.3</v>
      </c>
      <c r="L5" s="7"/>
      <c r="M5" s="4"/>
      <c r="N5" s="4"/>
      <c r="O5" s="4"/>
      <c r="P5" s="4"/>
      <c r="Q5" s="4"/>
      <c r="R5" s="4"/>
      <c r="S5" s="4"/>
      <c r="T5" s="4"/>
    </row>
    <row r="6" spans="1:20" x14ac:dyDescent="0.45">
      <c r="L6" s="7" t="s">
        <v>184</v>
      </c>
      <c r="M6" s="4">
        <v>1</v>
      </c>
      <c r="N6" s="4"/>
      <c r="O6" s="4"/>
      <c r="P6" s="4"/>
      <c r="Q6" s="4"/>
      <c r="R6" s="4"/>
      <c r="S6" s="4"/>
      <c r="T6" s="4"/>
    </row>
    <row r="7" spans="1:20" x14ac:dyDescent="0.45">
      <c r="L7" s="7" t="s">
        <v>185</v>
      </c>
      <c r="M7" s="4">
        <v>3</v>
      </c>
      <c r="N7" s="4"/>
      <c r="O7" s="4"/>
      <c r="P7" s="4"/>
      <c r="Q7" s="4"/>
      <c r="R7" s="4"/>
      <c r="S7" s="4"/>
      <c r="T7" s="4"/>
    </row>
    <row r="8" spans="1:20" x14ac:dyDescent="0.45">
      <c r="L8" s="7" t="s">
        <v>186</v>
      </c>
      <c r="M8" s="4">
        <v>0.05</v>
      </c>
      <c r="N8" s="4"/>
      <c r="O8" s="4"/>
      <c r="P8" s="4"/>
      <c r="Q8" s="4"/>
      <c r="R8" s="4"/>
      <c r="S8" s="4"/>
      <c r="T8" s="4"/>
    </row>
    <row r="9" spans="1:20" x14ac:dyDescent="0.45">
      <c r="L9" s="7"/>
      <c r="M9" s="4"/>
      <c r="N9" s="4"/>
      <c r="O9" s="4"/>
      <c r="P9" s="4"/>
      <c r="Q9" s="4"/>
      <c r="R9" s="4"/>
      <c r="S9" s="4"/>
      <c r="T9" s="4"/>
    </row>
    <row r="10" spans="1:20" x14ac:dyDescent="0.45">
      <c r="L10" s="7" t="s">
        <v>187</v>
      </c>
      <c r="M10" s="4" t="s">
        <v>188</v>
      </c>
      <c r="N10" s="4" t="s">
        <v>189</v>
      </c>
      <c r="O10" s="4" t="s">
        <v>190</v>
      </c>
      <c r="P10" s="4" t="s">
        <v>191</v>
      </c>
      <c r="Q10" s="4" t="s">
        <v>192</v>
      </c>
      <c r="R10" s="4"/>
      <c r="S10" s="4"/>
      <c r="T10" s="4"/>
    </row>
    <row r="11" spans="1:20" x14ac:dyDescent="0.45">
      <c r="L11" s="7"/>
      <c r="M11" s="4"/>
      <c r="N11" s="4"/>
      <c r="O11" s="4"/>
      <c r="P11" s="4"/>
      <c r="Q11" s="4"/>
      <c r="R11" s="4"/>
      <c r="S11" s="4"/>
      <c r="T11" s="4"/>
    </row>
    <row r="12" spans="1:20" x14ac:dyDescent="0.45">
      <c r="L12" s="7" t="s">
        <v>193</v>
      </c>
      <c r="M12" s="4"/>
      <c r="N12" s="4"/>
      <c r="O12" s="4"/>
      <c r="P12" s="4"/>
      <c r="Q12" s="4"/>
      <c r="R12" s="4"/>
      <c r="S12" s="4"/>
      <c r="T12" s="4"/>
    </row>
    <row r="13" spans="1:20" x14ac:dyDescent="0.45">
      <c r="L13" s="7" t="s">
        <v>179</v>
      </c>
      <c r="M13" s="4">
        <v>1.43</v>
      </c>
      <c r="N13" s="4" t="s">
        <v>194</v>
      </c>
      <c r="O13" s="4" t="s">
        <v>130</v>
      </c>
      <c r="P13" s="4" t="s">
        <v>128</v>
      </c>
      <c r="Q13" s="4">
        <v>0.99809999999999999</v>
      </c>
      <c r="R13" s="4"/>
      <c r="S13" s="4"/>
      <c r="T13" s="4"/>
    </row>
    <row r="14" spans="1:20" x14ac:dyDescent="0.45">
      <c r="L14" s="7" t="s">
        <v>180</v>
      </c>
      <c r="M14" s="4">
        <v>37.54</v>
      </c>
      <c r="N14" s="4" t="s">
        <v>195</v>
      </c>
      <c r="O14" s="4" t="s">
        <v>167</v>
      </c>
      <c r="P14" s="4" t="s">
        <v>174</v>
      </c>
      <c r="Q14" s="4">
        <v>3.8999999999999998E-3</v>
      </c>
      <c r="R14" s="4"/>
      <c r="S14" s="4"/>
      <c r="T14" s="4"/>
    </row>
    <row r="15" spans="1:20" x14ac:dyDescent="0.45">
      <c r="L15" s="7" t="s">
        <v>181</v>
      </c>
      <c r="M15" s="4">
        <v>-33.5</v>
      </c>
      <c r="N15" s="4" t="s">
        <v>196</v>
      </c>
      <c r="O15" s="4" t="s">
        <v>167</v>
      </c>
      <c r="P15" s="4" t="s">
        <v>174</v>
      </c>
      <c r="Q15" s="4">
        <v>8.6999999999999994E-3</v>
      </c>
      <c r="R15" s="4"/>
      <c r="S15" s="4"/>
      <c r="T15" s="4"/>
    </row>
    <row r="16" spans="1:20" x14ac:dyDescent="0.45">
      <c r="L16" s="7"/>
      <c r="M16" s="4"/>
      <c r="N16" s="4"/>
      <c r="O16" s="4"/>
      <c r="P16" s="4"/>
      <c r="Q16" s="4"/>
      <c r="R16" s="4"/>
      <c r="S16" s="4"/>
      <c r="T16" s="4"/>
    </row>
    <row r="17" spans="12:20" x14ac:dyDescent="0.45">
      <c r="L17" s="7"/>
      <c r="M17" s="4"/>
      <c r="N17" s="4"/>
      <c r="O17" s="4"/>
      <c r="P17" s="4"/>
      <c r="Q17" s="4"/>
      <c r="R17" s="4"/>
      <c r="S17" s="4"/>
      <c r="T17" s="4"/>
    </row>
    <row r="18" spans="12:20" x14ac:dyDescent="0.45">
      <c r="L18" s="7" t="s">
        <v>197</v>
      </c>
      <c r="M18" s="4" t="s">
        <v>198</v>
      </c>
      <c r="N18" s="4" t="s">
        <v>199</v>
      </c>
      <c r="O18" s="4" t="s">
        <v>188</v>
      </c>
      <c r="P18" s="4" t="s">
        <v>200</v>
      </c>
      <c r="Q18" s="4" t="s">
        <v>201</v>
      </c>
      <c r="R18" s="4" t="s">
        <v>202</v>
      </c>
      <c r="S18" s="4" t="s">
        <v>203</v>
      </c>
      <c r="T18" s="4" t="s">
        <v>204</v>
      </c>
    </row>
    <row r="19" spans="12:20" x14ac:dyDescent="0.45">
      <c r="L19" s="7"/>
      <c r="M19" s="4"/>
      <c r="N19" s="4"/>
      <c r="O19" s="4"/>
      <c r="P19" s="4"/>
      <c r="Q19" s="4"/>
      <c r="R19" s="4"/>
      <c r="S19" s="4"/>
      <c r="T19" s="4"/>
    </row>
    <row r="20" spans="12:20" x14ac:dyDescent="0.45">
      <c r="L20" s="7" t="s">
        <v>193</v>
      </c>
      <c r="M20" s="4"/>
      <c r="N20" s="4"/>
      <c r="O20" s="4"/>
      <c r="P20" s="4"/>
      <c r="Q20" s="4"/>
      <c r="R20" s="4"/>
      <c r="S20" s="4"/>
      <c r="T20" s="4"/>
    </row>
    <row r="21" spans="12:20" x14ac:dyDescent="0.45">
      <c r="L21" s="7" t="s">
        <v>179</v>
      </c>
      <c r="M21" s="4">
        <v>8.5640000000000001</v>
      </c>
      <c r="N21" s="4">
        <v>7.133</v>
      </c>
      <c r="O21" s="4">
        <v>1.43</v>
      </c>
      <c r="P21" s="4">
        <v>8.9990000000000006</v>
      </c>
      <c r="Q21" s="4">
        <v>3</v>
      </c>
      <c r="R21" s="4">
        <v>3</v>
      </c>
      <c r="S21" s="4">
        <v>0.15890000000000001</v>
      </c>
      <c r="T21" s="4">
        <v>12</v>
      </c>
    </row>
    <row r="22" spans="12:20" x14ac:dyDescent="0.45">
      <c r="L22" s="7" t="s">
        <v>180</v>
      </c>
      <c r="M22" s="4">
        <v>86.97</v>
      </c>
      <c r="N22" s="4">
        <v>49.43</v>
      </c>
      <c r="O22" s="4">
        <v>37.54</v>
      </c>
      <c r="P22" s="4">
        <v>8.9990000000000006</v>
      </c>
      <c r="Q22" s="4">
        <v>3</v>
      </c>
      <c r="R22" s="4">
        <v>3</v>
      </c>
      <c r="S22" s="4">
        <v>4.1710000000000003</v>
      </c>
      <c r="T22" s="4">
        <v>12</v>
      </c>
    </row>
    <row r="23" spans="12:20" x14ac:dyDescent="0.45">
      <c r="L23" s="7" t="s">
        <v>181</v>
      </c>
      <c r="M23" s="4">
        <v>4.4329999999999998</v>
      </c>
      <c r="N23" s="4">
        <v>37.93</v>
      </c>
      <c r="O23" s="4">
        <v>-33.5</v>
      </c>
      <c r="P23" s="4">
        <v>8.9990000000000006</v>
      </c>
      <c r="Q23" s="4">
        <v>3</v>
      </c>
      <c r="R23" s="4">
        <v>3</v>
      </c>
      <c r="S23" s="4">
        <v>3.7229999999999999</v>
      </c>
      <c r="T23" s="4">
        <v>12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EB9CA-7840-493A-81A9-F6F7FBDDD70A}">
  <dimension ref="A1:E32"/>
  <sheetViews>
    <sheetView workbookViewId="0">
      <selection activeCell="I13" sqref="I13"/>
    </sheetView>
  </sheetViews>
  <sheetFormatPr defaultRowHeight="14.25" x14ac:dyDescent="0.45"/>
  <cols>
    <col min="2" max="2" width="18.1328125" customWidth="1"/>
    <col min="4" max="4" width="38.265625" bestFit="1" customWidth="1"/>
    <col min="5" max="5" width="19.73046875" bestFit="1" customWidth="1"/>
  </cols>
  <sheetData>
    <row r="1" spans="1:5" x14ac:dyDescent="0.45">
      <c r="A1" s="3" t="s">
        <v>563</v>
      </c>
    </row>
    <row r="3" spans="1:5" ht="15" x14ac:dyDescent="0.45">
      <c r="A3" s="2" t="s">
        <v>561</v>
      </c>
      <c r="B3" s="2" t="s">
        <v>562</v>
      </c>
      <c r="D3" s="35"/>
      <c r="E3" s="35"/>
    </row>
    <row r="4" spans="1:5" x14ac:dyDescent="0.45">
      <c r="A4" s="1">
        <v>8.0300000000000007E-3</v>
      </c>
      <c r="B4" s="1">
        <v>3.2980000000000002E-3</v>
      </c>
      <c r="D4" s="37" t="s">
        <v>389</v>
      </c>
      <c r="E4" s="25" t="s">
        <v>564</v>
      </c>
    </row>
    <row r="5" spans="1:5" x14ac:dyDescent="0.45">
      <c r="A5" s="1">
        <v>2.163E-2</v>
      </c>
      <c r="B5" s="1">
        <v>4.2760000000000003E-3</v>
      </c>
      <c r="D5" s="37"/>
      <c r="E5" s="25"/>
    </row>
    <row r="6" spans="1:5" ht="15" x14ac:dyDescent="0.45">
      <c r="A6" s="1">
        <v>1.423E-2</v>
      </c>
      <c r="B6" s="1">
        <v>4.1949999999999999E-3</v>
      </c>
      <c r="D6" s="37" t="s">
        <v>390</v>
      </c>
      <c r="E6" s="36" t="s">
        <v>562</v>
      </c>
    </row>
    <row r="7" spans="1:5" x14ac:dyDescent="0.45">
      <c r="D7" s="37" t="s">
        <v>123</v>
      </c>
      <c r="E7" s="25" t="s">
        <v>123</v>
      </c>
    </row>
    <row r="8" spans="1:5" ht="15" x14ac:dyDescent="0.45">
      <c r="D8" s="37" t="s">
        <v>391</v>
      </c>
      <c r="E8" s="36" t="s">
        <v>561</v>
      </c>
    </row>
    <row r="9" spans="1:5" x14ac:dyDescent="0.45">
      <c r="D9" s="37"/>
      <c r="E9" s="25"/>
    </row>
    <row r="10" spans="1:5" x14ac:dyDescent="0.45">
      <c r="D10" s="37" t="s">
        <v>392</v>
      </c>
      <c r="E10" s="25"/>
    </row>
    <row r="11" spans="1:5" x14ac:dyDescent="0.45">
      <c r="D11" s="37" t="s">
        <v>393</v>
      </c>
      <c r="E11" s="25">
        <v>5.33E-2</v>
      </c>
    </row>
    <row r="12" spans="1:5" x14ac:dyDescent="0.45">
      <c r="D12" s="37" t="s">
        <v>394</v>
      </c>
      <c r="E12" s="25" t="s">
        <v>128</v>
      </c>
    </row>
    <row r="13" spans="1:5" x14ac:dyDescent="0.45">
      <c r="D13" s="37" t="s">
        <v>395</v>
      </c>
      <c r="E13" s="25" t="s">
        <v>130</v>
      </c>
    </row>
    <row r="14" spans="1:5" x14ac:dyDescent="0.45">
      <c r="D14" s="37" t="s">
        <v>396</v>
      </c>
      <c r="E14" s="25" t="s">
        <v>132</v>
      </c>
    </row>
    <row r="15" spans="1:5" x14ac:dyDescent="0.45">
      <c r="D15" s="37" t="s">
        <v>397</v>
      </c>
      <c r="E15" s="25" t="s">
        <v>565</v>
      </c>
    </row>
    <row r="16" spans="1:5" x14ac:dyDescent="0.45">
      <c r="D16" s="37"/>
      <c r="E16" s="25"/>
    </row>
    <row r="17" spans="4:5" x14ac:dyDescent="0.45">
      <c r="D17" s="37" t="s">
        <v>398</v>
      </c>
      <c r="E17" s="25"/>
    </row>
    <row r="18" spans="4:5" x14ac:dyDescent="0.45">
      <c r="D18" s="37" t="s">
        <v>399</v>
      </c>
      <c r="E18" s="25">
        <v>1.4630000000000001E-2</v>
      </c>
    </row>
    <row r="19" spans="4:5" x14ac:dyDescent="0.45">
      <c r="D19" s="37" t="s">
        <v>400</v>
      </c>
      <c r="E19" s="25">
        <v>3.9230000000000003E-3</v>
      </c>
    </row>
    <row r="20" spans="4:5" x14ac:dyDescent="0.45">
      <c r="D20" s="37" t="s">
        <v>401</v>
      </c>
      <c r="E20" s="25" t="s">
        <v>566</v>
      </c>
    </row>
    <row r="21" spans="4:5" x14ac:dyDescent="0.45">
      <c r="D21" s="37" t="s">
        <v>402</v>
      </c>
      <c r="E21" s="25" t="s">
        <v>567</v>
      </c>
    </row>
    <row r="22" spans="4:5" x14ac:dyDescent="0.45">
      <c r="D22" s="37" t="s">
        <v>403</v>
      </c>
      <c r="E22" s="25">
        <v>0.6482</v>
      </c>
    </row>
    <row r="23" spans="4:5" x14ac:dyDescent="0.45">
      <c r="D23" s="37"/>
      <c r="E23" s="25"/>
    </row>
    <row r="24" spans="4:5" x14ac:dyDescent="0.45">
      <c r="D24" s="37" t="s">
        <v>404</v>
      </c>
      <c r="E24" s="25"/>
    </row>
    <row r="25" spans="4:5" x14ac:dyDescent="0.45">
      <c r="D25" s="37" t="s">
        <v>405</v>
      </c>
      <c r="E25" s="25" t="s">
        <v>568</v>
      </c>
    </row>
    <row r="26" spans="4:5" x14ac:dyDescent="0.45">
      <c r="D26" s="37" t="s">
        <v>393</v>
      </c>
      <c r="E26" s="25">
        <v>1.26E-2</v>
      </c>
    </row>
    <row r="27" spans="4:5" x14ac:dyDescent="0.45">
      <c r="D27" s="37" t="s">
        <v>394</v>
      </c>
      <c r="E27" s="25" t="s">
        <v>166</v>
      </c>
    </row>
    <row r="28" spans="4:5" x14ac:dyDescent="0.45">
      <c r="D28" s="37" t="s">
        <v>395</v>
      </c>
      <c r="E28" s="25" t="s">
        <v>167</v>
      </c>
    </row>
    <row r="29" spans="4:5" x14ac:dyDescent="0.45">
      <c r="D29" s="37"/>
      <c r="E29" s="25"/>
    </row>
    <row r="30" spans="4:5" x14ac:dyDescent="0.45">
      <c r="D30" s="37" t="s">
        <v>406</v>
      </c>
      <c r="E30" s="25"/>
    </row>
    <row r="31" spans="4:5" x14ac:dyDescent="0.45">
      <c r="D31" s="37" t="s">
        <v>407</v>
      </c>
      <c r="E31" s="25">
        <v>3</v>
      </c>
    </row>
    <row r="32" spans="4:5" x14ac:dyDescent="0.45">
      <c r="D32" s="37" t="s">
        <v>408</v>
      </c>
      <c r="E32" s="25">
        <v>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B2DEF-9103-42FC-9D98-46BA41B07F4B}">
  <dimension ref="A2:R45"/>
  <sheetViews>
    <sheetView workbookViewId="0">
      <selection activeCell="J22" sqref="J22"/>
    </sheetView>
  </sheetViews>
  <sheetFormatPr defaultRowHeight="14.25" x14ac:dyDescent="0.45"/>
  <cols>
    <col min="1" max="1" width="14.265625" customWidth="1"/>
    <col min="10" max="10" width="57.73046875" bestFit="1" customWidth="1"/>
  </cols>
  <sheetData>
    <row r="2" spans="1:18" x14ac:dyDescent="0.45">
      <c r="A2" s="3" t="s">
        <v>97</v>
      </c>
    </row>
    <row r="3" spans="1:18" ht="15" x14ac:dyDescent="0.45">
      <c r="A3" s="11" t="s">
        <v>94</v>
      </c>
      <c r="B3" s="40" t="s">
        <v>2</v>
      </c>
      <c r="C3" s="40"/>
      <c r="D3" s="40"/>
      <c r="E3" s="40" t="s">
        <v>114</v>
      </c>
      <c r="F3" s="40"/>
      <c r="G3" s="40"/>
      <c r="J3" s="35"/>
      <c r="K3" s="35"/>
      <c r="L3" s="35"/>
      <c r="M3" s="35"/>
      <c r="N3" s="35"/>
      <c r="O3" s="35"/>
      <c r="P3" s="35"/>
      <c r="Q3" s="35"/>
      <c r="R3" s="35"/>
    </row>
    <row r="4" spans="1:18" x14ac:dyDescent="0.45">
      <c r="A4" s="12">
        <v>0</v>
      </c>
      <c r="B4" s="5">
        <v>0</v>
      </c>
      <c r="C4" s="5">
        <v>0</v>
      </c>
      <c r="D4" s="5"/>
      <c r="E4" s="5">
        <v>0</v>
      </c>
      <c r="F4" s="5">
        <v>0</v>
      </c>
      <c r="G4" s="5"/>
      <c r="J4" s="21"/>
      <c r="K4" s="21"/>
      <c r="L4" s="21"/>
      <c r="M4" s="21"/>
      <c r="N4" s="21"/>
      <c r="O4" s="21"/>
      <c r="P4" s="21"/>
      <c r="Q4" s="21"/>
      <c r="R4" s="21"/>
    </row>
    <row r="5" spans="1:18" x14ac:dyDescent="0.45">
      <c r="A5" s="12">
        <v>2</v>
      </c>
      <c r="B5" s="5">
        <v>0</v>
      </c>
      <c r="C5" s="5">
        <v>0</v>
      </c>
      <c r="D5" s="5">
        <v>0.27400000000000002</v>
      </c>
      <c r="E5" s="5">
        <v>4.3999999999999997E-2</v>
      </c>
      <c r="F5" s="5">
        <v>0</v>
      </c>
      <c r="G5" s="5">
        <v>4.4325999999999997E-2</v>
      </c>
      <c r="J5" s="7" t="s">
        <v>370</v>
      </c>
      <c r="K5" s="4"/>
      <c r="L5" s="4"/>
      <c r="M5" s="4"/>
      <c r="N5" s="4"/>
      <c r="O5" s="4"/>
      <c r="P5" s="4"/>
      <c r="Q5" s="4"/>
      <c r="R5" s="4"/>
    </row>
    <row r="6" spans="1:18" x14ac:dyDescent="0.45">
      <c r="A6" s="12">
        <v>4</v>
      </c>
      <c r="B6" s="5">
        <v>0</v>
      </c>
      <c r="C6" s="5">
        <v>0.27200000000000002</v>
      </c>
      <c r="D6" s="5">
        <v>0.122</v>
      </c>
      <c r="E6" s="5">
        <v>6.4000000000000001E-2</v>
      </c>
      <c r="F6" s="5">
        <v>9.2336000000000001E-2</v>
      </c>
      <c r="G6" s="5"/>
      <c r="J6" s="7"/>
      <c r="K6" s="4"/>
      <c r="L6" s="4"/>
      <c r="M6" s="4"/>
      <c r="N6" s="4"/>
      <c r="O6" s="4"/>
      <c r="P6" s="4"/>
      <c r="Q6" s="4"/>
      <c r="R6" s="4"/>
    </row>
    <row r="7" spans="1:18" x14ac:dyDescent="0.45">
      <c r="A7" s="12">
        <v>7</v>
      </c>
      <c r="B7" s="5">
        <v>0</v>
      </c>
      <c r="C7" s="5"/>
      <c r="D7" s="5"/>
      <c r="E7" s="5">
        <v>0.04</v>
      </c>
      <c r="F7" s="5"/>
      <c r="G7" s="5"/>
      <c r="J7" s="7" t="s">
        <v>371</v>
      </c>
      <c r="K7" s="4">
        <v>1</v>
      </c>
      <c r="L7" s="4"/>
      <c r="M7" s="4"/>
      <c r="N7" s="4"/>
      <c r="O7" s="4"/>
      <c r="P7" s="4"/>
      <c r="Q7" s="4"/>
      <c r="R7" s="4"/>
    </row>
    <row r="8" spans="1:18" x14ac:dyDescent="0.45">
      <c r="J8" s="7" t="s">
        <v>372</v>
      </c>
      <c r="K8" s="4">
        <v>4</v>
      </c>
      <c r="L8" s="4"/>
      <c r="M8" s="4"/>
      <c r="N8" s="4"/>
      <c r="O8" s="4"/>
      <c r="P8" s="4"/>
      <c r="Q8" s="4"/>
      <c r="R8" s="4"/>
    </row>
    <row r="9" spans="1:18" x14ac:dyDescent="0.45">
      <c r="J9" s="7" t="s">
        <v>186</v>
      </c>
      <c r="K9" s="4">
        <v>0.05</v>
      </c>
      <c r="L9" s="4"/>
      <c r="M9" s="4"/>
      <c r="N9" s="4"/>
      <c r="O9" s="4"/>
      <c r="P9" s="4"/>
      <c r="Q9" s="4"/>
      <c r="R9" s="4"/>
    </row>
    <row r="10" spans="1:18" x14ac:dyDescent="0.45">
      <c r="J10" s="7"/>
      <c r="K10" s="4"/>
      <c r="L10" s="4"/>
      <c r="M10" s="4"/>
      <c r="N10" s="4"/>
      <c r="O10" s="4"/>
      <c r="P10" s="4"/>
      <c r="Q10" s="4"/>
      <c r="R10" s="4"/>
    </row>
    <row r="11" spans="1:18" x14ac:dyDescent="0.45">
      <c r="J11" s="7" t="s">
        <v>373</v>
      </c>
      <c r="K11" s="4" t="s">
        <v>374</v>
      </c>
      <c r="L11" s="4" t="s">
        <v>375</v>
      </c>
      <c r="M11" s="4" t="s">
        <v>376</v>
      </c>
      <c r="N11" s="4" t="s">
        <v>191</v>
      </c>
      <c r="O11" s="4" t="s">
        <v>377</v>
      </c>
      <c r="P11" s="4"/>
      <c r="Q11" s="4"/>
      <c r="R11" s="4"/>
    </row>
    <row r="12" spans="1:18" x14ac:dyDescent="0.45">
      <c r="J12" s="7"/>
      <c r="K12" s="4"/>
      <c r="L12" s="4"/>
      <c r="M12" s="4"/>
      <c r="N12" s="4"/>
      <c r="O12" s="4"/>
      <c r="P12" s="4"/>
      <c r="Q12" s="4"/>
      <c r="R12" s="4"/>
    </row>
    <row r="13" spans="1:18" ht="15" x14ac:dyDescent="0.45">
      <c r="J13" s="7" t="s">
        <v>576</v>
      </c>
      <c r="K13" s="4"/>
      <c r="L13" s="4"/>
      <c r="M13" s="4"/>
      <c r="N13" s="4"/>
      <c r="O13" s="4"/>
      <c r="P13" s="4"/>
      <c r="Q13" s="4"/>
      <c r="R13" s="4"/>
    </row>
    <row r="14" spans="1:18" x14ac:dyDescent="0.45">
      <c r="J14" s="7" t="s">
        <v>379</v>
      </c>
      <c r="K14" s="4">
        <v>0</v>
      </c>
      <c r="L14" s="4" t="s">
        <v>578</v>
      </c>
      <c r="M14" s="4" t="s">
        <v>130</v>
      </c>
      <c r="N14" s="4" t="s">
        <v>128</v>
      </c>
      <c r="O14" s="4" t="s">
        <v>241</v>
      </c>
      <c r="P14" s="4"/>
      <c r="Q14" s="4"/>
      <c r="R14" s="4"/>
    </row>
    <row r="15" spans="1:18" x14ac:dyDescent="0.45">
      <c r="J15" s="7" t="s">
        <v>436</v>
      </c>
      <c r="K15" s="4">
        <v>6.1890000000000001E-2</v>
      </c>
      <c r="L15" s="4" t="s">
        <v>579</v>
      </c>
      <c r="M15" s="4" t="s">
        <v>130</v>
      </c>
      <c r="N15" s="4" t="s">
        <v>128</v>
      </c>
      <c r="O15" s="4">
        <v>0.96989999999999998</v>
      </c>
      <c r="P15" s="4"/>
      <c r="Q15" s="4"/>
      <c r="R15" s="4"/>
    </row>
    <row r="16" spans="1:18" x14ac:dyDescent="0.45">
      <c r="J16" s="7" t="s">
        <v>440</v>
      </c>
      <c r="K16" s="4">
        <v>9.9150000000000002E-2</v>
      </c>
      <c r="L16" s="4" t="s">
        <v>580</v>
      </c>
      <c r="M16" s="4" t="s">
        <v>130</v>
      </c>
      <c r="N16" s="4" t="s">
        <v>128</v>
      </c>
      <c r="O16" s="4">
        <v>0.85619999999999996</v>
      </c>
      <c r="P16" s="4"/>
      <c r="Q16" s="4"/>
      <c r="R16" s="4"/>
    </row>
    <row r="17" spans="10:18" x14ac:dyDescent="0.45">
      <c r="J17" s="7" t="s">
        <v>574</v>
      </c>
      <c r="K17" s="4">
        <v>-4.6989999999999997E-2</v>
      </c>
      <c r="L17" s="4" t="s">
        <v>581</v>
      </c>
      <c r="M17" s="4" t="s">
        <v>130</v>
      </c>
      <c r="N17" s="4" t="s">
        <v>128</v>
      </c>
      <c r="O17" s="4">
        <v>0.99490000000000001</v>
      </c>
      <c r="P17" s="4"/>
      <c r="Q17" s="4"/>
      <c r="R17" s="4"/>
    </row>
    <row r="18" spans="10:18" x14ac:dyDescent="0.45">
      <c r="J18" s="7"/>
      <c r="K18" s="4"/>
      <c r="L18" s="4"/>
      <c r="M18" s="4"/>
      <c r="N18" s="4"/>
      <c r="O18" s="4"/>
      <c r="P18" s="4"/>
      <c r="Q18" s="4"/>
      <c r="R18" s="4"/>
    </row>
    <row r="19" spans="10:18" x14ac:dyDescent="0.45">
      <c r="J19" s="7"/>
      <c r="K19" s="4"/>
      <c r="L19" s="4"/>
      <c r="M19" s="4"/>
      <c r="N19" s="4"/>
      <c r="O19" s="4"/>
      <c r="P19" s="4"/>
      <c r="Q19" s="4"/>
      <c r="R19" s="4"/>
    </row>
    <row r="20" spans="10:18" x14ac:dyDescent="0.45">
      <c r="J20" s="7" t="s">
        <v>383</v>
      </c>
      <c r="K20" s="4" t="s">
        <v>384</v>
      </c>
      <c r="L20" s="4" t="s">
        <v>385</v>
      </c>
      <c r="M20" s="4" t="s">
        <v>374</v>
      </c>
      <c r="N20" s="4" t="s">
        <v>386</v>
      </c>
      <c r="O20" s="4" t="s">
        <v>201</v>
      </c>
      <c r="P20" s="4" t="s">
        <v>202</v>
      </c>
      <c r="Q20" s="4" t="s">
        <v>203</v>
      </c>
      <c r="R20" s="4" t="s">
        <v>204</v>
      </c>
    </row>
    <row r="21" spans="10:18" x14ac:dyDescent="0.45">
      <c r="J21" s="7"/>
      <c r="K21" s="4"/>
      <c r="L21" s="4"/>
      <c r="M21" s="4"/>
      <c r="N21" s="4"/>
      <c r="O21" s="4"/>
      <c r="P21" s="4"/>
      <c r="Q21" s="4"/>
      <c r="R21" s="4"/>
    </row>
    <row r="22" spans="10:18" ht="15" x14ac:dyDescent="0.45">
      <c r="J22" s="7" t="s">
        <v>576</v>
      </c>
      <c r="K22" s="4"/>
      <c r="L22" s="4"/>
      <c r="M22" s="4"/>
      <c r="N22" s="4"/>
      <c r="O22" s="4"/>
      <c r="P22" s="4"/>
      <c r="Q22" s="4"/>
      <c r="R22" s="4"/>
    </row>
    <row r="23" spans="10:18" x14ac:dyDescent="0.45">
      <c r="J23" s="7" t="s">
        <v>379</v>
      </c>
      <c r="K23" s="4">
        <v>0</v>
      </c>
      <c r="L23" s="4">
        <v>0</v>
      </c>
      <c r="M23" s="4">
        <v>0</v>
      </c>
      <c r="N23" s="4">
        <v>0.13450000000000001</v>
      </c>
      <c r="O23" s="4">
        <v>2</v>
      </c>
      <c r="P23" s="4">
        <v>2</v>
      </c>
      <c r="Q23" s="4">
        <v>0</v>
      </c>
      <c r="R23" s="4">
        <v>12</v>
      </c>
    </row>
    <row r="24" spans="10:18" x14ac:dyDescent="0.45">
      <c r="J24" s="7" t="s">
        <v>436</v>
      </c>
      <c r="K24" s="4">
        <v>9.1329999999999995E-2</v>
      </c>
      <c r="L24" s="4">
        <v>2.9440000000000001E-2</v>
      </c>
      <c r="M24" s="4">
        <v>6.1890000000000001E-2</v>
      </c>
      <c r="N24" s="4">
        <v>0.10979999999999999</v>
      </c>
      <c r="O24" s="4">
        <v>3</v>
      </c>
      <c r="P24" s="4">
        <v>3</v>
      </c>
      <c r="Q24" s="4">
        <v>0.56379999999999997</v>
      </c>
      <c r="R24" s="4">
        <v>12</v>
      </c>
    </row>
    <row r="25" spans="10:18" x14ac:dyDescent="0.45">
      <c r="J25" s="7" t="s">
        <v>440</v>
      </c>
      <c r="K25" s="4">
        <v>0.2356</v>
      </c>
      <c r="L25" s="4">
        <v>0.13639999999999999</v>
      </c>
      <c r="M25" s="4">
        <v>9.9150000000000002E-2</v>
      </c>
      <c r="N25" s="4">
        <v>0.10979999999999999</v>
      </c>
      <c r="O25" s="4">
        <v>3</v>
      </c>
      <c r="P25" s="4">
        <v>3</v>
      </c>
      <c r="Q25" s="4">
        <v>0.90310000000000001</v>
      </c>
      <c r="R25" s="4">
        <v>12</v>
      </c>
    </row>
    <row r="26" spans="10:18" x14ac:dyDescent="0.45">
      <c r="J26" s="7" t="s">
        <v>574</v>
      </c>
      <c r="K26" s="4">
        <v>0.17299999999999999</v>
      </c>
      <c r="L26" s="4">
        <v>0.22</v>
      </c>
      <c r="M26" s="4">
        <v>-4.6989999999999997E-2</v>
      </c>
      <c r="N26" s="4">
        <v>0.13450000000000001</v>
      </c>
      <c r="O26" s="4">
        <v>2</v>
      </c>
      <c r="P26" s="4">
        <v>2</v>
      </c>
      <c r="Q26" s="4">
        <v>0.34949999999999998</v>
      </c>
      <c r="R26" s="4">
        <v>12</v>
      </c>
    </row>
    <row r="27" spans="10:18" x14ac:dyDescent="0.45">
      <c r="J27" s="37"/>
      <c r="K27" s="25"/>
      <c r="L27" s="25"/>
      <c r="M27" s="25"/>
      <c r="N27" s="25"/>
      <c r="O27" s="25"/>
      <c r="P27" s="25"/>
      <c r="Q27" s="25"/>
      <c r="R27" s="25"/>
    </row>
    <row r="28" spans="10:18" x14ac:dyDescent="0.45">
      <c r="J28" s="37"/>
      <c r="K28" s="25"/>
      <c r="L28" s="25"/>
      <c r="M28" s="25"/>
      <c r="N28" s="25"/>
      <c r="O28" s="25"/>
      <c r="P28" s="25"/>
      <c r="Q28" s="25"/>
      <c r="R28" s="25"/>
    </row>
    <row r="29" spans="10:18" x14ac:dyDescent="0.45">
      <c r="J29" s="37"/>
      <c r="K29" s="25"/>
      <c r="L29" s="25"/>
      <c r="M29" s="25"/>
      <c r="N29" s="25"/>
      <c r="O29" s="25"/>
      <c r="P29" s="25"/>
      <c r="Q29" s="25"/>
      <c r="R29" s="25"/>
    </row>
    <row r="30" spans="10:18" x14ac:dyDescent="0.45">
      <c r="J30" s="37"/>
      <c r="K30" s="25"/>
      <c r="L30" s="25"/>
      <c r="M30" s="25"/>
      <c r="N30" s="25"/>
      <c r="O30" s="25"/>
      <c r="P30" s="25"/>
      <c r="Q30" s="25"/>
      <c r="R30" s="25"/>
    </row>
    <row r="31" spans="10:18" x14ac:dyDescent="0.45">
      <c r="J31" s="37"/>
      <c r="K31" s="25"/>
      <c r="L31" s="25"/>
      <c r="M31" s="25"/>
      <c r="N31" s="25"/>
      <c r="O31" s="25"/>
      <c r="P31" s="25"/>
      <c r="Q31" s="25"/>
      <c r="R31" s="25"/>
    </row>
    <row r="32" spans="10:18" x14ac:dyDescent="0.45">
      <c r="J32" s="37"/>
      <c r="K32" s="25"/>
      <c r="L32" s="25"/>
      <c r="M32" s="25"/>
      <c r="N32" s="25"/>
      <c r="O32" s="25"/>
      <c r="P32" s="25"/>
      <c r="Q32" s="25"/>
      <c r="R32" s="25"/>
    </row>
    <row r="33" spans="10:18" x14ac:dyDescent="0.45">
      <c r="J33" s="37"/>
      <c r="K33" s="25"/>
      <c r="L33" s="25"/>
      <c r="M33" s="25"/>
      <c r="N33" s="25"/>
      <c r="O33" s="25"/>
      <c r="P33" s="25"/>
      <c r="Q33" s="25"/>
      <c r="R33" s="25"/>
    </row>
    <row r="34" spans="10:18" x14ac:dyDescent="0.45">
      <c r="J34" s="37"/>
      <c r="K34" s="25"/>
      <c r="L34" s="25"/>
      <c r="M34" s="25"/>
      <c r="N34" s="25"/>
      <c r="O34" s="25"/>
      <c r="P34" s="25"/>
      <c r="Q34" s="25"/>
      <c r="R34" s="25"/>
    </row>
    <row r="35" spans="10:18" x14ac:dyDescent="0.45">
      <c r="J35" s="37"/>
      <c r="K35" s="25"/>
      <c r="L35" s="25"/>
      <c r="M35" s="25"/>
      <c r="N35" s="25"/>
      <c r="O35" s="25"/>
      <c r="P35" s="25"/>
      <c r="Q35" s="25"/>
      <c r="R35" s="25"/>
    </row>
    <row r="36" spans="10:18" x14ac:dyDescent="0.45">
      <c r="J36" s="37"/>
      <c r="K36" s="25"/>
      <c r="L36" s="25"/>
      <c r="M36" s="25"/>
      <c r="N36" s="25"/>
      <c r="O36" s="25"/>
      <c r="P36" s="25"/>
      <c r="Q36" s="25"/>
      <c r="R36" s="25"/>
    </row>
    <row r="37" spans="10:18" x14ac:dyDescent="0.45">
      <c r="J37" s="37"/>
      <c r="K37" s="25"/>
      <c r="L37" s="25"/>
      <c r="M37" s="25"/>
      <c r="N37" s="25"/>
      <c r="O37" s="25"/>
      <c r="P37" s="25"/>
      <c r="Q37" s="25"/>
      <c r="R37" s="25"/>
    </row>
    <row r="38" spans="10:18" x14ac:dyDescent="0.45">
      <c r="J38" s="37"/>
      <c r="K38" s="25"/>
      <c r="L38" s="25"/>
      <c r="M38" s="25"/>
      <c r="N38" s="25"/>
      <c r="O38" s="25"/>
      <c r="P38" s="25"/>
      <c r="Q38" s="25"/>
      <c r="R38" s="25"/>
    </row>
    <row r="39" spans="10:18" x14ac:dyDescent="0.45">
      <c r="J39" s="7"/>
      <c r="K39" s="25"/>
      <c r="L39" s="25"/>
      <c r="M39" s="25"/>
      <c r="N39" s="25"/>
      <c r="O39" s="25"/>
      <c r="P39" s="25"/>
      <c r="Q39" s="25"/>
      <c r="R39" s="25"/>
    </row>
    <row r="40" spans="10:18" x14ac:dyDescent="0.45">
      <c r="J40" s="37"/>
      <c r="K40" s="25"/>
      <c r="L40" s="25"/>
      <c r="M40" s="25"/>
      <c r="N40" s="25"/>
      <c r="O40" s="25"/>
      <c r="P40" s="25"/>
      <c r="Q40" s="25"/>
      <c r="R40" s="25"/>
    </row>
    <row r="41" spans="10:18" x14ac:dyDescent="0.45">
      <c r="J41" s="37"/>
      <c r="K41" s="25"/>
      <c r="L41" s="25"/>
      <c r="M41" s="25"/>
      <c r="N41" s="25"/>
      <c r="O41" s="25"/>
      <c r="P41" s="25"/>
      <c r="Q41" s="25"/>
      <c r="R41" s="25"/>
    </row>
    <row r="42" spans="10:18" x14ac:dyDescent="0.45">
      <c r="J42" s="37"/>
      <c r="K42" s="25"/>
      <c r="L42" s="25"/>
      <c r="M42" s="25"/>
      <c r="N42" s="25"/>
      <c r="O42" s="25"/>
      <c r="P42" s="25"/>
      <c r="Q42" s="25"/>
      <c r="R42" s="25"/>
    </row>
    <row r="43" spans="10:18" x14ac:dyDescent="0.45">
      <c r="J43" s="37"/>
      <c r="K43" s="25"/>
      <c r="L43" s="25"/>
      <c r="M43" s="25"/>
      <c r="N43" s="25"/>
      <c r="O43" s="25"/>
      <c r="P43" s="25"/>
      <c r="Q43" s="25"/>
      <c r="R43" s="25"/>
    </row>
    <row r="44" spans="10:18" x14ac:dyDescent="0.45">
      <c r="J44" s="37"/>
      <c r="K44" s="25"/>
      <c r="L44" s="25"/>
      <c r="M44" s="25"/>
      <c r="N44" s="25"/>
      <c r="O44" s="25"/>
      <c r="P44" s="25"/>
      <c r="Q44" s="25"/>
      <c r="R44" s="25"/>
    </row>
    <row r="45" spans="10:18" x14ac:dyDescent="0.45">
      <c r="J45" s="37"/>
      <c r="K45" s="25"/>
      <c r="L45" s="25"/>
      <c r="M45" s="25"/>
      <c r="N45" s="25"/>
      <c r="O45" s="25"/>
      <c r="P45" s="25"/>
      <c r="Q45" s="25"/>
      <c r="R45" s="25"/>
    </row>
  </sheetData>
  <mergeCells count="2"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22919-E7EC-4C6A-9E69-AA278DA2E48D}">
  <dimension ref="A2:Q25"/>
  <sheetViews>
    <sheetView workbookViewId="0">
      <selection activeCell="F29" sqref="F29"/>
    </sheetView>
  </sheetViews>
  <sheetFormatPr defaultRowHeight="14.25" x14ac:dyDescent="0.45"/>
  <cols>
    <col min="1" max="1" width="13.3984375" customWidth="1"/>
  </cols>
  <sheetData>
    <row r="2" spans="1:17" x14ac:dyDescent="0.45">
      <c r="A2" s="3" t="s">
        <v>98</v>
      </c>
    </row>
    <row r="3" spans="1:17" ht="15" x14ac:dyDescent="0.45">
      <c r="A3" s="11" t="s">
        <v>94</v>
      </c>
      <c r="B3" s="40" t="s">
        <v>2</v>
      </c>
      <c r="C3" s="40"/>
      <c r="D3" s="40"/>
      <c r="E3" s="40" t="s">
        <v>114</v>
      </c>
      <c r="F3" s="40"/>
      <c r="G3" s="40"/>
      <c r="I3" s="21"/>
      <c r="J3" s="21"/>
      <c r="K3" s="21"/>
      <c r="L3" s="21"/>
      <c r="M3" s="21"/>
      <c r="N3" s="21"/>
      <c r="O3" s="21"/>
      <c r="P3" s="21"/>
      <c r="Q3" s="21"/>
    </row>
    <row r="4" spans="1:17" x14ac:dyDescent="0.45">
      <c r="A4" s="12">
        <v>0</v>
      </c>
      <c r="B4" s="5">
        <v>0</v>
      </c>
      <c r="C4" s="5"/>
      <c r="D4" s="5"/>
      <c r="E4" s="5">
        <v>0</v>
      </c>
      <c r="F4" s="5"/>
      <c r="G4" s="5"/>
      <c r="I4" s="7" t="s">
        <v>370</v>
      </c>
      <c r="J4" s="4"/>
      <c r="K4" s="4"/>
      <c r="L4" s="4"/>
      <c r="M4" s="4"/>
      <c r="N4" s="4"/>
      <c r="O4" s="4"/>
      <c r="P4" s="4"/>
      <c r="Q4" s="4"/>
    </row>
    <row r="5" spans="1:17" x14ac:dyDescent="0.45">
      <c r="A5" s="12">
        <v>2</v>
      </c>
      <c r="B5" s="5">
        <v>1.0029999999999999</v>
      </c>
      <c r="C5" s="5">
        <v>0.56599999999999995</v>
      </c>
      <c r="D5" s="5">
        <v>0.78308500000000003</v>
      </c>
      <c r="E5" s="5">
        <v>0.61899999999999999</v>
      </c>
      <c r="F5" s="5">
        <v>3.8639999999999999</v>
      </c>
      <c r="G5" s="5">
        <v>1.3297871999999999</v>
      </c>
      <c r="I5" s="7"/>
      <c r="J5" s="4"/>
      <c r="K5" s="4"/>
      <c r="L5" s="4"/>
      <c r="M5" s="4"/>
      <c r="N5" s="4"/>
      <c r="O5" s="4"/>
      <c r="P5" s="4"/>
      <c r="Q5" s="4"/>
    </row>
    <row r="6" spans="1:17" x14ac:dyDescent="0.45">
      <c r="A6" s="12">
        <v>4</v>
      </c>
      <c r="B6" s="5">
        <v>0.56100000000000005</v>
      </c>
      <c r="C6" s="5">
        <v>1.552</v>
      </c>
      <c r="D6" s="5">
        <v>1.257606</v>
      </c>
      <c r="E6" s="5">
        <v>0.44500000000000001</v>
      </c>
      <c r="F6" s="5">
        <v>1.2</v>
      </c>
      <c r="G6" s="5"/>
      <c r="I6" s="7" t="s">
        <v>371</v>
      </c>
      <c r="J6" s="4">
        <v>1</v>
      </c>
      <c r="K6" s="4"/>
      <c r="L6" s="4"/>
      <c r="M6" s="4"/>
      <c r="N6" s="4"/>
      <c r="O6" s="4"/>
      <c r="P6" s="4"/>
      <c r="Q6" s="4"/>
    </row>
    <row r="7" spans="1:17" x14ac:dyDescent="0.45">
      <c r="A7" s="12">
        <v>7</v>
      </c>
      <c r="B7" s="5">
        <v>0.1</v>
      </c>
      <c r="C7" s="5"/>
      <c r="D7" s="5"/>
      <c r="E7" s="5">
        <v>0.32100000000000001</v>
      </c>
      <c r="F7" s="5"/>
      <c r="G7" s="5"/>
      <c r="I7" s="7" t="s">
        <v>372</v>
      </c>
      <c r="J7" s="4">
        <v>4</v>
      </c>
      <c r="K7" s="4"/>
      <c r="L7" s="4"/>
      <c r="M7" s="4"/>
      <c r="N7" s="4"/>
      <c r="O7" s="4"/>
      <c r="P7" s="4"/>
      <c r="Q7" s="4"/>
    </row>
    <row r="8" spans="1:17" x14ac:dyDescent="0.45">
      <c r="I8" s="7" t="s">
        <v>186</v>
      </c>
      <c r="J8" s="4">
        <v>0.05</v>
      </c>
      <c r="K8" s="4"/>
      <c r="L8" s="4"/>
      <c r="M8" s="4"/>
      <c r="N8" s="4"/>
      <c r="O8" s="4"/>
      <c r="P8" s="4"/>
      <c r="Q8" s="4"/>
    </row>
    <row r="9" spans="1:17" x14ac:dyDescent="0.45">
      <c r="I9" s="7"/>
      <c r="J9" s="4"/>
      <c r="K9" s="4"/>
      <c r="L9" s="4"/>
      <c r="M9" s="4"/>
      <c r="N9" s="4"/>
      <c r="O9" s="4"/>
      <c r="P9" s="4"/>
      <c r="Q9" s="4"/>
    </row>
    <row r="10" spans="1:17" x14ac:dyDescent="0.45">
      <c r="I10" s="7" t="s">
        <v>373</v>
      </c>
      <c r="J10" s="4" t="s">
        <v>374</v>
      </c>
      <c r="K10" s="4" t="s">
        <v>375</v>
      </c>
      <c r="L10" s="4" t="s">
        <v>376</v>
      </c>
      <c r="M10" s="4" t="s">
        <v>191</v>
      </c>
      <c r="N10" s="4" t="s">
        <v>377</v>
      </c>
      <c r="O10" s="4"/>
      <c r="P10" s="4"/>
      <c r="Q10" s="4"/>
    </row>
    <row r="11" spans="1:17" x14ac:dyDescent="0.45">
      <c r="I11" s="7"/>
      <c r="J11" s="4"/>
      <c r="K11" s="4"/>
      <c r="L11" s="4"/>
      <c r="M11" s="4"/>
      <c r="N11" s="4"/>
      <c r="O11" s="4"/>
      <c r="P11" s="4"/>
      <c r="Q11" s="4"/>
    </row>
    <row r="12" spans="1:17" ht="15" x14ac:dyDescent="0.45">
      <c r="I12" s="7" t="s">
        <v>577</v>
      </c>
      <c r="J12" s="4"/>
      <c r="K12" s="4"/>
      <c r="L12" s="4"/>
      <c r="M12" s="4"/>
      <c r="N12" s="4"/>
      <c r="O12" s="4"/>
      <c r="P12" s="4"/>
      <c r="Q12" s="4"/>
    </row>
    <row r="13" spans="1:17" x14ac:dyDescent="0.45">
      <c r="I13" s="7" t="s">
        <v>379</v>
      </c>
      <c r="J13" s="4">
        <v>0</v>
      </c>
      <c r="K13" s="4" t="s">
        <v>571</v>
      </c>
      <c r="L13" s="4" t="s">
        <v>130</v>
      </c>
      <c r="M13" s="4" t="s">
        <v>128</v>
      </c>
      <c r="N13" s="4" t="s">
        <v>241</v>
      </c>
      <c r="O13" s="4"/>
      <c r="P13" s="4"/>
      <c r="Q13" s="4"/>
    </row>
    <row r="14" spans="1:17" x14ac:dyDescent="0.45">
      <c r="I14" s="7" t="s">
        <v>436</v>
      </c>
      <c r="J14" s="4">
        <v>-1.1539999999999999</v>
      </c>
      <c r="K14" s="4" t="s">
        <v>572</v>
      </c>
      <c r="L14" s="4" t="s">
        <v>130</v>
      </c>
      <c r="M14" s="4" t="s">
        <v>128</v>
      </c>
      <c r="N14" s="4">
        <v>0.95389999999999997</v>
      </c>
      <c r="O14" s="4"/>
      <c r="P14" s="4"/>
      <c r="Q14" s="4"/>
    </row>
    <row r="15" spans="1:17" x14ac:dyDescent="0.45">
      <c r="I15" s="7" t="s">
        <v>440</v>
      </c>
      <c r="J15" s="4">
        <v>-1.222</v>
      </c>
      <c r="K15" s="4" t="s">
        <v>573</v>
      </c>
      <c r="L15" s="4" t="s">
        <v>130</v>
      </c>
      <c r="M15" s="4" t="s">
        <v>128</v>
      </c>
      <c r="N15" s="4">
        <v>0.92949999999999999</v>
      </c>
      <c r="O15" s="4"/>
      <c r="P15" s="4"/>
      <c r="Q15" s="4"/>
    </row>
    <row r="16" spans="1:17" x14ac:dyDescent="0.45">
      <c r="I16" s="7" t="s">
        <v>574</v>
      </c>
      <c r="J16" s="4">
        <v>-0.22670000000000001</v>
      </c>
      <c r="K16" s="4" t="s">
        <v>575</v>
      </c>
      <c r="L16" s="4" t="s">
        <v>130</v>
      </c>
      <c r="M16" s="4" t="s">
        <v>128</v>
      </c>
      <c r="N16" s="4" t="s">
        <v>241</v>
      </c>
      <c r="O16" s="4"/>
      <c r="P16" s="4"/>
      <c r="Q16" s="4"/>
    </row>
    <row r="17" spans="9:17" x14ac:dyDescent="0.45">
      <c r="I17" s="7"/>
      <c r="J17" s="4"/>
      <c r="K17" s="4"/>
      <c r="L17" s="4"/>
      <c r="M17" s="4"/>
      <c r="N17" s="4"/>
      <c r="O17" s="4"/>
      <c r="P17" s="4"/>
      <c r="Q17" s="4"/>
    </row>
    <row r="18" spans="9:17" x14ac:dyDescent="0.45">
      <c r="I18" s="7"/>
      <c r="J18" s="4"/>
      <c r="K18" s="4"/>
      <c r="L18" s="4"/>
      <c r="M18" s="4"/>
      <c r="N18" s="4"/>
      <c r="O18" s="4"/>
      <c r="P18" s="4"/>
      <c r="Q18" s="4"/>
    </row>
    <row r="19" spans="9:17" x14ac:dyDescent="0.45">
      <c r="I19" s="7" t="s">
        <v>383</v>
      </c>
      <c r="J19" s="4" t="s">
        <v>384</v>
      </c>
      <c r="K19" s="4" t="s">
        <v>385</v>
      </c>
      <c r="L19" s="4" t="s">
        <v>374</v>
      </c>
      <c r="M19" s="4" t="s">
        <v>386</v>
      </c>
      <c r="N19" s="4" t="s">
        <v>201</v>
      </c>
      <c r="O19" s="4" t="s">
        <v>202</v>
      </c>
      <c r="P19" s="4" t="s">
        <v>203</v>
      </c>
      <c r="Q19" s="4" t="s">
        <v>204</v>
      </c>
    </row>
    <row r="20" spans="9:17" x14ac:dyDescent="0.45">
      <c r="I20" s="7"/>
      <c r="J20" s="4"/>
      <c r="K20" s="4"/>
      <c r="L20" s="4"/>
      <c r="M20" s="4"/>
      <c r="N20" s="4"/>
      <c r="O20" s="4"/>
      <c r="P20" s="4"/>
      <c r="Q20" s="4"/>
    </row>
    <row r="21" spans="9:17" ht="15" x14ac:dyDescent="0.45">
      <c r="I21" s="7" t="s">
        <v>577</v>
      </c>
      <c r="J21" s="4"/>
      <c r="K21" s="4"/>
      <c r="L21" s="4"/>
      <c r="M21" s="4"/>
      <c r="N21" s="4"/>
      <c r="O21" s="4"/>
      <c r="P21" s="4"/>
      <c r="Q21" s="4"/>
    </row>
    <row r="22" spans="9:17" x14ac:dyDescent="0.45">
      <c r="I22" s="7" t="s">
        <v>379</v>
      </c>
      <c r="J22" s="4">
        <v>0</v>
      </c>
      <c r="K22" s="4">
        <v>0</v>
      </c>
      <c r="L22" s="4">
        <v>0</v>
      </c>
      <c r="M22" s="4">
        <v>2.226</v>
      </c>
      <c r="N22" s="4">
        <v>2</v>
      </c>
      <c r="O22" s="4">
        <v>2</v>
      </c>
      <c r="P22" s="4">
        <v>0</v>
      </c>
      <c r="Q22" s="4">
        <v>13</v>
      </c>
    </row>
    <row r="23" spans="9:17" x14ac:dyDescent="0.45">
      <c r="I23" s="7" t="s">
        <v>436</v>
      </c>
      <c r="J23" s="4">
        <v>0.78400000000000003</v>
      </c>
      <c r="K23" s="4">
        <v>1.9379999999999999</v>
      </c>
      <c r="L23" s="4">
        <v>-1.1539999999999999</v>
      </c>
      <c r="M23" s="4">
        <v>1.8169999999999999</v>
      </c>
      <c r="N23" s="4">
        <v>3</v>
      </c>
      <c r="O23" s="4">
        <v>3</v>
      </c>
      <c r="P23" s="4">
        <v>0.63470000000000004</v>
      </c>
      <c r="Q23" s="4">
        <v>13</v>
      </c>
    </row>
    <row r="24" spans="9:17" x14ac:dyDescent="0.45">
      <c r="I24" s="7" t="s">
        <v>440</v>
      </c>
      <c r="J24" s="4">
        <v>2.125</v>
      </c>
      <c r="K24" s="4">
        <v>3.347</v>
      </c>
      <c r="L24" s="4">
        <v>-1.222</v>
      </c>
      <c r="M24" s="4">
        <v>1.7</v>
      </c>
      <c r="N24" s="4">
        <v>4</v>
      </c>
      <c r="O24" s="4">
        <v>3</v>
      </c>
      <c r="P24" s="4">
        <v>0.71909999999999996</v>
      </c>
      <c r="Q24" s="4">
        <v>13</v>
      </c>
    </row>
    <row r="25" spans="9:17" x14ac:dyDescent="0.45">
      <c r="I25" s="7" t="s">
        <v>574</v>
      </c>
      <c r="J25" s="4">
        <v>1.4590000000000001</v>
      </c>
      <c r="K25" s="4">
        <v>1.6859999999999999</v>
      </c>
      <c r="L25" s="4">
        <v>-0.22670000000000001</v>
      </c>
      <c r="M25" s="4">
        <v>2.226</v>
      </c>
      <c r="N25" s="4">
        <v>2</v>
      </c>
      <c r="O25" s="4">
        <v>2</v>
      </c>
      <c r="P25" s="4">
        <v>0.1019</v>
      </c>
      <c r="Q25" s="4">
        <v>13</v>
      </c>
    </row>
  </sheetData>
  <mergeCells count="2"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A7C5D-ED20-4BEC-A972-C427CC5A30B3}">
  <dimension ref="A2:T30"/>
  <sheetViews>
    <sheetView workbookViewId="0">
      <selection activeCell="J32" sqref="J32"/>
    </sheetView>
  </sheetViews>
  <sheetFormatPr defaultRowHeight="14.25" x14ac:dyDescent="0.45"/>
  <cols>
    <col min="1" max="1" width="14.86328125" bestFit="1" customWidth="1"/>
    <col min="12" max="12" width="46.59765625" customWidth="1"/>
    <col min="13" max="13" width="16.265625" bestFit="1" customWidth="1"/>
  </cols>
  <sheetData>
    <row r="2" spans="1:20" x14ac:dyDescent="0.45">
      <c r="A2" s="3" t="s">
        <v>176</v>
      </c>
    </row>
    <row r="3" spans="1:20" ht="15" x14ac:dyDescent="0.45">
      <c r="A3" s="19"/>
      <c r="B3" s="40" t="s">
        <v>2</v>
      </c>
      <c r="C3" s="40"/>
      <c r="D3" s="40"/>
      <c r="E3" s="40"/>
      <c r="F3" s="40" t="s">
        <v>114</v>
      </c>
      <c r="G3" s="40"/>
      <c r="H3" s="40"/>
      <c r="I3" s="40"/>
      <c r="L3" s="21"/>
      <c r="M3" s="21"/>
      <c r="N3" s="21"/>
      <c r="O3" s="21"/>
      <c r="P3" s="21"/>
      <c r="Q3" s="21"/>
      <c r="R3" s="21"/>
      <c r="S3" s="21"/>
      <c r="T3" s="21"/>
    </row>
    <row r="4" spans="1:20" x14ac:dyDescent="0.45">
      <c r="A4" s="12">
        <v>0</v>
      </c>
      <c r="B4" s="5">
        <v>0</v>
      </c>
      <c r="C4" s="5">
        <v>2.3255813999999999</v>
      </c>
      <c r="D4" s="5">
        <v>0</v>
      </c>
      <c r="E4" s="5"/>
      <c r="F4" s="5">
        <v>0</v>
      </c>
      <c r="G4" s="5">
        <v>0</v>
      </c>
      <c r="H4" s="5">
        <v>0.54644809000000005</v>
      </c>
      <c r="I4" s="5"/>
      <c r="L4" s="7" t="s">
        <v>370</v>
      </c>
      <c r="M4" s="4"/>
      <c r="N4" s="4"/>
      <c r="O4" s="4"/>
      <c r="P4" s="4"/>
      <c r="Q4" s="4"/>
      <c r="R4" s="4"/>
      <c r="S4" s="4"/>
      <c r="T4" s="4"/>
    </row>
    <row r="5" spans="1:20" x14ac:dyDescent="0.45">
      <c r="A5" s="12">
        <v>2</v>
      </c>
      <c r="B5" s="5">
        <v>0</v>
      </c>
      <c r="C5" s="5">
        <v>0</v>
      </c>
      <c r="D5" s="5">
        <v>0</v>
      </c>
      <c r="E5" s="5"/>
      <c r="F5" s="5">
        <v>0</v>
      </c>
      <c r="G5" s="5">
        <v>0</v>
      </c>
      <c r="H5" s="5">
        <v>0</v>
      </c>
      <c r="I5" s="5"/>
      <c r="L5" s="7"/>
      <c r="M5" s="4"/>
      <c r="N5" s="4"/>
      <c r="O5" s="4"/>
      <c r="P5" s="4"/>
      <c r="Q5" s="4"/>
      <c r="R5" s="4"/>
      <c r="S5" s="4"/>
      <c r="T5" s="4"/>
    </row>
    <row r="6" spans="1:20" x14ac:dyDescent="0.45">
      <c r="A6" s="12">
        <v>4</v>
      </c>
      <c r="B6" s="5">
        <v>3.5899654000000001</v>
      </c>
      <c r="C6" s="5">
        <v>0.27085589999999998</v>
      </c>
      <c r="D6" s="5">
        <v>0.23598820000000001</v>
      </c>
      <c r="E6" s="5">
        <v>0.21089631</v>
      </c>
      <c r="F6" s="5">
        <v>7.0188679199999999</v>
      </c>
      <c r="G6" s="5">
        <v>0</v>
      </c>
      <c r="H6" s="5">
        <v>0.24236548999999999</v>
      </c>
      <c r="I6" s="5"/>
      <c r="L6" s="7" t="s">
        <v>371</v>
      </c>
      <c r="M6" s="4">
        <v>1</v>
      </c>
      <c r="N6" s="4"/>
      <c r="O6" s="4"/>
      <c r="P6" s="4"/>
      <c r="Q6" s="4"/>
      <c r="R6" s="4"/>
      <c r="S6" s="4"/>
      <c r="T6" s="4"/>
    </row>
    <row r="7" spans="1:20" x14ac:dyDescent="0.45">
      <c r="A7" s="12">
        <v>7</v>
      </c>
      <c r="B7" s="5">
        <v>4.070004E-2</v>
      </c>
      <c r="C7" s="5">
        <v>0</v>
      </c>
      <c r="D7" s="5">
        <v>2.0689655199999999</v>
      </c>
      <c r="E7" s="5"/>
      <c r="F7" s="5">
        <v>2.6744186000000001</v>
      </c>
      <c r="G7" s="5">
        <v>0.84033612999999996</v>
      </c>
      <c r="H7" s="5">
        <v>3.6314363099999998</v>
      </c>
      <c r="I7" s="5"/>
      <c r="L7" s="7" t="s">
        <v>372</v>
      </c>
      <c r="M7" s="4">
        <v>4</v>
      </c>
      <c r="N7" s="4"/>
      <c r="O7" s="4"/>
      <c r="P7" s="4"/>
      <c r="Q7" s="4"/>
      <c r="R7" s="4"/>
      <c r="S7" s="4"/>
      <c r="T7" s="4"/>
    </row>
    <row r="8" spans="1:20" x14ac:dyDescent="0.45">
      <c r="L8" s="7" t="s">
        <v>186</v>
      </c>
      <c r="M8" s="4">
        <v>0.05</v>
      </c>
      <c r="N8" s="4"/>
      <c r="O8" s="4"/>
      <c r="P8" s="4"/>
      <c r="Q8" s="4"/>
      <c r="R8" s="4"/>
      <c r="S8" s="4"/>
      <c r="T8" s="4"/>
    </row>
    <row r="9" spans="1:20" x14ac:dyDescent="0.45">
      <c r="A9" t="s">
        <v>34</v>
      </c>
      <c r="L9" s="7"/>
      <c r="M9" s="4"/>
      <c r="N9" s="4"/>
      <c r="O9" s="4"/>
      <c r="P9" s="4"/>
      <c r="Q9" s="4"/>
      <c r="R9" s="4"/>
      <c r="S9" s="4"/>
      <c r="T9" s="4"/>
    </row>
    <row r="10" spans="1:20" x14ac:dyDescent="0.45">
      <c r="A10" s="13" t="s">
        <v>94</v>
      </c>
      <c r="B10" s="13" t="s">
        <v>37</v>
      </c>
      <c r="L10" s="7" t="s">
        <v>373</v>
      </c>
      <c r="M10" s="4" t="s">
        <v>374</v>
      </c>
      <c r="N10" s="4" t="s">
        <v>375</v>
      </c>
      <c r="O10" s="4" t="s">
        <v>376</v>
      </c>
      <c r="P10" s="4" t="s">
        <v>191</v>
      </c>
      <c r="Q10" s="4" t="s">
        <v>377</v>
      </c>
      <c r="R10" s="4"/>
      <c r="S10" s="4"/>
      <c r="T10" s="4"/>
    </row>
    <row r="11" spans="1:20" x14ac:dyDescent="0.45">
      <c r="A11" s="16">
        <v>0</v>
      </c>
      <c r="B11" s="10">
        <f>TTEST(B4:E4,F4:H4,2,2)</f>
        <v>0.49780252341925857</v>
      </c>
      <c r="L11" s="7"/>
      <c r="M11" s="4"/>
      <c r="N11" s="4"/>
      <c r="O11" s="4"/>
      <c r="P11" s="4"/>
      <c r="Q11" s="4"/>
      <c r="R11" s="4"/>
      <c r="S11" s="4"/>
      <c r="T11" s="4"/>
    </row>
    <row r="12" spans="1:20" ht="15" x14ac:dyDescent="0.45">
      <c r="A12" s="9">
        <v>2</v>
      </c>
      <c r="B12" s="10" t="e">
        <f>TTEST(B5:E5,F5:H5,2,2)</f>
        <v>#DIV/0!</v>
      </c>
      <c r="L12" s="7" t="s">
        <v>576</v>
      </c>
      <c r="M12" s="4"/>
      <c r="N12" s="4"/>
      <c r="O12" s="4"/>
      <c r="P12" s="4"/>
      <c r="Q12" s="4"/>
      <c r="R12" s="4"/>
      <c r="S12" s="4"/>
      <c r="T12" s="4"/>
    </row>
    <row r="13" spans="1:20" x14ac:dyDescent="0.45">
      <c r="A13" s="9">
        <v>4</v>
      </c>
      <c r="B13" s="10">
        <f t="shared" ref="B13:B14" si="0">TTEST(B6:E6,F6:H6,2,2)</f>
        <v>0.56205784957216387</v>
      </c>
      <c r="L13" s="7" t="s">
        <v>379</v>
      </c>
      <c r="M13" s="4">
        <v>0.59299999999999997</v>
      </c>
      <c r="N13" s="4" t="s">
        <v>588</v>
      </c>
      <c r="O13" s="4" t="s">
        <v>130</v>
      </c>
      <c r="P13" s="4" t="s">
        <v>128</v>
      </c>
      <c r="Q13" s="4">
        <v>0.98950000000000005</v>
      </c>
      <c r="R13" s="4"/>
      <c r="S13" s="4"/>
      <c r="T13" s="4"/>
    </row>
    <row r="14" spans="1:20" x14ac:dyDescent="0.45">
      <c r="A14" s="9">
        <v>7</v>
      </c>
      <c r="B14" s="10">
        <f t="shared" si="0"/>
        <v>0.19050051353146075</v>
      </c>
      <c r="L14" s="7" t="s">
        <v>436</v>
      </c>
      <c r="M14" s="4">
        <v>0</v>
      </c>
      <c r="N14" s="4" t="s">
        <v>589</v>
      </c>
      <c r="O14" s="4" t="s">
        <v>130</v>
      </c>
      <c r="P14" s="4" t="s">
        <v>128</v>
      </c>
      <c r="Q14" s="4" t="s">
        <v>241</v>
      </c>
      <c r="R14" s="4"/>
      <c r="S14" s="4"/>
      <c r="T14" s="4"/>
    </row>
    <row r="15" spans="1:20" x14ac:dyDescent="0.45">
      <c r="L15" s="7" t="s">
        <v>440</v>
      </c>
      <c r="M15" s="4">
        <v>-1.343</v>
      </c>
      <c r="N15" s="4" t="s">
        <v>590</v>
      </c>
      <c r="O15" s="4" t="s">
        <v>130</v>
      </c>
      <c r="P15" s="4" t="s">
        <v>128</v>
      </c>
      <c r="Q15" s="4">
        <v>0.79010000000000002</v>
      </c>
      <c r="R15" s="4"/>
      <c r="S15" s="4"/>
      <c r="T15" s="4"/>
    </row>
    <row r="16" spans="1:20" x14ac:dyDescent="0.45">
      <c r="L16" s="7" t="s">
        <v>574</v>
      </c>
      <c r="M16" s="4">
        <v>-1.679</v>
      </c>
      <c r="N16" s="4" t="s">
        <v>591</v>
      </c>
      <c r="O16" s="4" t="s">
        <v>130</v>
      </c>
      <c r="P16" s="4" t="s">
        <v>128</v>
      </c>
      <c r="Q16" s="4">
        <v>0.68459999999999999</v>
      </c>
      <c r="R16" s="4"/>
      <c r="S16" s="4"/>
      <c r="T16" s="4"/>
    </row>
    <row r="17" spans="12:20" x14ac:dyDescent="0.45">
      <c r="L17" s="7"/>
      <c r="M17" s="4"/>
      <c r="N17" s="4"/>
      <c r="O17" s="4"/>
      <c r="P17" s="4"/>
      <c r="Q17" s="4"/>
      <c r="R17" s="4"/>
      <c r="S17" s="4"/>
      <c r="T17" s="4"/>
    </row>
    <row r="18" spans="12:20" x14ac:dyDescent="0.45">
      <c r="L18" s="7"/>
      <c r="M18" s="4"/>
      <c r="N18" s="4"/>
      <c r="O18" s="4"/>
      <c r="P18" s="4"/>
      <c r="Q18" s="4"/>
      <c r="R18" s="4"/>
      <c r="S18" s="4"/>
      <c r="T18" s="4"/>
    </row>
    <row r="19" spans="12:20" x14ac:dyDescent="0.45">
      <c r="L19" s="7" t="s">
        <v>383</v>
      </c>
      <c r="M19" s="4" t="s">
        <v>384</v>
      </c>
      <c r="N19" s="4" t="s">
        <v>385</v>
      </c>
      <c r="O19" s="4" t="s">
        <v>374</v>
      </c>
      <c r="P19" s="4" t="s">
        <v>386</v>
      </c>
      <c r="Q19" s="4" t="s">
        <v>201</v>
      </c>
      <c r="R19" s="4" t="s">
        <v>202</v>
      </c>
      <c r="S19" s="4" t="s">
        <v>203</v>
      </c>
      <c r="T19" s="4" t="s">
        <v>204</v>
      </c>
    </row>
    <row r="20" spans="12:20" x14ac:dyDescent="0.45">
      <c r="L20" s="7"/>
      <c r="M20" s="4"/>
      <c r="N20" s="4"/>
      <c r="O20" s="4"/>
      <c r="P20" s="4"/>
      <c r="Q20" s="4"/>
      <c r="R20" s="4"/>
      <c r="S20" s="4"/>
      <c r="T20" s="4"/>
    </row>
    <row r="21" spans="12:20" ht="15" x14ac:dyDescent="0.45">
      <c r="L21" s="7" t="s">
        <v>576</v>
      </c>
      <c r="M21" s="4"/>
      <c r="N21" s="4"/>
      <c r="O21" s="4"/>
      <c r="P21" s="4"/>
      <c r="Q21" s="4"/>
      <c r="R21" s="4"/>
      <c r="S21" s="4"/>
      <c r="T21" s="4"/>
    </row>
    <row r="22" spans="12:20" x14ac:dyDescent="0.45">
      <c r="L22" s="7" t="s">
        <v>379</v>
      </c>
      <c r="M22" s="4">
        <v>0.7752</v>
      </c>
      <c r="N22" s="4">
        <v>0.18210000000000001</v>
      </c>
      <c r="O22" s="4">
        <v>0.59299999999999997</v>
      </c>
      <c r="P22" s="4">
        <v>1.411</v>
      </c>
      <c r="Q22" s="4">
        <v>3</v>
      </c>
      <c r="R22" s="4">
        <v>3</v>
      </c>
      <c r="S22" s="4">
        <v>0.42020000000000002</v>
      </c>
      <c r="T22" s="4">
        <v>17</v>
      </c>
    </row>
    <row r="23" spans="12:20" x14ac:dyDescent="0.45">
      <c r="L23" s="7" t="s">
        <v>436</v>
      </c>
      <c r="M23" s="4">
        <v>4.4409999999999996E-16</v>
      </c>
      <c r="N23" s="4">
        <v>4.4409999999999996E-16</v>
      </c>
      <c r="O23" s="4">
        <v>0</v>
      </c>
      <c r="P23" s="4">
        <v>1.411</v>
      </c>
      <c r="Q23" s="4">
        <v>3</v>
      </c>
      <c r="R23" s="4">
        <v>3</v>
      </c>
      <c r="S23" s="4">
        <v>0</v>
      </c>
      <c r="T23" s="4">
        <v>17</v>
      </c>
    </row>
    <row r="24" spans="12:20" x14ac:dyDescent="0.45">
      <c r="L24" s="7" t="s">
        <v>440</v>
      </c>
      <c r="M24" s="4">
        <v>1.077</v>
      </c>
      <c r="N24" s="4">
        <v>2.42</v>
      </c>
      <c r="O24" s="4">
        <v>-1.343</v>
      </c>
      <c r="P24" s="4">
        <v>1.32</v>
      </c>
      <c r="Q24" s="4">
        <v>4</v>
      </c>
      <c r="R24" s="4">
        <v>3</v>
      </c>
      <c r="S24" s="4">
        <v>1.018</v>
      </c>
      <c r="T24" s="4">
        <v>17</v>
      </c>
    </row>
    <row r="25" spans="12:20" x14ac:dyDescent="0.45">
      <c r="L25" s="7" t="s">
        <v>574</v>
      </c>
      <c r="M25" s="4">
        <v>0.70320000000000005</v>
      </c>
      <c r="N25" s="4">
        <v>2.3820000000000001</v>
      </c>
      <c r="O25" s="4">
        <v>-1.679</v>
      </c>
      <c r="P25" s="4">
        <v>1.411</v>
      </c>
      <c r="Q25" s="4">
        <v>3</v>
      </c>
      <c r="R25" s="4">
        <v>3</v>
      </c>
      <c r="S25" s="4">
        <v>1.1890000000000001</v>
      </c>
      <c r="T25" s="4">
        <v>17</v>
      </c>
    </row>
    <row r="26" spans="12:20" x14ac:dyDescent="0.45">
      <c r="L26" s="7"/>
      <c r="M26" s="4"/>
      <c r="N26" s="4"/>
      <c r="O26" s="4"/>
      <c r="P26" s="4"/>
      <c r="Q26" s="4"/>
    </row>
    <row r="27" spans="12:20" x14ac:dyDescent="0.45">
      <c r="L27" s="7"/>
      <c r="M27" s="4"/>
      <c r="N27" s="4"/>
      <c r="O27" s="4"/>
      <c r="P27" s="4"/>
      <c r="Q27" s="4"/>
    </row>
    <row r="28" spans="12:20" x14ac:dyDescent="0.45">
      <c r="L28" s="7"/>
      <c r="M28" s="4"/>
      <c r="N28" s="4"/>
      <c r="O28" s="4"/>
      <c r="P28" s="4"/>
      <c r="Q28" s="4"/>
    </row>
    <row r="29" spans="12:20" x14ac:dyDescent="0.45">
      <c r="L29" s="7"/>
      <c r="M29" s="4"/>
      <c r="N29" s="4"/>
      <c r="O29" s="4"/>
      <c r="P29" s="4"/>
      <c r="Q29" s="4"/>
    </row>
    <row r="30" spans="12:20" x14ac:dyDescent="0.45">
      <c r="L30" s="7"/>
      <c r="M30" s="4"/>
      <c r="N30" s="4"/>
      <c r="O30" s="4"/>
      <c r="P30" s="4"/>
      <c r="Q30" s="4"/>
    </row>
  </sheetData>
  <mergeCells count="2">
    <mergeCell ref="B3:E3"/>
    <mergeCell ref="F3:I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2BA92-84F1-4AA7-96A2-449640CD7AA9}">
  <dimension ref="A2:Q30"/>
  <sheetViews>
    <sheetView workbookViewId="0">
      <selection activeCell="F29" sqref="F29"/>
    </sheetView>
  </sheetViews>
  <sheetFormatPr defaultRowHeight="14.25" x14ac:dyDescent="0.45"/>
  <cols>
    <col min="1" max="1" width="15.265625" bestFit="1" customWidth="1"/>
    <col min="9" max="9" width="34" bestFit="1" customWidth="1"/>
  </cols>
  <sheetData>
    <row r="2" spans="1:17" x14ac:dyDescent="0.45">
      <c r="A2" s="3" t="s">
        <v>177</v>
      </c>
    </row>
    <row r="3" spans="1:17" ht="15" x14ac:dyDescent="0.45">
      <c r="A3" s="11" t="s">
        <v>94</v>
      </c>
      <c r="B3" s="44" t="s">
        <v>0</v>
      </c>
      <c r="C3" s="44"/>
      <c r="D3" s="44"/>
      <c r="E3" s="40" t="s">
        <v>114</v>
      </c>
      <c r="F3" s="44"/>
      <c r="G3" s="44"/>
      <c r="I3" s="21"/>
      <c r="J3" s="21"/>
      <c r="K3" s="21"/>
      <c r="L3" s="21"/>
      <c r="M3" s="21"/>
      <c r="N3" s="21"/>
    </row>
    <row r="4" spans="1:17" x14ac:dyDescent="0.45">
      <c r="A4" s="9">
        <v>0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I4" s="21"/>
      <c r="J4" s="21"/>
      <c r="K4" s="21"/>
      <c r="L4" s="21"/>
      <c r="M4" s="21"/>
      <c r="N4" s="21"/>
      <c r="O4" s="21"/>
      <c r="P4" s="21"/>
      <c r="Q4" s="21"/>
    </row>
    <row r="5" spans="1:17" x14ac:dyDescent="0.45">
      <c r="A5" s="9">
        <v>2</v>
      </c>
      <c r="B5" s="1">
        <v>2.0434773155000001</v>
      </c>
      <c r="C5" s="1">
        <v>1.2769471551</v>
      </c>
      <c r="D5" s="1">
        <v>1.6590233997999999</v>
      </c>
      <c r="E5" s="1">
        <v>1.3201058201</v>
      </c>
      <c r="F5" s="1">
        <v>5.91016548E-2</v>
      </c>
      <c r="G5" s="1">
        <v>0.41547958210000002</v>
      </c>
      <c r="I5" s="7" t="s">
        <v>370</v>
      </c>
      <c r="J5" s="4"/>
      <c r="K5" s="4"/>
      <c r="L5" s="4"/>
      <c r="M5" s="4"/>
      <c r="N5" s="4"/>
      <c r="O5" s="4"/>
      <c r="P5" s="4"/>
      <c r="Q5" s="4"/>
    </row>
    <row r="6" spans="1:17" x14ac:dyDescent="0.45">
      <c r="A6" s="9">
        <v>4</v>
      </c>
      <c r="B6" s="1">
        <v>6.0051194915000004</v>
      </c>
      <c r="C6" s="1">
        <v>6.6938639558000004</v>
      </c>
      <c r="D6" s="1">
        <v>9.0964911107000006</v>
      </c>
      <c r="E6" s="1">
        <v>5.7176476411000001</v>
      </c>
      <c r="F6" s="1">
        <v>27.442883226999999</v>
      </c>
      <c r="G6" s="1"/>
      <c r="I6" s="7"/>
      <c r="J6" s="4"/>
      <c r="K6" s="4"/>
      <c r="L6" s="4"/>
      <c r="M6" s="4"/>
      <c r="N6" s="4"/>
      <c r="O6" s="4"/>
      <c r="P6" s="4"/>
      <c r="Q6" s="4"/>
    </row>
    <row r="7" spans="1:17" x14ac:dyDescent="0.45">
      <c r="A7" s="9">
        <v>7</v>
      </c>
      <c r="B7" s="1">
        <v>3.264601726</v>
      </c>
      <c r="C7" s="1">
        <v>10.6767549391</v>
      </c>
      <c r="D7" s="1"/>
      <c r="E7" s="1">
        <v>1.2263258252</v>
      </c>
      <c r="F7" s="1">
        <v>6.4321789322000003</v>
      </c>
      <c r="G7" s="1"/>
      <c r="I7" s="7" t="s">
        <v>371</v>
      </c>
      <c r="J7" s="4">
        <v>1</v>
      </c>
      <c r="K7" s="4"/>
      <c r="L7" s="4"/>
      <c r="M7" s="4"/>
      <c r="N7" s="4"/>
      <c r="O7" s="4"/>
      <c r="P7" s="4"/>
      <c r="Q7" s="4"/>
    </row>
    <row r="8" spans="1:17" x14ac:dyDescent="0.45">
      <c r="I8" s="7" t="s">
        <v>372</v>
      </c>
      <c r="J8" s="4">
        <v>4</v>
      </c>
      <c r="K8" s="4"/>
      <c r="L8" s="4"/>
      <c r="M8" s="4"/>
      <c r="N8" s="4"/>
      <c r="O8" s="4"/>
      <c r="P8" s="4"/>
      <c r="Q8" s="4"/>
    </row>
    <row r="9" spans="1:17" x14ac:dyDescent="0.45">
      <c r="A9" t="s">
        <v>34</v>
      </c>
      <c r="I9" s="7" t="s">
        <v>186</v>
      </c>
      <c r="J9" s="4">
        <v>0.05</v>
      </c>
      <c r="K9" s="4"/>
      <c r="L9" s="4"/>
      <c r="M9" s="4"/>
      <c r="N9" s="4"/>
      <c r="O9" s="4"/>
      <c r="P9" s="4"/>
      <c r="Q9" s="4"/>
    </row>
    <row r="10" spans="1:17" x14ac:dyDescent="0.45">
      <c r="A10" s="13" t="s">
        <v>94</v>
      </c>
      <c r="B10" s="13" t="s">
        <v>37</v>
      </c>
      <c r="I10" s="7"/>
      <c r="J10" s="4"/>
      <c r="K10" s="4"/>
      <c r="L10" s="4"/>
      <c r="M10" s="4"/>
      <c r="N10" s="4"/>
      <c r="O10" s="4"/>
      <c r="P10" s="4"/>
      <c r="Q10" s="4"/>
    </row>
    <row r="11" spans="1:17" x14ac:dyDescent="0.45">
      <c r="A11" s="9">
        <v>2</v>
      </c>
      <c r="B11" s="10">
        <f>TTEST(B5:D5,E5:G5,2,2)</f>
        <v>7.1472101689295964E-2</v>
      </c>
      <c r="I11" s="7" t="s">
        <v>373</v>
      </c>
      <c r="J11" s="4" t="s">
        <v>431</v>
      </c>
      <c r="K11" s="4" t="s">
        <v>375</v>
      </c>
      <c r="L11" s="4" t="s">
        <v>376</v>
      </c>
      <c r="M11" s="4" t="s">
        <v>191</v>
      </c>
      <c r="N11" s="4" t="s">
        <v>377</v>
      </c>
      <c r="O11" s="4"/>
      <c r="P11" s="4"/>
      <c r="Q11" s="4"/>
    </row>
    <row r="12" spans="1:17" x14ac:dyDescent="0.45">
      <c r="A12" s="9">
        <v>4</v>
      </c>
      <c r="B12" s="10">
        <f>TTEST(B6:D6,E6:G6,2,3)</f>
        <v>0.54819575308768997</v>
      </c>
      <c r="I12" s="7"/>
      <c r="J12" s="4"/>
      <c r="K12" s="4"/>
      <c r="L12" s="4"/>
      <c r="M12" s="4"/>
      <c r="N12" s="4"/>
      <c r="O12" s="4"/>
      <c r="P12" s="4"/>
      <c r="Q12" s="4"/>
    </row>
    <row r="13" spans="1:17" ht="15" x14ac:dyDescent="0.45">
      <c r="A13" s="9">
        <v>7</v>
      </c>
      <c r="B13" s="10">
        <f>TTEST(B7:D7,E7:G7,2,2)</f>
        <v>0.55963297368176101</v>
      </c>
      <c r="I13" s="7" t="s">
        <v>576</v>
      </c>
      <c r="J13" s="4"/>
      <c r="K13" s="4"/>
      <c r="L13" s="4"/>
      <c r="M13" s="4"/>
      <c r="N13" s="4"/>
      <c r="O13" s="4"/>
      <c r="P13" s="4"/>
      <c r="Q13" s="4"/>
    </row>
    <row r="14" spans="1:17" x14ac:dyDescent="0.45">
      <c r="I14" s="7" t="s">
        <v>379</v>
      </c>
      <c r="J14" s="4">
        <v>0</v>
      </c>
      <c r="K14" s="4" t="s">
        <v>585</v>
      </c>
      <c r="L14" s="4" t="s">
        <v>130</v>
      </c>
      <c r="M14" s="4" t="s">
        <v>128</v>
      </c>
      <c r="N14" s="4" t="s">
        <v>241</v>
      </c>
      <c r="O14" s="4"/>
      <c r="P14" s="4"/>
      <c r="Q14" s="4"/>
    </row>
    <row r="15" spans="1:17" x14ac:dyDescent="0.45">
      <c r="I15" s="7" t="s">
        <v>436</v>
      </c>
      <c r="J15" s="4">
        <v>0</v>
      </c>
      <c r="K15" s="4" t="s">
        <v>585</v>
      </c>
      <c r="L15" s="4" t="s">
        <v>130</v>
      </c>
      <c r="M15" s="4" t="s">
        <v>128</v>
      </c>
      <c r="N15" s="4" t="s">
        <v>241</v>
      </c>
      <c r="O15" s="4"/>
      <c r="P15" s="4"/>
      <c r="Q15" s="4"/>
    </row>
    <row r="16" spans="1:17" x14ac:dyDescent="0.45">
      <c r="I16" s="7" t="s">
        <v>440</v>
      </c>
      <c r="J16" s="4">
        <v>-3.5259999999999998</v>
      </c>
      <c r="K16" s="4" t="s">
        <v>586</v>
      </c>
      <c r="L16" s="4" t="s">
        <v>130</v>
      </c>
      <c r="M16" s="4" t="s">
        <v>128</v>
      </c>
      <c r="N16" s="4">
        <v>0.90839999999999999</v>
      </c>
      <c r="O16" s="4"/>
      <c r="P16" s="4"/>
      <c r="Q16" s="4"/>
    </row>
    <row r="17" spans="9:17" x14ac:dyDescent="0.45">
      <c r="I17" s="7" t="s">
        <v>574</v>
      </c>
      <c r="J17" s="4">
        <v>3.08</v>
      </c>
      <c r="K17" s="4" t="s">
        <v>587</v>
      </c>
      <c r="L17" s="4" t="s">
        <v>130</v>
      </c>
      <c r="M17" s="4" t="s">
        <v>128</v>
      </c>
      <c r="N17" s="4">
        <v>0.94159999999999999</v>
      </c>
      <c r="O17" s="4"/>
      <c r="P17" s="4"/>
      <c r="Q17" s="4"/>
    </row>
    <row r="18" spans="9:17" x14ac:dyDescent="0.45">
      <c r="I18" s="7"/>
      <c r="J18" s="4"/>
      <c r="K18" s="4"/>
      <c r="L18" s="4"/>
      <c r="M18" s="4"/>
      <c r="N18" s="4"/>
      <c r="O18" s="4"/>
      <c r="P18" s="4"/>
      <c r="Q18" s="4"/>
    </row>
    <row r="19" spans="9:17" x14ac:dyDescent="0.45">
      <c r="I19" s="7"/>
      <c r="J19" s="4"/>
      <c r="K19" s="4"/>
      <c r="L19" s="4"/>
      <c r="M19" s="4"/>
      <c r="N19" s="4"/>
      <c r="O19" s="4"/>
      <c r="P19" s="4"/>
      <c r="Q19" s="4"/>
    </row>
    <row r="20" spans="9:17" x14ac:dyDescent="0.45">
      <c r="I20" s="7" t="s">
        <v>383</v>
      </c>
      <c r="J20" s="4" t="s">
        <v>444</v>
      </c>
      <c r="K20" s="4" t="s">
        <v>445</v>
      </c>
      <c r="L20" s="4" t="s">
        <v>431</v>
      </c>
      <c r="M20" s="4" t="s">
        <v>386</v>
      </c>
      <c r="N20" s="4" t="s">
        <v>201</v>
      </c>
      <c r="O20" s="4" t="s">
        <v>202</v>
      </c>
      <c r="P20" s="4" t="s">
        <v>203</v>
      </c>
      <c r="Q20" s="4" t="s">
        <v>204</v>
      </c>
    </row>
    <row r="21" spans="9:17" x14ac:dyDescent="0.45">
      <c r="I21" s="7"/>
      <c r="J21" s="4"/>
      <c r="K21" s="4"/>
      <c r="L21" s="4"/>
      <c r="M21" s="4"/>
      <c r="N21" s="4"/>
      <c r="O21" s="4"/>
      <c r="P21" s="4"/>
      <c r="Q21" s="4"/>
    </row>
    <row r="22" spans="9:17" ht="15" x14ac:dyDescent="0.45">
      <c r="I22" s="7" t="s">
        <v>576</v>
      </c>
      <c r="J22" s="4"/>
      <c r="K22" s="4"/>
      <c r="L22" s="4"/>
      <c r="M22" s="4"/>
      <c r="N22" s="4"/>
      <c r="O22" s="4"/>
      <c r="P22" s="4"/>
      <c r="Q22" s="4"/>
    </row>
    <row r="23" spans="9:17" x14ac:dyDescent="0.45">
      <c r="I23" s="7" t="s">
        <v>379</v>
      </c>
      <c r="J23" s="4">
        <v>0</v>
      </c>
      <c r="K23" s="4">
        <v>0</v>
      </c>
      <c r="L23" s="4">
        <v>0</v>
      </c>
      <c r="M23" s="4">
        <v>4.5529999999999999</v>
      </c>
      <c r="N23" s="4">
        <v>3</v>
      </c>
      <c r="O23" s="4">
        <v>3</v>
      </c>
      <c r="P23" s="4">
        <v>0</v>
      </c>
      <c r="Q23" s="4">
        <v>16</v>
      </c>
    </row>
    <row r="24" spans="9:17" x14ac:dyDescent="0.45">
      <c r="I24" s="7" t="s">
        <v>436</v>
      </c>
      <c r="J24" s="4">
        <v>0</v>
      </c>
      <c r="K24" s="4">
        <v>0</v>
      </c>
      <c r="L24" s="4">
        <v>0</v>
      </c>
      <c r="M24" s="4">
        <v>4.5529999999999999</v>
      </c>
      <c r="N24" s="4">
        <v>3</v>
      </c>
      <c r="O24" s="4">
        <v>3</v>
      </c>
      <c r="P24" s="4">
        <v>0</v>
      </c>
      <c r="Q24" s="4">
        <v>16</v>
      </c>
    </row>
    <row r="25" spans="9:17" x14ac:dyDescent="0.45">
      <c r="I25" s="7" t="s">
        <v>440</v>
      </c>
      <c r="J25" s="4">
        <v>6.49</v>
      </c>
      <c r="K25" s="4">
        <v>10.02</v>
      </c>
      <c r="L25" s="4">
        <v>-3.5259999999999998</v>
      </c>
      <c r="M25" s="4">
        <v>4.5529999999999999</v>
      </c>
      <c r="N25" s="4">
        <v>3</v>
      </c>
      <c r="O25" s="4">
        <v>3</v>
      </c>
      <c r="P25" s="4">
        <v>0.77449999999999997</v>
      </c>
      <c r="Q25" s="4">
        <v>16</v>
      </c>
    </row>
    <row r="26" spans="9:17" x14ac:dyDescent="0.45">
      <c r="I26" s="7" t="s">
        <v>574</v>
      </c>
      <c r="J26" s="4">
        <v>5.2249999999999996</v>
      </c>
      <c r="K26" s="4">
        <v>2.1440000000000001</v>
      </c>
      <c r="L26" s="4">
        <v>3.08</v>
      </c>
      <c r="M26" s="4">
        <v>4.5529999999999999</v>
      </c>
      <c r="N26" s="4">
        <v>3</v>
      </c>
      <c r="O26" s="4">
        <v>3</v>
      </c>
      <c r="P26" s="4">
        <v>0.67649999999999999</v>
      </c>
      <c r="Q26" s="4">
        <v>16</v>
      </c>
    </row>
    <row r="27" spans="9:17" x14ac:dyDescent="0.45">
      <c r="I27" s="7"/>
      <c r="J27" s="4"/>
      <c r="K27" s="4"/>
      <c r="L27" s="4"/>
      <c r="M27" s="4"/>
      <c r="N27" s="4"/>
    </row>
    <row r="28" spans="9:17" x14ac:dyDescent="0.45">
      <c r="I28" s="7"/>
      <c r="J28" s="4"/>
      <c r="K28" s="4"/>
      <c r="L28" s="4"/>
      <c r="M28" s="4"/>
      <c r="N28" s="4"/>
    </row>
    <row r="29" spans="9:17" x14ac:dyDescent="0.45">
      <c r="I29" s="7"/>
      <c r="J29" s="4"/>
      <c r="K29" s="4"/>
      <c r="L29" s="4"/>
      <c r="M29" s="4"/>
      <c r="N29" s="4"/>
    </row>
    <row r="30" spans="9:17" x14ac:dyDescent="0.45">
      <c r="I30" s="7"/>
      <c r="J30" s="4"/>
      <c r="K30" s="4"/>
      <c r="L30" s="4"/>
      <c r="M30" s="4"/>
      <c r="N30" s="4"/>
    </row>
  </sheetData>
  <mergeCells count="2"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8D5FC-C6D2-4C0A-85C8-24D4383C803F}">
  <dimension ref="A2:Q25"/>
  <sheetViews>
    <sheetView workbookViewId="0">
      <selection activeCell="E28" sqref="E28"/>
    </sheetView>
  </sheetViews>
  <sheetFormatPr defaultRowHeight="14.25" x14ac:dyDescent="0.45"/>
  <cols>
    <col min="1" max="1" width="15" bestFit="1" customWidth="1"/>
  </cols>
  <sheetData>
    <row r="2" spans="1:17" x14ac:dyDescent="0.45">
      <c r="A2" s="3" t="s">
        <v>178</v>
      </c>
    </row>
    <row r="3" spans="1:17" ht="15" x14ac:dyDescent="0.45">
      <c r="A3" s="11" t="s">
        <v>94</v>
      </c>
      <c r="B3" s="40" t="s">
        <v>2</v>
      </c>
      <c r="C3" s="40"/>
      <c r="D3" s="40"/>
      <c r="E3" s="40" t="s">
        <v>114</v>
      </c>
      <c r="F3" s="40"/>
      <c r="G3" s="40"/>
      <c r="I3" s="21"/>
      <c r="J3" s="21"/>
      <c r="K3" s="21"/>
      <c r="L3" s="21"/>
      <c r="M3" s="21"/>
      <c r="N3" s="21"/>
      <c r="O3" s="21"/>
      <c r="P3" s="21"/>
      <c r="Q3" s="21"/>
    </row>
    <row r="4" spans="1:17" x14ac:dyDescent="0.45">
      <c r="A4" s="12">
        <v>0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I4" s="7" t="s">
        <v>370</v>
      </c>
      <c r="J4" s="4"/>
      <c r="K4" s="4"/>
      <c r="L4" s="4"/>
      <c r="M4" s="4"/>
      <c r="N4" s="4"/>
      <c r="O4" s="4"/>
      <c r="P4" s="4"/>
      <c r="Q4" s="4"/>
    </row>
    <row r="5" spans="1:17" x14ac:dyDescent="0.45">
      <c r="A5" s="12">
        <v>2</v>
      </c>
      <c r="B5" s="5">
        <v>94.040860033900003</v>
      </c>
      <c r="C5" s="5">
        <v>77.175290434499999</v>
      </c>
      <c r="D5" s="5">
        <v>94.885692047399999</v>
      </c>
      <c r="E5" s="5">
        <v>83.411706349200003</v>
      </c>
      <c r="F5" s="5">
        <v>60.647248098399999</v>
      </c>
      <c r="G5" s="5">
        <v>75.078620024000003</v>
      </c>
      <c r="I5" s="7"/>
      <c r="J5" s="4"/>
      <c r="K5" s="4"/>
      <c r="L5" s="4"/>
      <c r="M5" s="4"/>
      <c r="N5" s="4"/>
      <c r="O5" s="4"/>
      <c r="P5" s="4"/>
      <c r="Q5" s="4"/>
    </row>
    <row r="6" spans="1:17" x14ac:dyDescent="0.45">
      <c r="A6" s="12">
        <v>4</v>
      </c>
      <c r="B6" s="5">
        <v>80.458907835600002</v>
      </c>
      <c r="C6" s="5">
        <v>72.629221266499997</v>
      </c>
      <c r="D6" s="5">
        <v>82.405009537300003</v>
      </c>
      <c r="E6" s="5">
        <v>81.647313533800002</v>
      </c>
      <c r="F6" s="5">
        <v>72.557116773000004</v>
      </c>
      <c r="G6" s="5"/>
      <c r="I6" s="7" t="s">
        <v>371</v>
      </c>
      <c r="J6" s="4">
        <v>1</v>
      </c>
      <c r="K6" s="4"/>
      <c r="L6" s="4"/>
      <c r="M6" s="4"/>
      <c r="N6" s="4"/>
      <c r="O6" s="4"/>
      <c r="P6" s="4"/>
      <c r="Q6" s="4"/>
    </row>
    <row r="7" spans="1:17" x14ac:dyDescent="0.45">
      <c r="A7" s="12">
        <v>7</v>
      </c>
      <c r="B7" s="5">
        <v>42.930535464599998</v>
      </c>
      <c r="C7" s="5">
        <v>89.323245060999994</v>
      </c>
      <c r="D7" s="5"/>
      <c r="E7" s="5">
        <v>84.606146679999995</v>
      </c>
      <c r="F7" s="5">
        <v>93.567821067799997</v>
      </c>
      <c r="G7" s="5"/>
      <c r="I7" s="7" t="s">
        <v>372</v>
      </c>
      <c r="J7" s="4">
        <v>4</v>
      </c>
      <c r="K7" s="4"/>
      <c r="L7" s="4"/>
      <c r="M7" s="4"/>
      <c r="N7" s="4"/>
      <c r="O7" s="4"/>
      <c r="P7" s="4"/>
      <c r="Q7" s="4"/>
    </row>
    <row r="8" spans="1:17" x14ac:dyDescent="0.45">
      <c r="I8" s="7" t="s">
        <v>186</v>
      </c>
      <c r="J8" s="4">
        <v>0.05</v>
      </c>
      <c r="K8" s="4"/>
      <c r="L8" s="4"/>
      <c r="M8" s="4"/>
      <c r="N8" s="4"/>
      <c r="O8" s="4"/>
      <c r="P8" s="4"/>
      <c r="Q8" s="4"/>
    </row>
    <row r="9" spans="1:17" x14ac:dyDescent="0.45">
      <c r="A9" t="s">
        <v>34</v>
      </c>
      <c r="I9" s="7"/>
      <c r="J9" s="4"/>
      <c r="K9" s="4"/>
      <c r="L9" s="4"/>
      <c r="M9" s="4"/>
      <c r="N9" s="4"/>
      <c r="O9" s="4"/>
      <c r="P9" s="4"/>
      <c r="Q9" s="4"/>
    </row>
    <row r="10" spans="1:17" x14ac:dyDescent="0.45">
      <c r="A10" s="13" t="s">
        <v>94</v>
      </c>
      <c r="B10" s="13" t="s">
        <v>37</v>
      </c>
      <c r="I10" s="7" t="s">
        <v>373</v>
      </c>
      <c r="J10" s="4" t="s">
        <v>374</v>
      </c>
      <c r="K10" s="4" t="s">
        <v>375</v>
      </c>
      <c r="L10" s="4" t="s">
        <v>376</v>
      </c>
      <c r="M10" s="4" t="s">
        <v>191</v>
      </c>
      <c r="N10" s="4" t="s">
        <v>377</v>
      </c>
      <c r="O10" s="4"/>
      <c r="P10" s="4"/>
      <c r="Q10" s="4"/>
    </row>
    <row r="11" spans="1:17" x14ac:dyDescent="0.45">
      <c r="A11" s="9">
        <v>2</v>
      </c>
      <c r="B11" s="10">
        <f>TTEST(B5:D5,E5:G5,2,2)</f>
        <v>0.14995957550431827</v>
      </c>
      <c r="I11" s="7"/>
      <c r="J11" s="4"/>
      <c r="K11" s="4"/>
      <c r="L11" s="4"/>
      <c r="M11" s="4"/>
      <c r="N11" s="4"/>
      <c r="O11" s="4"/>
      <c r="P11" s="4"/>
      <c r="Q11" s="4"/>
    </row>
    <row r="12" spans="1:17" ht="15" x14ac:dyDescent="0.45">
      <c r="A12" s="9">
        <v>4</v>
      </c>
      <c r="B12" s="10">
        <f>TTEST(B6:D6,E6:G6,2,3)</f>
        <v>0.82288583500163526</v>
      </c>
      <c r="I12" s="7" t="s">
        <v>576</v>
      </c>
      <c r="J12" s="4"/>
      <c r="K12" s="4"/>
      <c r="L12" s="4"/>
      <c r="M12" s="4"/>
      <c r="N12" s="4"/>
      <c r="O12" s="4"/>
      <c r="P12" s="4"/>
      <c r="Q12" s="4"/>
    </row>
    <row r="13" spans="1:17" x14ac:dyDescent="0.45">
      <c r="A13" s="9">
        <v>7</v>
      </c>
      <c r="B13" s="10">
        <f>TTEST(B7:D7,E7:G7,2,2)</f>
        <v>0.43363862320930346</v>
      </c>
      <c r="I13" s="7" t="s">
        <v>379</v>
      </c>
      <c r="J13" s="4">
        <v>0</v>
      </c>
      <c r="K13" s="4" t="s">
        <v>582</v>
      </c>
      <c r="L13" s="4" t="s">
        <v>130</v>
      </c>
      <c r="M13" s="4" t="s">
        <v>128</v>
      </c>
      <c r="N13" s="4" t="s">
        <v>241</v>
      </c>
      <c r="O13" s="4"/>
      <c r="P13" s="4"/>
      <c r="Q13" s="4"/>
    </row>
    <row r="14" spans="1:17" x14ac:dyDescent="0.45">
      <c r="I14" s="7" t="s">
        <v>436</v>
      </c>
      <c r="J14" s="4">
        <v>0</v>
      </c>
      <c r="K14" s="4" t="s">
        <v>582</v>
      </c>
      <c r="L14" s="4" t="s">
        <v>130</v>
      </c>
      <c r="M14" s="4" t="s">
        <v>128</v>
      </c>
      <c r="N14" s="4" t="s">
        <v>241</v>
      </c>
      <c r="O14" s="4"/>
      <c r="P14" s="4"/>
      <c r="Q14" s="4"/>
    </row>
    <row r="15" spans="1:17" x14ac:dyDescent="0.45">
      <c r="I15" s="7" t="s">
        <v>440</v>
      </c>
      <c r="J15" s="4">
        <v>-25.32</v>
      </c>
      <c r="K15" s="4" t="s">
        <v>583</v>
      </c>
      <c r="L15" s="4" t="s">
        <v>130</v>
      </c>
      <c r="M15" s="4" t="s">
        <v>128</v>
      </c>
      <c r="N15" s="4">
        <v>0.21099999999999999</v>
      </c>
      <c r="O15" s="4"/>
      <c r="P15" s="4"/>
      <c r="Q15" s="4"/>
    </row>
    <row r="16" spans="1:17" x14ac:dyDescent="0.45">
      <c r="I16" s="7" t="s">
        <v>574</v>
      </c>
      <c r="J16" s="4">
        <v>1.9159999999999999</v>
      </c>
      <c r="K16" s="4" t="s">
        <v>584</v>
      </c>
      <c r="L16" s="4" t="s">
        <v>130</v>
      </c>
      <c r="M16" s="4" t="s">
        <v>128</v>
      </c>
      <c r="N16" s="4">
        <v>0.99980000000000002</v>
      </c>
      <c r="O16" s="4"/>
      <c r="P16" s="4"/>
      <c r="Q16" s="4"/>
    </row>
    <row r="17" spans="9:17" x14ac:dyDescent="0.45">
      <c r="I17" s="7"/>
      <c r="J17" s="4"/>
      <c r="K17" s="4"/>
      <c r="L17" s="4"/>
      <c r="M17" s="4"/>
      <c r="N17" s="4"/>
      <c r="O17" s="4"/>
      <c r="P17" s="4"/>
      <c r="Q17" s="4"/>
    </row>
    <row r="18" spans="9:17" x14ac:dyDescent="0.45">
      <c r="I18" s="7"/>
      <c r="J18" s="4"/>
      <c r="K18" s="4"/>
      <c r="L18" s="4"/>
      <c r="M18" s="4"/>
      <c r="N18" s="4"/>
      <c r="O18" s="4"/>
      <c r="P18" s="4"/>
      <c r="Q18" s="4"/>
    </row>
    <row r="19" spans="9:17" x14ac:dyDescent="0.45">
      <c r="I19" s="7" t="s">
        <v>383</v>
      </c>
      <c r="J19" s="4" t="s">
        <v>384</v>
      </c>
      <c r="K19" s="4" t="s">
        <v>385</v>
      </c>
      <c r="L19" s="4" t="s">
        <v>374</v>
      </c>
      <c r="M19" s="4" t="s">
        <v>386</v>
      </c>
      <c r="N19" s="4" t="s">
        <v>201</v>
      </c>
      <c r="O19" s="4" t="s">
        <v>202</v>
      </c>
      <c r="P19" s="4" t="s">
        <v>203</v>
      </c>
      <c r="Q19" s="4" t="s">
        <v>204</v>
      </c>
    </row>
    <row r="20" spans="9:17" x14ac:dyDescent="0.45">
      <c r="I20" s="7"/>
      <c r="J20" s="4"/>
      <c r="K20" s="4"/>
      <c r="L20" s="4"/>
      <c r="M20" s="4"/>
      <c r="N20" s="4"/>
      <c r="O20" s="4"/>
      <c r="P20" s="4"/>
      <c r="Q20" s="4"/>
    </row>
    <row r="21" spans="9:17" ht="15" x14ac:dyDescent="0.45">
      <c r="I21" s="7" t="s">
        <v>576</v>
      </c>
      <c r="J21" s="4"/>
      <c r="K21" s="4"/>
      <c r="L21" s="4"/>
      <c r="M21" s="4"/>
      <c r="N21" s="4"/>
      <c r="O21" s="4"/>
      <c r="P21" s="4"/>
      <c r="Q21" s="4"/>
    </row>
    <row r="22" spans="9:17" x14ac:dyDescent="0.45">
      <c r="I22" s="7" t="s">
        <v>379</v>
      </c>
      <c r="J22" s="4">
        <v>2.1320000000000001E-14</v>
      </c>
      <c r="K22" s="4">
        <v>2.1320000000000001E-14</v>
      </c>
      <c r="L22" s="4">
        <v>0</v>
      </c>
      <c r="M22" s="4">
        <v>10.87</v>
      </c>
      <c r="N22" s="4">
        <v>3</v>
      </c>
      <c r="O22" s="4">
        <v>3</v>
      </c>
      <c r="P22" s="4">
        <v>0</v>
      </c>
      <c r="Q22" s="4">
        <v>13</v>
      </c>
    </row>
    <row r="23" spans="9:17" x14ac:dyDescent="0.45">
      <c r="I23" s="7" t="s">
        <v>436</v>
      </c>
      <c r="J23" s="4">
        <v>2.1320000000000001E-14</v>
      </c>
      <c r="K23" s="4">
        <v>2.1320000000000001E-14</v>
      </c>
      <c r="L23" s="4">
        <v>0</v>
      </c>
      <c r="M23" s="4">
        <v>10.87</v>
      </c>
      <c r="N23" s="4">
        <v>3</v>
      </c>
      <c r="O23" s="4">
        <v>3</v>
      </c>
      <c r="P23" s="4">
        <v>0</v>
      </c>
      <c r="Q23" s="4">
        <v>13</v>
      </c>
    </row>
    <row r="24" spans="9:17" x14ac:dyDescent="0.45">
      <c r="I24" s="7" t="s">
        <v>440</v>
      </c>
      <c r="J24" s="4">
        <v>44.14</v>
      </c>
      <c r="K24" s="4">
        <v>69.459999999999994</v>
      </c>
      <c r="L24" s="4">
        <v>-25.32</v>
      </c>
      <c r="M24" s="4">
        <v>12.16</v>
      </c>
      <c r="N24" s="4">
        <v>3</v>
      </c>
      <c r="O24" s="4">
        <v>2</v>
      </c>
      <c r="P24" s="4">
        <v>2.0830000000000002</v>
      </c>
      <c r="Q24" s="4">
        <v>13</v>
      </c>
    </row>
    <row r="25" spans="9:17" x14ac:dyDescent="0.45">
      <c r="I25" s="7" t="s">
        <v>574</v>
      </c>
      <c r="J25" s="4">
        <v>73.64</v>
      </c>
      <c r="K25" s="4">
        <v>71.72</v>
      </c>
      <c r="L25" s="4">
        <v>1.9159999999999999</v>
      </c>
      <c r="M25" s="4">
        <v>13.32</v>
      </c>
      <c r="N25" s="4">
        <v>2</v>
      </c>
      <c r="O25" s="4">
        <v>2</v>
      </c>
      <c r="P25" s="4">
        <v>0.1439</v>
      </c>
      <c r="Q25" s="4">
        <v>13</v>
      </c>
    </row>
  </sheetData>
  <mergeCells count="2"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6C221-F7EC-43F0-A1AC-71FAD4B25E9A}">
  <dimension ref="A2:Q27"/>
  <sheetViews>
    <sheetView workbookViewId="0">
      <selection activeCell="F32" sqref="F32"/>
    </sheetView>
  </sheetViews>
  <sheetFormatPr defaultRowHeight="14.25" x14ac:dyDescent="0.45"/>
  <cols>
    <col min="1" max="1" width="14.86328125" customWidth="1"/>
  </cols>
  <sheetData>
    <row r="2" spans="1:17" x14ac:dyDescent="0.45">
      <c r="A2" s="3" t="s">
        <v>95</v>
      </c>
    </row>
    <row r="3" spans="1:17" ht="15" x14ac:dyDescent="0.45">
      <c r="A3" s="18"/>
      <c r="B3" s="44" t="s">
        <v>0</v>
      </c>
      <c r="C3" s="44"/>
      <c r="D3" s="44"/>
      <c r="E3" s="40" t="s">
        <v>114</v>
      </c>
      <c r="F3" s="44"/>
      <c r="G3" s="44"/>
      <c r="I3" s="21"/>
      <c r="J3" s="21"/>
      <c r="K3" s="21"/>
      <c r="L3" s="21"/>
      <c r="M3" s="21"/>
      <c r="N3" s="21"/>
      <c r="O3" s="21"/>
      <c r="P3" s="21"/>
      <c r="Q3" s="21"/>
    </row>
    <row r="4" spans="1:17" x14ac:dyDescent="0.45">
      <c r="A4" s="15">
        <v>0</v>
      </c>
      <c r="B4" s="1">
        <v>0.61303550500000004</v>
      </c>
      <c r="C4" s="1">
        <v>0.57698733300000005</v>
      </c>
      <c r="D4" s="1">
        <v>0.91155710199999995</v>
      </c>
      <c r="E4" s="1">
        <v>0.62170454500000005</v>
      </c>
      <c r="F4" s="1">
        <v>0.57083973600000004</v>
      </c>
      <c r="G4" s="1">
        <v>0.87291107599999995</v>
      </c>
      <c r="I4" s="7" t="s">
        <v>370</v>
      </c>
      <c r="J4" s="4"/>
      <c r="K4" s="4"/>
      <c r="L4" s="4"/>
      <c r="M4" s="4"/>
      <c r="N4" s="4"/>
      <c r="O4" s="4"/>
      <c r="P4" s="4"/>
      <c r="Q4" s="4"/>
    </row>
    <row r="5" spans="1:17" x14ac:dyDescent="0.45">
      <c r="A5" s="15">
        <v>2</v>
      </c>
      <c r="B5" s="1">
        <v>0.64121615200000004</v>
      </c>
      <c r="C5" s="1">
        <v>0.66101846399999997</v>
      </c>
      <c r="D5" s="1">
        <v>0.98175351200000005</v>
      </c>
      <c r="E5" s="1">
        <v>0.74209489399999995</v>
      </c>
      <c r="F5" s="1">
        <v>0.80562343000000003</v>
      </c>
      <c r="G5" s="1">
        <v>0.890406594</v>
      </c>
      <c r="I5" s="7"/>
      <c r="J5" s="4"/>
      <c r="K5" s="4"/>
      <c r="L5" s="4"/>
      <c r="M5" s="4"/>
      <c r="N5" s="4"/>
      <c r="O5" s="4"/>
      <c r="P5" s="4"/>
      <c r="Q5" s="4"/>
    </row>
    <row r="6" spans="1:17" x14ac:dyDescent="0.45">
      <c r="A6" s="15">
        <v>4</v>
      </c>
      <c r="B6" s="1">
        <v>0.642598208</v>
      </c>
      <c r="C6" s="1">
        <v>0.58894618200000004</v>
      </c>
      <c r="D6" s="1">
        <v>1.0083700280000001</v>
      </c>
      <c r="E6" s="1">
        <v>0.63886606099999999</v>
      </c>
      <c r="F6" s="1">
        <v>0.55877575999999995</v>
      </c>
      <c r="G6" s="1">
        <v>0.88506201200000001</v>
      </c>
      <c r="I6" s="7" t="s">
        <v>371</v>
      </c>
      <c r="J6" s="4">
        <v>1</v>
      </c>
      <c r="K6" s="4"/>
      <c r="L6" s="4"/>
      <c r="M6" s="4"/>
      <c r="N6" s="4"/>
      <c r="O6" s="4"/>
      <c r="P6" s="4"/>
      <c r="Q6" s="4"/>
    </row>
    <row r="7" spans="1:17" x14ac:dyDescent="0.45">
      <c r="A7" s="15">
        <v>7</v>
      </c>
      <c r="B7" s="1">
        <v>0.64364690400000002</v>
      </c>
      <c r="C7" s="1">
        <v>0.57853995899999999</v>
      </c>
      <c r="D7" s="1">
        <v>0.820011402</v>
      </c>
      <c r="E7" s="1">
        <v>0.71659023399999999</v>
      </c>
      <c r="F7" s="1">
        <v>0.62224902800000004</v>
      </c>
      <c r="G7" s="1">
        <v>0.702655264</v>
      </c>
      <c r="I7" s="7" t="s">
        <v>372</v>
      </c>
      <c r="J7" s="4">
        <v>5</v>
      </c>
      <c r="K7" s="4"/>
      <c r="L7" s="4"/>
      <c r="M7" s="4"/>
      <c r="N7" s="4"/>
      <c r="O7" s="4"/>
      <c r="P7" s="4"/>
      <c r="Q7" s="4"/>
    </row>
    <row r="8" spans="1:17" x14ac:dyDescent="0.45">
      <c r="A8" s="15">
        <v>14</v>
      </c>
      <c r="B8" s="1">
        <v>0.68126388299999996</v>
      </c>
      <c r="C8" s="1">
        <v>0.62808116899999999</v>
      </c>
      <c r="D8" s="1">
        <v>0.57797722399999996</v>
      </c>
      <c r="E8" s="1">
        <v>0.724558127</v>
      </c>
      <c r="F8" s="1">
        <v>0.58520972800000004</v>
      </c>
      <c r="G8" s="1">
        <v>0.42769293899999999</v>
      </c>
      <c r="I8" s="7" t="s">
        <v>186</v>
      </c>
      <c r="J8" s="4">
        <v>0.05</v>
      </c>
      <c r="K8" s="4"/>
      <c r="L8" s="4"/>
      <c r="M8" s="4"/>
      <c r="N8" s="4"/>
      <c r="O8" s="4"/>
      <c r="P8" s="4"/>
      <c r="Q8" s="4"/>
    </row>
    <row r="9" spans="1:17" x14ac:dyDescent="0.45">
      <c r="I9" s="7"/>
      <c r="J9" s="4"/>
      <c r="K9" s="4"/>
      <c r="L9" s="4"/>
      <c r="M9" s="4"/>
      <c r="N9" s="4"/>
      <c r="O9" s="4"/>
      <c r="P9" s="4"/>
      <c r="Q9" s="4"/>
    </row>
    <row r="10" spans="1:17" x14ac:dyDescent="0.45">
      <c r="I10" s="7" t="s">
        <v>373</v>
      </c>
      <c r="J10" s="4" t="s">
        <v>431</v>
      </c>
      <c r="K10" s="4" t="s">
        <v>375</v>
      </c>
      <c r="L10" s="4" t="s">
        <v>376</v>
      </c>
      <c r="M10" s="4" t="s">
        <v>191</v>
      </c>
      <c r="N10" s="4" t="s">
        <v>377</v>
      </c>
      <c r="O10" s="4"/>
      <c r="P10" s="4"/>
      <c r="Q10" s="4"/>
    </row>
    <row r="11" spans="1:17" x14ac:dyDescent="0.45">
      <c r="I11" s="7"/>
      <c r="J11" s="4"/>
      <c r="K11" s="4"/>
      <c r="L11" s="4"/>
      <c r="M11" s="4"/>
      <c r="N11" s="4"/>
      <c r="O11" s="4"/>
      <c r="P11" s="4"/>
      <c r="Q11" s="4"/>
    </row>
    <row r="12" spans="1:17" ht="15" x14ac:dyDescent="0.45">
      <c r="I12" s="7" t="s">
        <v>576</v>
      </c>
      <c r="J12" s="4"/>
      <c r="K12" s="4"/>
      <c r="L12" s="4"/>
      <c r="M12" s="4"/>
      <c r="N12" s="4"/>
      <c r="O12" s="4"/>
      <c r="P12" s="4"/>
      <c r="Q12" s="4"/>
    </row>
    <row r="13" spans="1:17" x14ac:dyDescent="0.45">
      <c r="I13" s="7" t="s">
        <v>379</v>
      </c>
      <c r="J13" s="4">
        <v>1.204E-2</v>
      </c>
      <c r="K13" s="4" t="s">
        <v>592</v>
      </c>
      <c r="L13" s="4" t="s">
        <v>130</v>
      </c>
      <c r="M13" s="4" t="s">
        <v>128</v>
      </c>
      <c r="N13" s="4" t="s">
        <v>241</v>
      </c>
      <c r="O13" s="4"/>
      <c r="P13" s="4"/>
      <c r="Q13" s="4"/>
    </row>
    <row r="14" spans="1:17" x14ac:dyDescent="0.45">
      <c r="I14" s="7" t="s">
        <v>436</v>
      </c>
      <c r="J14" s="4">
        <v>-5.1380000000000002E-2</v>
      </c>
      <c r="K14" s="4" t="s">
        <v>593</v>
      </c>
      <c r="L14" s="4" t="s">
        <v>130</v>
      </c>
      <c r="M14" s="4" t="s">
        <v>128</v>
      </c>
      <c r="N14" s="4">
        <v>0.99660000000000004</v>
      </c>
      <c r="O14" s="4"/>
      <c r="P14" s="4"/>
      <c r="Q14" s="4"/>
    </row>
    <row r="15" spans="1:17" x14ac:dyDescent="0.45">
      <c r="I15" s="7" t="s">
        <v>440</v>
      </c>
      <c r="J15" s="4">
        <v>5.2400000000000002E-2</v>
      </c>
      <c r="K15" s="4" t="s">
        <v>594</v>
      </c>
      <c r="L15" s="4" t="s">
        <v>130</v>
      </c>
      <c r="M15" s="4" t="s">
        <v>128</v>
      </c>
      <c r="N15" s="4">
        <v>0.99629999999999996</v>
      </c>
      <c r="O15" s="4"/>
      <c r="P15" s="4"/>
      <c r="Q15" s="4"/>
    </row>
    <row r="16" spans="1:17" x14ac:dyDescent="0.45">
      <c r="I16" s="7" t="s">
        <v>574</v>
      </c>
      <c r="J16" s="4">
        <v>2.3470000000000001E-4</v>
      </c>
      <c r="K16" s="4" t="s">
        <v>595</v>
      </c>
      <c r="L16" s="4" t="s">
        <v>130</v>
      </c>
      <c r="M16" s="4" t="s">
        <v>128</v>
      </c>
      <c r="N16" s="4" t="s">
        <v>241</v>
      </c>
      <c r="O16" s="4"/>
      <c r="P16" s="4"/>
      <c r="Q16" s="4"/>
    </row>
    <row r="17" spans="9:17" x14ac:dyDescent="0.45">
      <c r="I17" s="7" t="s">
        <v>596</v>
      </c>
      <c r="J17" s="4">
        <v>4.9950000000000001E-2</v>
      </c>
      <c r="K17" s="4" t="s">
        <v>597</v>
      </c>
      <c r="L17" s="4" t="s">
        <v>130</v>
      </c>
      <c r="M17" s="4" t="s">
        <v>128</v>
      </c>
      <c r="N17" s="4">
        <v>0.99709999999999999</v>
      </c>
      <c r="O17" s="4"/>
      <c r="P17" s="4"/>
      <c r="Q17" s="4"/>
    </row>
    <row r="18" spans="9:17" x14ac:dyDescent="0.45">
      <c r="I18" s="7"/>
      <c r="J18" s="4"/>
      <c r="K18" s="4"/>
      <c r="L18" s="4"/>
      <c r="M18" s="4"/>
      <c r="N18" s="4"/>
      <c r="O18" s="4"/>
      <c r="P18" s="4"/>
      <c r="Q18" s="4"/>
    </row>
    <row r="19" spans="9:17" x14ac:dyDescent="0.45">
      <c r="I19" s="7"/>
      <c r="J19" s="4"/>
      <c r="K19" s="4"/>
      <c r="L19" s="4"/>
      <c r="M19" s="4"/>
      <c r="N19" s="4"/>
      <c r="O19" s="4"/>
      <c r="P19" s="4"/>
      <c r="Q19" s="4"/>
    </row>
    <row r="20" spans="9:17" x14ac:dyDescent="0.45">
      <c r="I20" s="7" t="s">
        <v>383</v>
      </c>
      <c r="J20" s="4" t="s">
        <v>444</v>
      </c>
      <c r="K20" s="4" t="s">
        <v>445</v>
      </c>
      <c r="L20" s="4" t="s">
        <v>431</v>
      </c>
      <c r="M20" s="4" t="s">
        <v>386</v>
      </c>
      <c r="N20" s="4" t="s">
        <v>201</v>
      </c>
      <c r="O20" s="4" t="s">
        <v>202</v>
      </c>
      <c r="P20" s="4" t="s">
        <v>203</v>
      </c>
      <c r="Q20" s="4" t="s">
        <v>204</v>
      </c>
    </row>
    <row r="21" spans="9:17" x14ac:dyDescent="0.45">
      <c r="I21" s="7"/>
      <c r="J21" s="4"/>
      <c r="K21" s="4"/>
      <c r="L21" s="4"/>
      <c r="M21" s="4"/>
      <c r="N21" s="4"/>
      <c r="O21" s="4"/>
      <c r="P21" s="4"/>
      <c r="Q21" s="4"/>
    </row>
    <row r="22" spans="9:17" ht="15" x14ac:dyDescent="0.45">
      <c r="I22" s="7" t="s">
        <v>576</v>
      </c>
      <c r="J22" s="4"/>
      <c r="K22" s="4"/>
      <c r="L22" s="4"/>
      <c r="M22" s="4"/>
      <c r="N22" s="4"/>
      <c r="O22" s="4"/>
      <c r="P22" s="4"/>
      <c r="Q22" s="4"/>
    </row>
    <row r="23" spans="9:17" x14ac:dyDescent="0.45">
      <c r="I23" s="7" t="s">
        <v>379</v>
      </c>
      <c r="J23" s="4">
        <v>0.70050000000000001</v>
      </c>
      <c r="K23" s="4">
        <v>0.6885</v>
      </c>
      <c r="L23" s="4">
        <v>1.204E-2</v>
      </c>
      <c r="M23" s="4">
        <v>0.1227</v>
      </c>
      <c r="N23" s="4">
        <v>3</v>
      </c>
      <c r="O23" s="4">
        <v>3</v>
      </c>
      <c r="P23" s="4">
        <v>9.8119999999999999E-2</v>
      </c>
      <c r="Q23" s="4">
        <v>20</v>
      </c>
    </row>
    <row r="24" spans="9:17" x14ac:dyDescent="0.45">
      <c r="I24" s="7" t="s">
        <v>436</v>
      </c>
      <c r="J24" s="4">
        <v>0.76129999999999998</v>
      </c>
      <c r="K24" s="4">
        <v>0.81269999999999998</v>
      </c>
      <c r="L24" s="4">
        <v>-5.1380000000000002E-2</v>
      </c>
      <c r="M24" s="4">
        <v>0.1227</v>
      </c>
      <c r="N24" s="4">
        <v>3</v>
      </c>
      <c r="O24" s="4">
        <v>3</v>
      </c>
      <c r="P24" s="4">
        <v>0.41870000000000002</v>
      </c>
      <c r="Q24" s="4">
        <v>20</v>
      </c>
    </row>
    <row r="25" spans="9:17" x14ac:dyDescent="0.45">
      <c r="I25" s="7" t="s">
        <v>440</v>
      </c>
      <c r="J25" s="4">
        <v>0.74660000000000004</v>
      </c>
      <c r="K25" s="4">
        <v>0.69420000000000004</v>
      </c>
      <c r="L25" s="4">
        <v>5.2400000000000002E-2</v>
      </c>
      <c r="M25" s="4">
        <v>0.1227</v>
      </c>
      <c r="N25" s="4">
        <v>3</v>
      </c>
      <c r="O25" s="4">
        <v>3</v>
      </c>
      <c r="P25" s="4">
        <v>0.42699999999999999</v>
      </c>
      <c r="Q25" s="4">
        <v>20</v>
      </c>
    </row>
    <row r="26" spans="9:17" x14ac:dyDescent="0.45">
      <c r="I26" s="7" t="s">
        <v>574</v>
      </c>
      <c r="J26" s="4">
        <v>0.68069999999999997</v>
      </c>
      <c r="K26" s="4">
        <v>0.68049999999999999</v>
      </c>
      <c r="L26" s="4">
        <v>2.3470000000000001E-4</v>
      </c>
      <c r="M26" s="4">
        <v>0.1227</v>
      </c>
      <c r="N26" s="4">
        <v>3</v>
      </c>
      <c r="O26" s="4">
        <v>3</v>
      </c>
      <c r="P26" s="4">
        <v>1.9120000000000001E-3</v>
      </c>
      <c r="Q26" s="4">
        <v>20</v>
      </c>
    </row>
    <row r="27" spans="9:17" x14ac:dyDescent="0.45">
      <c r="I27" s="7" t="s">
        <v>596</v>
      </c>
      <c r="J27" s="4">
        <v>0.62909999999999999</v>
      </c>
      <c r="K27" s="4">
        <v>0.57920000000000005</v>
      </c>
      <c r="L27" s="4">
        <v>4.9950000000000001E-2</v>
      </c>
      <c r="M27" s="4">
        <v>0.1227</v>
      </c>
      <c r="N27" s="4">
        <v>3</v>
      </c>
      <c r="O27" s="4">
        <v>3</v>
      </c>
      <c r="P27" s="4">
        <v>0.40710000000000002</v>
      </c>
      <c r="Q27" s="4">
        <v>20</v>
      </c>
    </row>
  </sheetData>
  <mergeCells count="2"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168B7-8906-47A4-9BF3-E07716A1DE7F}">
  <dimension ref="A2:Q27"/>
  <sheetViews>
    <sheetView workbookViewId="0">
      <selection activeCell="G28" sqref="G28"/>
    </sheetView>
  </sheetViews>
  <sheetFormatPr defaultRowHeight="14.25" x14ac:dyDescent="0.45"/>
  <cols>
    <col min="1" max="1" width="13.59765625" customWidth="1"/>
  </cols>
  <sheetData>
    <row r="2" spans="1:17" x14ac:dyDescent="0.45">
      <c r="A2" s="3" t="s">
        <v>96</v>
      </c>
    </row>
    <row r="3" spans="1:17" ht="15" x14ac:dyDescent="0.45">
      <c r="A3" s="19"/>
      <c r="B3" s="40" t="s">
        <v>2</v>
      </c>
      <c r="C3" s="40"/>
      <c r="D3" s="40"/>
      <c r="E3" s="40" t="s">
        <v>114</v>
      </c>
      <c r="F3" s="40"/>
      <c r="G3" s="40"/>
      <c r="I3" s="21"/>
      <c r="J3" s="21"/>
      <c r="K3" s="21"/>
      <c r="L3" s="21"/>
      <c r="M3" s="21"/>
      <c r="N3" s="21"/>
      <c r="O3" s="21"/>
      <c r="P3" s="21"/>
      <c r="Q3" s="21"/>
    </row>
    <row r="4" spans="1:17" x14ac:dyDescent="0.45">
      <c r="A4" s="12">
        <v>0</v>
      </c>
      <c r="B4" s="5">
        <v>0.72931465399999995</v>
      </c>
      <c r="C4" s="5">
        <v>0.80968321899999995</v>
      </c>
      <c r="D4" s="5">
        <v>1.050085835</v>
      </c>
      <c r="E4" s="5">
        <v>0.73144854400000003</v>
      </c>
      <c r="F4" s="5">
        <v>0.96283043800000001</v>
      </c>
      <c r="G4" s="5">
        <v>1.097130323</v>
      </c>
      <c r="I4" s="7" t="s">
        <v>370</v>
      </c>
      <c r="J4" s="4"/>
      <c r="K4" s="4"/>
      <c r="L4" s="4"/>
      <c r="M4" s="4"/>
      <c r="N4" s="4"/>
      <c r="O4" s="4"/>
      <c r="P4" s="4"/>
      <c r="Q4" s="4"/>
    </row>
    <row r="5" spans="1:17" x14ac:dyDescent="0.45">
      <c r="A5" s="12">
        <v>2</v>
      </c>
      <c r="B5" s="5">
        <v>1.427301991</v>
      </c>
      <c r="C5" s="5">
        <v>2.419889408</v>
      </c>
      <c r="D5" s="5">
        <v>8.776391812</v>
      </c>
      <c r="E5" s="5">
        <v>1.6526694150000001</v>
      </c>
      <c r="F5" s="5">
        <v>2.0229664660000002</v>
      </c>
      <c r="G5" s="5">
        <v>3.561131804</v>
      </c>
      <c r="I5" s="7"/>
      <c r="J5" s="4"/>
      <c r="K5" s="4"/>
      <c r="L5" s="4"/>
      <c r="M5" s="4"/>
      <c r="N5" s="4"/>
      <c r="O5" s="4"/>
      <c r="P5" s="4"/>
      <c r="Q5" s="4"/>
    </row>
    <row r="6" spans="1:17" x14ac:dyDescent="0.45">
      <c r="A6" s="12">
        <v>4</v>
      </c>
      <c r="B6" s="5">
        <v>1.8831998839999999</v>
      </c>
      <c r="C6" s="5">
        <v>1.289363737</v>
      </c>
      <c r="D6" s="5">
        <v>9.1769556120000004</v>
      </c>
      <c r="E6" s="5">
        <v>4.6604418330000001</v>
      </c>
      <c r="F6" s="5">
        <v>1.2385140429999999</v>
      </c>
      <c r="G6" s="5">
        <v>3.7625470129999998</v>
      </c>
      <c r="I6" s="7" t="s">
        <v>371</v>
      </c>
      <c r="J6" s="4">
        <v>1</v>
      </c>
      <c r="K6" s="4"/>
      <c r="L6" s="4"/>
      <c r="M6" s="4"/>
      <c r="N6" s="4"/>
      <c r="O6" s="4"/>
      <c r="P6" s="4"/>
      <c r="Q6" s="4"/>
    </row>
    <row r="7" spans="1:17" x14ac:dyDescent="0.45">
      <c r="A7" s="12">
        <v>7</v>
      </c>
      <c r="B7" s="5">
        <v>0.86319042199999996</v>
      </c>
      <c r="C7" s="5">
        <v>1.4965218309999999</v>
      </c>
      <c r="D7" s="5">
        <v>2.0638260869999998</v>
      </c>
      <c r="E7" s="5">
        <v>1.7866972480000001</v>
      </c>
      <c r="F7" s="5">
        <v>1.0544544899999999</v>
      </c>
      <c r="G7" s="5">
        <v>2.4165104739999999</v>
      </c>
      <c r="I7" s="7" t="s">
        <v>372</v>
      </c>
      <c r="J7" s="4">
        <v>5</v>
      </c>
      <c r="K7" s="4"/>
      <c r="L7" s="4"/>
      <c r="M7" s="4"/>
      <c r="N7" s="4"/>
      <c r="O7" s="4"/>
      <c r="P7" s="4"/>
      <c r="Q7" s="4"/>
    </row>
    <row r="8" spans="1:17" x14ac:dyDescent="0.45">
      <c r="A8" s="12">
        <v>14</v>
      </c>
      <c r="B8" s="5">
        <v>1.6849829279999999</v>
      </c>
      <c r="C8" s="5">
        <v>1.448757928</v>
      </c>
      <c r="D8" s="5">
        <v>0.98593812199999997</v>
      </c>
      <c r="E8" s="5">
        <v>1.8828460090000001</v>
      </c>
      <c r="F8" s="5">
        <v>1.1551107819999999</v>
      </c>
      <c r="G8" s="5">
        <v>0.51137704699999997</v>
      </c>
      <c r="I8" s="7" t="s">
        <v>186</v>
      </c>
      <c r="J8" s="4">
        <v>0.05</v>
      </c>
      <c r="K8" s="4"/>
      <c r="L8" s="4"/>
      <c r="M8" s="4"/>
      <c r="N8" s="4"/>
      <c r="O8" s="4"/>
      <c r="P8" s="4"/>
      <c r="Q8" s="4"/>
    </row>
    <row r="9" spans="1:17" x14ac:dyDescent="0.45">
      <c r="I9" s="7"/>
      <c r="J9" s="4"/>
      <c r="K9" s="4"/>
      <c r="L9" s="4"/>
      <c r="M9" s="4"/>
      <c r="N9" s="4"/>
      <c r="O9" s="4"/>
      <c r="P9" s="4"/>
      <c r="Q9" s="4"/>
    </row>
    <row r="10" spans="1:17" x14ac:dyDescent="0.45">
      <c r="I10" s="7" t="s">
        <v>373</v>
      </c>
      <c r="J10" s="4" t="s">
        <v>431</v>
      </c>
      <c r="K10" s="4" t="s">
        <v>375</v>
      </c>
      <c r="L10" s="4" t="s">
        <v>376</v>
      </c>
      <c r="M10" s="4" t="s">
        <v>191</v>
      </c>
      <c r="N10" s="4" t="s">
        <v>377</v>
      </c>
      <c r="O10" s="4"/>
      <c r="P10" s="4"/>
      <c r="Q10" s="4"/>
    </row>
    <row r="11" spans="1:17" x14ac:dyDescent="0.45">
      <c r="I11" s="7"/>
      <c r="J11" s="4"/>
      <c r="K11" s="4"/>
      <c r="L11" s="4"/>
      <c r="M11" s="4"/>
      <c r="N11" s="4"/>
      <c r="O11" s="4"/>
      <c r="P11" s="4"/>
      <c r="Q11" s="4"/>
    </row>
    <row r="12" spans="1:17" ht="15" x14ac:dyDescent="0.45">
      <c r="I12" s="7" t="s">
        <v>577</v>
      </c>
      <c r="J12" s="4"/>
      <c r="K12" s="4"/>
      <c r="L12" s="4"/>
      <c r="M12" s="4"/>
      <c r="N12" s="4"/>
      <c r="O12" s="4"/>
      <c r="P12" s="4"/>
      <c r="Q12" s="4"/>
    </row>
    <row r="13" spans="1:17" x14ac:dyDescent="0.45">
      <c r="I13" s="7" t="s">
        <v>379</v>
      </c>
      <c r="J13" s="4">
        <v>-6.744E-2</v>
      </c>
      <c r="K13" s="4" t="s">
        <v>598</v>
      </c>
      <c r="L13" s="4" t="s">
        <v>130</v>
      </c>
      <c r="M13" s="4" t="s">
        <v>128</v>
      </c>
      <c r="N13" s="4" t="s">
        <v>241</v>
      </c>
      <c r="O13" s="4"/>
      <c r="P13" s="4"/>
      <c r="Q13" s="4"/>
    </row>
    <row r="14" spans="1:17" x14ac:dyDescent="0.45">
      <c r="I14" s="7" t="s">
        <v>436</v>
      </c>
      <c r="J14" s="4">
        <v>1.796</v>
      </c>
      <c r="K14" s="4" t="s">
        <v>599</v>
      </c>
      <c r="L14" s="4" t="s">
        <v>130</v>
      </c>
      <c r="M14" s="4" t="s">
        <v>128</v>
      </c>
      <c r="N14" s="4">
        <v>0.81889999999999996</v>
      </c>
      <c r="O14" s="4"/>
      <c r="P14" s="4"/>
      <c r="Q14" s="4"/>
    </row>
    <row r="15" spans="1:17" x14ac:dyDescent="0.45">
      <c r="I15" s="7" t="s">
        <v>440</v>
      </c>
      <c r="J15" s="4">
        <v>0.89600000000000002</v>
      </c>
      <c r="K15" s="4" t="s">
        <v>600</v>
      </c>
      <c r="L15" s="4" t="s">
        <v>130</v>
      </c>
      <c r="M15" s="4" t="s">
        <v>128</v>
      </c>
      <c r="N15" s="4">
        <v>0.9889</v>
      </c>
      <c r="O15" s="4"/>
      <c r="P15" s="4"/>
      <c r="Q15" s="4"/>
    </row>
    <row r="16" spans="1:17" x14ac:dyDescent="0.45">
      <c r="I16" s="7" t="s">
        <v>574</v>
      </c>
      <c r="J16" s="4">
        <v>-0.27800000000000002</v>
      </c>
      <c r="K16" s="4" t="s">
        <v>601</v>
      </c>
      <c r="L16" s="4" t="s">
        <v>130</v>
      </c>
      <c r="M16" s="4" t="s">
        <v>128</v>
      </c>
      <c r="N16" s="4" t="s">
        <v>241</v>
      </c>
      <c r="O16" s="4"/>
      <c r="P16" s="4"/>
      <c r="Q16" s="4"/>
    </row>
    <row r="17" spans="9:17" x14ac:dyDescent="0.45">
      <c r="I17" s="7" t="s">
        <v>596</v>
      </c>
      <c r="J17" s="4">
        <v>0.19009999999999999</v>
      </c>
      <c r="K17" s="4" t="s">
        <v>602</v>
      </c>
      <c r="L17" s="4" t="s">
        <v>130</v>
      </c>
      <c r="M17" s="4" t="s">
        <v>128</v>
      </c>
      <c r="N17" s="4" t="s">
        <v>241</v>
      </c>
      <c r="O17" s="4"/>
      <c r="P17" s="4"/>
      <c r="Q17" s="4"/>
    </row>
    <row r="18" spans="9:17" x14ac:dyDescent="0.45">
      <c r="I18" s="7"/>
      <c r="J18" s="4"/>
      <c r="K18" s="4"/>
      <c r="L18" s="4"/>
      <c r="M18" s="4"/>
      <c r="N18" s="4"/>
      <c r="O18" s="4"/>
      <c r="P18" s="4"/>
      <c r="Q18" s="4"/>
    </row>
    <row r="19" spans="9:17" x14ac:dyDescent="0.45">
      <c r="I19" s="7"/>
      <c r="J19" s="4"/>
      <c r="K19" s="4"/>
      <c r="L19" s="4"/>
      <c r="M19" s="4"/>
      <c r="N19" s="4"/>
      <c r="O19" s="4"/>
      <c r="P19" s="4"/>
      <c r="Q19" s="4"/>
    </row>
    <row r="20" spans="9:17" x14ac:dyDescent="0.45">
      <c r="I20" s="7" t="s">
        <v>383</v>
      </c>
      <c r="J20" s="4" t="s">
        <v>444</v>
      </c>
      <c r="K20" s="4" t="s">
        <v>445</v>
      </c>
      <c r="L20" s="4" t="s">
        <v>431</v>
      </c>
      <c r="M20" s="4" t="s">
        <v>386</v>
      </c>
      <c r="N20" s="4" t="s">
        <v>201</v>
      </c>
      <c r="O20" s="4" t="s">
        <v>202</v>
      </c>
      <c r="P20" s="4" t="s">
        <v>203</v>
      </c>
      <c r="Q20" s="4" t="s">
        <v>204</v>
      </c>
    </row>
    <row r="21" spans="9:17" x14ac:dyDescent="0.45">
      <c r="I21" s="7"/>
      <c r="J21" s="4"/>
      <c r="K21" s="4"/>
      <c r="L21" s="4"/>
      <c r="M21" s="4"/>
      <c r="N21" s="4"/>
      <c r="O21" s="4"/>
      <c r="P21" s="4"/>
      <c r="Q21" s="4"/>
    </row>
    <row r="22" spans="9:17" ht="15" x14ac:dyDescent="0.45">
      <c r="I22" s="7" t="s">
        <v>577</v>
      </c>
      <c r="J22" s="4"/>
      <c r="K22" s="4"/>
      <c r="L22" s="4"/>
      <c r="M22" s="4"/>
      <c r="N22" s="4"/>
      <c r="O22" s="4"/>
      <c r="P22" s="4"/>
      <c r="Q22" s="4"/>
    </row>
    <row r="23" spans="9:17" x14ac:dyDescent="0.45">
      <c r="I23" s="7" t="s">
        <v>379</v>
      </c>
      <c r="J23" s="4">
        <v>0.86299999999999999</v>
      </c>
      <c r="K23" s="4">
        <v>0.93049999999999999</v>
      </c>
      <c r="L23" s="4">
        <v>-6.744E-2</v>
      </c>
      <c r="M23" s="4">
        <v>1.65</v>
      </c>
      <c r="N23" s="4">
        <v>3</v>
      </c>
      <c r="O23" s="4">
        <v>3</v>
      </c>
      <c r="P23" s="4">
        <v>4.0869999999999997E-2</v>
      </c>
      <c r="Q23" s="4">
        <v>20</v>
      </c>
    </row>
    <row r="24" spans="9:17" x14ac:dyDescent="0.45">
      <c r="I24" s="7" t="s">
        <v>436</v>
      </c>
      <c r="J24" s="4">
        <v>4.2080000000000002</v>
      </c>
      <c r="K24" s="4">
        <v>2.4119999999999999</v>
      </c>
      <c r="L24" s="4">
        <v>1.796</v>
      </c>
      <c r="M24" s="4">
        <v>1.65</v>
      </c>
      <c r="N24" s="4">
        <v>3</v>
      </c>
      <c r="O24" s="4">
        <v>3</v>
      </c>
      <c r="P24" s="4">
        <v>1.0880000000000001</v>
      </c>
      <c r="Q24" s="4">
        <v>20</v>
      </c>
    </row>
    <row r="25" spans="9:17" x14ac:dyDescent="0.45">
      <c r="I25" s="7" t="s">
        <v>440</v>
      </c>
      <c r="J25" s="4">
        <v>4.117</v>
      </c>
      <c r="K25" s="4">
        <v>3.2210000000000001</v>
      </c>
      <c r="L25" s="4">
        <v>0.89600000000000002</v>
      </c>
      <c r="M25" s="4">
        <v>1.65</v>
      </c>
      <c r="N25" s="4">
        <v>3</v>
      </c>
      <c r="O25" s="4">
        <v>3</v>
      </c>
      <c r="P25" s="4">
        <v>0.54290000000000005</v>
      </c>
      <c r="Q25" s="4">
        <v>20</v>
      </c>
    </row>
    <row r="26" spans="9:17" x14ac:dyDescent="0.45">
      <c r="I26" s="7" t="s">
        <v>574</v>
      </c>
      <c r="J26" s="4">
        <v>1.4750000000000001</v>
      </c>
      <c r="K26" s="4">
        <v>1.7529999999999999</v>
      </c>
      <c r="L26" s="4">
        <v>-0.27800000000000002</v>
      </c>
      <c r="M26" s="4">
        <v>1.65</v>
      </c>
      <c r="N26" s="4">
        <v>3</v>
      </c>
      <c r="O26" s="4">
        <v>3</v>
      </c>
      <c r="P26" s="4">
        <v>0.16850000000000001</v>
      </c>
      <c r="Q26" s="4">
        <v>20</v>
      </c>
    </row>
    <row r="27" spans="9:17" x14ac:dyDescent="0.45">
      <c r="I27" s="7" t="s">
        <v>596</v>
      </c>
      <c r="J27" s="4">
        <v>1.373</v>
      </c>
      <c r="K27" s="4">
        <v>1.1830000000000001</v>
      </c>
      <c r="L27" s="4">
        <v>0.19009999999999999</v>
      </c>
      <c r="M27" s="4">
        <v>1.65</v>
      </c>
      <c r="N27" s="4">
        <v>3</v>
      </c>
      <c r="O27" s="4">
        <v>3</v>
      </c>
      <c r="P27" s="4">
        <v>0.1152</v>
      </c>
      <c r="Q27" s="4">
        <v>20</v>
      </c>
    </row>
  </sheetData>
  <mergeCells count="2"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43FD6-3C56-48BD-8ADD-B8B8B4C4DDF5}">
  <dimension ref="A1:Q26"/>
  <sheetViews>
    <sheetView workbookViewId="0">
      <selection activeCell="F21" sqref="F21"/>
    </sheetView>
  </sheetViews>
  <sheetFormatPr defaultRowHeight="14.25" x14ac:dyDescent="0.45"/>
  <sheetData>
    <row r="1" spans="1:17" x14ac:dyDescent="0.45">
      <c r="A1" s="3" t="s">
        <v>485</v>
      </c>
    </row>
    <row r="3" spans="1:17" ht="15.4" x14ac:dyDescent="0.45">
      <c r="A3" s="26"/>
      <c r="B3" s="45" t="s">
        <v>482</v>
      </c>
      <c r="C3" s="45"/>
      <c r="D3" s="45"/>
      <c r="E3" s="45" t="s">
        <v>483</v>
      </c>
      <c r="F3" s="45"/>
      <c r="G3" s="45"/>
      <c r="H3" s="46"/>
      <c r="I3" s="47"/>
      <c r="J3" s="47"/>
      <c r="K3" s="47"/>
      <c r="L3" s="47"/>
      <c r="M3" s="47"/>
    </row>
    <row r="4" spans="1:17" x14ac:dyDescent="0.45">
      <c r="A4" s="15" t="s">
        <v>484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25"/>
      <c r="I4" s="21"/>
      <c r="J4" s="21"/>
      <c r="K4" s="21"/>
      <c r="L4" s="21"/>
      <c r="M4" s="21"/>
      <c r="N4" s="21"/>
      <c r="O4" s="21"/>
      <c r="P4" s="21"/>
      <c r="Q4" s="21"/>
    </row>
    <row r="5" spans="1:17" x14ac:dyDescent="0.45">
      <c r="A5" s="15">
        <v>2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25"/>
      <c r="I5" s="7" t="s">
        <v>370</v>
      </c>
      <c r="J5" s="4"/>
      <c r="K5" s="4"/>
      <c r="L5" s="4"/>
      <c r="M5" s="4"/>
      <c r="N5" s="4"/>
      <c r="O5" s="4"/>
      <c r="P5" s="4"/>
      <c r="Q5" s="4"/>
    </row>
    <row r="6" spans="1:17" x14ac:dyDescent="0.45">
      <c r="A6" s="15">
        <v>4</v>
      </c>
      <c r="B6" s="1">
        <v>0.115296</v>
      </c>
      <c r="C6" s="1">
        <v>9.9601999999999996E-2</v>
      </c>
      <c r="D6" s="1">
        <v>0</v>
      </c>
      <c r="E6" s="1">
        <v>0.22281599999999999</v>
      </c>
      <c r="F6" s="1">
        <v>0</v>
      </c>
      <c r="G6" s="1"/>
      <c r="H6" s="25"/>
      <c r="I6" s="7"/>
      <c r="J6" s="4"/>
      <c r="K6" s="4"/>
      <c r="L6" s="4"/>
      <c r="M6" s="4"/>
      <c r="N6" s="4"/>
      <c r="O6" s="4"/>
      <c r="P6" s="4"/>
      <c r="Q6" s="4"/>
    </row>
    <row r="7" spans="1:17" x14ac:dyDescent="0.45">
      <c r="A7" s="15">
        <v>7</v>
      </c>
      <c r="B7" s="1">
        <v>0.86805555599999995</v>
      </c>
      <c r="C7" s="1">
        <v>0.78563411900000002</v>
      </c>
      <c r="D7" s="1">
        <v>1.2475377540000001</v>
      </c>
      <c r="E7" s="1">
        <v>0.223613596</v>
      </c>
      <c r="F7" s="1">
        <v>0.26999662499999999</v>
      </c>
      <c r="G7" s="1">
        <v>1.0885341070000001</v>
      </c>
      <c r="H7" s="25"/>
      <c r="I7" s="7" t="s">
        <v>371</v>
      </c>
      <c r="J7" s="4">
        <v>1</v>
      </c>
      <c r="K7" s="4"/>
      <c r="L7" s="4"/>
      <c r="M7" s="4"/>
      <c r="N7" s="4"/>
      <c r="O7" s="4"/>
      <c r="P7" s="4"/>
      <c r="Q7" s="4"/>
    </row>
    <row r="8" spans="1:17" x14ac:dyDescent="0.45">
      <c r="I8" s="7" t="s">
        <v>372</v>
      </c>
      <c r="J8" s="4">
        <v>4</v>
      </c>
      <c r="K8" s="4"/>
      <c r="L8" s="4"/>
      <c r="M8" s="4"/>
      <c r="N8" s="4"/>
      <c r="O8" s="4"/>
      <c r="P8" s="4"/>
      <c r="Q8" s="4"/>
    </row>
    <row r="9" spans="1:17" x14ac:dyDescent="0.45">
      <c r="I9" s="7" t="s">
        <v>186</v>
      </c>
      <c r="J9" s="4">
        <v>0.05</v>
      </c>
      <c r="K9" s="4"/>
      <c r="L9" s="4"/>
      <c r="M9" s="4"/>
      <c r="N9" s="4"/>
      <c r="O9" s="4"/>
      <c r="P9" s="4"/>
      <c r="Q9" s="4"/>
    </row>
    <row r="10" spans="1:17" x14ac:dyDescent="0.45">
      <c r="I10" s="7"/>
      <c r="J10" s="4"/>
      <c r="K10" s="4"/>
      <c r="L10" s="4"/>
      <c r="M10" s="4"/>
      <c r="N10" s="4"/>
      <c r="O10" s="4"/>
      <c r="P10" s="4"/>
      <c r="Q10" s="4"/>
    </row>
    <row r="11" spans="1:17" x14ac:dyDescent="0.45">
      <c r="I11" s="7" t="s">
        <v>373</v>
      </c>
      <c r="J11" s="4" t="s">
        <v>374</v>
      </c>
      <c r="K11" s="4" t="s">
        <v>375</v>
      </c>
      <c r="L11" s="4" t="s">
        <v>376</v>
      </c>
      <c r="M11" s="4" t="s">
        <v>191</v>
      </c>
      <c r="N11" s="4" t="s">
        <v>377</v>
      </c>
      <c r="O11" s="4"/>
      <c r="P11" s="4"/>
      <c r="Q11" s="4"/>
    </row>
    <row r="12" spans="1:17" x14ac:dyDescent="0.45">
      <c r="I12" s="7"/>
      <c r="J12" s="4"/>
      <c r="K12" s="4"/>
      <c r="L12" s="4"/>
      <c r="M12" s="4"/>
      <c r="N12" s="4"/>
      <c r="O12" s="4"/>
      <c r="P12" s="4"/>
      <c r="Q12" s="4"/>
    </row>
    <row r="13" spans="1:17" ht="15.4" x14ac:dyDescent="0.45">
      <c r="I13" s="7" t="s">
        <v>378</v>
      </c>
      <c r="J13" s="4"/>
      <c r="K13" s="4"/>
      <c r="L13" s="4"/>
      <c r="M13" s="4"/>
      <c r="N13" s="4"/>
      <c r="O13" s="4"/>
      <c r="P13" s="4"/>
      <c r="Q13" s="4"/>
    </row>
    <row r="14" spans="1:17" x14ac:dyDescent="0.45">
      <c r="I14" s="7" t="s">
        <v>603</v>
      </c>
      <c r="J14" s="4">
        <v>0</v>
      </c>
      <c r="K14" s="4" t="s">
        <v>604</v>
      </c>
      <c r="L14" s="4" t="s">
        <v>130</v>
      </c>
      <c r="M14" s="4" t="s">
        <v>128</v>
      </c>
      <c r="N14" s="4" t="s">
        <v>241</v>
      </c>
      <c r="O14" s="4"/>
      <c r="P14" s="4"/>
      <c r="Q14" s="4"/>
    </row>
    <row r="15" spans="1:17" x14ac:dyDescent="0.45">
      <c r="I15" s="7" t="s">
        <v>436</v>
      </c>
      <c r="J15" s="4">
        <v>0</v>
      </c>
      <c r="K15" s="4" t="s">
        <v>605</v>
      </c>
      <c r="L15" s="4" t="s">
        <v>130</v>
      </c>
      <c r="M15" s="4" t="s">
        <v>128</v>
      </c>
      <c r="N15" s="4" t="s">
        <v>241</v>
      </c>
      <c r="O15" s="4"/>
      <c r="P15" s="4"/>
      <c r="Q15" s="4"/>
    </row>
    <row r="16" spans="1:17" x14ac:dyDescent="0.45">
      <c r="I16" s="7" t="s">
        <v>440</v>
      </c>
      <c r="J16" s="4">
        <v>-1.797E-2</v>
      </c>
      <c r="K16" s="4" t="s">
        <v>606</v>
      </c>
      <c r="L16" s="4" t="s">
        <v>130</v>
      </c>
      <c r="M16" s="4" t="s">
        <v>128</v>
      </c>
      <c r="N16" s="4" t="s">
        <v>241</v>
      </c>
      <c r="O16" s="4"/>
      <c r="P16" s="4"/>
      <c r="Q16" s="4"/>
    </row>
    <row r="17" spans="9:17" x14ac:dyDescent="0.45">
      <c r="I17" s="7" t="s">
        <v>574</v>
      </c>
      <c r="J17" s="4">
        <v>0.43969999999999998</v>
      </c>
      <c r="K17" s="4" t="s">
        <v>607</v>
      </c>
      <c r="L17" s="4" t="s">
        <v>130</v>
      </c>
      <c r="M17" s="4" t="s">
        <v>128</v>
      </c>
      <c r="N17" s="4">
        <v>9.1300000000000006E-2</v>
      </c>
      <c r="O17" s="4"/>
      <c r="P17" s="4"/>
      <c r="Q17" s="4"/>
    </row>
    <row r="18" spans="9:17" x14ac:dyDescent="0.45">
      <c r="I18" s="7"/>
      <c r="J18" s="4"/>
      <c r="K18" s="4"/>
      <c r="L18" s="4"/>
      <c r="M18" s="4"/>
      <c r="N18" s="4"/>
      <c r="O18" s="4"/>
      <c r="P18" s="4"/>
      <c r="Q18" s="4"/>
    </row>
    <row r="19" spans="9:17" x14ac:dyDescent="0.45">
      <c r="I19" s="7"/>
      <c r="J19" s="4"/>
      <c r="K19" s="4"/>
      <c r="L19" s="4"/>
      <c r="M19" s="4"/>
      <c r="N19" s="4"/>
      <c r="O19" s="4"/>
      <c r="P19" s="4"/>
      <c r="Q19" s="4"/>
    </row>
    <row r="20" spans="9:17" x14ac:dyDescent="0.45">
      <c r="I20" s="7" t="s">
        <v>383</v>
      </c>
      <c r="J20" s="4" t="s">
        <v>384</v>
      </c>
      <c r="K20" s="4" t="s">
        <v>385</v>
      </c>
      <c r="L20" s="4" t="s">
        <v>374</v>
      </c>
      <c r="M20" s="4" t="s">
        <v>386</v>
      </c>
      <c r="N20" s="4" t="s">
        <v>201</v>
      </c>
      <c r="O20" s="4" t="s">
        <v>202</v>
      </c>
      <c r="P20" s="4" t="s">
        <v>203</v>
      </c>
      <c r="Q20" s="4" t="s">
        <v>204</v>
      </c>
    </row>
    <row r="21" spans="9:17" x14ac:dyDescent="0.45">
      <c r="I21" s="7"/>
      <c r="J21" s="4"/>
      <c r="K21" s="4"/>
      <c r="L21" s="4"/>
      <c r="M21" s="4"/>
      <c r="N21" s="4"/>
      <c r="O21" s="4"/>
      <c r="P21" s="4"/>
      <c r="Q21" s="4"/>
    </row>
    <row r="22" spans="9:17" ht="15.4" x14ac:dyDescent="0.45">
      <c r="I22" s="7" t="s">
        <v>378</v>
      </c>
      <c r="J22" s="4"/>
      <c r="K22" s="4"/>
      <c r="L22" s="4"/>
      <c r="M22" s="4"/>
      <c r="N22" s="4"/>
      <c r="O22" s="4"/>
      <c r="P22" s="4"/>
      <c r="Q22" s="4"/>
    </row>
    <row r="23" spans="9:17" x14ac:dyDescent="0.45">
      <c r="I23" s="7" t="s">
        <v>603</v>
      </c>
      <c r="J23" s="4">
        <v>0</v>
      </c>
      <c r="K23" s="4">
        <v>0</v>
      </c>
      <c r="L23" s="4">
        <v>0</v>
      </c>
      <c r="M23" s="4">
        <v>0.17319999999999999</v>
      </c>
      <c r="N23" s="4">
        <v>3</v>
      </c>
      <c r="O23" s="4">
        <v>3</v>
      </c>
      <c r="P23" s="4">
        <v>0</v>
      </c>
      <c r="Q23" s="4">
        <v>14</v>
      </c>
    </row>
    <row r="24" spans="9:17" x14ac:dyDescent="0.45">
      <c r="I24" s="7" t="s">
        <v>436</v>
      </c>
      <c r="J24" s="4">
        <v>0</v>
      </c>
      <c r="K24" s="4">
        <v>0</v>
      </c>
      <c r="L24" s="4">
        <v>0</v>
      </c>
      <c r="M24" s="4">
        <v>0.2122</v>
      </c>
      <c r="N24" s="4">
        <v>2</v>
      </c>
      <c r="O24" s="4">
        <v>2</v>
      </c>
      <c r="P24" s="4">
        <v>0</v>
      </c>
      <c r="Q24" s="4">
        <v>14</v>
      </c>
    </row>
    <row r="25" spans="9:17" x14ac:dyDescent="0.45">
      <c r="I25" s="7" t="s">
        <v>440</v>
      </c>
      <c r="J25" s="4">
        <v>7.1629999999999999E-2</v>
      </c>
      <c r="K25" s="4">
        <v>8.9599999999999999E-2</v>
      </c>
      <c r="L25" s="4">
        <v>-1.797E-2</v>
      </c>
      <c r="M25" s="4">
        <v>0.17319999999999999</v>
      </c>
      <c r="N25" s="4">
        <v>3</v>
      </c>
      <c r="O25" s="4">
        <v>3</v>
      </c>
      <c r="P25" s="4">
        <v>0.1037</v>
      </c>
      <c r="Q25" s="4">
        <v>14</v>
      </c>
    </row>
    <row r="26" spans="9:17" x14ac:dyDescent="0.45">
      <c r="I26" s="7" t="s">
        <v>574</v>
      </c>
      <c r="J26" s="4">
        <v>0.96709999999999996</v>
      </c>
      <c r="K26" s="4">
        <v>0.52739999999999998</v>
      </c>
      <c r="L26" s="4">
        <v>0.43969999999999998</v>
      </c>
      <c r="M26" s="4">
        <v>0.17319999999999999</v>
      </c>
      <c r="N26" s="4">
        <v>3</v>
      </c>
      <c r="O26" s="4">
        <v>3</v>
      </c>
      <c r="P26" s="4">
        <v>2.5379999999999998</v>
      </c>
      <c r="Q26" s="4">
        <v>14</v>
      </c>
    </row>
  </sheetData>
  <mergeCells count="4">
    <mergeCell ref="B3:D3"/>
    <mergeCell ref="E3:G3"/>
    <mergeCell ref="H3:J3"/>
    <mergeCell ref="K3:M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0A781-39E5-4CC2-A138-D6376F0280F0}">
  <dimension ref="A1:Q27"/>
  <sheetViews>
    <sheetView workbookViewId="0">
      <selection activeCell="F24" sqref="F24"/>
    </sheetView>
  </sheetViews>
  <sheetFormatPr defaultRowHeight="14.25" x14ac:dyDescent="0.45"/>
  <sheetData>
    <row r="1" spans="1:17" x14ac:dyDescent="0.45">
      <c r="A1" s="3" t="s">
        <v>488</v>
      </c>
    </row>
    <row r="3" spans="1:17" ht="15.4" x14ac:dyDescent="0.45">
      <c r="A3" s="23"/>
      <c r="B3" s="42" t="s">
        <v>486</v>
      </c>
      <c r="C3" s="42"/>
      <c r="D3" s="42"/>
      <c r="E3" s="42" t="s">
        <v>487</v>
      </c>
      <c r="F3" s="42"/>
      <c r="G3" s="42"/>
      <c r="H3" s="48"/>
      <c r="I3" s="48"/>
      <c r="J3" s="48"/>
      <c r="K3" s="48"/>
      <c r="L3" s="48"/>
      <c r="M3" s="48"/>
    </row>
    <row r="4" spans="1:17" x14ac:dyDescent="0.45">
      <c r="A4" s="12" t="s">
        <v>484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4"/>
      <c r="I4" s="4"/>
      <c r="J4" s="4"/>
      <c r="K4" s="4"/>
      <c r="L4" s="4"/>
      <c r="M4" s="4"/>
    </row>
    <row r="5" spans="1:17" x14ac:dyDescent="0.45">
      <c r="A5" s="12">
        <v>2</v>
      </c>
      <c r="B5" s="5">
        <v>1.071429</v>
      </c>
      <c r="C5" s="5">
        <v>1.2216400000000001</v>
      </c>
      <c r="D5" s="5">
        <v>1.58371</v>
      </c>
      <c r="E5" s="5">
        <v>1.3333333329999999</v>
      </c>
      <c r="F5" s="5">
        <v>0.37365700000000002</v>
      </c>
      <c r="G5" s="5">
        <v>1.302521</v>
      </c>
      <c r="H5" s="4"/>
      <c r="I5" s="21"/>
      <c r="J5" s="21"/>
      <c r="K5" s="21"/>
      <c r="L5" s="21"/>
      <c r="M5" s="21"/>
      <c r="N5" s="21"/>
      <c r="O5" s="21"/>
      <c r="P5" s="21"/>
      <c r="Q5" s="21"/>
    </row>
    <row r="6" spans="1:17" x14ac:dyDescent="0.45">
      <c r="A6" s="12">
        <v>4</v>
      </c>
      <c r="B6" s="5">
        <v>5.2267489999999999</v>
      </c>
      <c r="C6" s="5">
        <v>1.294821</v>
      </c>
      <c r="D6" s="5">
        <v>0.53956800000000005</v>
      </c>
      <c r="E6" s="5">
        <v>1.291838</v>
      </c>
      <c r="F6" s="5">
        <v>9.3137249999999998</v>
      </c>
      <c r="G6" s="5"/>
      <c r="H6" s="4"/>
      <c r="I6" s="7" t="s">
        <v>370</v>
      </c>
      <c r="J6" s="4"/>
      <c r="K6" s="4"/>
      <c r="L6" s="4"/>
      <c r="M6" s="4"/>
      <c r="N6" s="4"/>
      <c r="O6" s="4"/>
      <c r="P6" s="4"/>
      <c r="Q6" s="4"/>
    </row>
    <row r="7" spans="1:17" x14ac:dyDescent="0.45">
      <c r="A7" s="12">
        <v>7</v>
      </c>
      <c r="B7" s="5">
        <v>7.8559029999999996</v>
      </c>
      <c r="C7" s="5">
        <v>4.1526370000000004</v>
      </c>
      <c r="D7" s="5">
        <v>13.066319999999999</v>
      </c>
      <c r="E7" s="5">
        <v>3.7567080000000002</v>
      </c>
      <c r="F7" s="5">
        <v>5.1299359999999998</v>
      </c>
      <c r="G7" s="5">
        <v>19.666180000000001</v>
      </c>
      <c r="H7" s="4"/>
      <c r="I7" s="7"/>
      <c r="J7" s="4"/>
      <c r="K7" s="4"/>
      <c r="L7" s="4"/>
      <c r="M7" s="4"/>
      <c r="N7" s="4"/>
      <c r="O7" s="4"/>
      <c r="P7" s="4"/>
      <c r="Q7" s="4"/>
    </row>
    <row r="8" spans="1:17" x14ac:dyDescent="0.45">
      <c r="I8" s="7" t="s">
        <v>371</v>
      </c>
      <c r="J8" s="4">
        <v>1</v>
      </c>
      <c r="K8" s="4"/>
      <c r="L8" s="4"/>
      <c r="M8" s="4"/>
      <c r="N8" s="4"/>
      <c r="O8" s="4"/>
      <c r="P8" s="4"/>
      <c r="Q8" s="4"/>
    </row>
    <row r="9" spans="1:17" x14ac:dyDescent="0.45">
      <c r="I9" s="7" t="s">
        <v>372</v>
      </c>
      <c r="J9" s="4">
        <v>4</v>
      </c>
      <c r="K9" s="4"/>
      <c r="L9" s="4"/>
      <c r="M9" s="4"/>
      <c r="N9" s="4"/>
      <c r="O9" s="4"/>
      <c r="P9" s="4"/>
      <c r="Q9" s="4"/>
    </row>
    <row r="10" spans="1:17" x14ac:dyDescent="0.45">
      <c r="I10" s="7" t="s">
        <v>186</v>
      </c>
      <c r="J10" s="4">
        <v>0.05</v>
      </c>
      <c r="K10" s="4"/>
      <c r="L10" s="4"/>
      <c r="M10" s="4"/>
      <c r="N10" s="4"/>
      <c r="O10" s="4"/>
      <c r="P10" s="4"/>
      <c r="Q10" s="4"/>
    </row>
    <row r="11" spans="1:17" x14ac:dyDescent="0.45">
      <c r="I11" s="7"/>
      <c r="J11" s="4"/>
      <c r="K11" s="4"/>
      <c r="L11" s="4"/>
      <c r="M11" s="4"/>
      <c r="N11" s="4"/>
      <c r="O11" s="4"/>
      <c r="P11" s="4"/>
      <c r="Q11" s="4"/>
    </row>
    <row r="12" spans="1:17" x14ac:dyDescent="0.45">
      <c r="I12" s="7" t="s">
        <v>373</v>
      </c>
      <c r="J12" s="4" t="s">
        <v>374</v>
      </c>
      <c r="K12" s="4" t="s">
        <v>375</v>
      </c>
      <c r="L12" s="4" t="s">
        <v>376</v>
      </c>
      <c r="M12" s="4" t="s">
        <v>191</v>
      </c>
      <c r="N12" s="4" t="s">
        <v>377</v>
      </c>
      <c r="O12" s="4"/>
      <c r="P12" s="4"/>
      <c r="Q12" s="4"/>
    </row>
    <row r="13" spans="1:17" x14ac:dyDescent="0.45">
      <c r="I13" s="7"/>
      <c r="J13" s="4"/>
      <c r="K13" s="4"/>
      <c r="L13" s="4"/>
      <c r="M13" s="4"/>
      <c r="N13" s="4"/>
      <c r="O13" s="4"/>
      <c r="P13" s="4"/>
      <c r="Q13" s="4"/>
    </row>
    <row r="14" spans="1:17" ht="15.4" x14ac:dyDescent="0.45">
      <c r="I14" s="7" t="s">
        <v>378</v>
      </c>
      <c r="J14" s="4"/>
      <c r="K14" s="4"/>
      <c r="L14" s="4"/>
      <c r="M14" s="4"/>
      <c r="N14" s="4"/>
      <c r="O14" s="4"/>
      <c r="P14" s="4"/>
      <c r="Q14" s="4"/>
    </row>
    <row r="15" spans="1:17" x14ac:dyDescent="0.45">
      <c r="I15" s="7" t="s">
        <v>603</v>
      </c>
      <c r="J15" s="4">
        <v>0</v>
      </c>
      <c r="K15" s="4" t="s">
        <v>608</v>
      </c>
      <c r="L15" s="4" t="s">
        <v>130</v>
      </c>
      <c r="M15" s="4" t="s">
        <v>128</v>
      </c>
      <c r="N15" s="4" t="s">
        <v>241</v>
      </c>
      <c r="O15" s="4"/>
      <c r="P15" s="4"/>
      <c r="Q15" s="4"/>
    </row>
    <row r="16" spans="1:17" x14ac:dyDescent="0.45">
      <c r="I16" s="7" t="s">
        <v>436</v>
      </c>
      <c r="J16" s="4">
        <v>0.29299999999999998</v>
      </c>
      <c r="K16" s="4" t="s">
        <v>609</v>
      </c>
      <c r="L16" s="4" t="s">
        <v>130</v>
      </c>
      <c r="M16" s="4" t="s">
        <v>128</v>
      </c>
      <c r="N16" s="4" t="s">
        <v>241</v>
      </c>
      <c r="O16" s="4"/>
      <c r="P16" s="4"/>
      <c r="Q16" s="4"/>
    </row>
    <row r="17" spans="9:17" x14ac:dyDescent="0.45">
      <c r="I17" s="7" t="s">
        <v>440</v>
      </c>
      <c r="J17" s="4">
        <v>-4.4610000000000003</v>
      </c>
      <c r="K17" s="4" t="s">
        <v>610</v>
      </c>
      <c r="L17" s="4" t="s">
        <v>130</v>
      </c>
      <c r="M17" s="4" t="s">
        <v>128</v>
      </c>
      <c r="N17" s="4">
        <v>0.63160000000000005</v>
      </c>
      <c r="O17" s="4"/>
      <c r="P17" s="4"/>
      <c r="Q17" s="4"/>
    </row>
    <row r="18" spans="9:17" x14ac:dyDescent="0.45">
      <c r="I18" s="7" t="s">
        <v>574</v>
      </c>
      <c r="J18" s="4">
        <v>-1.159</v>
      </c>
      <c r="K18" s="4" t="s">
        <v>611</v>
      </c>
      <c r="L18" s="4" t="s">
        <v>130</v>
      </c>
      <c r="M18" s="4" t="s">
        <v>128</v>
      </c>
      <c r="N18" s="4">
        <v>0.99570000000000003</v>
      </c>
      <c r="O18" s="4"/>
      <c r="P18" s="4"/>
      <c r="Q18" s="4"/>
    </row>
    <row r="19" spans="9:17" x14ac:dyDescent="0.45">
      <c r="I19" s="7"/>
      <c r="J19" s="4"/>
      <c r="K19" s="4"/>
      <c r="L19" s="4"/>
      <c r="M19" s="4"/>
      <c r="N19" s="4"/>
      <c r="O19" s="4"/>
      <c r="P19" s="4"/>
      <c r="Q19" s="4"/>
    </row>
    <row r="20" spans="9:17" x14ac:dyDescent="0.45">
      <c r="I20" s="7"/>
      <c r="J20" s="4"/>
      <c r="K20" s="4"/>
      <c r="L20" s="4"/>
      <c r="M20" s="4"/>
      <c r="N20" s="4"/>
      <c r="O20" s="4"/>
      <c r="P20" s="4"/>
      <c r="Q20" s="4"/>
    </row>
    <row r="21" spans="9:17" x14ac:dyDescent="0.45">
      <c r="I21" s="7" t="s">
        <v>383</v>
      </c>
      <c r="J21" s="4" t="s">
        <v>384</v>
      </c>
      <c r="K21" s="4" t="s">
        <v>385</v>
      </c>
      <c r="L21" s="4" t="s">
        <v>374</v>
      </c>
      <c r="M21" s="4" t="s">
        <v>386</v>
      </c>
      <c r="N21" s="4" t="s">
        <v>201</v>
      </c>
      <c r="O21" s="4" t="s">
        <v>202</v>
      </c>
      <c r="P21" s="4" t="s">
        <v>203</v>
      </c>
      <c r="Q21" s="4" t="s">
        <v>204</v>
      </c>
    </row>
    <row r="22" spans="9:17" x14ac:dyDescent="0.45">
      <c r="I22" s="7"/>
      <c r="J22" s="4"/>
      <c r="K22" s="4"/>
      <c r="L22" s="4"/>
      <c r="M22" s="4"/>
      <c r="N22" s="4"/>
      <c r="O22" s="4"/>
      <c r="P22" s="4"/>
      <c r="Q22" s="4"/>
    </row>
    <row r="23" spans="9:17" ht="15.4" x14ac:dyDescent="0.45">
      <c r="I23" s="7" t="s">
        <v>378</v>
      </c>
      <c r="J23" s="4"/>
      <c r="K23" s="4"/>
      <c r="L23" s="4"/>
      <c r="M23" s="4"/>
      <c r="N23" s="4"/>
      <c r="O23" s="4"/>
      <c r="P23" s="4"/>
      <c r="Q23" s="4"/>
    </row>
    <row r="24" spans="9:17" x14ac:dyDescent="0.45">
      <c r="I24" s="7" t="s">
        <v>603</v>
      </c>
      <c r="J24" s="4">
        <v>0</v>
      </c>
      <c r="K24" s="4">
        <v>0</v>
      </c>
      <c r="L24" s="4">
        <v>0</v>
      </c>
      <c r="M24" s="4">
        <v>3.4820000000000002</v>
      </c>
      <c r="N24" s="4">
        <v>3</v>
      </c>
      <c r="O24" s="4">
        <v>3</v>
      </c>
      <c r="P24" s="4">
        <v>0</v>
      </c>
      <c r="Q24" s="4">
        <v>14</v>
      </c>
    </row>
    <row r="25" spans="9:17" x14ac:dyDescent="0.45">
      <c r="I25" s="7" t="s">
        <v>436</v>
      </c>
      <c r="J25" s="4">
        <v>1.147</v>
      </c>
      <c r="K25" s="4">
        <v>0.85350000000000004</v>
      </c>
      <c r="L25" s="4">
        <v>0.29299999999999998</v>
      </c>
      <c r="M25" s="4">
        <v>4.2640000000000002</v>
      </c>
      <c r="N25" s="4">
        <v>2</v>
      </c>
      <c r="O25" s="4">
        <v>2</v>
      </c>
      <c r="P25" s="4">
        <v>6.8720000000000003E-2</v>
      </c>
      <c r="Q25" s="4">
        <v>14</v>
      </c>
    </row>
    <row r="26" spans="9:17" x14ac:dyDescent="0.45">
      <c r="I26" s="7" t="s">
        <v>440</v>
      </c>
      <c r="J26" s="4">
        <v>2.3540000000000001</v>
      </c>
      <c r="K26" s="4">
        <v>6.8150000000000004</v>
      </c>
      <c r="L26" s="4">
        <v>-4.4610000000000003</v>
      </c>
      <c r="M26" s="4">
        <v>3.4820000000000002</v>
      </c>
      <c r="N26" s="4">
        <v>3</v>
      </c>
      <c r="O26" s="4">
        <v>3</v>
      </c>
      <c r="P26" s="4">
        <v>1.2809999999999999</v>
      </c>
      <c r="Q26" s="4">
        <v>14</v>
      </c>
    </row>
    <row r="27" spans="9:17" x14ac:dyDescent="0.45">
      <c r="I27" s="7" t="s">
        <v>574</v>
      </c>
      <c r="J27" s="4">
        <v>8.3580000000000005</v>
      </c>
      <c r="K27" s="4">
        <v>9.5180000000000007</v>
      </c>
      <c r="L27" s="4">
        <v>-1.159</v>
      </c>
      <c r="M27" s="4">
        <v>3.4820000000000002</v>
      </c>
      <c r="N27" s="4">
        <v>3</v>
      </c>
      <c r="O27" s="4">
        <v>3</v>
      </c>
      <c r="P27" s="4">
        <v>0.33300000000000002</v>
      </c>
      <c r="Q27" s="4">
        <v>14</v>
      </c>
    </row>
  </sheetData>
  <mergeCells count="4">
    <mergeCell ref="B3:D3"/>
    <mergeCell ref="E3:G3"/>
    <mergeCell ref="H3:J3"/>
    <mergeCell ref="K3:M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7AFE5-2B24-4CD2-B15E-3C597796668C}">
  <dimension ref="A1:I7"/>
  <sheetViews>
    <sheetView workbookViewId="0">
      <selection activeCell="I34" sqref="I34"/>
    </sheetView>
  </sheetViews>
  <sheetFormatPr defaultRowHeight="14.25" x14ac:dyDescent="0.45"/>
  <cols>
    <col min="1" max="1" width="25.1328125" customWidth="1"/>
  </cols>
  <sheetData>
    <row r="1" spans="1:9" x14ac:dyDescent="0.45">
      <c r="A1" s="3" t="s">
        <v>58</v>
      </c>
    </row>
    <row r="2" spans="1:9" x14ac:dyDescent="0.45">
      <c r="A2" s="3" t="s">
        <v>106</v>
      </c>
    </row>
    <row r="3" spans="1:9" x14ac:dyDescent="0.45">
      <c r="A3" s="11"/>
      <c r="B3" s="43" t="s">
        <v>107</v>
      </c>
      <c r="C3" s="43"/>
      <c r="D3" s="43"/>
      <c r="E3" s="43"/>
      <c r="F3" s="43" t="s">
        <v>108</v>
      </c>
      <c r="G3" s="43"/>
      <c r="H3" s="43"/>
      <c r="I3" s="43"/>
    </row>
    <row r="4" spans="1:9" x14ac:dyDescent="0.45">
      <c r="A4" s="12" t="s">
        <v>102</v>
      </c>
      <c r="B4" s="5">
        <v>0</v>
      </c>
      <c r="C4" s="5">
        <v>0</v>
      </c>
      <c r="D4" s="5">
        <v>0</v>
      </c>
      <c r="E4" s="5">
        <v>0</v>
      </c>
      <c r="F4" s="5">
        <v>100</v>
      </c>
      <c r="G4" s="5">
        <v>100</v>
      </c>
      <c r="H4" s="5">
        <v>100</v>
      </c>
      <c r="I4" s="5">
        <v>100</v>
      </c>
    </row>
    <row r="5" spans="1:9" x14ac:dyDescent="0.45">
      <c r="A5" s="12" t="s">
        <v>103</v>
      </c>
      <c r="B5" s="5">
        <v>65.63</v>
      </c>
      <c r="C5" s="5">
        <v>58.33</v>
      </c>
      <c r="D5" s="5">
        <v>66.67</v>
      </c>
      <c r="E5" s="5">
        <v>33.33</v>
      </c>
      <c r="F5" s="5">
        <v>34.380000000000003</v>
      </c>
      <c r="G5" s="5">
        <v>41.67</v>
      </c>
      <c r="H5" s="5">
        <v>33.33</v>
      </c>
      <c r="I5" s="5">
        <v>66.67</v>
      </c>
    </row>
    <row r="6" spans="1:9" x14ac:dyDescent="0.45">
      <c r="A6" s="12" t="s">
        <v>104</v>
      </c>
      <c r="B6" s="5">
        <v>66.67</v>
      </c>
      <c r="C6" s="5">
        <v>100</v>
      </c>
      <c r="D6" s="5">
        <v>100</v>
      </c>
      <c r="E6" s="5">
        <v>100</v>
      </c>
      <c r="F6" s="5">
        <v>33.33</v>
      </c>
      <c r="G6" s="5">
        <v>0</v>
      </c>
      <c r="H6" s="5">
        <v>0</v>
      </c>
      <c r="I6" s="5">
        <v>0</v>
      </c>
    </row>
    <row r="7" spans="1:9" x14ac:dyDescent="0.45">
      <c r="A7" s="12" t="s">
        <v>105</v>
      </c>
      <c r="B7" s="5">
        <v>100</v>
      </c>
      <c r="C7" s="5">
        <v>100</v>
      </c>
      <c r="D7" s="5">
        <v>100</v>
      </c>
      <c r="E7" s="5">
        <v>100</v>
      </c>
      <c r="F7" s="5">
        <v>0</v>
      </c>
      <c r="G7" s="5">
        <v>0</v>
      </c>
      <c r="H7" s="5">
        <v>0</v>
      </c>
      <c r="I7" s="5">
        <v>0</v>
      </c>
    </row>
  </sheetData>
  <mergeCells count="2">
    <mergeCell ref="B3:E3"/>
    <mergeCell ref="F3:I3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5BE15-0D57-43B6-9521-9E31D5D6B6FB}">
  <dimension ref="A1:G7"/>
  <sheetViews>
    <sheetView workbookViewId="0">
      <selection activeCell="J28" sqref="J28"/>
    </sheetView>
  </sheetViews>
  <sheetFormatPr defaultRowHeight="14.25" x14ac:dyDescent="0.45"/>
  <cols>
    <col min="1" max="1" width="27" customWidth="1"/>
  </cols>
  <sheetData>
    <row r="1" spans="1:7" x14ac:dyDescent="0.45">
      <c r="A1" s="3" t="s">
        <v>111</v>
      </c>
    </row>
    <row r="2" spans="1:7" x14ac:dyDescent="0.45">
      <c r="A2" s="3" t="s">
        <v>106</v>
      </c>
    </row>
    <row r="3" spans="1:7" x14ac:dyDescent="0.45">
      <c r="A3" s="11"/>
      <c r="B3" s="43" t="s">
        <v>109</v>
      </c>
      <c r="C3" s="43"/>
      <c r="D3" s="43"/>
      <c r="E3" s="43" t="s">
        <v>99</v>
      </c>
      <c r="F3" s="43"/>
      <c r="G3" s="43"/>
    </row>
    <row r="4" spans="1:7" x14ac:dyDescent="0.45">
      <c r="A4" s="12" t="s">
        <v>102</v>
      </c>
      <c r="B4" s="5">
        <v>0</v>
      </c>
      <c r="C4" s="5">
        <v>0</v>
      </c>
      <c r="D4" s="5"/>
      <c r="E4" s="5">
        <v>100</v>
      </c>
      <c r="F4" s="5">
        <v>100</v>
      </c>
      <c r="G4" s="5"/>
    </row>
    <row r="5" spans="1:7" x14ac:dyDescent="0.45">
      <c r="A5" s="12" t="s">
        <v>103</v>
      </c>
      <c r="B5" s="5">
        <v>76</v>
      </c>
      <c r="C5" s="5">
        <v>54.55</v>
      </c>
      <c r="D5" s="5"/>
      <c r="E5" s="5">
        <v>24</v>
      </c>
      <c r="F5" s="5">
        <v>45.45</v>
      </c>
      <c r="G5" s="5"/>
    </row>
    <row r="6" spans="1:7" x14ac:dyDescent="0.45">
      <c r="A6" s="12" t="s">
        <v>104</v>
      </c>
      <c r="B6" s="5">
        <v>100</v>
      </c>
      <c r="C6" s="5">
        <v>100</v>
      </c>
      <c r="D6" s="5"/>
      <c r="E6" s="5">
        <v>0</v>
      </c>
      <c r="F6" s="5">
        <v>0</v>
      </c>
      <c r="G6" s="5"/>
    </row>
    <row r="7" spans="1:7" x14ac:dyDescent="0.45">
      <c r="A7" s="12" t="s">
        <v>105</v>
      </c>
      <c r="B7" s="5">
        <v>100</v>
      </c>
      <c r="C7" s="5">
        <v>100</v>
      </c>
      <c r="D7" s="5"/>
      <c r="E7" s="5">
        <v>0</v>
      </c>
      <c r="F7" s="5">
        <v>0</v>
      </c>
      <c r="G7" s="5"/>
    </row>
  </sheetData>
  <mergeCells count="2"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98F25-A3B5-488B-8C4D-B9136FC70647}">
  <dimension ref="A1:AE192"/>
  <sheetViews>
    <sheetView workbookViewId="0">
      <selection activeCell="N13" sqref="N13"/>
    </sheetView>
  </sheetViews>
  <sheetFormatPr defaultRowHeight="14.25" x14ac:dyDescent="0.45"/>
  <cols>
    <col min="1" max="1" width="30.73046875" customWidth="1"/>
  </cols>
  <sheetData>
    <row r="1" spans="1:31" x14ac:dyDescent="0.45">
      <c r="A1" s="3" t="s">
        <v>354</v>
      </c>
      <c r="M1" s="38" t="s">
        <v>701</v>
      </c>
      <c r="N1" s="21"/>
      <c r="O1" s="21"/>
      <c r="P1" s="21"/>
      <c r="Q1" s="21"/>
      <c r="R1" s="21"/>
      <c r="S1" s="21"/>
      <c r="T1" s="21"/>
      <c r="U1" s="21"/>
      <c r="V1" s="21"/>
      <c r="W1" s="3" t="s">
        <v>353</v>
      </c>
    </row>
    <row r="2" spans="1:31" x14ac:dyDescent="0.45">
      <c r="A2" s="3" t="s">
        <v>352</v>
      </c>
      <c r="M2" s="21"/>
      <c r="N2" s="21"/>
      <c r="O2" s="21"/>
      <c r="P2" s="21"/>
      <c r="Q2" s="21"/>
      <c r="R2" s="21"/>
      <c r="S2" s="21"/>
      <c r="T2" s="21"/>
      <c r="U2" s="21"/>
      <c r="V2" s="4"/>
      <c r="W2" s="21"/>
      <c r="X2" s="21"/>
      <c r="Y2" s="21"/>
      <c r="Z2" s="21"/>
      <c r="AA2" s="21"/>
      <c r="AB2" s="21"/>
      <c r="AC2" s="21"/>
      <c r="AD2" s="21"/>
      <c r="AE2" s="21"/>
    </row>
    <row r="3" spans="1:31" x14ac:dyDescent="0.45">
      <c r="A3" s="17"/>
      <c r="B3" s="11"/>
      <c r="C3" s="43" t="s">
        <v>99</v>
      </c>
      <c r="D3" s="43"/>
      <c r="E3" s="43"/>
      <c r="F3" s="43" t="s">
        <v>100</v>
      </c>
      <c r="G3" s="43"/>
      <c r="H3" s="43"/>
      <c r="I3" s="43" t="s">
        <v>101</v>
      </c>
      <c r="J3" s="43"/>
      <c r="K3" s="43"/>
      <c r="M3" s="7" t="s">
        <v>569</v>
      </c>
      <c r="N3" s="4"/>
      <c r="O3" s="4"/>
      <c r="P3" s="4"/>
      <c r="Q3" s="4"/>
      <c r="R3" s="4"/>
      <c r="S3" s="4"/>
      <c r="T3" s="4"/>
      <c r="U3" s="4"/>
      <c r="V3" s="4"/>
      <c r="W3" s="7" t="s">
        <v>569</v>
      </c>
      <c r="X3" s="4"/>
      <c r="Y3" s="4"/>
      <c r="Z3" s="4"/>
      <c r="AA3" s="4"/>
      <c r="AB3" s="4"/>
      <c r="AC3" s="4"/>
      <c r="AD3" s="4"/>
      <c r="AE3" s="4"/>
    </row>
    <row r="4" spans="1:31" x14ac:dyDescent="0.45">
      <c r="A4" s="50" t="s">
        <v>348</v>
      </c>
      <c r="B4" s="12" t="s">
        <v>118</v>
      </c>
      <c r="C4" s="5">
        <v>100</v>
      </c>
      <c r="D4" s="5">
        <v>100</v>
      </c>
      <c r="E4" s="5">
        <v>100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M4" s="7"/>
      <c r="N4" s="4"/>
      <c r="O4" s="4"/>
      <c r="P4" s="4"/>
      <c r="Q4" s="4"/>
      <c r="R4" s="4"/>
      <c r="S4" s="4"/>
      <c r="T4" s="4"/>
      <c r="U4" s="4"/>
      <c r="V4" s="4"/>
      <c r="W4" s="7"/>
      <c r="X4" s="4"/>
      <c r="Y4" s="4"/>
      <c r="Z4" s="4"/>
      <c r="AA4" s="4"/>
      <c r="AB4" s="4"/>
      <c r="AC4" s="4"/>
      <c r="AD4" s="4"/>
      <c r="AE4" s="4"/>
    </row>
    <row r="5" spans="1:31" x14ac:dyDescent="0.45">
      <c r="A5" s="51"/>
      <c r="B5" s="12" t="s">
        <v>119</v>
      </c>
      <c r="C5" s="5">
        <v>100</v>
      </c>
      <c r="D5" s="5">
        <v>100</v>
      </c>
      <c r="E5" s="5">
        <v>100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M5" s="7" t="s">
        <v>371</v>
      </c>
      <c r="N5" s="4">
        <v>3</v>
      </c>
      <c r="O5" s="4"/>
      <c r="P5" s="4"/>
      <c r="Q5" s="4"/>
      <c r="R5" s="4"/>
      <c r="S5" s="4"/>
      <c r="T5" s="4"/>
      <c r="U5" s="4"/>
      <c r="V5" s="4"/>
      <c r="W5" s="7" t="s">
        <v>371</v>
      </c>
      <c r="X5" s="4">
        <v>3</v>
      </c>
      <c r="Y5" s="4"/>
      <c r="Z5" s="4"/>
      <c r="AA5" s="4"/>
      <c r="AB5" s="4"/>
      <c r="AC5" s="4"/>
      <c r="AD5" s="4"/>
      <c r="AE5" s="4"/>
    </row>
    <row r="6" spans="1:31" x14ac:dyDescent="0.45">
      <c r="A6" s="50" t="s">
        <v>349</v>
      </c>
      <c r="B6" s="12" t="s">
        <v>118</v>
      </c>
      <c r="C6" s="5">
        <v>100</v>
      </c>
      <c r="D6" s="5">
        <v>0</v>
      </c>
      <c r="E6" s="5">
        <v>0</v>
      </c>
      <c r="F6" s="5">
        <v>0</v>
      </c>
      <c r="G6" s="5">
        <v>100</v>
      </c>
      <c r="H6" s="5">
        <v>0</v>
      </c>
      <c r="I6" s="5">
        <v>0</v>
      </c>
      <c r="J6" s="5">
        <v>0</v>
      </c>
      <c r="K6" s="5">
        <v>100</v>
      </c>
      <c r="M6" s="7" t="s">
        <v>372</v>
      </c>
      <c r="N6" s="4">
        <v>28</v>
      </c>
      <c r="O6" s="4"/>
      <c r="P6" s="4"/>
      <c r="Q6" s="4"/>
      <c r="R6" s="4"/>
      <c r="S6" s="4"/>
      <c r="T6" s="4"/>
      <c r="U6" s="4"/>
      <c r="V6" s="4"/>
      <c r="W6" s="7" t="s">
        <v>372</v>
      </c>
      <c r="X6" s="4">
        <v>28</v>
      </c>
      <c r="Y6" s="4"/>
      <c r="Z6" s="4"/>
      <c r="AA6" s="4"/>
      <c r="AB6" s="4"/>
      <c r="AC6" s="4"/>
      <c r="AD6" s="4"/>
      <c r="AE6" s="4"/>
    </row>
    <row r="7" spans="1:31" x14ac:dyDescent="0.45">
      <c r="A7" s="51"/>
      <c r="B7" s="12" t="s">
        <v>119</v>
      </c>
      <c r="C7" s="5">
        <v>100</v>
      </c>
      <c r="D7" s="5">
        <v>0</v>
      </c>
      <c r="E7" s="5">
        <v>100</v>
      </c>
      <c r="F7" s="5">
        <v>0</v>
      </c>
      <c r="G7" s="5">
        <v>0</v>
      </c>
      <c r="H7" s="5">
        <v>0</v>
      </c>
      <c r="I7" s="5">
        <v>100</v>
      </c>
      <c r="J7" s="5">
        <v>0</v>
      </c>
      <c r="K7" s="5">
        <v>0</v>
      </c>
      <c r="M7" s="7" t="s">
        <v>186</v>
      </c>
      <c r="N7" s="4">
        <v>0.05</v>
      </c>
      <c r="O7" s="4"/>
      <c r="P7" s="4"/>
      <c r="Q7" s="4"/>
      <c r="R7" s="4"/>
      <c r="S7" s="4"/>
      <c r="T7" s="4"/>
      <c r="U7" s="4"/>
      <c r="V7" s="4"/>
      <c r="W7" s="7" t="s">
        <v>186</v>
      </c>
      <c r="X7" s="4">
        <v>0.05</v>
      </c>
      <c r="Y7" s="4"/>
      <c r="Z7" s="4"/>
      <c r="AA7" s="4"/>
      <c r="AB7" s="4"/>
      <c r="AC7" s="4"/>
      <c r="AD7" s="4"/>
      <c r="AE7" s="4"/>
    </row>
    <row r="8" spans="1:31" x14ac:dyDescent="0.45">
      <c r="A8" s="50" t="s">
        <v>350</v>
      </c>
      <c r="B8" s="12" t="s">
        <v>118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M8" s="7"/>
      <c r="N8" s="4"/>
      <c r="O8" s="4"/>
      <c r="P8" s="4"/>
      <c r="Q8" s="4"/>
      <c r="R8" s="4"/>
      <c r="S8" s="4"/>
      <c r="T8" s="4"/>
      <c r="U8" s="4"/>
      <c r="V8" s="4"/>
      <c r="W8" s="7"/>
      <c r="X8" s="4"/>
      <c r="Y8" s="4"/>
      <c r="Z8" s="4"/>
      <c r="AA8" s="4"/>
      <c r="AB8" s="4"/>
      <c r="AC8" s="4"/>
      <c r="AD8" s="4"/>
      <c r="AE8" s="4"/>
    </row>
    <row r="9" spans="1:31" x14ac:dyDescent="0.45">
      <c r="A9" s="51"/>
      <c r="B9" s="12" t="s">
        <v>119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M9" s="7" t="s">
        <v>570</v>
      </c>
      <c r="N9" s="4" t="s">
        <v>431</v>
      </c>
      <c r="O9" s="4" t="s">
        <v>375</v>
      </c>
      <c r="P9" s="4" t="s">
        <v>376</v>
      </c>
      <c r="Q9" s="4" t="s">
        <v>191</v>
      </c>
      <c r="R9" s="4" t="s">
        <v>377</v>
      </c>
      <c r="S9" s="4"/>
      <c r="T9" s="4"/>
      <c r="U9" s="4"/>
      <c r="V9" s="4"/>
      <c r="W9" s="7" t="s">
        <v>570</v>
      </c>
      <c r="X9" s="4" t="s">
        <v>431</v>
      </c>
      <c r="Y9" s="4" t="s">
        <v>375</v>
      </c>
      <c r="Z9" s="4" t="s">
        <v>376</v>
      </c>
      <c r="AA9" s="4" t="s">
        <v>191</v>
      </c>
      <c r="AB9" s="4" t="s">
        <v>377</v>
      </c>
      <c r="AC9" s="4"/>
      <c r="AD9" s="4"/>
      <c r="AE9" s="4"/>
    </row>
    <row r="10" spans="1:31" x14ac:dyDescent="0.45">
      <c r="A10" s="50" t="s">
        <v>351</v>
      </c>
      <c r="B10" s="12" t="s">
        <v>118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M10" s="7"/>
      <c r="N10" s="4"/>
      <c r="O10" s="4"/>
      <c r="P10" s="4"/>
      <c r="Q10" s="4"/>
      <c r="R10" s="4"/>
      <c r="S10" s="4"/>
      <c r="T10" s="4"/>
      <c r="U10" s="4"/>
      <c r="V10" s="4"/>
      <c r="W10" s="7"/>
      <c r="X10" s="4"/>
      <c r="Y10" s="4"/>
      <c r="Z10" s="4"/>
      <c r="AA10" s="4"/>
      <c r="AB10" s="4"/>
      <c r="AC10" s="4"/>
      <c r="AD10" s="4"/>
      <c r="AE10" s="4"/>
    </row>
    <row r="11" spans="1:31" x14ac:dyDescent="0.45">
      <c r="A11" s="51"/>
      <c r="B11" s="12" t="s">
        <v>119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M11" s="7" t="s">
        <v>612</v>
      </c>
      <c r="N11" s="4"/>
      <c r="O11" s="4"/>
      <c r="P11" s="4"/>
      <c r="Q11" s="4"/>
      <c r="R11" s="4"/>
      <c r="S11" s="4"/>
      <c r="T11" s="4"/>
      <c r="U11" s="4"/>
      <c r="V11" s="4"/>
      <c r="W11" s="7" t="s">
        <v>612</v>
      </c>
      <c r="X11" s="4"/>
      <c r="Y11" s="4"/>
      <c r="Z11" s="4"/>
      <c r="AA11" s="4"/>
      <c r="AB11" s="4"/>
      <c r="AC11" s="4"/>
      <c r="AD11" s="4"/>
      <c r="AE11" s="4"/>
    </row>
    <row r="12" spans="1:31" x14ac:dyDescent="0.45">
      <c r="M12" s="7" t="s">
        <v>692</v>
      </c>
      <c r="N12" s="4">
        <v>0</v>
      </c>
      <c r="O12" s="4" t="s">
        <v>693</v>
      </c>
      <c r="P12" s="4" t="s">
        <v>130</v>
      </c>
      <c r="Q12" s="4" t="s">
        <v>128</v>
      </c>
      <c r="R12" s="4" t="s">
        <v>241</v>
      </c>
      <c r="S12" s="4"/>
      <c r="T12" s="4"/>
      <c r="U12" s="4"/>
      <c r="V12" s="4"/>
      <c r="W12" s="7" t="s">
        <v>613</v>
      </c>
      <c r="X12" s="4">
        <v>0</v>
      </c>
      <c r="Y12" s="4" t="s">
        <v>614</v>
      </c>
      <c r="Z12" s="4" t="s">
        <v>130</v>
      </c>
      <c r="AA12" s="4" t="s">
        <v>128</v>
      </c>
      <c r="AB12" s="4" t="s">
        <v>241</v>
      </c>
      <c r="AC12" s="4"/>
      <c r="AD12" s="4"/>
      <c r="AE12" s="4"/>
    </row>
    <row r="13" spans="1:31" x14ac:dyDescent="0.45">
      <c r="M13" s="7" t="s">
        <v>694</v>
      </c>
      <c r="N13" s="4">
        <v>66.67</v>
      </c>
      <c r="O13" s="4" t="s">
        <v>695</v>
      </c>
      <c r="P13" s="4" t="s">
        <v>130</v>
      </c>
      <c r="Q13" s="4" t="s">
        <v>128</v>
      </c>
      <c r="R13" s="4">
        <v>5.9499999999999997E-2</v>
      </c>
      <c r="S13" s="4"/>
      <c r="T13" s="4"/>
      <c r="U13" s="4"/>
      <c r="V13" s="4"/>
      <c r="W13" s="7" t="s">
        <v>615</v>
      </c>
      <c r="X13" s="4">
        <v>81.14</v>
      </c>
      <c r="Y13" s="4" t="s">
        <v>616</v>
      </c>
      <c r="Z13" s="4" t="s">
        <v>167</v>
      </c>
      <c r="AA13" s="4" t="s">
        <v>222</v>
      </c>
      <c r="AB13" s="4">
        <v>5.9999999999999995E-4</v>
      </c>
      <c r="AC13" s="4"/>
      <c r="AD13" s="4"/>
      <c r="AE13" s="4"/>
    </row>
    <row r="14" spans="1:31" x14ac:dyDescent="0.45">
      <c r="M14" s="7" t="s">
        <v>692</v>
      </c>
      <c r="N14" s="4">
        <v>33.33</v>
      </c>
      <c r="O14" s="4" t="s">
        <v>696</v>
      </c>
      <c r="P14" s="4" t="s">
        <v>130</v>
      </c>
      <c r="Q14" s="4" t="s">
        <v>128</v>
      </c>
      <c r="R14" s="4">
        <v>0.77700000000000002</v>
      </c>
      <c r="S14" s="4"/>
      <c r="T14" s="4"/>
      <c r="U14" s="4"/>
      <c r="V14" s="4"/>
      <c r="W14" s="7" t="s">
        <v>617</v>
      </c>
      <c r="X14" s="4">
        <v>82.08</v>
      </c>
      <c r="Y14" s="4" t="s">
        <v>618</v>
      </c>
      <c r="Z14" s="4" t="s">
        <v>167</v>
      </c>
      <c r="AA14" s="4" t="s">
        <v>222</v>
      </c>
      <c r="AB14" s="4">
        <v>5.0000000000000001E-4</v>
      </c>
      <c r="AC14" s="4"/>
      <c r="AD14" s="4"/>
      <c r="AE14" s="4"/>
    </row>
    <row r="15" spans="1:31" x14ac:dyDescent="0.45">
      <c r="M15" s="7" t="s">
        <v>694</v>
      </c>
      <c r="N15" s="4">
        <v>100</v>
      </c>
      <c r="O15" s="4" t="s">
        <v>697</v>
      </c>
      <c r="P15" s="4" t="s">
        <v>167</v>
      </c>
      <c r="Q15" s="4" t="s">
        <v>222</v>
      </c>
      <c r="R15" s="4">
        <v>6.9999999999999999E-4</v>
      </c>
      <c r="S15" s="4"/>
      <c r="T15" s="4"/>
      <c r="U15" s="4"/>
      <c r="V15" s="4"/>
      <c r="W15" s="7" t="s">
        <v>619</v>
      </c>
      <c r="X15" s="4">
        <v>100</v>
      </c>
      <c r="Y15" s="4" t="s">
        <v>620</v>
      </c>
      <c r="Z15" s="4" t="s">
        <v>167</v>
      </c>
      <c r="AA15" s="4" t="s">
        <v>214</v>
      </c>
      <c r="AB15" s="4" t="s">
        <v>215</v>
      </c>
      <c r="AC15" s="4"/>
      <c r="AD15" s="4"/>
      <c r="AE15" s="4"/>
    </row>
    <row r="16" spans="1:31" x14ac:dyDescent="0.45">
      <c r="M16" s="7" t="s">
        <v>692</v>
      </c>
      <c r="N16" s="4">
        <v>100</v>
      </c>
      <c r="O16" s="4" t="s">
        <v>697</v>
      </c>
      <c r="P16" s="4" t="s">
        <v>167</v>
      </c>
      <c r="Q16" s="4" t="s">
        <v>222</v>
      </c>
      <c r="R16" s="4">
        <v>6.9999999999999999E-4</v>
      </c>
      <c r="S16" s="4"/>
      <c r="T16" s="4"/>
      <c r="U16" s="4"/>
      <c r="V16" s="4"/>
      <c r="W16" s="7" t="s">
        <v>621</v>
      </c>
      <c r="X16" s="4">
        <v>100</v>
      </c>
      <c r="Y16" s="4" t="s">
        <v>620</v>
      </c>
      <c r="Z16" s="4" t="s">
        <v>167</v>
      </c>
      <c r="AA16" s="4" t="s">
        <v>214</v>
      </c>
      <c r="AB16" s="4" t="s">
        <v>215</v>
      </c>
      <c r="AC16" s="4"/>
      <c r="AD16" s="4"/>
      <c r="AE16" s="4"/>
    </row>
    <row r="17" spans="1:31" x14ac:dyDescent="0.45">
      <c r="M17" s="7" t="s">
        <v>694</v>
      </c>
      <c r="N17" s="4">
        <v>100</v>
      </c>
      <c r="O17" s="4" t="s">
        <v>697</v>
      </c>
      <c r="P17" s="4" t="s">
        <v>167</v>
      </c>
      <c r="Q17" s="4" t="s">
        <v>222</v>
      </c>
      <c r="R17" s="4">
        <v>6.9999999999999999E-4</v>
      </c>
      <c r="S17" s="4"/>
      <c r="T17" s="4"/>
      <c r="U17" s="4"/>
      <c r="V17" s="4"/>
      <c r="W17" s="7" t="s">
        <v>622</v>
      </c>
      <c r="X17" s="4">
        <v>100</v>
      </c>
      <c r="Y17" s="4" t="s">
        <v>620</v>
      </c>
      <c r="Z17" s="4" t="s">
        <v>167</v>
      </c>
      <c r="AA17" s="4" t="s">
        <v>214</v>
      </c>
      <c r="AB17" s="4" t="s">
        <v>215</v>
      </c>
      <c r="AC17" s="4"/>
      <c r="AD17" s="4"/>
      <c r="AE17" s="4"/>
    </row>
    <row r="18" spans="1:31" x14ac:dyDescent="0.45">
      <c r="M18" s="7" t="s">
        <v>692</v>
      </c>
      <c r="N18" s="4">
        <v>100</v>
      </c>
      <c r="O18" s="4" t="s">
        <v>697</v>
      </c>
      <c r="P18" s="4" t="s">
        <v>167</v>
      </c>
      <c r="Q18" s="4" t="s">
        <v>222</v>
      </c>
      <c r="R18" s="4">
        <v>6.9999999999999999E-4</v>
      </c>
      <c r="S18" s="4"/>
      <c r="T18" s="4"/>
      <c r="U18" s="4"/>
      <c r="V18" s="4"/>
      <c r="W18" s="7" t="s">
        <v>623</v>
      </c>
      <c r="X18" s="4">
        <v>100</v>
      </c>
      <c r="Y18" s="4" t="s">
        <v>620</v>
      </c>
      <c r="Z18" s="4" t="s">
        <v>167</v>
      </c>
      <c r="AA18" s="4" t="s">
        <v>214</v>
      </c>
      <c r="AB18" s="4" t="s">
        <v>215</v>
      </c>
      <c r="AC18" s="4"/>
      <c r="AD18" s="4"/>
      <c r="AE18" s="4"/>
    </row>
    <row r="19" spans="1:31" x14ac:dyDescent="0.45">
      <c r="A19" s="3" t="s">
        <v>353</v>
      </c>
      <c r="M19" s="7" t="s">
        <v>698</v>
      </c>
      <c r="N19" s="4">
        <v>66.67</v>
      </c>
      <c r="O19" s="4" t="s">
        <v>695</v>
      </c>
      <c r="P19" s="4" t="s">
        <v>130</v>
      </c>
      <c r="Q19" s="4" t="s">
        <v>128</v>
      </c>
      <c r="R19" s="4">
        <v>5.9499999999999997E-2</v>
      </c>
      <c r="S19" s="4"/>
      <c r="T19" s="4"/>
      <c r="U19" s="4"/>
      <c r="V19" s="4"/>
      <c r="W19" s="7" t="s">
        <v>624</v>
      </c>
      <c r="X19" s="4">
        <v>81.14</v>
      </c>
      <c r="Y19" s="4" t="s">
        <v>616</v>
      </c>
      <c r="Z19" s="4" t="s">
        <v>167</v>
      </c>
      <c r="AA19" s="4" t="s">
        <v>222</v>
      </c>
      <c r="AB19" s="4">
        <v>5.9999999999999995E-4</v>
      </c>
      <c r="AC19" s="4"/>
      <c r="AD19" s="4"/>
      <c r="AE19" s="4"/>
    </row>
    <row r="20" spans="1:31" x14ac:dyDescent="0.45">
      <c r="A20" s="3" t="s">
        <v>352</v>
      </c>
      <c r="M20" s="7" t="s">
        <v>699</v>
      </c>
      <c r="N20" s="4">
        <v>33.33</v>
      </c>
      <c r="O20" s="4" t="s">
        <v>696</v>
      </c>
      <c r="P20" s="4" t="s">
        <v>130</v>
      </c>
      <c r="Q20" s="4" t="s">
        <v>128</v>
      </c>
      <c r="R20" s="4">
        <v>0.77700000000000002</v>
      </c>
      <c r="S20" s="4"/>
      <c r="T20" s="4"/>
      <c r="U20" s="4"/>
      <c r="V20" s="4"/>
      <c r="W20" s="7" t="s">
        <v>625</v>
      </c>
      <c r="X20" s="4">
        <v>82.08</v>
      </c>
      <c r="Y20" s="4" t="s">
        <v>618</v>
      </c>
      <c r="Z20" s="4" t="s">
        <v>167</v>
      </c>
      <c r="AA20" s="4" t="s">
        <v>222</v>
      </c>
      <c r="AB20" s="4">
        <v>5.0000000000000001E-4</v>
      </c>
      <c r="AC20" s="4"/>
      <c r="AD20" s="4"/>
      <c r="AE20" s="4"/>
    </row>
    <row r="21" spans="1:31" x14ac:dyDescent="0.45">
      <c r="A21" s="17"/>
      <c r="B21" s="11"/>
      <c r="C21" s="43" t="s">
        <v>99</v>
      </c>
      <c r="D21" s="43"/>
      <c r="E21" s="43"/>
      <c r="F21" s="43" t="s">
        <v>100</v>
      </c>
      <c r="G21" s="43"/>
      <c r="H21" s="43"/>
      <c r="I21" s="43" t="s">
        <v>101</v>
      </c>
      <c r="J21" s="43"/>
      <c r="K21" s="43"/>
      <c r="M21" s="7" t="s">
        <v>698</v>
      </c>
      <c r="N21" s="4">
        <v>100</v>
      </c>
      <c r="O21" s="4" t="s">
        <v>697</v>
      </c>
      <c r="P21" s="4" t="s">
        <v>167</v>
      </c>
      <c r="Q21" s="4" t="s">
        <v>222</v>
      </c>
      <c r="R21" s="4">
        <v>6.9999999999999999E-4</v>
      </c>
      <c r="S21" s="4"/>
      <c r="T21" s="4"/>
      <c r="U21" s="4"/>
      <c r="V21" s="4"/>
      <c r="W21" s="7" t="s">
        <v>626</v>
      </c>
      <c r="X21" s="4">
        <v>100</v>
      </c>
      <c r="Y21" s="4" t="s">
        <v>620</v>
      </c>
      <c r="Z21" s="4" t="s">
        <v>167</v>
      </c>
      <c r="AA21" s="4" t="s">
        <v>214</v>
      </c>
      <c r="AB21" s="4" t="s">
        <v>215</v>
      </c>
      <c r="AC21" s="4"/>
      <c r="AD21" s="4"/>
      <c r="AE21" s="4"/>
    </row>
    <row r="22" spans="1:31" x14ac:dyDescent="0.45">
      <c r="A22" s="49" t="s">
        <v>348</v>
      </c>
      <c r="B22" s="12" t="s">
        <v>118</v>
      </c>
      <c r="C22" s="5">
        <v>100</v>
      </c>
      <c r="D22" s="5">
        <v>100</v>
      </c>
      <c r="E22" s="5">
        <v>100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M22" s="7" t="s">
        <v>699</v>
      </c>
      <c r="N22" s="4">
        <v>100</v>
      </c>
      <c r="O22" s="4" t="s">
        <v>697</v>
      </c>
      <c r="P22" s="4" t="s">
        <v>167</v>
      </c>
      <c r="Q22" s="4" t="s">
        <v>222</v>
      </c>
      <c r="R22" s="4">
        <v>6.9999999999999999E-4</v>
      </c>
      <c r="S22" s="4"/>
      <c r="T22" s="4"/>
      <c r="U22" s="4"/>
      <c r="V22" s="4"/>
      <c r="W22" s="7" t="s">
        <v>627</v>
      </c>
      <c r="X22" s="4">
        <v>100</v>
      </c>
      <c r="Y22" s="4" t="s">
        <v>620</v>
      </c>
      <c r="Z22" s="4" t="s">
        <v>167</v>
      </c>
      <c r="AA22" s="4" t="s">
        <v>214</v>
      </c>
      <c r="AB22" s="4" t="s">
        <v>215</v>
      </c>
      <c r="AC22" s="4"/>
      <c r="AD22" s="4"/>
      <c r="AE22" s="4"/>
    </row>
    <row r="23" spans="1:31" x14ac:dyDescent="0.45">
      <c r="A23" s="49"/>
      <c r="B23" s="12" t="s">
        <v>119</v>
      </c>
      <c r="C23" s="5">
        <v>100</v>
      </c>
      <c r="D23" s="5">
        <v>100</v>
      </c>
      <c r="E23" s="5">
        <v>100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M23" s="7" t="s">
        <v>698</v>
      </c>
      <c r="N23" s="4">
        <v>100</v>
      </c>
      <c r="O23" s="4" t="s">
        <v>697</v>
      </c>
      <c r="P23" s="4" t="s">
        <v>167</v>
      </c>
      <c r="Q23" s="4" t="s">
        <v>222</v>
      </c>
      <c r="R23" s="4">
        <v>6.9999999999999999E-4</v>
      </c>
      <c r="S23" s="4"/>
      <c r="T23" s="4"/>
      <c r="U23" s="4"/>
      <c r="V23" s="4"/>
      <c r="W23" s="7" t="s">
        <v>628</v>
      </c>
      <c r="X23" s="4">
        <v>100</v>
      </c>
      <c r="Y23" s="4" t="s">
        <v>620</v>
      </c>
      <c r="Z23" s="4" t="s">
        <v>167</v>
      </c>
      <c r="AA23" s="4" t="s">
        <v>214</v>
      </c>
      <c r="AB23" s="4" t="s">
        <v>215</v>
      </c>
      <c r="AC23" s="4"/>
      <c r="AD23" s="4"/>
      <c r="AE23" s="4"/>
    </row>
    <row r="24" spans="1:31" x14ac:dyDescent="0.45">
      <c r="A24" s="49" t="s">
        <v>349</v>
      </c>
      <c r="B24" s="12" t="s">
        <v>118</v>
      </c>
      <c r="C24" s="5">
        <v>9.0909089999999999</v>
      </c>
      <c r="D24" s="5">
        <v>11.764709999999999</v>
      </c>
      <c r="E24" s="5">
        <v>35.714289999999998</v>
      </c>
      <c r="F24" s="5">
        <v>45.454549999999998</v>
      </c>
      <c r="G24" s="5">
        <v>64.705879999999993</v>
      </c>
      <c r="H24" s="5">
        <v>28.571429999999999</v>
      </c>
      <c r="I24" s="5">
        <v>45.454549999999998</v>
      </c>
      <c r="J24" s="5">
        <v>23.529409999999999</v>
      </c>
      <c r="K24" s="5">
        <v>35.714289999999998</v>
      </c>
      <c r="M24" s="7" t="s">
        <v>699</v>
      </c>
      <c r="N24" s="4">
        <v>100</v>
      </c>
      <c r="O24" s="4" t="s">
        <v>697</v>
      </c>
      <c r="P24" s="4" t="s">
        <v>167</v>
      </c>
      <c r="Q24" s="4" t="s">
        <v>222</v>
      </c>
      <c r="R24" s="4">
        <v>6.9999999999999999E-4</v>
      </c>
      <c r="S24" s="4"/>
      <c r="T24" s="4"/>
      <c r="U24" s="4"/>
      <c r="V24" s="4"/>
      <c r="W24" s="7" t="s">
        <v>629</v>
      </c>
      <c r="X24" s="4">
        <v>100</v>
      </c>
      <c r="Y24" s="4" t="s">
        <v>620</v>
      </c>
      <c r="Z24" s="4" t="s">
        <v>167</v>
      </c>
      <c r="AA24" s="4" t="s">
        <v>214</v>
      </c>
      <c r="AB24" s="4" t="s">
        <v>215</v>
      </c>
      <c r="AC24" s="4"/>
      <c r="AD24" s="4"/>
      <c r="AE24" s="4"/>
    </row>
    <row r="25" spans="1:31" x14ac:dyDescent="0.45">
      <c r="A25" s="49"/>
      <c r="B25" s="12" t="s">
        <v>119</v>
      </c>
      <c r="C25" s="5">
        <v>22.22222</v>
      </c>
      <c r="D25" s="5">
        <v>19.047619999999998</v>
      </c>
      <c r="E25" s="5">
        <v>12.5</v>
      </c>
      <c r="F25" s="5">
        <v>33.333329999999997</v>
      </c>
      <c r="G25" s="5">
        <v>28.571429999999999</v>
      </c>
      <c r="H25" s="5">
        <v>43.75</v>
      </c>
      <c r="I25" s="5">
        <v>44.44444</v>
      </c>
      <c r="J25" s="5">
        <v>52.380949999999999</v>
      </c>
      <c r="K25" s="5">
        <v>43.75</v>
      </c>
      <c r="M25" s="7" t="s">
        <v>692</v>
      </c>
      <c r="N25" s="4">
        <v>-33.33</v>
      </c>
      <c r="O25" s="4" t="s">
        <v>700</v>
      </c>
      <c r="P25" s="4" t="s">
        <v>130</v>
      </c>
      <c r="Q25" s="4" t="s">
        <v>128</v>
      </c>
      <c r="R25" s="4">
        <v>0.77700000000000002</v>
      </c>
      <c r="S25" s="4"/>
      <c r="T25" s="4"/>
      <c r="U25" s="4"/>
      <c r="V25" s="4"/>
      <c r="W25" s="7" t="s">
        <v>630</v>
      </c>
      <c r="X25" s="4">
        <v>0.93340000000000001</v>
      </c>
      <c r="Y25" s="4" t="s">
        <v>631</v>
      </c>
      <c r="Z25" s="4" t="s">
        <v>130</v>
      </c>
      <c r="AA25" s="4" t="s">
        <v>128</v>
      </c>
      <c r="AB25" s="4" t="s">
        <v>241</v>
      </c>
      <c r="AC25" s="4"/>
      <c r="AD25" s="4"/>
      <c r="AE25" s="4"/>
    </row>
    <row r="26" spans="1:31" x14ac:dyDescent="0.45">
      <c r="A26" s="49" t="s">
        <v>350</v>
      </c>
      <c r="B26" s="12" t="s">
        <v>118</v>
      </c>
      <c r="C26" s="5">
        <v>0</v>
      </c>
      <c r="D26" s="5">
        <v>0</v>
      </c>
      <c r="E26" s="5">
        <v>0</v>
      </c>
      <c r="F26" s="5">
        <v>66.666669999999996</v>
      </c>
      <c r="G26" s="5">
        <v>100</v>
      </c>
      <c r="H26" s="5">
        <v>20</v>
      </c>
      <c r="I26" s="5">
        <v>33.333329999999997</v>
      </c>
      <c r="J26" s="5">
        <v>0</v>
      </c>
      <c r="K26" s="5">
        <v>80</v>
      </c>
      <c r="M26" s="7" t="s">
        <v>694</v>
      </c>
      <c r="N26" s="4">
        <v>33.33</v>
      </c>
      <c r="O26" s="4" t="s">
        <v>696</v>
      </c>
      <c r="P26" s="4" t="s">
        <v>130</v>
      </c>
      <c r="Q26" s="4" t="s">
        <v>128</v>
      </c>
      <c r="R26" s="4">
        <v>0.77700000000000002</v>
      </c>
      <c r="S26" s="4"/>
      <c r="T26" s="4"/>
      <c r="U26" s="4"/>
      <c r="V26" s="4"/>
      <c r="W26" s="7" t="s">
        <v>632</v>
      </c>
      <c r="X26" s="4">
        <v>18.86</v>
      </c>
      <c r="Y26" s="4" t="s">
        <v>633</v>
      </c>
      <c r="Z26" s="4" t="s">
        <v>130</v>
      </c>
      <c r="AA26" s="4" t="s">
        <v>128</v>
      </c>
      <c r="AB26" s="4">
        <v>0.95550000000000002</v>
      </c>
      <c r="AC26" s="4"/>
      <c r="AD26" s="4"/>
      <c r="AE26" s="4"/>
    </row>
    <row r="27" spans="1:31" x14ac:dyDescent="0.45">
      <c r="A27" s="49"/>
      <c r="B27" s="12" t="s">
        <v>119</v>
      </c>
      <c r="C27" s="5">
        <v>0</v>
      </c>
      <c r="D27" s="5">
        <v>0</v>
      </c>
      <c r="E27" s="5">
        <v>0</v>
      </c>
      <c r="F27" s="5">
        <v>0</v>
      </c>
      <c r="G27" s="5">
        <v>100</v>
      </c>
      <c r="H27" s="5">
        <v>0</v>
      </c>
      <c r="I27" s="5">
        <v>100</v>
      </c>
      <c r="J27" s="5">
        <v>100</v>
      </c>
      <c r="K27" s="5">
        <v>0</v>
      </c>
      <c r="M27" s="7" t="s">
        <v>692</v>
      </c>
      <c r="N27" s="4">
        <v>33.33</v>
      </c>
      <c r="O27" s="4" t="s">
        <v>696</v>
      </c>
      <c r="P27" s="4" t="s">
        <v>130</v>
      </c>
      <c r="Q27" s="4" t="s">
        <v>128</v>
      </c>
      <c r="R27" s="4">
        <v>0.77700000000000002</v>
      </c>
      <c r="S27" s="4"/>
      <c r="T27" s="4"/>
      <c r="U27" s="4"/>
      <c r="V27" s="4"/>
      <c r="W27" s="7" t="s">
        <v>634</v>
      </c>
      <c r="X27" s="4">
        <v>18.86</v>
      </c>
      <c r="Y27" s="4" t="s">
        <v>633</v>
      </c>
      <c r="Z27" s="4" t="s">
        <v>130</v>
      </c>
      <c r="AA27" s="4" t="s">
        <v>128</v>
      </c>
      <c r="AB27" s="4">
        <v>0.95550000000000002</v>
      </c>
      <c r="AC27" s="4"/>
      <c r="AD27" s="4"/>
      <c r="AE27" s="4"/>
    </row>
    <row r="28" spans="1:31" x14ac:dyDescent="0.45">
      <c r="A28" s="49" t="s">
        <v>351</v>
      </c>
      <c r="B28" s="12" t="s">
        <v>118</v>
      </c>
      <c r="C28" s="5">
        <v>0</v>
      </c>
      <c r="D28" s="5">
        <v>0</v>
      </c>
      <c r="E28" s="5">
        <v>0</v>
      </c>
      <c r="F28" s="5">
        <v>4.0816330000000001</v>
      </c>
      <c r="G28" s="5">
        <v>2.040816</v>
      </c>
      <c r="H28" s="5">
        <v>2.6666669999999999</v>
      </c>
      <c r="I28" s="5">
        <v>95.918369999999996</v>
      </c>
      <c r="J28" s="5">
        <v>97.959180000000003</v>
      </c>
      <c r="K28" s="5">
        <v>97.333330000000004</v>
      </c>
      <c r="M28" s="7" t="s">
        <v>694</v>
      </c>
      <c r="N28" s="4">
        <v>33.33</v>
      </c>
      <c r="O28" s="4" t="s">
        <v>696</v>
      </c>
      <c r="P28" s="4" t="s">
        <v>130</v>
      </c>
      <c r="Q28" s="4" t="s">
        <v>128</v>
      </c>
      <c r="R28" s="4">
        <v>0.77700000000000002</v>
      </c>
      <c r="S28" s="4"/>
      <c r="T28" s="4"/>
      <c r="U28" s="4"/>
      <c r="V28" s="4"/>
      <c r="W28" s="7" t="s">
        <v>635</v>
      </c>
      <c r="X28" s="4">
        <v>18.86</v>
      </c>
      <c r="Y28" s="4" t="s">
        <v>633</v>
      </c>
      <c r="Z28" s="4" t="s">
        <v>130</v>
      </c>
      <c r="AA28" s="4" t="s">
        <v>128</v>
      </c>
      <c r="AB28" s="4">
        <v>0.95550000000000002</v>
      </c>
      <c r="AC28" s="4"/>
      <c r="AD28" s="4"/>
      <c r="AE28" s="4"/>
    </row>
    <row r="29" spans="1:31" x14ac:dyDescent="0.45">
      <c r="A29" s="49"/>
      <c r="B29" s="12" t="s">
        <v>119</v>
      </c>
      <c r="C29" s="5">
        <v>0</v>
      </c>
      <c r="D29" s="5">
        <v>0</v>
      </c>
      <c r="E29" s="5">
        <v>0</v>
      </c>
      <c r="F29" s="5">
        <v>0</v>
      </c>
      <c r="G29" s="5">
        <v>10.34483</v>
      </c>
      <c r="H29" s="5">
        <v>0</v>
      </c>
      <c r="I29" s="5">
        <v>100</v>
      </c>
      <c r="J29" s="5">
        <v>89.655169999999998</v>
      </c>
      <c r="K29" s="5">
        <v>100</v>
      </c>
      <c r="M29" s="7" t="s">
        <v>692</v>
      </c>
      <c r="N29" s="4">
        <v>33.33</v>
      </c>
      <c r="O29" s="4" t="s">
        <v>696</v>
      </c>
      <c r="P29" s="4" t="s">
        <v>130</v>
      </c>
      <c r="Q29" s="4" t="s">
        <v>128</v>
      </c>
      <c r="R29" s="4">
        <v>0.77700000000000002</v>
      </c>
      <c r="S29" s="4"/>
      <c r="T29" s="4"/>
      <c r="U29" s="4"/>
      <c r="V29" s="4"/>
      <c r="W29" s="7" t="s">
        <v>636</v>
      </c>
      <c r="X29" s="4">
        <v>18.86</v>
      </c>
      <c r="Y29" s="4" t="s">
        <v>633</v>
      </c>
      <c r="Z29" s="4" t="s">
        <v>130</v>
      </c>
      <c r="AA29" s="4" t="s">
        <v>128</v>
      </c>
      <c r="AB29" s="4">
        <v>0.95550000000000002</v>
      </c>
      <c r="AC29" s="4"/>
      <c r="AD29" s="4"/>
      <c r="AE29" s="4"/>
    </row>
    <row r="30" spans="1:31" x14ac:dyDescent="0.45">
      <c r="M30" s="7" t="s">
        <v>698</v>
      </c>
      <c r="N30" s="4">
        <v>66.67</v>
      </c>
      <c r="O30" s="4" t="s">
        <v>695</v>
      </c>
      <c r="P30" s="4" t="s">
        <v>130</v>
      </c>
      <c r="Q30" s="4" t="s">
        <v>128</v>
      </c>
      <c r="R30" s="4">
        <v>5.9499999999999997E-2</v>
      </c>
      <c r="S30" s="4"/>
      <c r="T30" s="4"/>
      <c r="U30" s="4"/>
      <c r="V30" s="4"/>
      <c r="W30" s="7" t="s">
        <v>637</v>
      </c>
      <c r="X30" s="4">
        <v>17.920000000000002</v>
      </c>
      <c r="Y30" s="4" t="s">
        <v>638</v>
      </c>
      <c r="Z30" s="4" t="s">
        <v>130</v>
      </c>
      <c r="AA30" s="4" t="s">
        <v>128</v>
      </c>
      <c r="AB30" s="4">
        <v>0.96599999999999997</v>
      </c>
      <c r="AC30" s="4"/>
      <c r="AD30" s="4"/>
      <c r="AE30" s="4"/>
    </row>
    <row r="31" spans="1:31" x14ac:dyDescent="0.45">
      <c r="M31" s="7" t="s">
        <v>699</v>
      </c>
      <c r="N31" s="4">
        <v>66.67</v>
      </c>
      <c r="O31" s="4" t="s">
        <v>695</v>
      </c>
      <c r="P31" s="4" t="s">
        <v>130</v>
      </c>
      <c r="Q31" s="4" t="s">
        <v>128</v>
      </c>
      <c r="R31" s="4">
        <v>5.9499999999999997E-2</v>
      </c>
      <c r="S31" s="4"/>
      <c r="T31" s="4"/>
      <c r="U31" s="4"/>
      <c r="V31" s="4"/>
      <c r="W31" s="7" t="s">
        <v>639</v>
      </c>
      <c r="X31" s="4">
        <v>17.920000000000002</v>
      </c>
      <c r="Y31" s="4" t="s">
        <v>638</v>
      </c>
      <c r="Z31" s="4" t="s">
        <v>130</v>
      </c>
      <c r="AA31" s="4" t="s">
        <v>128</v>
      </c>
      <c r="AB31" s="4">
        <v>0.96599999999999997</v>
      </c>
      <c r="AC31" s="4"/>
      <c r="AD31" s="4"/>
      <c r="AE31" s="4"/>
    </row>
    <row r="32" spans="1:31" x14ac:dyDescent="0.45">
      <c r="M32" s="7" t="s">
        <v>698</v>
      </c>
      <c r="N32" s="4">
        <v>66.67</v>
      </c>
      <c r="O32" s="4" t="s">
        <v>695</v>
      </c>
      <c r="P32" s="4" t="s">
        <v>130</v>
      </c>
      <c r="Q32" s="4" t="s">
        <v>128</v>
      </c>
      <c r="R32" s="4">
        <v>5.9499999999999997E-2</v>
      </c>
      <c r="S32" s="4"/>
      <c r="T32" s="4"/>
      <c r="U32" s="4"/>
      <c r="V32" s="4"/>
      <c r="W32" s="7" t="s">
        <v>640</v>
      </c>
      <c r="X32" s="4">
        <v>17.920000000000002</v>
      </c>
      <c r="Y32" s="4" t="s">
        <v>638</v>
      </c>
      <c r="Z32" s="4" t="s">
        <v>130</v>
      </c>
      <c r="AA32" s="4" t="s">
        <v>128</v>
      </c>
      <c r="AB32" s="4">
        <v>0.96599999999999997</v>
      </c>
      <c r="AC32" s="4"/>
      <c r="AD32" s="4"/>
      <c r="AE32" s="4"/>
    </row>
    <row r="33" spans="13:31" x14ac:dyDescent="0.45">
      <c r="M33" s="7" t="s">
        <v>699</v>
      </c>
      <c r="N33" s="4">
        <v>66.67</v>
      </c>
      <c r="O33" s="4" t="s">
        <v>695</v>
      </c>
      <c r="P33" s="4" t="s">
        <v>130</v>
      </c>
      <c r="Q33" s="4" t="s">
        <v>128</v>
      </c>
      <c r="R33" s="4">
        <v>5.9499999999999997E-2</v>
      </c>
      <c r="S33" s="4"/>
      <c r="T33" s="4"/>
      <c r="U33" s="4"/>
      <c r="V33" s="4"/>
      <c r="W33" s="7" t="s">
        <v>641</v>
      </c>
      <c r="X33" s="4">
        <v>17.920000000000002</v>
      </c>
      <c r="Y33" s="4" t="s">
        <v>638</v>
      </c>
      <c r="Z33" s="4" t="s">
        <v>130</v>
      </c>
      <c r="AA33" s="4" t="s">
        <v>128</v>
      </c>
      <c r="AB33" s="4">
        <v>0.96599999999999997</v>
      </c>
      <c r="AC33" s="4"/>
      <c r="AD33" s="4"/>
      <c r="AE33" s="4"/>
    </row>
    <row r="34" spans="13:31" x14ac:dyDescent="0.45">
      <c r="M34" s="7" t="s">
        <v>692</v>
      </c>
      <c r="N34" s="4">
        <v>0</v>
      </c>
      <c r="O34" s="4" t="s">
        <v>693</v>
      </c>
      <c r="P34" s="4" t="s">
        <v>130</v>
      </c>
      <c r="Q34" s="4" t="s">
        <v>128</v>
      </c>
      <c r="R34" s="4" t="s">
        <v>241</v>
      </c>
      <c r="S34" s="4"/>
      <c r="T34" s="4"/>
      <c r="U34" s="4"/>
      <c r="V34" s="4"/>
      <c r="W34" s="7" t="s">
        <v>642</v>
      </c>
      <c r="X34" s="4">
        <v>0</v>
      </c>
      <c r="Y34" s="4" t="s">
        <v>614</v>
      </c>
      <c r="Z34" s="4" t="s">
        <v>130</v>
      </c>
      <c r="AA34" s="4" t="s">
        <v>128</v>
      </c>
      <c r="AB34" s="4" t="s">
        <v>241</v>
      </c>
      <c r="AC34" s="4"/>
      <c r="AD34" s="4"/>
      <c r="AE34" s="4"/>
    </row>
    <row r="35" spans="13:31" x14ac:dyDescent="0.45">
      <c r="M35" s="7" t="s">
        <v>694</v>
      </c>
      <c r="N35" s="4">
        <v>0</v>
      </c>
      <c r="O35" s="4" t="s">
        <v>693</v>
      </c>
      <c r="P35" s="4" t="s">
        <v>130</v>
      </c>
      <c r="Q35" s="4" t="s">
        <v>128</v>
      </c>
      <c r="R35" s="4" t="s">
        <v>241</v>
      </c>
      <c r="S35" s="4"/>
      <c r="T35" s="4"/>
      <c r="U35" s="4"/>
      <c r="V35" s="4"/>
      <c r="W35" s="7" t="s">
        <v>643</v>
      </c>
      <c r="X35" s="4">
        <v>0</v>
      </c>
      <c r="Y35" s="4" t="s">
        <v>614</v>
      </c>
      <c r="Z35" s="4" t="s">
        <v>130</v>
      </c>
      <c r="AA35" s="4" t="s">
        <v>128</v>
      </c>
      <c r="AB35" s="4" t="s">
        <v>241</v>
      </c>
      <c r="AC35" s="4"/>
      <c r="AD35" s="4"/>
      <c r="AE35" s="4"/>
    </row>
    <row r="36" spans="13:31" x14ac:dyDescent="0.45">
      <c r="M36" s="7" t="s">
        <v>692</v>
      </c>
      <c r="N36" s="4">
        <v>0</v>
      </c>
      <c r="O36" s="4" t="s">
        <v>693</v>
      </c>
      <c r="P36" s="4" t="s">
        <v>130</v>
      </c>
      <c r="Q36" s="4" t="s">
        <v>128</v>
      </c>
      <c r="R36" s="4" t="s">
        <v>241</v>
      </c>
      <c r="S36" s="4"/>
      <c r="T36" s="4"/>
      <c r="U36" s="4"/>
      <c r="V36" s="4"/>
      <c r="W36" s="7" t="s">
        <v>644</v>
      </c>
      <c r="X36" s="4">
        <v>0</v>
      </c>
      <c r="Y36" s="4" t="s">
        <v>614</v>
      </c>
      <c r="Z36" s="4" t="s">
        <v>130</v>
      </c>
      <c r="AA36" s="4" t="s">
        <v>128</v>
      </c>
      <c r="AB36" s="4" t="s">
        <v>241</v>
      </c>
      <c r="AC36" s="4"/>
      <c r="AD36" s="4"/>
      <c r="AE36" s="4"/>
    </row>
    <row r="37" spans="13:31" x14ac:dyDescent="0.45">
      <c r="M37" s="7" t="s">
        <v>698</v>
      </c>
      <c r="N37" s="4">
        <v>0</v>
      </c>
      <c r="O37" s="4" t="s">
        <v>693</v>
      </c>
      <c r="P37" s="4" t="s">
        <v>130</v>
      </c>
      <c r="Q37" s="4" t="s">
        <v>128</v>
      </c>
      <c r="R37" s="4" t="s">
        <v>241</v>
      </c>
      <c r="S37" s="4"/>
      <c r="T37" s="4"/>
      <c r="U37" s="4"/>
      <c r="V37" s="4"/>
      <c r="W37" s="7" t="s">
        <v>645</v>
      </c>
      <c r="X37" s="4">
        <v>0</v>
      </c>
      <c r="Y37" s="4" t="s">
        <v>614</v>
      </c>
      <c r="Z37" s="4" t="s">
        <v>130</v>
      </c>
      <c r="AA37" s="4" t="s">
        <v>128</v>
      </c>
      <c r="AB37" s="4" t="s">
        <v>241</v>
      </c>
      <c r="AC37" s="4"/>
      <c r="AD37" s="4"/>
      <c r="AE37" s="4"/>
    </row>
    <row r="38" spans="13:31" x14ac:dyDescent="0.45">
      <c r="M38" s="7" t="s">
        <v>699</v>
      </c>
      <c r="N38" s="4">
        <v>0</v>
      </c>
      <c r="O38" s="4" t="s">
        <v>693</v>
      </c>
      <c r="P38" s="4" t="s">
        <v>130</v>
      </c>
      <c r="Q38" s="4" t="s">
        <v>128</v>
      </c>
      <c r="R38" s="4" t="s">
        <v>241</v>
      </c>
      <c r="S38" s="4"/>
      <c r="T38" s="4"/>
      <c r="U38" s="4"/>
      <c r="V38" s="4"/>
      <c r="W38" s="7" t="s">
        <v>646</v>
      </c>
      <c r="X38" s="4">
        <v>0</v>
      </c>
      <c r="Y38" s="4" t="s">
        <v>614</v>
      </c>
      <c r="Z38" s="4" t="s">
        <v>130</v>
      </c>
      <c r="AA38" s="4" t="s">
        <v>128</v>
      </c>
      <c r="AB38" s="4" t="s">
        <v>241</v>
      </c>
      <c r="AC38" s="4"/>
      <c r="AD38" s="4"/>
      <c r="AE38" s="4"/>
    </row>
    <row r="39" spans="13:31" x14ac:dyDescent="0.45">
      <c r="M39" s="7" t="s">
        <v>692</v>
      </c>
      <c r="N39" s="4">
        <v>0</v>
      </c>
      <c r="O39" s="4" t="s">
        <v>693</v>
      </c>
      <c r="P39" s="4" t="s">
        <v>130</v>
      </c>
      <c r="Q39" s="4" t="s">
        <v>128</v>
      </c>
      <c r="R39" s="4" t="s">
        <v>241</v>
      </c>
      <c r="S39" s="4"/>
      <c r="T39" s="4"/>
      <c r="U39" s="4"/>
      <c r="V39" s="4"/>
      <c r="W39" s="7" t="s">
        <v>647</v>
      </c>
      <c r="X39" s="4">
        <v>0</v>
      </c>
      <c r="Y39" s="4" t="s">
        <v>614</v>
      </c>
      <c r="Z39" s="4" t="s">
        <v>130</v>
      </c>
      <c r="AA39" s="4" t="s">
        <v>128</v>
      </c>
      <c r="AB39" s="4" t="s">
        <v>241</v>
      </c>
      <c r="AC39" s="4"/>
      <c r="AD39" s="4"/>
      <c r="AE39" s="4"/>
    </row>
    <row r="40" spans="13:31" x14ac:dyDescent="0.45">
      <c r="M40" s="7"/>
      <c r="N40" s="4"/>
      <c r="O40" s="4"/>
      <c r="P40" s="4"/>
      <c r="Q40" s="4"/>
      <c r="R40" s="4"/>
      <c r="S40" s="4"/>
      <c r="T40" s="4"/>
      <c r="U40" s="4"/>
      <c r="V40" s="4"/>
      <c r="W40" s="7"/>
      <c r="X40" s="4"/>
      <c r="Y40" s="4"/>
      <c r="Z40" s="4"/>
      <c r="AA40" s="4"/>
      <c r="AB40" s="4"/>
      <c r="AC40" s="4"/>
      <c r="AD40" s="4"/>
      <c r="AE40" s="4"/>
    </row>
    <row r="41" spans="13:31" x14ac:dyDescent="0.45">
      <c r="M41" s="7" t="s">
        <v>648</v>
      </c>
      <c r="N41" s="4"/>
      <c r="O41" s="4"/>
      <c r="P41" s="4"/>
      <c r="Q41" s="4"/>
      <c r="R41" s="4"/>
      <c r="S41" s="4"/>
      <c r="T41" s="4"/>
      <c r="U41" s="4"/>
      <c r="V41" s="4"/>
      <c r="W41" s="7" t="s">
        <v>648</v>
      </c>
      <c r="X41" s="4"/>
      <c r="Y41" s="4"/>
      <c r="Z41" s="4"/>
      <c r="AA41" s="4"/>
      <c r="AB41" s="4"/>
      <c r="AC41" s="4"/>
      <c r="AD41" s="4"/>
      <c r="AE41" s="4"/>
    </row>
    <row r="42" spans="13:31" x14ac:dyDescent="0.45">
      <c r="M42" s="7" t="s">
        <v>692</v>
      </c>
      <c r="N42" s="4">
        <v>0</v>
      </c>
      <c r="O42" s="4" t="s">
        <v>693</v>
      </c>
      <c r="P42" s="4" t="s">
        <v>130</v>
      </c>
      <c r="Q42" s="4" t="s">
        <v>128</v>
      </c>
      <c r="R42" s="4" t="s">
        <v>241</v>
      </c>
      <c r="S42" s="4"/>
      <c r="T42" s="4"/>
      <c r="U42" s="4"/>
      <c r="V42" s="4"/>
      <c r="W42" s="7" t="s">
        <v>613</v>
      </c>
      <c r="X42" s="4">
        <v>0</v>
      </c>
      <c r="Y42" s="4" t="s">
        <v>614</v>
      </c>
      <c r="Z42" s="4" t="s">
        <v>130</v>
      </c>
      <c r="AA42" s="4" t="s">
        <v>128</v>
      </c>
      <c r="AB42" s="4" t="s">
        <v>241</v>
      </c>
      <c r="AC42" s="4"/>
      <c r="AD42" s="4"/>
      <c r="AE42" s="4"/>
    </row>
    <row r="43" spans="13:31" x14ac:dyDescent="0.45">
      <c r="M43" s="7" t="s">
        <v>694</v>
      </c>
      <c r="N43" s="4">
        <v>-33.33</v>
      </c>
      <c r="O43" s="4" t="s">
        <v>700</v>
      </c>
      <c r="P43" s="4" t="s">
        <v>130</v>
      </c>
      <c r="Q43" s="4" t="s">
        <v>128</v>
      </c>
      <c r="R43" s="4">
        <v>0.77700000000000002</v>
      </c>
      <c r="S43" s="4"/>
      <c r="T43" s="4"/>
      <c r="U43" s="4"/>
      <c r="V43" s="4"/>
      <c r="W43" s="7" t="s">
        <v>615</v>
      </c>
      <c r="X43" s="4">
        <v>-46.24</v>
      </c>
      <c r="Y43" s="4" t="s">
        <v>649</v>
      </c>
      <c r="Z43" s="4" t="s">
        <v>130</v>
      </c>
      <c r="AA43" s="4" t="s">
        <v>128</v>
      </c>
      <c r="AB43" s="4">
        <v>0.15479999999999999</v>
      </c>
      <c r="AC43" s="4"/>
      <c r="AD43" s="4"/>
      <c r="AE43" s="4"/>
    </row>
    <row r="44" spans="13:31" x14ac:dyDescent="0.45">
      <c r="M44" s="7" t="s">
        <v>692</v>
      </c>
      <c r="N44" s="4">
        <v>0</v>
      </c>
      <c r="O44" s="4" t="s">
        <v>693</v>
      </c>
      <c r="P44" s="4" t="s">
        <v>130</v>
      </c>
      <c r="Q44" s="4" t="s">
        <v>128</v>
      </c>
      <c r="R44" s="4" t="s">
        <v>241</v>
      </c>
      <c r="S44" s="4"/>
      <c r="T44" s="4"/>
      <c r="U44" s="4"/>
      <c r="V44" s="4"/>
      <c r="W44" s="7" t="s">
        <v>617</v>
      </c>
      <c r="X44" s="4">
        <v>-35.22</v>
      </c>
      <c r="Y44" s="4" t="s">
        <v>650</v>
      </c>
      <c r="Z44" s="4" t="s">
        <v>130</v>
      </c>
      <c r="AA44" s="4" t="s">
        <v>128</v>
      </c>
      <c r="AB44" s="4">
        <v>0.4677</v>
      </c>
      <c r="AC44" s="4"/>
      <c r="AD44" s="4"/>
      <c r="AE44" s="4"/>
    </row>
    <row r="45" spans="13:31" x14ac:dyDescent="0.45">
      <c r="M45" s="7" t="s">
        <v>694</v>
      </c>
      <c r="N45" s="4">
        <v>0</v>
      </c>
      <c r="O45" s="4" t="s">
        <v>693</v>
      </c>
      <c r="P45" s="4" t="s">
        <v>130</v>
      </c>
      <c r="Q45" s="4" t="s">
        <v>128</v>
      </c>
      <c r="R45" s="4" t="s">
        <v>241</v>
      </c>
      <c r="S45" s="4"/>
      <c r="T45" s="4"/>
      <c r="U45" s="4"/>
      <c r="V45" s="4"/>
      <c r="W45" s="7" t="s">
        <v>619</v>
      </c>
      <c r="X45" s="4">
        <v>-62.22</v>
      </c>
      <c r="Y45" s="4" t="s">
        <v>651</v>
      </c>
      <c r="Z45" s="4" t="s">
        <v>167</v>
      </c>
      <c r="AA45" s="4" t="s">
        <v>166</v>
      </c>
      <c r="AB45" s="4">
        <v>1.5800000000000002E-2</v>
      </c>
      <c r="AC45" s="4"/>
      <c r="AD45" s="4"/>
      <c r="AE45" s="4"/>
    </row>
    <row r="46" spans="13:31" x14ac:dyDescent="0.45">
      <c r="M46" s="7" t="s">
        <v>692</v>
      </c>
      <c r="N46" s="4">
        <v>0</v>
      </c>
      <c r="O46" s="4" t="s">
        <v>693</v>
      </c>
      <c r="P46" s="4" t="s">
        <v>130</v>
      </c>
      <c r="Q46" s="4" t="s">
        <v>128</v>
      </c>
      <c r="R46" s="4" t="s">
        <v>241</v>
      </c>
      <c r="S46" s="4"/>
      <c r="T46" s="4"/>
      <c r="U46" s="4"/>
      <c r="V46" s="4"/>
      <c r="W46" s="7" t="s">
        <v>621</v>
      </c>
      <c r="X46" s="4">
        <v>-33.33</v>
      </c>
      <c r="Y46" s="4" t="s">
        <v>652</v>
      </c>
      <c r="Z46" s="4" t="s">
        <v>130</v>
      </c>
      <c r="AA46" s="4" t="s">
        <v>128</v>
      </c>
      <c r="AB46" s="4">
        <v>0.53810000000000002</v>
      </c>
      <c r="AC46" s="4"/>
      <c r="AD46" s="4"/>
      <c r="AE46" s="4"/>
    </row>
    <row r="47" spans="13:31" x14ac:dyDescent="0.45">
      <c r="M47" s="7" t="s">
        <v>694</v>
      </c>
      <c r="N47" s="4">
        <v>0</v>
      </c>
      <c r="O47" s="4" t="s">
        <v>693</v>
      </c>
      <c r="P47" s="4" t="s">
        <v>130</v>
      </c>
      <c r="Q47" s="4" t="s">
        <v>128</v>
      </c>
      <c r="R47" s="4" t="s">
        <v>241</v>
      </c>
      <c r="S47" s="4"/>
      <c r="T47" s="4"/>
      <c r="U47" s="4"/>
      <c r="V47" s="4"/>
      <c r="W47" s="7" t="s">
        <v>622</v>
      </c>
      <c r="X47" s="4">
        <v>-2.93</v>
      </c>
      <c r="Y47" s="4" t="s">
        <v>653</v>
      </c>
      <c r="Z47" s="4" t="s">
        <v>130</v>
      </c>
      <c r="AA47" s="4" t="s">
        <v>128</v>
      </c>
      <c r="AB47" s="4" t="s">
        <v>241</v>
      </c>
      <c r="AC47" s="4"/>
      <c r="AD47" s="4"/>
      <c r="AE47" s="4"/>
    </row>
    <row r="48" spans="13:31" x14ac:dyDescent="0.45">
      <c r="M48" s="7" t="s">
        <v>692</v>
      </c>
      <c r="N48" s="4">
        <v>0</v>
      </c>
      <c r="O48" s="4" t="s">
        <v>693</v>
      </c>
      <c r="P48" s="4" t="s">
        <v>130</v>
      </c>
      <c r="Q48" s="4" t="s">
        <v>128</v>
      </c>
      <c r="R48" s="4" t="s">
        <v>241</v>
      </c>
      <c r="S48" s="4"/>
      <c r="T48" s="4"/>
      <c r="U48" s="4"/>
      <c r="V48" s="4"/>
      <c r="W48" s="7" t="s">
        <v>623</v>
      </c>
      <c r="X48" s="4">
        <v>-3.448</v>
      </c>
      <c r="Y48" s="4" t="s">
        <v>654</v>
      </c>
      <c r="Z48" s="4" t="s">
        <v>130</v>
      </c>
      <c r="AA48" s="4" t="s">
        <v>128</v>
      </c>
      <c r="AB48" s="4" t="s">
        <v>241</v>
      </c>
      <c r="AC48" s="4"/>
      <c r="AD48" s="4"/>
      <c r="AE48" s="4"/>
    </row>
    <row r="49" spans="13:31" x14ac:dyDescent="0.45">
      <c r="M49" s="7" t="s">
        <v>698</v>
      </c>
      <c r="N49" s="4">
        <v>-33.33</v>
      </c>
      <c r="O49" s="4" t="s">
        <v>700</v>
      </c>
      <c r="P49" s="4" t="s">
        <v>130</v>
      </c>
      <c r="Q49" s="4" t="s">
        <v>128</v>
      </c>
      <c r="R49" s="4">
        <v>0.77700000000000002</v>
      </c>
      <c r="S49" s="4"/>
      <c r="T49" s="4"/>
      <c r="U49" s="4"/>
      <c r="V49" s="4"/>
      <c r="W49" s="7" t="s">
        <v>624</v>
      </c>
      <c r="X49" s="4">
        <v>-46.24</v>
      </c>
      <c r="Y49" s="4" t="s">
        <v>649</v>
      </c>
      <c r="Z49" s="4" t="s">
        <v>130</v>
      </c>
      <c r="AA49" s="4" t="s">
        <v>128</v>
      </c>
      <c r="AB49" s="4">
        <v>0.15479999999999999</v>
      </c>
      <c r="AC49" s="4"/>
      <c r="AD49" s="4"/>
      <c r="AE49" s="4"/>
    </row>
    <row r="50" spans="13:31" x14ac:dyDescent="0.45">
      <c r="M50" s="7" t="s">
        <v>699</v>
      </c>
      <c r="N50" s="4">
        <v>0</v>
      </c>
      <c r="O50" s="4" t="s">
        <v>693</v>
      </c>
      <c r="P50" s="4" t="s">
        <v>130</v>
      </c>
      <c r="Q50" s="4" t="s">
        <v>128</v>
      </c>
      <c r="R50" s="4" t="s">
        <v>241</v>
      </c>
      <c r="S50" s="4"/>
      <c r="T50" s="4"/>
      <c r="U50" s="4"/>
      <c r="V50" s="4"/>
      <c r="W50" s="7" t="s">
        <v>625</v>
      </c>
      <c r="X50" s="4">
        <v>-35.22</v>
      </c>
      <c r="Y50" s="4" t="s">
        <v>650</v>
      </c>
      <c r="Z50" s="4" t="s">
        <v>130</v>
      </c>
      <c r="AA50" s="4" t="s">
        <v>128</v>
      </c>
      <c r="AB50" s="4">
        <v>0.4677</v>
      </c>
      <c r="AC50" s="4"/>
      <c r="AD50" s="4"/>
      <c r="AE50" s="4"/>
    </row>
    <row r="51" spans="13:31" x14ac:dyDescent="0.45">
      <c r="M51" s="7" t="s">
        <v>698</v>
      </c>
      <c r="N51" s="4">
        <v>0</v>
      </c>
      <c r="O51" s="4" t="s">
        <v>693</v>
      </c>
      <c r="P51" s="4" t="s">
        <v>130</v>
      </c>
      <c r="Q51" s="4" t="s">
        <v>128</v>
      </c>
      <c r="R51" s="4" t="s">
        <v>241</v>
      </c>
      <c r="S51" s="4"/>
      <c r="T51" s="4"/>
      <c r="U51" s="4"/>
      <c r="V51" s="4"/>
      <c r="W51" s="7" t="s">
        <v>626</v>
      </c>
      <c r="X51" s="4">
        <v>-62.22</v>
      </c>
      <c r="Y51" s="4" t="s">
        <v>651</v>
      </c>
      <c r="Z51" s="4" t="s">
        <v>167</v>
      </c>
      <c r="AA51" s="4" t="s">
        <v>166</v>
      </c>
      <c r="AB51" s="4">
        <v>1.5800000000000002E-2</v>
      </c>
      <c r="AC51" s="4"/>
      <c r="AD51" s="4"/>
      <c r="AE51" s="4"/>
    </row>
    <row r="52" spans="13:31" x14ac:dyDescent="0.45">
      <c r="M52" s="7" t="s">
        <v>699</v>
      </c>
      <c r="N52" s="4">
        <v>0</v>
      </c>
      <c r="O52" s="4" t="s">
        <v>693</v>
      </c>
      <c r="P52" s="4" t="s">
        <v>130</v>
      </c>
      <c r="Q52" s="4" t="s">
        <v>128</v>
      </c>
      <c r="R52" s="4" t="s">
        <v>241</v>
      </c>
      <c r="S52" s="4"/>
      <c r="T52" s="4"/>
      <c r="U52" s="4"/>
      <c r="V52" s="4"/>
      <c r="W52" s="7" t="s">
        <v>627</v>
      </c>
      <c r="X52" s="4">
        <v>-33.33</v>
      </c>
      <c r="Y52" s="4" t="s">
        <v>652</v>
      </c>
      <c r="Z52" s="4" t="s">
        <v>130</v>
      </c>
      <c r="AA52" s="4" t="s">
        <v>128</v>
      </c>
      <c r="AB52" s="4">
        <v>0.53810000000000002</v>
      </c>
      <c r="AC52" s="4"/>
      <c r="AD52" s="4"/>
      <c r="AE52" s="4"/>
    </row>
    <row r="53" spans="13:31" x14ac:dyDescent="0.45">
      <c r="M53" s="7" t="s">
        <v>698</v>
      </c>
      <c r="N53" s="4">
        <v>0</v>
      </c>
      <c r="O53" s="4" t="s">
        <v>693</v>
      </c>
      <c r="P53" s="4" t="s">
        <v>130</v>
      </c>
      <c r="Q53" s="4" t="s">
        <v>128</v>
      </c>
      <c r="R53" s="4" t="s">
        <v>241</v>
      </c>
      <c r="S53" s="4"/>
      <c r="T53" s="4"/>
      <c r="U53" s="4"/>
      <c r="V53" s="4"/>
      <c r="W53" s="7" t="s">
        <v>628</v>
      </c>
      <c r="X53" s="4">
        <v>-2.93</v>
      </c>
      <c r="Y53" s="4" t="s">
        <v>653</v>
      </c>
      <c r="Z53" s="4" t="s">
        <v>130</v>
      </c>
      <c r="AA53" s="4" t="s">
        <v>128</v>
      </c>
      <c r="AB53" s="4" t="s">
        <v>241</v>
      </c>
      <c r="AC53" s="4"/>
      <c r="AD53" s="4"/>
      <c r="AE53" s="4"/>
    </row>
    <row r="54" spans="13:31" x14ac:dyDescent="0.45">
      <c r="M54" s="7" t="s">
        <v>699</v>
      </c>
      <c r="N54" s="4">
        <v>0</v>
      </c>
      <c r="O54" s="4" t="s">
        <v>693</v>
      </c>
      <c r="P54" s="4" t="s">
        <v>130</v>
      </c>
      <c r="Q54" s="4" t="s">
        <v>128</v>
      </c>
      <c r="R54" s="4" t="s">
        <v>241</v>
      </c>
      <c r="S54" s="4"/>
      <c r="T54" s="4"/>
      <c r="U54" s="4"/>
      <c r="V54" s="4"/>
      <c r="W54" s="7" t="s">
        <v>629</v>
      </c>
      <c r="X54" s="4">
        <v>-3.448</v>
      </c>
      <c r="Y54" s="4" t="s">
        <v>654</v>
      </c>
      <c r="Z54" s="4" t="s">
        <v>130</v>
      </c>
      <c r="AA54" s="4" t="s">
        <v>128</v>
      </c>
      <c r="AB54" s="4" t="s">
        <v>241</v>
      </c>
      <c r="AC54" s="4"/>
      <c r="AD54" s="4"/>
      <c r="AE54" s="4"/>
    </row>
    <row r="55" spans="13:31" x14ac:dyDescent="0.45">
      <c r="M55" s="7" t="s">
        <v>692</v>
      </c>
      <c r="N55" s="4">
        <v>33.33</v>
      </c>
      <c r="O55" s="4" t="s">
        <v>696</v>
      </c>
      <c r="P55" s="4" t="s">
        <v>130</v>
      </c>
      <c r="Q55" s="4" t="s">
        <v>128</v>
      </c>
      <c r="R55" s="4">
        <v>0.77700000000000002</v>
      </c>
      <c r="S55" s="4"/>
      <c r="T55" s="4"/>
      <c r="U55" s="4"/>
      <c r="V55" s="4"/>
      <c r="W55" s="7" t="s">
        <v>630</v>
      </c>
      <c r="X55" s="4">
        <v>11.03</v>
      </c>
      <c r="Y55" s="4" t="s">
        <v>655</v>
      </c>
      <c r="Z55" s="4" t="s">
        <v>130</v>
      </c>
      <c r="AA55" s="4" t="s">
        <v>128</v>
      </c>
      <c r="AB55" s="4">
        <v>0.99809999999999999</v>
      </c>
      <c r="AC55" s="4"/>
      <c r="AD55" s="4"/>
      <c r="AE55" s="4"/>
    </row>
    <row r="56" spans="13:31" x14ac:dyDescent="0.45">
      <c r="M56" s="7" t="s">
        <v>694</v>
      </c>
      <c r="N56" s="4">
        <v>33.33</v>
      </c>
      <c r="O56" s="4" t="s">
        <v>696</v>
      </c>
      <c r="P56" s="4" t="s">
        <v>130</v>
      </c>
      <c r="Q56" s="4" t="s">
        <v>128</v>
      </c>
      <c r="R56" s="4">
        <v>0.77700000000000002</v>
      </c>
      <c r="S56" s="4"/>
      <c r="T56" s="4"/>
      <c r="U56" s="4"/>
      <c r="V56" s="4"/>
      <c r="W56" s="7" t="s">
        <v>632</v>
      </c>
      <c r="X56" s="4">
        <v>-15.98</v>
      </c>
      <c r="Y56" s="4" t="s">
        <v>656</v>
      </c>
      <c r="Z56" s="4" t="s">
        <v>130</v>
      </c>
      <c r="AA56" s="4" t="s">
        <v>128</v>
      </c>
      <c r="AB56" s="4">
        <v>0.98199999999999998</v>
      </c>
      <c r="AC56" s="4"/>
      <c r="AD56" s="4"/>
      <c r="AE56" s="4"/>
    </row>
    <row r="57" spans="13:31" x14ac:dyDescent="0.45">
      <c r="M57" s="7" t="s">
        <v>692</v>
      </c>
      <c r="N57" s="4">
        <v>33.33</v>
      </c>
      <c r="O57" s="4" t="s">
        <v>696</v>
      </c>
      <c r="P57" s="4" t="s">
        <v>130</v>
      </c>
      <c r="Q57" s="4" t="s">
        <v>128</v>
      </c>
      <c r="R57" s="4">
        <v>0.77700000000000002</v>
      </c>
      <c r="S57" s="4"/>
      <c r="T57" s="4"/>
      <c r="U57" s="4"/>
      <c r="V57" s="4"/>
      <c r="W57" s="7" t="s">
        <v>634</v>
      </c>
      <c r="X57" s="4">
        <v>12.91</v>
      </c>
      <c r="Y57" s="4" t="s">
        <v>657</v>
      </c>
      <c r="Z57" s="4" t="s">
        <v>130</v>
      </c>
      <c r="AA57" s="4" t="s">
        <v>128</v>
      </c>
      <c r="AB57" s="4">
        <v>0.99490000000000001</v>
      </c>
      <c r="AC57" s="4"/>
      <c r="AD57" s="4"/>
      <c r="AE57" s="4"/>
    </row>
    <row r="58" spans="13:31" x14ac:dyDescent="0.45">
      <c r="M58" s="7" t="s">
        <v>694</v>
      </c>
      <c r="N58" s="4">
        <v>33.33</v>
      </c>
      <c r="O58" s="4" t="s">
        <v>696</v>
      </c>
      <c r="P58" s="4" t="s">
        <v>130</v>
      </c>
      <c r="Q58" s="4" t="s">
        <v>128</v>
      </c>
      <c r="R58" s="4">
        <v>0.77700000000000002</v>
      </c>
      <c r="S58" s="4"/>
      <c r="T58" s="4"/>
      <c r="U58" s="4"/>
      <c r="V58" s="4"/>
      <c r="W58" s="7" t="s">
        <v>635</v>
      </c>
      <c r="X58" s="4">
        <v>43.31</v>
      </c>
      <c r="Y58" s="4" t="s">
        <v>658</v>
      </c>
      <c r="Z58" s="4" t="s">
        <v>130</v>
      </c>
      <c r="AA58" s="4" t="s">
        <v>128</v>
      </c>
      <c r="AB58" s="4">
        <v>0.217</v>
      </c>
      <c r="AC58" s="4"/>
      <c r="AD58" s="4"/>
      <c r="AE58" s="4"/>
    </row>
    <row r="59" spans="13:31" x14ac:dyDescent="0.45">
      <c r="M59" s="7" t="s">
        <v>692</v>
      </c>
      <c r="N59" s="4">
        <v>33.33</v>
      </c>
      <c r="O59" s="4" t="s">
        <v>696</v>
      </c>
      <c r="P59" s="4" t="s">
        <v>130</v>
      </c>
      <c r="Q59" s="4" t="s">
        <v>128</v>
      </c>
      <c r="R59" s="4">
        <v>0.77700000000000002</v>
      </c>
      <c r="S59" s="4"/>
      <c r="T59" s="4"/>
      <c r="U59" s="4"/>
      <c r="V59" s="4"/>
      <c r="W59" s="7" t="s">
        <v>636</v>
      </c>
      <c r="X59" s="4">
        <v>42.8</v>
      </c>
      <c r="Y59" s="4" t="s">
        <v>659</v>
      </c>
      <c r="Z59" s="4" t="s">
        <v>130</v>
      </c>
      <c r="AA59" s="4" t="s">
        <v>128</v>
      </c>
      <c r="AB59" s="4">
        <v>0.22969999999999999</v>
      </c>
      <c r="AC59" s="4"/>
      <c r="AD59" s="4"/>
      <c r="AE59" s="4"/>
    </row>
    <row r="60" spans="13:31" x14ac:dyDescent="0.45">
      <c r="M60" s="7" t="s">
        <v>698</v>
      </c>
      <c r="N60" s="4">
        <v>0</v>
      </c>
      <c r="O60" s="4" t="s">
        <v>693</v>
      </c>
      <c r="P60" s="4" t="s">
        <v>130</v>
      </c>
      <c r="Q60" s="4" t="s">
        <v>128</v>
      </c>
      <c r="R60" s="4" t="s">
        <v>241</v>
      </c>
      <c r="S60" s="4"/>
      <c r="T60" s="4"/>
      <c r="U60" s="4"/>
      <c r="V60" s="4"/>
      <c r="W60" s="7" t="s">
        <v>637</v>
      </c>
      <c r="X60" s="4">
        <v>-27</v>
      </c>
      <c r="Y60" s="4" t="s">
        <v>660</v>
      </c>
      <c r="Z60" s="4" t="s">
        <v>130</v>
      </c>
      <c r="AA60" s="4" t="s">
        <v>128</v>
      </c>
      <c r="AB60" s="4">
        <v>0.76900000000000002</v>
      </c>
      <c r="AC60" s="4"/>
      <c r="AD60" s="4"/>
      <c r="AE60" s="4"/>
    </row>
    <row r="61" spans="13:31" x14ac:dyDescent="0.45">
      <c r="M61" s="7" t="s">
        <v>699</v>
      </c>
      <c r="N61" s="4">
        <v>0</v>
      </c>
      <c r="O61" s="4" t="s">
        <v>693</v>
      </c>
      <c r="P61" s="4" t="s">
        <v>130</v>
      </c>
      <c r="Q61" s="4" t="s">
        <v>128</v>
      </c>
      <c r="R61" s="4" t="s">
        <v>241</v>
      </c>
      <c r="S61" s="4"/>
      <c r="T61" s="4"/>
      <c r="U61" s="4"/>
      <c r="V61" s="4"/>
      <c r="W61" s="7" t="s">
        <v>639</v>
      </c>
      <c r="X61" s="4">
        <v>1.885</v>
      </c>
      <c r="Y61" s="4" t="s">
        <v>661</v>
      </c>
      <c r="Z61" s="4" t="s">
        <v>130</v>
      </c>
      <c r="AA61" s="4" t="s">
        <v>128</v>
      </c>
      <c r="AB61" s="4" t="s">
        <v>241</v>
      </c>
      <c r="AC61" s="4"/>
      <c r="AD61" s="4"/>
      <c r="AE61" s="4"/>
    </row>
    <row r="62" spans="13:31" x14ac:dyDescent="0.45">
      <c r="M62" s="7" t="s">
        <v>698</v>
      </c>
      <c r="N62" s="4">
        <v>0</v>
      </c>
      <c r="O62" s="4" t="s">
        <v>693</v>
      </c>
      <c r="P62" s="4" t="s">
        <v>130</v>
      </c>
      <c r="Q62" s="4" t="s">
        <v>128</v>
      </c>
      <c r="R62" s="4" t="s">
        <v>241</v>
      </c>
      <c r="S62" s="4"/>
      <c r="T62" s="4"/>
      <c r="U62" s="4"/>
      <c r="V62" s="4"/>
      <c r="W62" s="7" t="s">
        <v>640</v>
      </c>
      <c r="X62" s="4">
        <v>32.29</v>
      </c>
      <c r="Y62" s="4" t="s">
        <v>662</v>
      </c>
      <c r="Z62" s="4" t="s">
        <v>130</v>
      </c>
      <c r="AA62" s="4" t="s">
        <v>128</v>
      </c>
      <c r="AB62" s="4">
        <v>0.57769999999999999</v>
      </c>
      <c r="AC62" s="4"/>
      <c r="AD62" s="4"/>
      <c r="AE62" s="4"/>
    </row>
    <row r="63" spans="13:31" x14ac:dyDescent="0.45">
      <c r="M63" s="7" t="s">
        <v>699</v>
      </c>
      <c r="N63" s="4">
        <v>0</v>
      </c>
      <c r="O63" s="4" t="s">
        <v>693</v>
      </c>
      <c r="P63" s="4" t="s">
        <v>130</v>
      </c>
      <c r="Q63" s="4" t="s">
        <v>128</v>
      </c>
      <c r="R63" s="4" t="s">
        <v>241</v>
      </c>
      <c r="S63" s="4"/>
      <c r="T63" s="4"/>
      <c r="U63" s="4"/>
      <c r="V63" s="4"/>
      <c r="W63" s="7" t="s">
        <v>641</v>
      </c>
      <c r="X63" s="4">
        <v>31.77</v>
      </c>
      <c r="Y63" s="4" t="s">
        <v>663</v>
      </c>
      <c r="Z63" s="4" t="s">
        <v>130</v>
      </c>
      <c r="AA63" s="4" t="s">
        <v>128</v>
      </c>
      <c r="AB63" s="4">
        <v>0.59740000000000004</v>
      </c>
      <c r="AC63" s="4"/>
      <c r="AD63" s="4"/>
      <c r="AE63" s="4"/>
    </row>
    <row r="64" spans="13:31" x14ac:dyDescent="0.45">
      <c r="M64" s="7" t="s">
        <v>692</v>
      </c>
      <c r="N64" s="4">
        <v>0</v>
      </c>
      <c r="O64" s="4" t="s">
        <v>693</v>
      </c>
      <c r="P64" s="4" t="s">
        <v>130</v>
      </c>
      <c r="Q64" s="4" t="s">
        <v>128</v>
      </c>
      <c r="R64" s="4" t="s">
        <v>241</v>
      </c>
      <c r="S64" s="4"/>
      <c r="T64" s="4"/>
      <c r="U64" s="4"/>
      <c r="V64" s="4"/>
      <c r="W64" s="7" t="s">
        <v>642</v>
      </c>
      <c r="X64" s="4">
        <v>28.89</v>
      </c>
      <c r="Y64" s="4" t="s">
        <v>664</v>
      </c>
      <c r="Z64" s="4" t="s">
        <v>130</v>
      </c>
      <c r="AA64" s="4" t="s">
        <v>128</v>
      </c>
      <c r="AB64" s="4">
        <v>0.70430000000000004</v>
      </c>
      <c r="AC64" s="4"/>
      <c r="AD64" s="4"/>
      <c r="AE64" s="4"/>
    </row>
    <row r="65" spans="13:31" x14ac:dyDescent="0.45">
      <c r="M65" s="7" t="s">
        <v>694</v>
      </c>
      <c r="N65" s="4">
        <v>0</v>
      </c>
      <c r="O65" s="4" t="s">
        <v>693</v>
      </c>
      <c r="P65" s="4" t="s">
        <v>130</v>
      </c>
      <c r="Q65" s="4" t="s">
        <v>128</v>
      </c>
      <c r="R65" s="4" t="s">
        <v>241</v>
      </c>
      <c r="S65" s="4"/>
      <c r="T65" s="4"/>
      <c r="U65" s="4"/>
      <c r="V65" s="4"/>
      <c r="W65" s="7" t="s">
        <v>643</v>
      </c>
      <c r="X65" s="4">
        <v>59.29</v>
      </c>
      <c r="Y65" s="4" t="s">
        <v>665</v>
      </c>
      <c r="Z65" s="4" t="s">
        <v>167</v>
      </c>
      <c r="AA65" s="4" t="s">
        <v>166</v>
      </c>
      <c r="AB65" s="4">
        <v>2.5100000000000001E-2</v>
      </c>
      <c r="AC65" s="4"/>
      <c r="AD65" s="4"/>
      <c r="AE65" s="4"/>
    </row>
    <row r="66" spans="13:31" x14ac:dyDescent="0.45">
      <c r="M66" s="7" t="s">
        <v>692</v>
      </c>
      <c r="N66" s="4">
        <v>0</v>
      </c>
      <c r="O66" s="4" t="s">
        <v>693</v>
      </c>
      <c r="P66" s="4" t="s">
        <v>130</v>
      </c>
      <c r="Q66" s="4" t="s">
        <v>128</v>
      </c>
      <c r="R66" s="4" t="s">
        <v>241</v>
      </c>
      <c r="S66" s="4"/>
      <c r="T66" s="4"/>
      <c r="U66" s="4"/>
      <c r="V66" s="4"/>
      <c r="W66" s="7" t="s">
        <v>644</v>
      </c>
      <c r="X66" s="4">
        <v>58.77</v>
      </c>
      <c r="Y66" s="4" t="s">
        <v>666</v>
      </c>
      <c r="Z66" s="4" t="s">
        <v>167</v>
      </c>
      <c r="AA66" s="4" t="s">
        <v>166</v>
      </c>
      <c r="AB66" s="4">
        <v>2.7199999999999998E-2</v>
      </c>
      <c r="AC66" s="4"/>
      <c r="AD66" s="4"/>
      <c r="AE66" s="4"/>
    </row>
    <row r="67" spans="13:31" x14ac:dyDescent="0.45">
      <c r="M67" s="7" t="s">
        <v>698</v>
      </c>
      <c r="N67" s="4">
        <v>0</v>
      </c>
      <c r="O67" s="4" t="s">
        <v>693</v>
      </c>
      <c r="P67" s="4" t="s">
        <v>130</v>
      </c>
      <c r="Q67" s="4" t="s">
        <v>128</v>
      </c>
      <c r="R67" s="4" t="s">
        <v>241</v>
      </c>
      <c r="S67" s="4"/>
      <c r="T67" s="4"/>
      <c r="U67" s="4"/>
      <c r="V67" s="4"/>
      <c r="W67" s="7" t="s">
        <v>645</v>
      </c>
      <c r="X67" s="4">
        <v>30.4</v>
      </c>
      <c r="Y67" s="4" t="s">
        <v>667</v>
      </c>
      <c r="Z67" s="4" t="s">
        <v>130</v>
      </c>
      <c r="AA67" s="4" t="s">
        <v>128</v>
      </c>
      <c r="AB67" s="4">
        <v>0.64890000000000003</v>
      </c>
      <c r="AC67" s="4"/>
      <c r="AD67" s="4"/>
      <c r="AE67" s="4"/>
    </row>
    <row r="68" spans="13:31" x14ac:dyDescent="0.45">
      <c r="M68" s="7" t="s">
        <v>699</v>
      </c>
      <c r="N68" s="4">
        <v>0</v>
      </c>
      <c r="O68" s="4" t="s">
        <v>693</v>
      </c>
      <c r="P68" s="4" t="s">
        <v>130</v>
      </c>
      <c r="Q68" s="4" t="s">
        <v>128</v>
      </c>
      <c r="R68" s="4" t="s">
        <v>241</v>
      </c>
      <c r="S68" s="4"/>
      <c r="T68" s="4"/>
      <c r="U68" s="4"/>
      <c r="V68" s="4"/>
      <c r="W68" s="7" t="s">
        <v>646</v>
      </c>
      <c r="X68" s="4">
        <v>29.89</v>
      </c>
      <c r="Y68" s="4" t="s">
        <v>668</v>
      </c>
      <c r="Z68" s="4" t="s">
        <v>130</v>
      </c>
      <c r="AA68" s="4" t="s">
        <v>128</v>
      </c>
      <c r="AB68" s="4">
        <v>0.66810000000000003</v>
      </c>
      <c r="AC68" s="4"/>
      <c r="AD68" s="4"/>
      <c r="AE68" s="4"/>
    </row>
    <row r="69" spans="13:31" x14ac:dyDescent="0.45">
      <c r="M69" s="7" t="s">
        <v>692</v>
      </c>
      <c r="N69" s="4">
        <v>0</v>
      </c>
      <c r="O69" s="4" t="s">
        <v>693</v>
      </c>
      <c r="P69" s="4" t="s">
        <v>130</v>
      </c>
      <c r="Q69" s="4" t="s">
        <v>128</v>
      </c>
      <c r="R69" s="4" t="s">
        <v>241</v>
      </c>
      <c r="S69" s="4"/>
      <c r="T69" s="4"/>
      <c r="U69" s="4"/>
      <c r="V69" s="4"/>
      <c r="W69" s="7" t="s">
        <v>647</v>
      </c>
      <c r="X69" s="4">
        <v>-0.51859999999999995</v>
      </c>
      <c r="Y69" s="4" t="s">
        <v>669</v>
      </c>
      <c r="Z69" s="4" t="s">
        <v>130</v>
      </c>
      <c r="AA69" s="4" t="s">
        <v>128</v>
      </c>
      <c r="AB69" s="4" t="s">
        <v>241</v>
      </c>
      <c r="AC69" s="4"/>
      <c r="AD69" s="4"/>
      <c r="AE69" s="4"/>
    </row>
    <row r="70" spans="13:31" x14ac:dyDescent="0.45">
      <c r="M70" s="7"/>
      <c r="N70" s="4"/>
      <c r="O70" s="4"/>
      <c r="P70" s="4"/>
      <c r="Q70" s="4"/>
      <c r="R70" s="4"/>
      <c r="S70" s="4"/>
      <c r="T70" s="4"/>
      <c r="U70" s="4"/>
      <c r="V70" s="4"/>
      <c r="W70" s="7"/>
      <c r="X70" s="4"/>
      <c r="Y70" s="4"/>
      <c r="Z70" s="4"/>
      <c r="AA70" s="4"/>
      <c r="AB70" s="4"/>
      <c r="AC70" s="4"/>
      <c r="AD70" s="4"/>
      <c r="AE70" s="4"/>
    </row>
    <row r="71" spans="13:31" x14ac:dyDescent="0.45">
      <c r="M71" s="7" t="s">
        <v>670</v>
      </c>
      <c r="N71" s="4"/>
      <c r="O71" s="4"/>
      <c r="P71" s="4"/>
      <c r="Q71" s="4"/>
      <c r="R71" s="4"/>
      <c r="S71" s="4"/>
      <c r="T71" s="4"/>
      <c r="U71" s="4"/>
      <c r="V71" s="4"/>
      <c r="W71" s="7" t="s">
        <v>670</v>
      </c>
      <c r="X71" s="4"/>
      <c r="Y71" s="4"/>
      <c r="Z71" s="4"/>
      <c r="AA71" s="4"/>
      <c r="AB71" s="4"/>
      <c r="AC71" s="4"/>
      <c r="AD71" s="4"/>
      <c r="AE71" s="4"/>
    </row>
    <row r="72" spans="13:31" x14ac:dyDescent="0.45">
      <c r="M72" s="7" t="s">
        <v>692</v>
      </c>
      <c r="N72" s="4">
        <v>0</v>
      </c>
      <c r="O72" s="4" t="s">
        <v>693</v>
      </c>
      <c r="P72" s="4" t="s">
        <v>130</v>
      </c>
      <c r="Q72" s="4" t="s">
        <v>128</v>
      </c>
      <c r="R72" s="4" t="s">
        <v>241</v>
      </c>
      <c r="S72" s="4"/>
      <c r="T72" s="4"/>
      <c r="U72" s="4"/>
      <c r="V72" s="4"/>
      <c r="W72" s="7" t="s">
        <v>613</v>
      </c>
      <c r="X72" s="4">
        <v>0</v>
      </c>
      <c r="Y72" s="4" t="s">
        <v>614</v>
      </c>
      <c r="Z72" s="4" t="s">
        <v>130</v>
      </c>
      <c r="AA72" s="4" t="s">
        <v>128</v>
      </c>
      <c r="AB72" s="4" t="s">
        <v>241</v>
      </c>
      <c r="AC72" s="4"/>
      <c r="AD72" s="4"/>
      <c r="AE72" s="4"/>
    </row>
    <row r="73" spans="13:31" x14ac:dyDescent="0.45">
      <c r="M73" s="7" t="s">
        <v>694</v>
      </c>
      <c r="N73" s="4">
        <v>-33.33</v>
      </c>
      <c r="O73" s="4" t="s">
        <v>700</v>
      </c>
      <c r="P73" s="4" t="s">
        <v>130</v>
      </c>
      <c r="Q73" s="4" t="s">
        <v>128</v>
      </c>
      <c r="R73" s="4">
        <v>0.77700000000000002</v>
      </c>
      <c r="S73" s="4"/>
      <c r="T73" s="4"/>
      <c r="U73" s="4"/>
      <c r="V73" s="4"/>
      <c r="W73" s="7" t="s">
        <v>615</v>
      </c>
      <c r="X73" s="4">
        <v>-34.9</v>
      </c>
      <c r="Y73" s="4" t="s">
        <v>671</v>
      </c>
      <c r="Z73" s="4" t="s">
        <v>130</v>
      </c>
      <c r="AA73" s="4" t="s">
        <v>128</v>
      </c>
      <c r="AB73" s="4">
        <v>0.47939999999999999</v>
      </c>
      <c r="AC73" s="4"/>
      <c r="AD73" s="4"/>
      <c r="AE73" s="4"/>
    </row>
    <row r="74" spans="13:31" x14ac:dyDescent="0.45">
      <c r="M74" s="7" t="s">
        <v>692</v>
      </c>
      <c r="N74" s="4">
        <v>-33.33</v>
      </c>
      <c r="O74" s="4" t="s">
        <v>700</v>
      </c>
      <c r="P74" s="4" t="s">
        <v>130</v>
      </c>
      <c r="Q74" s="4" t="s">
        <v>128</v>
      </c>
      <c r="R74" s="4">
        <v>0.77700000000000002</v>
      </c>
      <c r="S74" s="4"/>
      <c r="T74" s="4"/>
      <c r="U74" s="4"/>
      <c r="V74" s="4"/>
      <c r="W74" s="7" t="s">
        <v>617</v>
      </c>
      <c r="X74" s="4">
        <v>-46.86</v>
      </c>
      <c r="Y74" s="4" t="s">
        <v>672</v>
      </c>
      <c r="Z74" s="4" t="s">
        <v>130</v>
      </c>
      <c r="AA74" s="4" t="s">
        <v>128</v>
      </c>
      <c r="AB74" s="4">
        <v>0.14360000000000001</v>
      </c>
      <c r="AC74" s="4"/>
      <c r="AD74" s="4"/>
      <c r="AE74" s="4"/>
    </row>
    <row r="75" spans="13:31" x14ac:dyDescent="0.45">
      <c r="M75" s="7" t="s">
        <v>694</v>
      </c>
      <c r="N75" s="4">
        <v>0</v>
      </c>
      <c r="O75" s="4" t="s">
        <v>693</v>
      </c>
      <c r="P75" s="4" t="s">
        <v>130</v>
      </c>
      <c r="Q75" s="4" t="s">
        <v>128</v>
      </c>
      <c r="R75" s="4" t="s">
        <v>241</v>
      </c>
      <c r="S75" s="4"/>
      <c r="T75" s="4"/>
      <c r="U75" s="4"/>
      <c r="V75" s="4"/>
      <c r="W75" s="7" t="s">
        <v>619</v>
      </c>
      <c r="X75" s="4">
        <v>-37.78</v>
      </c>
      <c r="Y75" s="4" t="s">
        <v>673</v>
      </c>
      <c r="Z75" s="4" t="s">
        <v>130</v>
      </c>
      <c r="AA75" s="4" t="s">
        <v>128</v>
      </c>
      <c r="AB75" s="4">
        <v>0.37740000000000001</v>
      </c>
      <c r="AC75" s="4"/>
      <c r="AD75" s="4"/>
      <c r="AE75" s="4"/>
    </row>
    <row r="76" spans="13:31" x14ac:dyDescent="0.45">
      <c r="M76" s="7" t="s">
        <v>692</v>
      </c>
      <c r="N76" s="4">
        <v>0</v>
      </c>
      <c r="O76" s="4" t="s">
        <v>693</v>
      </c>
      <c r="P76" s="4" t="s">
        <v>130</v>
      </c>
      <c r="Q76" s="4" t="s">
        <v>128</v>
      </c>
      <c r="R76" s="4" t="s">
        <v>241</v>
      </c>
      <c r="S76" s="4"/>
      <c r="T76" s="4"/>
      <c r="U76" s="4"/>
      <c r="V76" s="4"/>
      <c r="W76" s="7" t="s">
        <v>621</v>
      </c>
      <c r="X76" s="4">
        <v>-66.67</v>
      </c>
      <c r="Y76" s="4" t="s">
        <v>674</v>
      </c>
      <c r="Z76" s="4" t="s">
        <v>167</v>
      </c>
      <c r="AA76" s="4" t="s">
        <v>174</v>
      </c>
      <c r="AB76" s="4">
        <v>7.4999999999999997E-3</v>
      </c>
      <c r="AC76" s="4"/>
      <c r="AD76" s="4"/>
      <c r="AE76" s="4"/>
    </row>
    <row r="77" spans="13:31" x14ac:dyDescent="0.45">
      <c r="M77" s="7" t="s">
        <v>694</v>
      </c>
      <c r="N77" s="4">
        <v>0</v>
      </c>
      <c r="O77" s="4" t="s">
        <v>693</v>
      </c>
      <c r="P77" s="4" t="s">
        <v>130</v>
      </c>
      <c r="Q77" s="4" t="s">
        <v>128</v>
      </c>
      <c r="R77" s="4" t="s">
        <v>241</v>
      </c>
      <c r="S77" s="4"/>
      <c r="T77" s="4"/>
      <c r="U77" s="4"/>
      <c r="V77" s="4"/>
      <c r="W77" s="7" t="s">
        <v>622</v>
      </c>
      <c r="X77" s="4">
        <v>-97.07</v>
      </c>
      <c r="Y77" s="4" t="s">
        <v>675</v>
      </c>
      <c r="Z77" s="4" t="s">
        <v>167</v>
      </c>
      <c r="AA77" s="4" t="s">
        <v>214</v>
      </c>
      <c r="AB77" s="4" t="s">
        <v>215</v>
      </c>
      <c r="AC77" s="4"/>
      <c r="AD77" s="4"/>
      <c r="AE77" s="4"/>
    </row>
    <row r="78" spans="13:31" x14ac:dyDescent="0.45">
      <c r="M78" s="7" t="s">
        <v>692</v>
      </c>
      <c r="N78" s="4">
        <v>0</v>
      </c>
      <c r="O78" s="4" t="s">
        <v>693</v>
      </c>
      <c r="P78" s="4" t="s">
        <v>130</v>
      </c>
      <c r="Q78" s="4" t="s">
        <v>128</v>
      </c>
      <c r="R78" s="4" t="s">
        <v>241</v>
      </c>
      <c r="S78" s="4"/>
      <c r="T78" s="4"/>
      <c r="U78" s="4"/>
      <c r="V78" s="4"/>
      <c r="W78" s="7" t="s">
        <v>623</v>
      </c>
      <c r="X78" s="4">
        <v>-96.55</v>
      </c>
      <c r="Y78" s="4" t="s">
        <v>676</v>
      </c>
      <c r="Z78" s="4" t="s">
        <v>167</v>
      </c>
      <c r="AA78" s="4" t="s">
        <v>214</v>
      </c>
      <c r="AB78" s="4" t="s">
        <v>215</v>
      </c>
      <c r="AC78" s="4"/>
      <c r="AD78" s="4"/>
      <c r="AE78" s="4"/>
    </row>
    <row r="79" spans="13:31" x14ac:dyDescent="0.45">
      <c r="M79" s="7" t="s">
        <v>698</v>
      </c>
      <c r="N79" s="4">
        <v>-33.33</v>
      </c>
      <c r="O79" s="4" t="s">
        <v>700</v>
      </c>
      <c r="P79" s="4" t="s">
        <v>130</v>
      </c>
      <c r="Q79" s="4" t="s">
        <v>128</v>
      </c>
      <c r="R79" s="4">
        <v>0.77700000000000002</v>
      </c>
      <c r="S79" s="4"/>
      <c r="T79" s="4"/>
      <c r="U79" s="4"/>
      <c r="V79" s="4"/>
      <c r="W79" s="7" t="s">
        <v>624</v>
      </c>
      <c r="X79" s="4">
        <v>-34.9</v>
      </c>
      <c r="Y79" s="4" t="s">
        <v>671</v>
      </c>
      <c r="Z79" s="4" t="s">
        <v>130</v>
      </c>
      <c r="AA79" s="4" t="s">
        <v>128</v>
      </c>
      <c r="AB79" s="4">
        <v>0.47939999999999999</v>
      </c>
      <c r="AC79" s="4"/>
      <c r="AD79" s="4"/>
      <c r="AE79" s="4"/>
    </row>
    <row r="80" spans="13:31" x14ac:dyDescent="0.45">
      <c r="M80" s="7" t="s">
        <v>699</v>
      </c>
      <c r="N80" s="4">
        <v>-33.33</v>
      </c>
      <c r="O80" s="4" t="s">
        <v>700</v>
      </c>
      <c r="P80" s="4" t="s">
        <v>130</v>
      </c>
      <c r="Q80" s="4" t="s">
        <v>128</v>
      </c>
      <c r="R80" s="4">
        <v>0.77700000000000002</v>
      </c>
      <c r="S80" s="4"/>
      <c r="T80" s="4"/>
      <c r="U80" s="4"/>
      <c r="V80" s="4"/>
      <c r="W80" s="7" t="s">
        <v>625</v>
      </c>
      <c r="X80" s="4">
        <v>-46.86</v>
      </c>
      <c r="Y80" s="4" t="s">
        <v>672</v>
      </c>
      <c r="Z80" s="4" t="s">
        <v>130</v>
      </c>
      <c r="AA80" s="4" t="s">
        <v>128</v>
      </c>
      <c r="AB80" s="4">
        <v>0.14360000000000001</v>
      </c>
      <c r="AC80" s="4"/>
      <c r="AD80" s="4"/>
      <c r="AE80" s="4"/>
    </row>
    <row r="81" spans="13:31" x14ac:dyDescent="0.45">
      <c r="M81" s="7" t="s">
        <v>698</v>
      </c>
      <c r="N81" s="4">
        <v>0</v>
      </c>
      <c r="O81" s="4" t="s">
        <v>693</v>
      </c>
      <c r="P81" s="4" t="s">
        <v>130</v>
      </c>
      <c r="Q81" s="4" t="s">
        <v>128</v>
      </c>
      <c r="R81" s="4" t="s">
        <v>241</v>
      </c>
      <c r="S81" s="4"/>
      <c r="T81" s="4"/>
      <c r="U81" s="4"/>
      <c r="V81" s="4"/>
      <c r="W81" s="7" t="s">
        <v>626</v>
      </c>
      <c r="X81" s="4">
        <v>-37.78</v>
      </c>
      <c r="Y81" s="4" t="s">
        <v>673</v>
      </c>
      <c r="Z81" s="4" t="s">
        <v>130</v>
      </c>
      <c r="AA81" s="4" t="s">
        <v>128</v>
      </c>
      <c r="AB81" s="4">
        <v>0.37740000000000001</v>
      </c>
      <c r="AC81" s="4"/>
      <c r="AD81" s="4"/>
      <c r="AE81" s="4"/>
    </row>
    <row r="82" spans="13:31" x14ac:dyDescent="0.45">
      <c r="M82" s="7" t="s">
        <v>699</v>
      </c>
      <c r="N82" s="4">
        <v>0</v>
      </c>
      <c r="O82" s="4" t="s">
        <v>693</v>
      </c>
      <c r="P82" s="4" t="s">
        <v>130</v>
      </c>
      <c r="Q82" s="4" t="s">
        <v>128</v>
      </c>
      <c r="R82" s="4" t="s">
        <v>241</v>
      </c>
      <c r="S82" s="4"/>
      <c r="T82" s="4"/>
      <c r="U82" s="4"/>
      <c r="V82" s="4"/>
      <c r="W82" s="7" t="s">
        <v>627</v>
      </c>
      <c r="X82" s="4">
        <v>-66.67</v>
      </c>
      <c r="Y82" s="4" t="s">
        <v>674</v>
      </c>
      <c r="Z82" s="4" t="s">
        <v>167</v>
      </c>
      <c r="AA82" s="4" t="s">
        <v>174</v>
      </c>
      <c r="AB82" s="4">
        <v>7.4999999999999997E-3</v>
      </c>
      <c r="AC82" s="4"/>
      <c r="AD82" s="4"/>
      <c r="AE82" s="4"/>
    </row>
    <row r="83" spans="13:31" x14ac:dyDescent="0.45">
      <c r="M83" s="7" t="s">
        <v>698</v>
      </c>
      <c r="N83" s="4">
        <v>0</v>
      </c>
      <c r="O83" s="4" t="s">
        <v>693</v>
      </c>
      <c r="P83" s="4" t="s">
        <v>130</v>
      </c>
      <c r="Q83" s="4" t="s">
        <v>128</v>
      </c>
      <c r="R83" s="4" t="s">
        <v>241</v>
      </c>
      <c r="S83" s="4"/>
      <c r="T83" s="4"/>
      <c r="U83" s="4"/>
      <c r="V83" s="4"/>
      <c r="W83" s="7" t="s">
        <v>628</v>
      </c>
      <c r="X83" s="4">
        <v>-97.07</v>
      </c>
      <c r="Y83" s="4" t="s">
        <v>675</v>
      </c>
      <c r="Z83" s="4" t="s">
        <v>167</v>
      </c>
      <c r="AA83" s="4" t="s">
        <v>214</v>
      </c>
      <c r="AB83" s="4" t="s">
        <v>215</v>
      </c>
      <c r="AC83" s="4"/>
      <c r="AD83" s="4"/>
      <c r="AE83" s="4"/>
    </row>
    <row r="84" spans="13:31" x14ac:dyDescent="0.45">
      <c r="M84" s="7" t="s">
        <v>699</v>
      </c>
      <c r="N84" s="4">
        <v>0</v>
      </c>
      <c r="O84" s="4" t="s">
        <v>693</v>
      </c>
      <c r="P84" s="4" t="s">
        <v>130</v>
      </c>
      <c r="Q84" s="4" t="s">
        <v>128</v>
      </c>
      <c r="R84" s="4" t="s">
        <v>241</v>
      </c>
      <c r="S84" s="4"/>
      <c r="T84" s="4"/>
      <c r="U84" s="4"/>
      <c r="V84" s="4"/>
      <c r="W84" s="7" t="s">
        <v>629</v>
      </c>
      <c r="X84" s="4">
        <v>-96.55</v>
      </c>
      <c r="Y84" s="4" t="s">
        <v>676</v>
      </c>
      <c r="Z84" s="4" t="s">
        <v>167</v>
      </c>
      <c r="AA84" s="4" t="s">
        <v>214</v>
      </c>
      <c r="AB84" s="4" t="s">
        <v>215</v>
      </c>
      <c r="AC84" s="4"/>
      <c r="AD84" s="4"/>
      <c r="AE84" s="4"/>
    </row>
    <row r="85" spans="13:31" x14ac:dyDescent="0.45">
      <c r="M85" s="7" t="s">
        <v>692</v>
      </c>
      <c r="N85" s="4">
        <v>0</v>
      </c>
      <c r="O85" s="4" t="s">
        <v>693</v>
      </c>
      <c r="P85" s="4" t="s">
        <v>130</v>
      </c>
      <c r="Q85" s="4" t="s">
        <v>128</v>
      </c>
      <c r="R85" s="4" t="s">
        <v>241</v>
      </c>
      <c r="S85" s="4"/>
      <c r="T85" s="4"/>
      <c r="U85" s="4"/>
      <c r="V85" s="4"/>
      <c r="W85" s="7" t="s">
        <v>630</v>
      </c>
      <c r="X85" s="4">
        <v>-11.96</v>
      </c>
      <c r="Y85" s="4" t="s">
        <v>677</v>
      </c>
      <c r="Z85" s="4" t="s">
        <v>130</v>
      </c>
      <c r="AA85" s="4" t="s">
        <v>128</v>
      </c>
      <c r="AB85" s="4">
        <v>0.99680000000000002</v>
      </c>
      <c r="AC85" s="4"/>
      <c r="AD85" s="4"/>
      <c r="AE85" s="4"/>
    </row>
    <row r="86" spans="13:31" x14ac:dyDescent="0.45">
      <c r="M86" s="7" t="s">
        <v>694</v>
      </c>
      <c r="N86" s="4">
        <v>33.33</v>
      </c>
      <c r="O86" s="4" t="s">
        <v>696</v>
      </c>
      <c r="P86" s="4" t="s">
        <v>130</v>
      </c>
      <c r="Q86" s="4" t="s">
        <v>128</v>
      </c>
      <c r="R86" s="4">
        <v>0.77700000000000002</v>
      </c>
      <c r="S86" s="4"/>
      <c r="T86" s="4"/>
      <c r="U86" s="4"/>
      <c r="V86" s="4"/>
      <c r="W86" s="7" t="s">
        <v>632</v>
      </c>
      <c r="X86" s="4">
        <v>-2.8780000000000001</v>
      </c>
      <c r="Y86" s="4" t="s">
        <v>678</v>
      </c>
      <c r="Z86" s="4" t="s">
        <v>130</v>
      </c>
      <c r="AA86" s="4" t="s">
        <v>128</v>
      </c>
      <c r="AB86" s="4" t="s">
        <v>241</v>
      </c>
      <c r="AC86" s="4"/>
      <c r="AD86" s="4"/>
      <c r="AE86" s="4"/>
    </row>
    <row r="87" spans="13:31" x14ac:dyDescent="0.45">
      <c r="M87" s="7" t="s">
        <v>692</v>
      </c>
      <c r="N87" s="4">
        <v>33.33</v>
      </c>
      <c r="O87" s="4" t="s">
        <v>696</v>
      </c>
      <c r="P87" s="4" t="s">
        <v>130</v>
      </c>
      <c r="Q87" s="4" t="s">
        <v>128</v>
      </c>
      <c r="R87" s="4">
        <v>0.77700000000000002</v>
      </c>
      <c r="S87" s="4"/>
      <c r="T87" s="4"/>
      <c r="U87" s="4"/>
      <c r="V87" s="4"/>
      <c r="W87" s="7" t="s">
        <v>634</v>
      </c>
      <c r="X87" s="4">
        <v>-31.77</v>
      </c>
      <c r="Y87" s="4" t="s">
        <v>679</v>
      </c>
      <c r="Z87" s="4" t="s">
        <v>130</v>
      </c>
      <c r="AA87" s="4" t="s">
        <v>128</v>
      </c>
      <c r="AB87" s="4">
        <v>0.59750000000000003</v>
      </c>
      <c r="AC87" s="4"/>
      <c r="AD87" s="4"/>
      <c r="AE87" s="4"/>
    </row>
    <row r="88" spans="13:31" x14ac:dyDescent="0.45">
      <c r="M88" s="7" t="s">
        <v>694</v>
      </c>
      <c r="N88" s="4">
        <v>33.33</v>
      </c>
      <c r="O88" s="4" t="s">
        <v>696</v>
      </c>
      <c r="P88" s="4" t="s">
        <v>130</v>
      </c>
      <c r="Q88" s="4" t="s">
        <v>128</v>
      </c>
      <c r="R88" s="4">
        <v>0.77700000000000002</v>
      </c>
      <c r="S88" s="4"/>
      <c r="T88" s="4"/>
      <c r="U88" s="4"/>
      <c r="V88" s="4"/>
      <c r="W88" s="7" t="s">
        <v>635</v>
      </c>
      <c r="X88" s="4">
        <v>-62.17</v>
      </c>
      <c r="Y88" s="4" t="s">
        <v>680</v>
      </c>
      <c r="Z88" s="4" t="s">
        <v>167</v>
      </c>
      <c r="AA88" s="4" t="s">
        <v>166</v>
      </c>
      <c r="AB88" s="4">
        <v>1.5900000000000001E-2</v>
      </c>
      <c r="AC88" s="4"/>
      <c r="AD88" s="4"/>
      <c r="AE88" s="4"/>
    </row>
    <row r="89" spans="13:31" x14ac:dyDescent="0.45">
      <c r="M89" s="7" t="s">
        <v>692</v>
      </c>
      <c r="N89" s="4">
        <v>33.33</v>
      </c>
      <c r="O89" s="4" t="s">
        <v>696</v>
      </c>
      <c r="P89" s="4" t="s">
        <v>130</v>
      </c>
      <c r="Q89" s="4" t="s">
        <v>128</v>
      </c>
      <c r="R89" s="4">
        <v>0.77700000000000002</v>
      </c>
      <c r="S89" s="4"/>
      <c r="T89" s="4"/>
      <c r="U89" s="4"/>
      <c r="V89" s="4"/>
      <c r="W89" s="7" t="s">
        <v>636</v>
      </c>
      <c r="X89" s="4">
        <v>-61.65</v>
      </c>
      <c r="Y89" s="4" t="s">
        <v>681</v>
      </c>
      <c r="Z89" s="4" t="s">
        <v>167</v>
      </c>
      <c r="AA89" s="4" t="s">
        <v>166</v>
      </c>
      <c r="AB89" s="4">
        <v>1.7299999999999999E-2</v>
      </c>
      <c r="AC89" s="4"/>
      <c r="AD89" s="4"/>
      <c r="AE89" s="4"/>
    </row>
    <row r="90" spans="13:31" x14ac:dyDescent="0.45">
      <c r="M90" s="7" t="s">
        <v>698</v>
      </c>
      <c r="N90" s="4">
        <v>33.33</v>
      </c>
      <c r="O90" s="4" t="s">
        <v>696</v>
      </c>
      <c r="P90" s="4" t="s">
        <v>130</v>
      </c>
      <c r="Q90" s="4" t="s">
        <v>128</v>
      </c>
      <c r="R90" s="4">
        <v>0.77700000000000002</v>
      </c>
      <c r="S90" s="4"/>
      <c r="T90" s="4"/>
      <c r="U90" s="4"/>
      <c r="V90" s="4"/>
      <c r="W90" s="7" t="s">
        <v>637</v>
      </c>
      <c r="X90" s="4">
        <v>9.0809999999999995</v>
      </c>
      <c r="Y90" s="4" t="s">
        <v>682</v>
      </c>
      <c r="Z90" s="4" t="s">
        <v>130</v>
      </c>
      <c r="AA90" s="4" t="s">
        <v>128</v>
      </c>
      <c r="AB90" s="4">
        <v>0.99950000000000006</v>
      </c>
      <c r="AC90" s="4"/>
      <c r="AD90" s="4"/>
      <c r="AE90" s="4"/>
    </row>
    <row r="91" spans="13:31" x14ac:dyDescent="0.45">
      <c r="M91" s="7" t="s">
        <v>699</v>
      </c>
      <c r="N91" s="4">
        <v>33.33</v>
      </c>
      <c r="O91" s="4" t="s">
        <v>696</v>
      </c>
      <c r="P91" s="4" t="s">
        <v>130</v>
      </c>
      <c r="Q91" s="4" t="s">
        <v>128</v>
      </c>
      <c r="R91" s="4">
        <v>0.77700000000000002</v>
      </c>
      <c r="S91" s="4"/>
      <c r="T91" s="4"/>
      <c r="U91" s="4"/>
      <c r="V91" s="4"/>
      <c r="W91" s="7" t="s">
        <v>639</v>
      </c>
      <c r="X91" s="4">
        <v>-19.809999999999999</v>
      </c>
      <c r="Y91" s="4" t="s">
        <v>683</v>
      </c>
      <c r="Z91" s="4" t="s">
        <v>130</v>
      </c>
      <c r="AA91" s="4" t="s">
        <v>128</v>
      </c>
      <c r="AB91" s="4">
        <v>0.94259999999999999</v>
      </c>
      <c r="AC91" s="4"/>
      <c r="AD91" s="4"/>
      <c r="AE91" s="4"/>
    </row>
    <row r="92" spans="13:31" x14ac:dyDescent="0.45">
      <c r="M92" s="7" t="s">
        <v>698</v>
      </c>
      <c r="N92" s="4">
        <v>33.33</v>
      </c>
      <c r="O92" s="4" t="s">
        <v>696</v>
      </c>
      <c r="P92" s="4" t="s">
        <v>130</v>
      </c>
      <c r="Q92" s="4" t="s">
        <v>128</v>
      </c>
      <c r="R92" s="4">
        <v>0.77700000000000002</v>
      </c>
      <c r="S92" s="4"/>
      <c r="T92" s="4"/>
      <c r="U92" s="4"/>
      <c r="W92" s="7" t="s">
        <v>640</v>
      </c>
      <c r="X92" s="4">
        <v>-50.21</v>
      </c>
      <c r="Y92" s="4" t="s">
        <v>684</v>
      </c>
      <c r="Z92" s="4" t="s">
        <v>130</v>
      </c>
      <c r="AA92" s="4" t="s">
        <v>128</v>
      </c>
      <c r="AB92" s="4">
        <v>9.3600000000000003E-2</v>
      </c>
      <c r="AC92" s="4"/>
      <c r="AD92" s="4"/>
      <c r="AE92" s="4"/>
    </row>
    <row r="93" spans="13:31" x14ac:dyDescent="0.45">
      <c r="M93" s="7" t="s">
        <v>699</v>
      </c>
      <c r="N93" s="4">
        <v>33.33</v>
      </c>
      <c r="O93" s="4" t="s">
        <v>696</v>
      </c>
      <c r="P93" s="4" t="s">
        <v>130</v>
      </c>
      <c r="Q93" s="4" t="s">
        <v>128</v>
      </c>
      <c r="R93" s="4">
        <v>0.77700000000000002</v>
      </c>
      <c r="S93" s="4"/>
      <c r="T93" s="4"/>
      <c r="U93" s="4"/>
      <c r="W93" s="7" t="s">
        <v>641</v>
      </c>
      <c r="X93" s="4">
        <v>-49.69</v>
      </c>
      <c r="Y93" s="4" t="s">
        <v>685</v>
      </c>
      <c r="Z93" s="4" t="s">
        <v>130</v>
      </c>
      <c r="AA93" s="4" t="s">
        <v>128</v>
      </c>
      <c r="AB93" s="4">
        <v>0.1003</v>
      </c>
      <c r="AC93" s="4"/>
      <c r="AD93" s="4"/>
      <c r="AE93" s="4"/>
    </row>
    <row r="94" spans="13:31" x14ac:dyDescent="0.45">
      <c r="M94" s="7" t="s">
        <v>692</v>
      </c>
      <c r="N94" s="4">
        <v>0</v>
      </c>
      <c r="O94" s="4" t="s">
        <v>693</v>
      </c>
      <c r="P94" s="4" t="s">
        <v>130</v>
      </c>
      <c r="Q94" s="4" t="s">
        <v>128</v>
      </c>
      <c r="R94" s="4" t="s">
        <v>241</v>
      </c>
      <c r="S94" s="4"/>
      <c r="T94" s="4"/>
      <c r="U94" s="4"/>
      <c r="W94" s="7" t="s">
        <v>642</v>
      </c>
      <c r="X94" s="4">
        <v>-28.89</v>
      </c>
      <c r="Y94" s="4" t="s">
        <v>686</v>
      </c>
      <c r="Z94" s="4" t="s">
        <v>130</v>
      </c>
      <c r="AA94" s="4" t="s">
        <v>128</v>
      </c>
      <c r="AB94" s="4">
        <v>0.70430000000000004</v>
      </c>
      <c r="AC94" s="4"/>
      <c r="AD94" s="4"/>
      <c r="AE94" s="4"/>
    </row>
    <row r="95" spans="13:31" x14ac:dyDescent="0.45">
      <c r="M95" s="7" t="s">
        <v>694</v>
      </c>
      <c r="N95" s="4">
        <v>0</v>
      </c>
      <c r="O95" s="4" t="s">
        <v>693</v>
      </c>
      <c r="P95" s="4" t="s">
        <v>130</v>
      </c>
      <c r="Q95" s="4" t="s">
        <v>128</v>
      </c>
      <c r="R95" s="4" t="s">
        <v>241</v>
      </c>
      <c r="S95" s="4"/>
      <c r="T95" s="4"/>
      <c r="U95" s="4"/>
      <c r="W95" s="7" t="s">
        <v>643</v>
      </c>
      <c r="X95" s="4">
        <v>-59.29</v>
      </c>
      <c r="Y95" s="4" t="s">
        <v>687</v>
      </c>
      <c r="Z95" s="4" t="s">
        <v>167</v>
      </c>
      <c r="AA95" s="4" t="s">
        <v>166</v>
      </c>
      <c r="AB95" s="4">
        <v>2.5100000000000001E-2</v>
      </c>
      <c r="AC95" s="4"/>
      <c r="AD95" s="4"/>
      <c r="AE95" s="4"/>
    </row>
    <row r="96" spans="13:31" x14ac:dyDescent="0.45">
      <c r="M96" s="7" t="s">
        <v>692</v>
      </c>
      <c r="N96" s="4">
        <v>0</v>
      </c>
      <c r="O96" s="4" t="s">
        <v>693</v>
      </c>
      <c r="P96" s="4" t="s">
        <v>130</v>
      </c>
      <c r="Q96" s="4" t="s">
        <v>128</v>
      </c>
      <c r="R96" s="4" t="s">
        <v>241</v>
      </c>
      <c r="S96" s="4"/>
      <c r="T96" s="4"/>
      <c r="U96" s="4"/>
      <c r="W96" s="7" t="s">
        <v>644</v>
      </c>
      <c r="X96" s="4">
        <v>-58.77</v>
      </c>
      <c r="Y96" s="4" t="s">
        <v>688</v>
      </c>
      <c r="Z96" s="4" t="s">
        <v>167</v>
      </c>
      <c r="AA96" s="4" t="s">
        <v>166</v>
      </c>
      <c r="AB96" s="4">
        <v>2.7199999999999998E-2</v>
      </c>
      <c r="AC96" s="4"/>
      <c r="AD96" s="4"/>
      <c r="AE96" s="4"/>
    </row>
    <row r="97" spans="13:31" x14ac:dyDescent="0.45">
      <c r="M97" s="7" t="s">
        <v>698</v>
      </c>
      <c r="N97" s="4">
        <v>0</v>
      </c>
      <c r="O97" s="4" t="s">
        <v>693</v>
      </c>
      <c r="P97" s="4" t="s">
        <v>130</v>
      </c>
      <c r="Q97" s="4" t="s">
        <v>128</v>
      </c>
      <c r="R97" s="4" t="s">
        <v>241</v>
      </c>
      <c r="S97" s="4"/>
      <c r="T97" s="4"/>
      <c r="U97" s="4"/>
      <c r="W97" s="7" t="s">
        <v>645</v>
      </c>
      <c r="X97" s="4">
        <v>-30.4</v>
      </c>
      <c r="Y97" s="4" t="s">
        <v>689</v>
      </c>
      <c r="Z97" s="4" t="s">
        <v>130</v>
      </c>
      <c r="AA97" s="4" t="s">
        <v>128</v>
      </c>
      <c r="AB97" s="4">
        <v>0.64890000000000003</v>
      </c>
      <c r="AC97" s="4"/>
      <c r="AD97" s="4"/>
      <c r="AE97" s="4"/>
    </row>
    <row r="98" spans="13:31" x14ac:dyDescent="0.45">
      <c r="M98" s="7" t="s">
        <v>699</v>
      </c>
      <c r="N98" s="4">
        <v>0</v>
      </c>
      <c r="O98" s="4" t="s">
        <v>693</v>
      </c>
      <c r="P98" s="4" t="s">
        <v>130</v>
      </c>
      <c r="Q98" s="4" t="s">
        <v>128</v>
      </c>
      <c r="R98" s="4" t="s">
        <v>241</v>
      </c>
      <c r="S98" s="4"/>
      <c r="T98" s="4"/>
      <c r="U98" s="4"/>
      <c r="W98" s="7" t="s">
        <v>646</v>
      </c>
      <c r="X98" s="4">
        <v>-29.89</v>
      </c>
      <c r="Y98" s="4" t="s">
        <v>690</v>
      </c>
      <c r="Z98" s="4" t="s">
        <v>130</v>
      </c>
      <c r="AA98" s="4" t="s">
        <v>128</v>
      </c>
      <c r="AB98" s="4">
        <v>0.66810000000000003</v>
      </c>
      <c r="AC98" s="4"/>
      <c r="AD98" s="4"/>
      <c r="AE98" s="4"/>
    </row>
    <row r="99" spans="13:31" x14ac:dyDescent="0.45">
      <c r="M99" s="7" t="s">
        <v>692</v>
      </c>
      <c r="N99" s="4">
        <v>0</v>
      </c>
      <c r="O99" s="4" t="s">
        <v>693</v>
      </c>
      <c r="P99" s="4" t="s">
        <v>130</v>
      </c>
      <c r="Q99" s="4" t="s">
        <v>128</v>
      </c>
      <c r="R99" s="4" t="s">
        <v>241</v>
      </c>
      <c r="S99" s="4"/>
      <c r="T99" s="4"/>
      <c r="U99" s="4"/>
      <c r="W99" s="7" t="s">
        <v>647</v>
      </c>
      <c r="X99" s="4">
        <v>0.51859999999999995</v>
      </c>
      <c r="Y99" s="4" t="s">
        <v>691</v>
      </c>
      <c r="Z99" s="4" t="s">
        <v>130</v>
      </c>
      <c r="AA99" s="4" t="s">
        <v>128</v>
      </c>
      <c r="AB99" s="4" t="s">
        <v>241</v>
      </c>
      <c r="AC99" s="4"/>
      <c r="AD99" s="4"/>
      <c r="AE99" s="4"/>
    </row>
    <row r="100" spans="13:31" x14ac:dyDescent="0.45">
      <c r="M100" s="7"/>
      <c r="N100" s="4"/>
      <c r="O100" s="4"/>
      <c r="P100" s="4"/>
      <c r="Q100" s="4"/>
      <c r="R100" s="4"/>
      <c r="S100" s="4"/>
      <c r="T100" s="4"/>
      <c r="U100" s="4"/>
      <c r="W100" s="7"/>
      <c r="X100" s="4"/>
      <c r="Y100" s="4"/>
      <c r="Z100" s="4"/>
      <c r="AA100" s="4"/>
      <c r="AB100" s="4"/>
      <c r="AC100" s="4"/>
      <c r="AD100" s="4"/>
      <c r="AE100" s="4"/>
    </row>
    <row r="101" spans="13:31" x14ac:dyDescent="0.45">
      <c r="M101" s="7"/>
      <c r="N101" s="4"/>
      <c r="O101" s="4"/>
      <c r="P101" s="4"/>
      <c r="Q101" s="4"/>
      <c r="R101" s="4"/>
      <c r="S101" s="4"/>
      <c r="T101" s="4"/>
      <c r="U101" s="4"/>
      <c r="W101" s="7"/>
      <c r="X101" s="4"/>
      <c r="Y101" s="4"/>
      <c r="Z101" s="4"/>
      <c r="AA101" s="4"/>
      <c r="AB101" s="4"/>
      <c r="AC101" s="4"/>
      <c r="AD101" s="4"/>
      <c r="AE101" s="4"/>
    </row>
    <row r="102" spans="13:31" x14ac:dyDescent="0.45">
      <c r="M102" s="7" t="s">
        <v>383</v>
      </c>
      <c r="N102" s="4" t="s">
        <v>444</v>
      </c>
      <c r="O102" s="4" t="s">
        <v>445</v>
      </c>
      <c r="P102" s="4" t="s">
        <v>431</v>
      </c>
      <c r="Q102" s="4" t="s">
        <v>386</v>
      </c>
      <c r="R102" s="4" t="s">
        <v>201</v>
      </c>
      <c r="S102" s="4" t="s">
        <v>202</v>
      </c>
      <c r="T102" s="4" t="s">
        <v>347</v>
      </c>
      <c r="U102" s="4" t="s">
        <v>204</v>
      </c>
      <c r="W102" s="7" t="s">
        <v>383</v>
      </c>
      <c r="X102" s="4" t="s">
        <v>444</v>
      </c>
      <c r="Y102" s="4" t="s">
        <v>445</v>
      </c>
      <c r="Z102" s="4" t="s">
        <v>431</v>
      </c>
      <c r="AA102" s="4" t="s">
        <v>386</v>
      </c>
      <c r="AB102" s="4" t="s">
        <v>201</v>
      </c>
      <c r="AC102" s="4" t="s">
        <v>202</v>
      </c>
      <c r="AD102" s="4" t="s">
        <v>347</v>
      </c>
      <c r="AE102" s="4" t="s">
        <v>204</v>
      </c>
    </row>
    <row r="103" spans="13:31" x14ac:dyDescent="0.45">
      <c r="M103" s="7"/>
      <c r="N103" s="4"/>
      <c r="O103" s="4"/>
      <c r="P103" s="4"/>
      <c r="Q103" s="4"/>
      <c r="R103" s="4"/>
      <c r="S103" s="4"/>
      <c r="T103" s="4"/>
      <c r="U103" s="4"/>
      <c r="W103" s="7"/>
      <c r="X103" s="4"/>
      <c r="Y103" s="4"/>
      <c r="Z103" s="4"/>
      <c r="AA103" s="4"/>
      <c r="AB103" s="4"/>
      <c r="AC103" s="4"/>
      <c r="AD103" s="4"/>
      <c r="AE103" s="4"/>
    </row>
    <row r="104" spans="13:31" x14ac:dyDescent="0.45">
      <c r="M104" s="7" t="s">
        <v>612</v>
      </c>
      <c r="N104" s="4"/>
      <c r="O104" s="4"/>
      <c r="P104" s="4"/>
      <c r="Q104" s="4"/>
      <c r="R104" s="4"/>
      <c r="S104" s="4"/>
      <c r="T104" s="4"/>
      <c r="U104" s="4"/>
      <c r="W104" s="7" t="s">
        <v>612</v>
      </c>
      <c r="X104" s="4"/>
      <c r="Y104" s="4"/>
      <c r="Z104" s="4"/>
      <c r="AA104" s="4"/>
      <c r="AB104" s="4"/>
      <c r="AC104" s="4"/>
      <c r="AD104" s="4"/>
      <c r="AE104" s="4"/>
    </row>
    <row r="105" spans="13:31" x14ac:dyDescent="0.45">
      <c r="M105" s="7" t="s">
        <v>692</v>
      </c>
      <c r="N105" s="4">
        <v>100</v>
      </c>
      <c r="O105" s="4">
        <v>100</v>
      </c>
      <c r="P105" s="4">
        <v>0</v>
      </c>
      <c r="Q105" s="4">
        <v>21.52</v>
      </c>
      <c r="R105" s="4">
        <v>3</v>
      </c>
      <c r="S105" s="4">
        <v>3</v>
      </c>
      <c r="T105" s="4">
        <v>0</v>
      </c>
      <c r="U105" s="4">
        <v>48</v>
      </c>
      <c r="W105" s="7" t="s">
        <v>613</v>
      </c>
      <c r="X105" s="4">
        <v>100</v>
      </c>
      <c r="Y105" s="4">
        <v>100</v>
      </c>
      <c r="Z105" s="4">
        <v>0</v>
      </c>
      <c r="AA105" s="4">
        <v>17.27</v>
      </c>
      <c r="AB105" s="4">
        <v>3</v>
      </c>
      <c r="AC105" s="4">
        <v>3</v>
      </c>
      <c r="AD105" s="4">
        <v>0</v>
      </c>
      <c r="AE105" s="4">
        <v>48</v>
      </c>
    </row>
    <row r="106" spans="13:31" x14ac:dyDescent="0.45">
      <c r="M106" s="7" t="s">
        <v>694</v>
      </c>
      <c r="N106" s="4">
        <v>100</v>
      </c>
      <c r="O106" s="4">
        <v>33.33</v>
      </c>
      <c r="P106" s="4">
        <v>66.67</v>
      </c>
      <c r="Q106" s="4">
        <v>21.52</v>
      </c>
      <c r="R106" s="4">
        <v>3</v>
      </c>
      <c r="S106" s="4">
        <v>3</v>
      </c>
      <c r="T106" s="4">
        <v>4.3819999999999997</v>
      </c>
      <c r="U106" s="4">
        <v>48</v>
      </c>
      <c r="W106" s="7" t="s">
        <v>615</v>
      </c>
      <c r="X106" s="4">
        <v>100</v>
      </c>
      <c r="Y106" s="4">
        <v>18.86</v>
      </c>
      <c r="Z106" s="4">
        <v>81.14</v>
      </c>
      <c r="AA106" s="4">
        <v>17.27</v>
      </c>
      <c r="AB106" s="4">
        <v>3</v>
      </c>
      <c r="AC106" s="4">
        <v>3</v>
      </c>
      <c r="AD106" s="4">
        <v>6.6440000000000001</v>
      </c>
      <c r="AE106" s="4">
        <v>48</v>
      </c>
    </row>
    <row r="107" spans="13:31" x14ac:dyDescent="0.45">
      <c r="M107" s="7" t="s">
        <v>692</v>
      </c>
      <c r="N107" s="4">
        <v>100</v>
      </c>
      <c r="O107" s="4">
        <v>66.67</v>
      </c>
      <c r="P107" s="4">
        <v>33.33</v>
      </c>
      <c r="Q107" s="4">
        <v>21.52</v>
      </c>
      <c r="R107" s="4">
        <v>3</v>
      </c>
      <c r="S107" s="4">
        <v>3</v>
      </c>
      <c r="T107" s="4">
        <v>2.1909999999999998</v>
      </c>
      <c r="U107" s="4">
        <v>48</v>
      </c>
      <c r="W107" s="7" t="s">
        <v>617</v>
      </c>
      <c r="X107" s="4">
        <v>100</v>
      </c>
      <c r="Y107" s="4">
        <v>17.920000000000002</v>
      </c>
      <c r="Z107" s="4">
        <v>82.08</v>
      </c>
      <c r="AA107" s="4">
        <v>17.27</v>
      </c>
      <c r="AB107" s="4">
        <v>3</v>
      </c>
      <c r="AC107" s="4">
        <v>3</v>
      </c>
      <c r="AD107" s="4">
        <v>6.72</v>
      </c>
      <c r="AE107" s="4">
        <v>48</v>
      </c>
    </row>
    <row r="108" spans="13:31" x14ac:dyDescent="0.45">
      <c r="M108" s="7" t="s">
        <v>694</v>
      </c>
      <c r="N108" s="4">
        <v>100</v>
      </c>
      <c r="O108" s="4">
        <v>0</v>
      </c>
      <c r="P108" s="4">
        <v>100</v>
      </c>
      <c r="Q108" s="4">
        <v>21.52</v>
      </c>
      <c r="R108" s="4">
        <v>3</v>
      </c>
      <c r="S108" s="4">
        <v>3</v>
      </c>
      <c r="T108" s="4">
        <v>6.5730000000000004</v>
      </c>
      <c r="U108" s="4">
        <v>48</v>
      </c>
      <c r="W108" s="7" t="s">
        <v>619</v>
      </c>
      <c r="X108" s="4">
        <v>100</v>
      </c>
      <c r="Y108" s="4">
        <v>0</v>
      </c>
      <c r="Z108" s="4">
        <v>100</v>
      </c>
      <c r="AA108" s="4">
        <v>17.27</v>
      </c>
      <c r="AB108" s="4">
        <v>3</v>
      </c>
      <c r="AC108" s="4">
        <v>3</v>
      </c>
      <c r="AD108" s="4">
        <v>8.1880000000000006</v>
      </c>
      <c r="AE108" s="4">
        <v>48</v>
      </c>
    </row>
    <row r="109" spans="13:31" x14ac:dyDescent="0.45">
      <c r="M109" s="7" t="s">
        <v>692</v>
      </c>
      <c r="N109" s="4">
        <v>100</v>
      </c>
      <c r="O109" s="4">
        <v>0</v>
      </c>
      <c r="P109" s="4">
        <v>100</v>
      </c>
      <c r="Q109" s="4">
        <v>21.52</v>
      </c>
      <c r="R109" s="4">
        <v>3</v>
      </c>
      <c r="S109" s="4">
        <v>3</v>
      </c>
      <c r="T109" s="4">
        <v>6.5730000000000004</v>
      </c>
      <c r="U109" s="4">
        <v>48</v>
      </c>
      <c r="W109" s="7" t="s">
        <v>621</v>
      </c>
      <c r="X109" s="4">
        <v>100</v>
      </c>
      <c r="Y109" s="4">
        <v>0</v>
      </c>
      <c r="Z109" s="4">
        <v>100</v>
      </c>
      <c r="AA109" s="4">
        <v>17.27</v>
      </c>
      <c r="AB109" s="4">
        <v>3</v>
      </c>
      <c r="AC109" s="4">
        <v>3</v>
      </c>
      <c r="AD109" s="4">
        <v>8.1880000000000006</v>
      </c>
      <c r="AE109" s="4">
        <v>48</v>
      </c>
    </row>
    <row r="110" spans="13:31" x14ac:dyDescent="0.45">
      <c r="M110" s="7" t="s">
        <v>694</v>
      </c>
      <c r="N110" s="4">
        <v>100</v>
      </c>
      <c r="O110" s="4">
        <v>0</v>
      </c>
      <c r="P110" s="4">
        <v>100</v>
      </c>
      <c r="Q110" s="4">
        <v>21.52</v>
      </c>
      <c r="R110" s="4">
        <v>3</v>
      </c>
      <c r="S110" s="4">
        <v>3</v>
      </c>
      <c r="T110" s="4">
        <v>6.5730000000000004</v>
      </c>
      <c r="U110" s="4">
        <v>48</v>
      </c>
      <c r="W110" s="7" t="s">
        <v>622</v>
      </c>
      <c r="X110" s="4">
        <v>100</v>
      </c>
      <c r="Y110" s="4">
        <v>0</v>
      </c>
      <c r="Z110" s="4">
        <v>100</v>
      </c>
      <c r="AA110" s="4">
        <v>17.27</v>
      </c>
      <c r="AB110" s="4">
        <v>3</v>
      </c>
      <c r="AC110" s="4">
        <v>3</v>
      </c>
      <c r="AD110" s="4">
        <v>8.1880000000000006</v>
      </c>
      <c r="AE110" s="4">
        <v>48</v>
      </c>
    </row>
    <row r="111" spans="13:31" x14ac:dyDescent="0.45">
      <c r="M111" s="7" t="s">
        <v>692</v>
      </c>
      <c r="N111" s="4">
        <v>100</v>
      </c>
      <c r="O111" s="4">
        <v>0</v>
      </c>
      <c r="P111" s="4">
        <v>100</v>
      </c>
      <c r="Q111" s="4">
        <v>21.52</v>
      </c>
      <c r="R111" s="4">
        <v>3</v>
      </c>
      <c r="S111" s="4">
        <v>3</v>
      </c>
      <c r="T111" s="4">
        <v>6.5730000000000004</v>
      </c>
      <c r="U111" s="4">
        <v>48</v>
      </c>
      <c r="W111" s="7" t="s">
        <v>623</v>
      </c>
      <c r="X111" s="4">
        <v>100</v>
      </c>
      <c r="Y111" s="4">
        <v>0</v>
      </c>
      <c r="Z111" s="4">
        <v>100</v>
      </c>
      <c r="AA111" s="4">
        <v>17.27</v>
      </c>
      <c r="AB111" s="4">
        <v>3</v>
      </c>
      <c r="AC111" s="4">
        <v>3</v>
      </c>
      <c r="AD111" s="4">
        <v>8.1880000000000006</v>
      </c>
      <c r="AE111" s="4">
        <v>48</v>
      </c>
    </row>
    <row r="112" spans="13:31" x14ac:dyDescent="0.45">
      <c r="M112" s="7" t="s">
        <v>698</v>
      </c>
      <c r="N112" s="4">
        <v>100</v>
      </c>
      <c r="O112" s="4">
        <v>33.33</v>
      </c>
      <c r="P112" s="4">
        <v>66.67</v>
      </c>
      <c r="Q112" s="4">
        <v>21.52</v>
      </c>
      <c r="R112" s="4">
        <v>3</v>
      </c>
      <c r="S112" s="4">
        <v>3</v>
      </c>
      <c r="T112" s="4">
        <v>4.3819999999999997</v>
      </c>
      <c r="U112" s="4">
        <v>48</v>
      </c>
      <c r="W112" s="7" t="s">
        <v>624</v>
      </c>
      <c r="X112" s="4">
        <v>100</v>
      </c>
      <c r="Y112" s="4">
        <v>18.86</v>
      </c>
      <c r="Z112" s="4">
        <v>81.14</v>
      </c>
      <c r="AA112" s="4">
        <v>17.27</v>
      </c>
      <c r="AB112" s="4">
        <v>3</v>
      </c>
      <c r="AC112" s="4">
        <v>3</v>
      </c>
      <c r="AD112" s="4">
        <v>6.6440000000000001</v>
      </c>
      <c r="AE112" s="4">
        <v>48</v>
      </c>
    </row>
    <row r="113" spans="13:31" x14ac:dyDescent="0.45">
      <c r="M113" s="7" t="s">
        <v>699</v>
      </c>
      <c r="N113" s="4">
        <v>100</v>
      </c>
      <c r="O113" s="4">
        <v>66.67</v>
      </c>
      <c r="P113" s="4">
        <v>33.33</v>
      </c>
      <c r="Q113" s="4">
        <v>21.52</v>
      </c>
      <c r="R113" s="4">
        <v>3</v>
      </c>
      <c r="S113" s="4">
        <v>3</v>
      </c>
      <c r="T113" s="4">
        <v>2.1909999999999998</v>
      </c>
      <c r="U113" s="4">
        <v>48</v>
      </c>
      <c r="W113" s="7" t="s">
        <v>625</v>
      </c>
      <c r="X113" s="4">
        <v>100</v>
      </c>
      <c r="Y113" s="4">
        <v>17.920000000000002</v>
      </c>
      <c r="Z113" s="4">
        <v>82.08</v>
      </c>
      <c r="AA113" s="4">
        <v>17.27</v>
      </c>
      <c r="AB113" s="4">
        <v>3</v>
      </c>
      <c r="AC113" s="4">
        <v>3</v>
      </c>
      <c r="AD113" s="4">
        <v>6.72</v>
      </c>
      <c r="AE113" s="4">
        <v>48</v>
      </c>
    </row>
    <row r="114" spans="13:31" x14ac:dyDescent="0.45">
      <c r="M114" s="7" t="s">
        <v>698</v>
      </c>
      <c r="N114" s="4">
        <v>100</v>
      </c>
      <c r="O114" s="4">
        <v>0</v>
      </c>
      <c r="P114" s="4">
        <v>100</v>
      </c>
      <c r="Q114" s="4">
        <v>21.52</v>
      </c>
      <c r="R114" s="4">
        <v>3</v>
      </c>
      <c r="S114" s="4">
        <v>3</v>
      </c>
      <c r="T114" s="4">
        <v>6.5730000000000004</v>
      </c>
      <c r="U114" s="4">
        <v>48</v>
      </c>
      <c r="W114" s="7" t="s">
        <v>626</v>
      </c>
      <c r="X114" s="4">
        <v>100</v>
      </c>
      <c r="Y114" s="4">
        <v>0</v>
      </c>
      <c r="Z114" s="4">
        <v>100</v>
      </c>
      <c r="AA114" s="4">
        <v>17.27</v>
      </c>
      <c r="AB114" s="4">
        <v>3</v>
      </c>
      <c r="AC114" s="4">
        <v>3</v>
      </c>
      <c r="AD114" s="4">
        <v>8.1880000000000006</v>
      </c>
      <c r="AE114" s="4">
        <v>48</v>
      </c>
    </row>
    <row r="115" spans="13:31" x14ac:dyDescent="0.45">
      <c r="M115" s="7" t="s">
        <v>699</v>
      </c>
      <c r="N115" s="4">
        <v>100</v>
      </c>
      <c r="O115" s="4">
        <v>0</v>
      </c>
      <c r="P115" s="4">
        <v>100</v>
      </c>
      <c r="Q115" s="4">
        <v>21.52</v>
      </c>
      <c r="R115" s="4">
        <v>3</v>
      </c>
      <c r="S115" s="4">
        <v>3</v>
      </c>
      <c r="T115" s="4">
        <v>6.5730000000000004</v>
      </c>
      <c r="U115" s="4">
        <v>48</v>
      </c>
      <c r="W115" s="7" t="s">
        <v>627</v>
      </c>
      <c r="X115" s="4">
        <v>100</v>
      </c>
      <c r="Y115" s="4">
        <v>0</v>
      </c>
      <c r="Z115" s="4">
        <v>100</v>
      </c>
      <c r="AA115" s="4">
        <v>17.27</v>
      </c>
      <c r="AB115" s="4">
        <v>3</v>
      </c>
      <c r="AC115" s="4">
        <v>3</v>
      </c>
      <c r="AD115" s="4">
        <v>8.1880000000000006</v>
      </c>
      <c r="AE115" s="4">
        <v>48</v>
      </c>
    </row>
    <row r="116" spans="13:31" x14ac:dyDescent="0.45">
      <c r="M116" s="7" t="s">
        <v>698</v>
      </c>
      <c r="N116" s="4">
        <v>100</v>
      </c>
      <c r="O116" s="4">
        <v>0</v>
      </c>
      <c r="P116" s="4">
        <v>100</v>
      </c>
      <c r="Q116" s="4">
        <v>21.52</v>
      </c>
      <c r="R116" s="4">
        <v>3</v>
      </c>
      <c r="S116" s="4">
        <v>3</v>
      </c>
      <c r="T116" s="4">
        <v>6.5730000000000004</v>
      </c>
      <c r="U116" s="4">
        <v>48</v>
      </c>
      <c r="W116" s="7" t="s">
        <v>628</v>
      </c>
      <c r="X116" s="4">
        <v>100</v>
      </c>
      <c r="Y116" s="4">
        <v>0</v>
      </c>
      <c r="Z116" s="4">
        <v>100</v>
      </c>
      <c r="AA116" s="4">
        <v>17.27</v>
      </c>
      <c r="AB116" s="4">
        <v>3</v>
      </c>
      <c r="AC116" s="4">
        <v>3</v>
      </c>
      <c r="AD116" s="4">
        <v>8.1880000000000006</v>
      </c>
      <c r="AE116" s="4">
        <v>48</v>
      </c>
    </row>
    <row r="117" spans="13:31" x14ac:dyDescent="0.45">
      <c r="M117" s="7" t="s">
        <v>699</v>
      </c>
      <c r="N117" s="4">
        <v>100</v>
      </c>
      <c r="O117" s="4">
        <v>0</v>
      </c>
      <c r="P117" s="4">
        <v>100</v>
      </c>
      <c r="Q117" s="4">
        <v>21.52</v>
      </c>
      <c r="R117" s="4">
        <v>3</v>
      </c>
      <c r="S117" s="4">
        <v>3</v>
      </c>
      <c r="T117" s="4">
        <v>6.5730000000000004</v>
      </c>
      <c r="U117" s="4">
        <v>48</v>
      </c>
      <c r="W117" s="7" t="s">
        <v>629</v>
      </c>
      <c r="X117" s="4">
        <v>100</v>
      </c>
      <c r="Y117" s="4">
        <v>0</v>
      </c>
      <c r="Z117" s="4">
        <v>100</v>
      </c>
      <c r="AA117" s="4">
        <v>17.27</v>
      </c>
      <c r="AB117" s="4">
        <v>3</v>
      </c>
      <c r="AC117" s="4">
        <v>3</v>
      </c>
      <c r="AD117" s="4">
        <v>8.1880000000000006</v>
      </c>
      <c r="AE117" s="4">
        <v>48</v>
      </c>
    </row>
    <row r="118" spans="13:31" x14ac:dyDescent="0.45">
      <c r="M118" s="7" t="s">
        <v>692</v>
      </c>
      <c r="N118" s="4">
        <v>33.33</v>
      </c>
      <c r="O118" s="4">
        <v>66.67</v>
      </c>
      <c r="P118" s="4">
        <v>-33.33</v>
      </c>
      <c r="Q118" s="4">
        <v>21.52</v>
      </c>
      <c r="R118" s="4">
        <v>3</v>
      </c>
      <c r="S118" s="4">
        <v>3</v>
      </c>
      <c r="T118" s="4">
        <v>2.1909999999999998</v>
      </c>
      <c r="U118" s="4">
        <v>48</v>
      </c>
      <c r="W118" s="7" t="s">
        <v>630</v>
      </c>
      <c r="X118" s="4">
        <v>18.86</v>
      </c>
      <c r="Y118" s="4">
        <v>17.920000000000002</v>
      </c>
      <c r="Z118" s="4">
        <v>0.93340000000000001</v>
      </c>
      <c r="AA118" s="4">
        <v>17.27</v>
      </c>
      <c r="AB118" s="4">
        <v>3</v>
      </c>
      <c r="AC118" s="4">
        <v>3</v>
      </c>
      <c r="AD118" s="4">
        <v>7.6420000000000002E-2</v>
      </c>
      <c r="AE118" s="4">
        <v>48</v>
      </c>
    </row>
    <row r="119" spans="13:31" x14ac:dyDescent="0.45">
      <c r="M119" s="7" t="s">
        <v>694</v>
      </c>
      <c r="N119" s="4">
        <v>33.33</v>
      </c>
      <c r="O119" s="4">
        <v>0</v>
      </c>
      <c r="P119" s="4">
        <v>33.33</v>
      </c>
      <c r="Q119" s="4">
        <v>21.52</v>
      </c>
      <c r="R119" s="4">
        <v>3</v>
      </c>
      <c r="S119" s="4">
        <v>3</v>
      </c>
      <c r="T119" s="4">
        <v>2.1909999999999998</v>
      </c>
      <c r="U119" s="4">
        <v>48</v>
      </c>
      <c r="W119" s="7" t="s">
        <v>632</v>
      </c>
      <c r="X119" s="4">
        <v>18.86</v>
      </c>
      <c r="Y119" s="4">
        <v>0</v>
      </c>
      <c r="Z119" s="4">
        <v>18.86</v>
      </c>
      <c r="AA119" s="4">
        <v>17.27</v>
      </c>
      <c r="AB119" s="4">
        <v>3</v>
      </c>
      <c r="AC119" s="4">
        <v>3</v>
      </c>
      <c r="AD119" s="4">
        <v>1.544</v>
      </c>
      <c r="AE119" s="4">
        <v>48</v>
      </c>
    </row>
    <row r="120" spans="13:31" x14ac:dyDescent="0.45">
      <c r="M120" s="7" t="s">
        <v>692</v>
      </c>
      <c r="N120" s="4">
        <v>33.33</v>
      </c>
      <c r="O120" s="4">
        <v>0</v>
      </c>
      <c r="P120" s="4">
        <v>33.33</v>
      </c>
      <c r="Q120" s="4">
        <v>21.52</v>
      </c>
      <c r="R120" s="4">
        <v>3</v>
      </c>
      <c r="S120" s="4">
        <v>3</v>
      </c>
      <c r="T120" s="4">
        <v>2.1909999999999998</v>
      </c>
      <c r="U120" s="4">
        <v>48</v>
      </c>
      <c r="W120" s="7" t="s">
        <v>634</v>
      </c>
      <c r="X120" s="4">
        <v>18.86</v>
      </c>
      <c r="Y120" s="4">
        <v>0</v>
      </c>
      <c r="Z120" s="4">
        <v>18.86</v>
      </c>
      <c r="AA120" s="4">
        <v>17.27</v>
      </c>
      <c r="AB120" s="4">
        <v>3</v>
      </c>
      <c r="AC120" s="4">
        <v>3</v>
      </c>
      <c r="AD120" s="4">
        <v>1.544</v>
      </c>
      <c r="AE120" s="4">
        <v>48</v>
      </c>
    </row>
    <row r="121" spans="13:31" x14ac:dyDescent="0.45">
      <c r="M121" s="7" t="s">
        <v>694</v>
      </c>
      <c r="N121" s="4">
        <v>33.33</v>
      </c>
      <c r="O121" s="4">
        <v>0</v>
      </c>
      <c r="P121" s="4">
        <v>33.33</v>
      </c>
      <c r="Q121" s="4">
        <v>21.52</v>
      </c>
      <c r="R121" s="4">
        <v>3</v>
      </c>
      <c r="S121" s="4">
        <v>3</v>
      </c>
      <c r="T121" s="4">
        <v>2.1909999999999998</v>
      </c>
      <c r="U121" s="4">
        <v>48</v>
      </c>
      <c r="W121" s="7" t="s">
        <v>635</v>
      </c>
      <c r="X121" s="4">
        <v>18.86</v>
      </c>
      <c r="Y121" s="4">
        <v>0</v>
      </c>
      <c r="Z121" s="4">
        <v>18.86</v>
      </c>
      <c r="AA121" s="4">
        <v>17.27</v>
      </c>
      <c r="AB121" s="4">
        <v>3</v>
      </c>
      <c r="AC121" s="4">
        <v>3</v>
      </c>
      <c r="AD121" s="4">
        <v>1.544</v>
      </c>
      <c r="AE121" s="4">
        <v>48</v>
      </c>
    </row>
    <row r="122" spans="13:31" x14ac:dyDescent="0.45">
      <c r="M122" s="7" t="s">
        <v>692</v>
      </c>
      <c r="N122" s="4">
        <v>33.33</v>
      </c>
      <c r="O122" s="4">
        <v>0</v>
      </c>
      <c r="P122" s="4">
        <v>33.33</v>
      </c>
      <c r="Q122" s="4">
        <v>21.52</v>
      </c>
      <c r="R122" s="4">
        <v>3</v>
      </c>
      <c r="S122" s="4">
        <v>3</v>
      </c>
      <c r="T122" s="4">
        <v>2.1909999999999998</v>
      </c>
      <c r="U122" s="4">
        <v>48</v>
      </c>
      <c r="W122" s="7" t="s">
        <v>636</v>
      </c>
      <c r="X122" s="4">
        <v>18.86</v>
      </c>
      <c r="Y122" s="4">
        <v>0</v>
      </c>
      <c r="Z122" s="4">
        <v>18.86</v>
      </c>
      <c r="AA122" s="4">
        <v>17.27</v>
      </c>
      <c r="AB122" s="4">
        <v>3</v>
      </c>
      <c r="AC122" s="4">
        <v>3</v>
      </c>
      <c r="AD122" s="4">
        <v>1.544</v>
      </c>
      <c r="AE122" s="4">
        <v>48</v>
      </c>
    </row>
    <row r="123" spans="13:31" x14ac:dyDescent="0.45">
      <c r="M123" s="7" t="s">
        <v>698</v>
      </c>
      <c r="N123" s="4">
        <v>66.67</v>
      </c>
      <c r="O123" s="4">
        <v>0</v>
      </c>
      <c r="P123" s="4">
        <v>66.67</v>
      </c>
      <c r="Q123" s="4">
        <v>21.52</v>
      </c>
      <c r="R123" s="4">
        <v>3</v>
      </c>
      <c r="S123" s="4">
        <v>3</v>
      </c>
      <c r="T123" s="4">
        <v>4.3819999999999997</v>
      </c>
      <c r="U123" s="4">
        <v>48</v>
      </c>
      <c r="W123" s="7" t="s">
        <v>637</v>
      </c>
      <c r="X123" s="4">
        <v>17.920000000000002</v>
      </c>
      <c r="Y123" s="4">
        <v>0</v>
      </c>
      <c r="Z123" s="4">
        <v>17.920000000000002</v>
      </c>
      <c r="AA123" s="4">
        <v>17.27</v>
      </c>
      <c r="AB123" s="4">
        <v>3</v>
      </c>
      <c r="AC123" s="4">
        <v>3</v>
      </c>
      <c r="AD123" s="4">
        <v>1.468</v>
      </c>
      <c r="AE123" s="4">
        <v>48</v>
      </c>
    </row>
    <row r="124" spans="13:31" x14ac:dyDescent="0.45">
      <c r="M124" s="7" t="s">
        <v>699</v>
      </c>
      <c r="N124" s="4">
        <v>66.67</v>
      </c>
      <c r="O124" s="4">
        <v>0</v>
      </c>
      <c r="P124" s="4">
        <v>66.67</v>
      </c>
      <c r="Q124" s="4">
        <v>21.52</v>
      </c>
      <c r="R124" s="4">
        <v>3</v>
      </c>
      <c r="S124" s="4">
        <v>3</v>
      </c>
      <c r="T124" s="4">
        <v>4.3819999999999997</v>
      </c>
      <c r="U124" s="4">
        <v>48</v>
      </c>
      <c r="W124" s="7" t="s">
        <v>639</v>
      </c>
      <c r="X124" s="4">
        <v>17.920000000000002</v>
      </c>
      <c r="Y124" s="4">
        <v>0</v>
      </c>
      <c r="Z124" s="4">
        <v>17.920000000000002</v>
      </c>
      <c r="AA124" s="4">
        <v>17.27</v>
      </c>
      <c r="AB124" s="4">
        <v>3</v>
      </c>
      <c r="AC124" s="4">
        <v>3</v>
      </c>
      <c r="AD124" s="4">
        <v>1.468</v>
      </c>
      <c r="AE124" s="4">
        <v>48</v>
      </c>
    </row>
    <row r="125" spans="13:31" x14ac:dyDescent="0.45">
      <c r="M125" s="7" t="s">
        <v>698</v>
      </c>
      <c r="N125" s="4">
        <v>66.67</v>
      </c>
      <c r="O125" s="4">
        <v>0</v>
      </c>
      <c r="P125" s="4">
        <v>66.67</v>
      </c>
      <c r="Q125" s="4">
        <v>21.52</v>
      </c>
      <c r="R125" s="4">
        <v>3</v>
      </c>
      <c r="S125" s="4">
        <v>3</v>
      </c>
      <c r="T125" s="4">
        <v>4.3819999999999997</v>
      </c>
      <c r="U125" s="4">
        <v>48</v>
      </c>
      <c r="W125" s="7" t="s">
        <v>640</v>
      </c>
      <c r="X125" s="4">
        <v>17.920000000000002</v>
      </c>
      <c r="Y125" s="4">
        <v>0</v>
      </c>
      <c r="Z125" s="4">
        <v>17.920000000000002</v>
      </c>
      <c r="AA125" s="4">
        <v>17.27</v>
      </c>
      <c r="AB125" s="4">
        <v>3</v>
      </c>
      <c r="AC125" s="4">
        <v>3</v>
      </c>
      <c r="AD125" s="4">
        <v>1.468</v>
      </c>
      <c r="AE125" s="4">
        <v>48</v>
      </c>
    </row>
    <row r="126" spans="13:31" x14ac:dyDescent="0.45">
      <c r="M126" s="7" t="s">
        <v>699</v>
      </c>
      <c r="N126" s="4">
        <v>66.67</v>
      </c>
      <c r="O126" s="4">
        <v>0</v>
      </c>
      <c r="P126" s="4">
        <v>66.67</v>
      </c>
      <c r="Q126" s="4">
        <v>21.52</v>
      </c>
      <c r="R126" s="4">
        <v>3</v>
      </c>
      <c r="S126" s="4">
        <v>3</v>
      </c>
      <c r="T126" s="4">
        <v>4.3819999999999997</v>
      </c>
      <c r="U126" s="4">
        <v>48</v>
      </c>
      <c r="W126" s="7" t="s">
        <v>641</v>
      </c>
      <c r="X126" s="4">
        <v>17.920000000000002</v>
      </c>
      <c r="Y126" s="4">
        <v>0</v>
      </c>
      <c r="Z126" s="4">
        <v>17.920000000000002</v>
      </c>
      <c r="AA126" s="4">
        <v>17.27</v>
      </c>
      <c r="AB126" s="4">
        <v>3</v>
      </c>
      <c r="AC126" s="4">
        <v>3</v>
      </c>
      <c r="AD126" s="4">
        <v>1.468</v>
      </c>
      <c r="AE126" s="4">
        <v>48</v>
      </c>
    </row>
    <row r="127" spans="13:31" x14ac:dyDescent="0.45">
      <c r="M127" s="7" t="s">
        <v>692</v>
      </c>
      <c r="N127" s="4">
        <v>0</v>
      </c>
      <c r="O127" s="4">
        <v>0</v>
      </c>
      <c r="P127" s="4">
        <v>0</v>
      </c>
      <c r="Q127" s="4">
        <v>21.52</v>
      </c>
      <c r="R127" s="4">
        <v>3</v>
      </c>
      <c r="S127" s="4">
        <v>3</v>
      </c>
      <c r="T127" s="4">
        <v>0</v>
      </c>
      <c r="U127" s="4">
        <v>48</v>
      </c>
      <c r="W127" s="7" t="s">
        <v>642</v>
      </c>
      <c r="X127" s="4">
        <v>0</v>
      </c>
      <c r="Y127" s="4">
        <v>0</v>
      </c>
      <c r="Z127" s="4">
        <v>0</v>
      </c>
      <c r="AA127" s="4">
        <v>17.27</v>
      </c>
      <c r="AB127" s="4">
        <v>3</v>
      </c>
      <c r="AC127" s="4">
        <v>3</v>
      </c>
      <c r="AD127" s="4">
        <v>0</v>
      </c>
      <c r="AE127" s="4">
        <v>48</v>
      </c>
    </row>
    <row r="128" spans="13:31" x14ac:dyDescent="0.45">
      <c r="M128" s="7" t="s">
        <v>694</v>
      </c>
      <c r="N128" s="4">
        <v>0</v>
      </c>
      <c r="O128" s="4">
        <v>0</v>
      </c>
      <c r="P128" s="4">
        <v>0</v>
      </c>
      <c r="Q128" s="4">
        <v>21.52</v>
      </c>
      <c r="R128" s="4">
        <v>3</v>
      </c>
      <c r="S128" s="4">
        <v>3</v>
      </c>
      <c r="T128" s="4">
        <v>0</v>
      </c>
      <c r="U128" s="4">
        <v>48</v>
      </c>
      <c r="W128" s="7" t="s">
        <v>643</v>
      </c>
      <c r="X128" s="4">
        <v>0</v>
      </c>
      <c r="Y128" s="4">
        <v>0</v>
      </c>
      <c r="Z128" s="4">
        <v>0</v>
      </c>
      <c r="AA128" s="4">
        <v>17.27</v>
      </c>
      <c r="AB128" s="4">
        <v>3</v>
      </c>
      <c r="AC128" s="4">
        <v>3</v>
      </c>
      <c r="AD128" s="4">
        <v>0</v>
      </c>
      <c r="AE128" s="4">
        <v>48</v>
      </c>
    </row>
    <row r="129" spans="13:31" x14ac:dyDescent="0.45">
      <c r="M129" s="7" t="s">
        <v>692</v>
      </c>
      <c r="N129" s="4">
        <v>0</v>
      </c>
      <c r="O129" s="4">
        <v>0</v>
      </c>
      <c r="P129" s="4">
        <v>0</v>
      </c>
      <c r="Q129" s="4">
        <v>21.52</v>
      </c>
      <c r="R129" s="4">
        <v>3</v>
      </c>
      <c r="S129" s="4">
        <v>3</v>
      </c>
      <c r="T129" s="4">
        <v>0</v>
      </c>
      <c r="U129" s="4">
        <v>48</v>
      </c>
      <c r="W129" s="7" t="s">
        <v>644</v>
      </c>
      <c r="X129" s="4">
        <v>0</v>
      </c>
      <c r="Y129" s="4">
        <v>0</v>
      </c>
      <c r="Z129" s="4">
        <v>0</v>
      </c>
      <c r="AA129" s="4">
        <v>17.27</v>
      </c>
      <c r="AB129" s="4">
        <v>3</v>
      </c>
      <c r="AC129" s="4">
        <v>3</v>
      </c>
      <c r="AD129" s="4">
        <v>0</v>
      </c>
      <c r="AE129" s="4">
        <v>48</v>
      </c>
    </row>
    <row r="130" spans="13:31" x14ac:dyDescent="0.45">
      <c r="M130" s="7" t="s">
        <v>698</v>
      </c>
      <c r="N130" s="4">
        <v>0</v>
      </c>
      <c r="O130" s="4">
        <v>0</v>
      </c>
      <c r="P130" s="4">
        <v>0</v>
      </c>
      <c r="Q130" s="4">
        <v>21.52</v>
      </c>
      <c r="R130" s="4">
        <v>3</v>
      </c>
      <c r="S130" s="4">
        <v>3</v>
      </c>
      <c r="T130" s="4">
        <v>0</v>
      </c>
      <c r="U130" s="4">
        <v>48</v>
      </c>
      <c r="W130" s="7" t="s">
        <v>645</v>
      </c>
      <c r="X130" s="4">
        <v>0</v>
      </c>
      <c r="Y130" s="4">
        <v>0</v>
      </c>
      <c r="Z130" s="4">
        <v>0</v>
      </c>
      <c r="AA130" s="4">
        <v>17.27</v>
      </c>
      <c r="AB130" s="4">
        <v>3</v>
      </c>
      <c r="AC130" s="4">
        <v>3</v>
      </c>
      <c r="AD130" s="4">
        <v>0</v>
      </c>
      <c r="AE130" s="4">
        <v>48</v>
      </c>
    </row>
    <row r="131" spans="13:31" x14ac:dyDescent="0.45">
      <c r="M131" s="7" t="s">
        <v>699</v>
      </c>
      <c r="N131" s="4">
        <v>0</v>
      </c>
      <c r="O131" s="4">
        <v>0</v>
      </c>
      <c r="P131" s="4">
        <v>0</v>
      </c>
      <c r="Q131" s="4">
        <v>21.52</v>
      </c>
      <c r="R131" s="4">
        <v>3</v>
      </c>
      <c r="S131" s="4">
        <v>3</v>
      </c>
      <c r="T131" s="4">
        <v>0</v>
      </c>
      <c r="U131" s="4">
        <v>48</v>
      </c>
      <c r="W131" s="7" t="s">
        <v>646</v>
      </c>
      <c r="X131" s="4">
        <v>0</v>
      </c>
      <c r="Y131" s="4">
        <v>0</v>
      </c>
      <c r="Z131" s="4">
        <v>0</v>
      </c>
      <c r="AA131" s="4">
        <v>17.27</v>
      </c>
      <c r="AB131" s="4">
        <v>3</v>
      </c>
      <c r="AC131" s="4">
        <v>3</v>
      </c>
      <c r="AD131" s="4">
        <v>0</v>
      </c>
      <c r="AE131" s="4">
        <v>48</v>
      </c>
    </row>
    <row r="132" spans="13:31" x14ac:dyDescent="0.45">
      <c r="M132" s="7" t="s">
        <v>692</v>
      </c>
      <c r="N132" s="4">
        <v>0</v>
      </c>
      <c r="O132" s="4">
        <v>0</v>
      </c>
      <c r="P132" s="4">
        <v>0</v>
      </c>
      <c r="Q132" s="4">
        <v>21.52</v>
      </c>
      <c r="R132" s="4">
        <v>3</v>
      </c>
      <c r="S132" s="4">
        <v>3</v>
      </c>
      <c r="T132" s="4">
        <v>0</v>
      </c>
      <c r="U132" s="4">
        <v>48</v>
      </c>
      <c r="W132" s="7" t="s">
        <v>647</v>
      </c>
      <c r="X132" s="4">
        <v>0</v>
      </c>
      <c r="Y132" s="4">
        <v>0</v>
      </c>
      <c r="Z132" s="4">
        <v>0</v>
      </c>
      <c r="AA132" s="4">
        <v>17.27</v>
      </c>
      <c r="AB132" s="4">
        <v>3</v>
      </c>
      <c r="AC132" s="4">
        <v>3</v>
      </c>
      <c r="AD132" s="4">
        <v>0</v>
      </c>
      <c r="AE132" s="4">
        <v>48</v>
      </c>
    </row>
    <row r="133" spans="13:31" x14ac:dyDescent="0.45">
      <c r="M133" s="7"/>
      <c r="N133" s="4"/>
      <c r="O133" s="4"/>
      <c r="P133" s="4"/>
      <c r="Q133" s="4"/>
      <c r="R133" s="4"/>
      <c r="S133" s="4"/>
      <c r="T133" s="4"/>
      <c r="U133" s="4"/>
      <c r="W133" s="7"/>
      <c r="X133" s="4"/>
      <c r="Y133" s="4"/>
      <c r="Z133" s="4"/>
      <c r="AA133" s="4"/>
      <c r="AB133" s="4"/>
      <c r="AC133" s="4"/>
      <c r="AD133" s="4"/>
      <c r="AE133" s="4"/>
    </row>
    <row r="134" spans="13:31" x14ac:dyDescent="0.45">
      <c r="M134" s="7" t="s">
        <v>648</v>
      </c>
      <c r="N134" s="4"/>
      <c r="O134" s="4"/>
      <c r="P134" s="4"/>
      <c r="Q134" s="4"/>
      <c r="R134" s="4"/>
      <c r="S134" s="4"/>
      <c r="T134" s="4"/>
      <c r="U134" s="4"/>
      <c r="W134" s="7" t="s">
        <v>648</v>
      </c>
      <c r="X134" s="4"/>
      <c r="Y134" s="4"/>
      <c r="Z134" s="4"/>
      <c r="AA134" s="4"/>
      <c r="AB134" s="4"/>
      <c r="AC134" s="4"/>
      <c r="AD134" s="4"/>
      <c r="AE134" s="4"/>
    </row>
    <row r="135" spans="13:31" x14ac:dyDescent="0.45">
      <c r="M135" s="7" t="s">
        <v>692</v>
      </c>
      <c r="N135" s="4">
        <v>0</v>
      </c>
      <c r="O135" s="4">
        <v>0</v>
      </c>
      <c r="P135" s="4">
        <v>0</v>
      </c>
      <c r="Q135" s="4">
        <v>21.52</v>
      </c>
      <c r="R135" s="4">
        <v>3</v>
      </c>
      <c r="S135" s="4">
        <v>3</v>
      </c>
      <c r="T135" s="4">
        <v>0</v>
      </c>
      <c r="U135" s="4">
        <v>48</v>
      </c>
      <c r="W135" s="7" t="s">
        <v>613</v>
      </c>
      <c r="X135" s="4">
        <v>0</v>
      </c>
      <c r="Y135" s="4">
        <v>0</v>
      </c>
      <c r="Z135" s="4">
        <v>0</v>
      </c>
      <c r="AA135" s="4">
        <v>17.27</v>
      </c>
      <c r="AB135" s="4">
        <v>3</v>
      </c>
      <c r="AC135" s="4">
        <v>3</v>
      </c>
      <c r="AD135" s="4">
        <v>0</v>
      </c>
      <c r="AE135" s="4">
        <v>48</v>
      </c>
    </row>
    <row r="136" spans="13:31" x14ac:dyDescent="0.45">
      <c r="M136" s="7" t="s">
        <v>694</v>
      </c>
      <c r="N136" s="4">
        <v>0</v>
      </c>
      <c r="O136" s="4">
        <v>33.33</v>
      </c>
      <c r="P136" s="4">
        <v>-33.33</v>
      </c>
      <c r="Q136" s="4">
        <v>21.52</v>
      </c>
      <c r="R136" s="4">
        <v>3</v>
      </c>
      <c r="S136" s="4">
        <v>3</v>
      </c>
      <c r="T136" s="4">
        <v>2.1909999999999998</v>
      </c>
      <c r="U136" s="4">
        <v>48</v>
      </c>
      <c r="W136" s="7" t="s">
        <v>615</v>
      </c>
      <c r="X136" s="4">
        <v>0</v>
      </c>
      <c r="Y136" s="4">
        <v>46.24</v>
      </c>
      <c r="Z136" s="4">
        <v>-46.24</v>
      </c>
      <c r="AA136" s="4">
        <v>17.27</v>
      </c>
      <c r="AB136" s="4">
        <v>3</v>
      </c>
      <c r="AC136" s="4">
        <v>3</v>
      </c>
      <c r="AD136" s="4">
        <v>3.786</v>
      </c>
      <c r="AE136" s="4">
        <v>48</v>
      </c>
    </row>
    <row r="137" spans="13:31" x14ac:dyDescent="0.45">
      <c r="M137" s="7" t="s">
        <v>692</v>
      </c>
      <c r="N137" s="4">
        <v>0</v>
      </c>
      <c r="O137" s="4">
        <v>0</v>
      </c>
      <c r="P137" s="4">
        <v>0</v>
      </c>
      <c r="Q137" s="4">
        <v>21.52</v>
      </c>
      <c r="R137" s="4">
        <v>3</v>
      </c>
      <c r="S137" s="4">
        <v>3</v>
      </c>
      <c r="T137" s="4">
        <v>0</v>
      </c>
      <c r="U137" s="4">
        <v>48</v>
      </c>
      <c r="W137" s="7" t="s">
        <v>617</v>
      </c>
      <c r="X137" s="4">
        <v>0</v>
      </c>
      <c r="Y137" s="4">
        <v>35.22</v>
      </c>
      <c r="Z137" s="4">
        <v>-35.22</v>
      </c>
      <c r="AA137" s="4">
        <v>17.27</v>
      </c>
      <c r="AB137" s="4">
        <v>3</v>
      </c>
      <c r="AC137" s="4">
        <v>3</v>
      </c>
      <c r="AD137" s="4">
        <v>2.8839999999999999</v>
      </c>
      <c r="AE137" s="4">
        <v>48</v>
      </c>
    </row>
    <row r="138" spans="13:31" x14ac:dyDescent="0.45">
      <c r="M138" s="7" t="s">
        <v>694</v>
      </c>
      <c r="N138" s="4">
        <v>0</v>
      </c>
      <c r="O138" s="4">
        <v>0</v>
      </c>
      <c r="P138" s="4">
        <v>0</v>
      </c>
      <c r="Q138" s="4">
        <v>21.52</v>
      </c>
      <c r="R138" s="4">
        <v>3</v>
      </c>
      <c r="S138" s="4">
        <v>3</v>
      </c>
      <c r="T138" s="4">
        <v>0</v>
      </c>
      <c r="U138" s="4">
        <v>48</v>
      </c>
      <c r="W138" s="7" t="s">
        <v>619</v>
      </c>
      <c r="X138" s="4">
        <v>0</v>
      </c>
      <c r="Y138" s="4">
        <v>62.22</v>
      </c>
      <c r="Z138" s="4">
        <v>-62.22</v>
      </c>
      <c r="AA138" s="4">
        <v>17.27</v>
      </c>
      <c r="AB138" s="4">
        <v>3</v>
      </c>
      <c r="AC138" s="4">
        <v>3</v>
      </c>
      <c r="AD138" s="4">
        <v>5.0949999999999998</v>
      </c>
      <c r="AE138" s="4">
        <v>48</v>
      </c>
    </row>
    <row r="139" spans="13:31" x14ac:dyDescent="0.45">
      <c r="M139" s="7" t="s">
        <v>692</v>
      </c>
      <c r="N139" s="4">
        <v>0</v>
      </c>
      <c r="O139" s="4">
        <v>0</v>
      </c>
      <c r="P139" s="4">
        <v>0</v>
      </c>
      <c r="Q139" s="4">
        <v>21.52</v>
      </c>
      <c r="R139" s="4">
        <v>3</v>
      </c>
      <c r="S139" s="4">
        <v>3</v>
      </c>
      <c r="T139" s="4">
        <v>0</v>
      </c>
      <c r="U139" s="4">
        <v>48</v>
      </c>
      <c r="W139" s="7" t="s">
        <v>621</v>
      </c>
      <c r="X139" s="4">
        <v>0</v>
      </c>
      <c r="Y139" s="4">
        <v>33.33</v>
      </c>
      <c r="Z139" s="4">
        <v>-33.33</v>
      </c>
      <c r="AA139" s="4">
        <v>17.27</v>
      </c>
      <c r="AB139" s="4">
        <v>3</v>
      </c>
      <c r="AC139" s="4">
        <v>3</v>
      </c>
      <c r="AD139" s="4">
        <v>2.7290000000000001</v>
      </c>
      <c r="AE139" s="4">
        <v>48</v>
      </c>
    </row>
    <row r="140" spans="13:31" x14ac:dyDescent="0.45">
      <c r="M140" s="7" t="s">
        <v>694</v>
      </c>
      <c r="N140" s="4">
        <v>0</v>
      </c>
      <c r="O140" s="4">
        <v>0</v>
      </c>
      <c r="P140" s="4">
        <v>0</v>
      </c>
      <c r="Q140" s="4">
        <v>21.52</v>
      </c>
      <c r="R140" s="4">
        <v>3</v>
      </c>
      <c r="S140" s="4">
        <v>3</v>
      </c>
      <c r="T140" s="4">
        <v>0</v>
      </c>
      <c r="U140" s="4">
        <v>48</v>
      </c>
      <c r="W140" s="7" t="s">
        <v>622</v>
      </c>
      <c r="X140" s="4">
        <v>0</v>
      </c>
      <c r="Y140" s="4">
        <v>2.93</v>
      </c>
      <c r="Z140" s="4">
        <v>-2.93</v>
      </c>
      <c r="AA140" s="4">
        <v>17.27</v>
      </c>
      <c r="AB140" s="4">
        <v>3</v>
      </c>
      <c r="AC140" s="4">
        <v>3</v>
      </c>
      <c r="AD140" s="4">
        <v>0.2399</v>
      </c>
      <c r="AE140" s="4">
        <v>48</v>
      </c>
    </row>
    <row r="141" spans="13:31" x14ac:dyDescent="0.45">
      <c r="M141" s="7" t="s">
        <v>692</v>
      </c>
      <c r="N141" s="4">
        <v>0</v>
      </c>
      <c r="O141" s="4">
        <v>0</v>
      </c>
      <c r="P141" s="4">
        <v>0</v>
      </c>
      <c r="Q141" s="4">
        <v>21.52</v>
      </c>
      <c r="R141" s="4">
        <v>3</v>
      </c>
      <c r="S141" s="4">
        <v>3</v>
      </c>
      <c r="T141" s="4">
        <v>0</v>
      </c>
      <c r="U141" s="4">
        <v>48</v>
      </c>
      <c r="W141" s="7" t="s">
        <v>623</v>
      </c>
      <c r="X141" s="4">
        <v>0</v>
      </c>
      <c r="Y141" s="4">
        <v>3.448</v>
      </c>
      <c r="Z141" s="4">
        <v>-3.448</v>
      </c>
      <c r="AA141" s="4">
        <v>17.27</v>
      </c>
      <c r="AB141" s="4">
        <v>3</v>
      </c>
      <c r="AC141" s="4">
        <v>3</v>
      </c>
      <c r="AD141" s="4">
        <v>0.2823</v>
      </c>
      <c r="AE141" s="4">
        <v>48</v>
      </c>
    </row>
    <row r="142" spans="13:31" x14ac:dyDescent="0.45">
      <c r="M142" s="7" t="s">
        <v>698</v>
      </c>
      <c r="N142" s="4">
        <v>0</v>
      </c>
      <c r="O142" s="4">
        <v>33.33</v>
      </c>
      <c r="P142" s="4">
        <v>-33.33</v>
      </c>
      <c r="Q142" s="4">
        <v>21.52</v>
      </c>
      <c r="R142" s="4">
        <v>3</v>
      </c>
      <c r="S142" s="4">
        <v>3</v>
      </c>
      <c r="T142" s="4">
        <v>2.1909999999999998</v>
      </c>
      <c r="U142" s="4">
        <v>48</v>
      </c>
      <c r="W142" s="7" t="s">
        <v>624</v>
      </c>
      <c r="X142" s="4">
        <v>0</v>
      </c>
      <c r="Y142" s="4">
        <v>46.24</v>
      </c>
      <c r="Z142" s="4">
        <v>-46.24</v>
      </c>
      <c r="AA142" s="4">
        <v>17.27</v>
      </c>
      <c r="AB142" s="4">
        <v>3</v>
      </c>
      <c r="AC142" s="4">
        <v>3</v>
      </c>
      <c r="AD142" s="4">
        <v>3.786</v>
      </c>
      <c r="AE142" s="4">
        <v>48</v>
      </c>
    </row>
    <row r="143" spans="13:31" x14ac:dyDescent="0.45">
      <c r="M143" s="7" t="s">
        <v>699</v>
      </c>
      <c r="N143" s="4">
        <v>0</v>
      </c>
      <c r="O143" s="4">
        <v>0</v>
      </c>
      <c r="P143" s="4">
        <v>0</v>
      </c>
      <c r="Q143" s="4">
        <v>21.52</v>
      </c>
      <c r="R143" s="4">
        <v>3</v>
      </c>
      <c r="S143" s="4">
        <v>3</v>
      </c>
      <c r="T143" s="4">
        <v>0</v>
      </c>
      <c r="U143" s="4">
        <v>48</v>
      </c>
      <c r="W143" s="7" t="s">
        <v>625</v>
      </c>
      <c r="X143" s="4">
        <v>0</v>
      </c>
      <c r="Y143" s="4">
        <v>35.22</v>
      </c>
      <c r="Z143" s="4">
        <v>-35.22</v>
      </c>
      <c r="AA143" s="4">
        <v>17.27</v>
      </c>
      <c r="AB143" s="4">
        <v>3</v>
      </c>
      <c r="AC143" s="4">
        <v>3</v>
      </c>
      <c r="AD143" s="4">
        <v>2.8839999999999999</v>
      </c>
      <c r="AE143" s="4">
        <v>48</v>
      </c>
    </row>
    <row r="144" spans="13:31" x14ac:dyDescent="0.45">
      <c r="M144" s="7" t="s">
        <v>698</v>
      </c>
      <c r="N144" s="4">
        <v>0</v>
      </c>
      <c r="O144" s="4">
        <v>0</v>
      </c>
      <c r="P144" s="4">
        <v>0</v>
      </c>
      <c r="Q144" s="4">
        <v>21.52</v>
      </c>
      <c r="R144" s="4">
        <v>3</v>
      </c>
      <c r="S144" s="4">
        <v>3</v>
      </c>
      <c r="T144" s="4">
        <v>0</v>
      </c>
      <c r="U144" s="4">
        <v>48</v>
      </c>
      <c r="W144" s="7" t="s">
        <v>626</v>
      </c>
      <c r="X144" s="4">
        <v>0</v>
      </c>
      <c r="Y144" s="4">
        <v>62.22</v>
      </c>
      <c r="Z144" s="4">
        <v>-62.22</v>
      </c>
      <c r="AA144" s="4">
        <v>17.27</v>
      </c>
      <c r="AB144" s="4">
        <v>3</v>
      </c>
      <c r="AC144" s="4">
        <v>3</v>
      </c>
      <c r="AD144" s="4">
        <v>5.0949999999999998</v>
      </c>
      <c r="AE144" s="4">
        <v>48</v>
      </c>
    </row>
    <row r="145" spans="13:31" x14ac:dyDescent="0.45">
      <c r="M145" s="7" t="s">
        <v>699</v>
      </c>
      <c r="N145" s="4">
        <v>0</v>
      </c>
      <c r="O145" s="4">
        <v>0</v>
      </c>
      <c r="P145" s="4">
        <v>0</v>
      </c>
      <c r="Q145" s="4">
        <v>21.52</v>
      </c>
      <c r="R145" s="4">
        <v>3</v>
      </c>
      <c r="S145" s="4">
        <v>3</v>
      </c>
      <c r="T145" s="4">
        <v>0</v>
      </c>
      <c r="U145" s="4">
        <v>48</v>
      </c>
      <c r="W145" s="7" t="s">
        <v>627</v>
      </c>
      <c r="X145" s="4">
        <v>0</v>
      </c>
      <c r="Y145" s="4">
        <v>33.33</v>
      </c>
      <c r="Z145" s="4">
        <v>-33.33</v>
      </c>
      <c r="AA145" s="4">
        <v>17.27</v>
      </c>
      <c r="AB145" s="4">
        <v>3</v>
      </c>
      <c r="AC145" s="4">
        <v>3</v>
      </c>
      <c r="AD145" s="4">
        <v>2.7290000000000001</v>
      </c>
      <c r="AE145" s="4">
        <v>48</v>
      </c>
    </row>
    <row r="146" spans="13:31" x14ac:dyDescent="0.45">
      <c r="M146" s="7" t="s">
        <v>698</v>
      </c>
      <c r="N146" s="4">
        <v>0</v>
      </c>
      <c r="O146" s="4">
        <v>0</v>
      </c>
      <c r="P146" s="4">
        <v>0</v>
      </c>
      <c r="Q146" s="4">
        <v>21.52</v>
      </c>
      <c r="R146" s="4">
        <v>3</v>
      </c>
      <c r="S146" s="4">
        <v>3</v>
      </c>
      <c r="T146" s="4">
        <v>0</v>
      </c>
      <c r="U146" s="4">
        <v>48</v>
      </c>
      <c r="W146" s="7" t="s">
        <v>628</v>
      </c>
      <c r="X146" s="4">
        <v>0</v>
      </c>
      <c r="Y146" s="4">
        <v>2.93</v>
      </c>
      <c r="Z146" s="4">
        <v>-2.93</v>
      </c>
      <c r="AA146" s="4">
        <v>17.27</v>
      </c>
      <c r="AB146" s="4">
        <v>3</v>
      </c>
      <c r="AC146" s="4">
        <v>3</v>
      </c>
      <c r="AD146" s="4">
        <v>0.2399</v>
      </c>
      <c r="AE146" s="4">
        <v>48</v>
      </c>
    </row>
    <row r="147" spans="13:31" x14ac:dyDescent="0.45">
      <c r="M147" s="7" t="s">
        <v>699</v>
      </c>
      <c r="N147" s="4">
        <v>0</v>
      </c>
      <c r="O147" s="4">
        <v>0</v>
      </c>
      <c r="P147" s="4">
        <v>0</v>
      </c>
      <c r="Q147" s="4">
        <v>21.52</v>
      </c>
      <c r="R147" s="4">
        <v>3</v>
      </c>
      <c r="S147" s="4">
        <v>3</v>
      </c>
      <c r="T147" s="4">
        <v>0</v>
      </c>
      <c r="U147" s="4">
        <v>48</v>
      </c>
      <c r="W147" s="7" t="s">
        <v>629</v>
      </c>
      <c r="X147" s="4">
        <v>0</v>
      </c>
      <c r="Y147" s="4">
        <v>3.448</v>
      </c>
      <c r="Z147" s="4">
        <v>-3.448</v>
      </c>
      <c r="AA147" s="4">
        <v>17.27</v>
      </c>
      <c r="AB147" s="4">
        <v>3</v>
      </c>
      <c r="AC147" s="4">
        <v>3</v>
      </c>
      <c r="AD147" s="4">
        <v>0.2823</v>
      </c>
      <c r="AE147" s="4">
        <v>48</v>
      </c>
    </row>
    <row r="148" spans="13:31" x14ac:dyDescent="0.45">
      <c r="M148" s="7" t="s">
        <v>692</v>
      </c>
      <c r="N148" s="4">
        <v>33.33</v>
      </c>
      <c r="O148" s="4">
        <v>0</v>
      </c>
      <c r="P148" s="4">
        <v>33.33</v>
      </c>
      <c r="Q148" s="4">
        <v>21.52</v>
      </c>
      <c r="R148" s="4">
        <v>3</v>
      </c>
      <c r="S148" s="4">
        <v>3</v>
      </c>
      <c r="T148" s="4">
        <v>2.1909999999999998</v>
      </c>
      <c r="U148" s="4">
        <v>48</v>
      </c>
      <c r="W148" s="7" t="s">
        <v>630</v>
      </c>
      <c r="X148" s="4">
        <v>46.24</v>
      </c>
      <c r="Y148" s="4">
        <v>35.22</v>
      </c>
      <c r="Z148" s="4">
        <v>11.03</v>
      </c>
      <c r="AA148" s="4">
        <v>17.27</v>
      </c>
      <c r="AB148" s="4">
        <v>3</v>
      </c>
      <c r="AC148" s="4">
        <v>3</v>
      </c>
      <c r="AD148" s="4">
        <v>0.90269999999999995</v>
      </c>
      <c r="AE148" s="4">
        <v>48</v>
      </c>
    </row>
    <row r="149" spans="13:31" x14ac:dyDescent="0.45">
      <c r="M149" s="7" t="s">
        <v>694</v>
      </c>
      <c r="N149" s="4">
        <v>33.33</v>
      </c>
      <c r="O149" s="4">
        <v>0</v>
      </c>
      <c r="P149" s="4">
        <v>33.33</v>
      </c>
      <c r="Q149" s="4">
        <v>21.52</v>
      </c>
      <c r="R149" s="4">
        <v>3</v>
      </c>
      <c r="S149" s="4">
        <v>3</v>
      </c>
      <c r="T149" s="4">
        <v>2.1909999999999998</v>
      </c>
      <c r="U149" s="4">
        <v>48</v>
      </c>
      <c r="W149" s="7" t="s">
        <v>632</v>
      </c>
      <c r="X149" s="4">
        <v>46.24</v>
      </c>
      <c r="Y149" s="4">
        <v>62.22</v>
      </c>
      <c r="Z149" s="4">
        <v>-15.98</v>
      </c>
      <c r="AA149" s="4">
        <v>17.27</v>
      </c>
      <c r="AB149" s="4">
        <v>3</v>
      </c>
      <c r="AC149" s="4">
        <v>3</v>
      </c>
      <c r="AD149" s="4">
        <v>1.3080000000000001</v>
      </c>
      <c r="AE149" s="4">
        <v>48</v>
      </c>
    </row>
    <row r="150" spans="13:31" x14ac:dyDescent="0.45">
      <c r="M150" s="7" t="s">
        <v>692</v>
      </c>
      <c r="N150" s="4">
        <v>33.33</v>
      </c>
      <c r="O150" s="4">
        <v>0</v>
      </c>
      <c r="P150" s="4">
        <v>33.33</v>
      </c>
      <c r="Q150" s="4">
        <v>21.52</v>
      </c>
      <c r="R150" s="4">
        <v>3</v>
      </c>
      <c r="S150" s="4">
        <v>3</v>
      </c>
      <c r="T150" s="4">
        <v>2.1909999999999998</v>
      </c>
      <c r="U150" s="4">
        <v>48</v>
      </c>
      <c r="W150" s="7" t="s">
        <v>634</v>
      </c>
      <c r="X150" s="4">
        <v>46.24</v>
      </c>
      <c r="Y150" s="4">
        <v>33.33</v>
      </c>
      <c r="Z150" s="4">
        <v>12.91</v>
      </c>
      <c r="AA150" s="4">
        <v>17.27</v>
      </c>
      <c r="AB150" s="4">
        <v>3</v>
      </c>
      <c r="AC150" s="4">
        <v>3</v>
      </c>
      <c r="AD150" s="4">
        <v>1.0569999999999999</v>
      </c>
      <c r="AE150" s="4">
        <v>48</v>
      </c>
    </row>
    <row r="151" spans="13:31" x14ac:dyDescent="0.45">
      <c r="M151" s="7" t="s">
        <v>694</v>
      </c>
      <c r="N151" s="4">
        <v>33.33</v>
      </c>
      <c r="O151" s="4">
        <v>0</v>
      </c>
      <c r="P151" s="4">
        <v>33.33</v>
      </c>
      <c r="Q151" s="4">
        <v>21.52</v>
      </c>
      <c r="R151" s="4">
        <v>3</v>
      </c>
      <c r="S151" s="4">
        <v>3</v>
      </c>
      <c r="T151" s="4">
        <v>2.1909999999999998</v>
      </c>
      <c r="U151" s="4">
        <v>48</v>
      </c>
      <c r="W151" s="7" t="s">
        <v>635</v>
      </c>
      <c r="X151" s="4">
        <v>46.24</v>
      </c>
      <c r="Y151" s="4">
        <v>2.93</v>
      </c>
      <c r="Z151" s="4">
        <v>43.31</v>
      </c>
      <c r="AA151" s="4">
        <v>17.27</v>
      </c>
      <c r="AB151" s="4">
        <v>3</v>
      </c>
      <c r="AC151" s="4">
        <v>3</v>
      </c>
      <c r="AD151" s="4">
        <v>3.5459999999999998</v>
      </c>
      <c r="AE151" s="4">
        <v>48</v>
      </c>
    </row>
    <row r="152" spans="13:31" x14ac:dyDescent="0.45">
      <c r="M152" s="7" t="s">
        <v>692</v>
      </c>
      <c r="N152" s="4">
        <v>33.33</v>
      </c>
      <c r="O152" s="4">
        <v>0</v>
      </c>
      <c r="P152" s="4">
        <v>33.33</v>
      </c>
      <c r="Q152" s="4">
        <v>21.52</v>
      </c>
      <c r="R152" s="4">
        <v>3</v>
      </c>
      <c r="S152" s="4">
        <v>3</v>
      </c>
      <c r="T152" s="4">
        <v>2.1909999999999998</v>
      </c>
      <c r="U152" s="4">
        <v>48</v>
      </c>
      <c r="W152" s="7" t="s">
        <v>636</v>
      </c>
      <c r="X152" s="4">
        <v>46.24</v>
      </c>
      <c r="Y152" s="4">
        <v>3.448</v>
      </c>
      <c r="Z152" s="4">
        <v>42.8</v>
      </c>
      <c r="AA152" s="4">
        <v>17.27</v>
      </c>
      <c r="AB152" s="4">
        <v>3</v>
      </c>
      <c r="AC152" s="4">
        <v>3</v>
      </c>
      <c r="AD152" s="4">
        <v>3.504</v>
      </c>
      <c r="AE152" s="4">
        <v>48</v>
      </c>
    </row>
    <row r="153" spans="13:31" x14ac:dyDescent="0.45">
      <c r="M153" s="7" t="s">
        <v>698</v>
      </c>
      <c r="N153" s="4">
        <v>0</v>
      </c>
      <c r="O153" s="4">
        <v>0</v>
      </c>
      <c r="P153" s="4">
        <v>0</v>
      </c>
      <c r="Q153" s="4">
        <v>21.52</v>
      </c>
      <c r="R153" s="4">
        <v>3</v>
      </c>
      <c r="S153" s="4">
        <v>3</v>
      </c>
      <c r="T153" s="4">
        <v>0</v>
      </c>
      <c r="U153" s="4">
        <v>48</v>
      </c>
      <c r="W153" s="7" t="s">
        <v>637</v>
      </c>
      <c r="X153" s="4">
        <v>35.22</v>
      </c>
      <c r="Y153" s="4">
        <v>62.22</v>
      </c>
      <c r="Z153" s="4">
        <v>-27</v>
      </c>
      <c r="AA153" s="4">
        <v>17.27</v>
      </c>
      <c r="AB153" s="4">
        <v>3</v>
      </c>
      <c r="AC153" s="4">
        <v>3</v>
      </c>
      <c r="AD153" s="4">
        <v>2.2109999999999999</v>
      </c>
      <c r="AE153" s="4">
        <v>48</v>
      </c>
    </row>
    <row r="154" spans="13:31" x14ac:dyDescent="0.45">
      <c r="M154" s="7" t="s">
        <v>699</v>
      </c>
      <c r="N154" s="4">
        <v>0</v>
      </c>
      <c r="O154" s="4">
        <v>0</v>
      </c>
      <c r="P154" s="4">
        <v>0</v>
      </c>
      <c r="Q154" s="4">
        <v>21.52</v>
      </c>
      <c r="R154" s="4">
        <v>3</v>
      </c>
      <c r="S154" s="4">
        <v>3</v>
      </c>
      <c r="T154" s="4">
        <v>0</v>
      </c>
      <c r="U154" s="4">
        <v>48</v>
      </c>
      <c r="W154" s="7" t="s">
        <v>639</v>
      </c>
      <c r="X154" s="4">
        <v>35.22</v>
      </c>
      <c r="Y154" s="4">
        <v>33.33</v>
      </c>
      <c r="Z154" s="4">
        <v>1.885</v>
      </c>
      <c r="AA154" s="4">
        <v>17.27</v>
      </c>
      <c r="AB154" s="4">
        <v>3</v>
      </c>
      <c r="AC154" s="4">
        <v>3</v>
      </c>
      <c r="AD154" s="4">
        <v>0.15429999999999999</v>
      </c>
      <c r="AE154" s="4">
        <v>48</v>
      </c>
    </row>
    <row r="155" spans="13:31" x14ac:dyDescent="0.45">
      <c r="M155" s="7" t="s">
        <v>698</v>
      </c>
      <c r="N155" s="4">
        <v>0</v>
      </c>
      <c r="O155" s="4">
        <v>0</v>
      </c>
      <c r="P155" s="4">
        <v>0</v>
      </c>
      <c r="Q155" s="4">
        <v>21.52</v>
      </c>
      <c r="R155" s="4">
        <v>3</v>
      </c>
      <c r="S155" s="4">
        <v>3</v>
      </c>
      <c r="T155" s="4">
        <v>0</v>
      </c>
      <c r="U155" s="4">
        <v>48</v>
      </c>
      <c r="W155" s="7" t="s">
        <v>640</v>
      </c>
      <c r="X155" s="4">
        <v>35.22</v>
      </c>
      <c r="Y155" s="4">
        <v>2.93</v>
      </c>
      <c r="Z155" s="4">
        <v>32.29</v>
      </c>
      <c r="AA155" s="4">
        <v>17.27</v>
      </c>
      <c r="AB155" s="4">
        <v>3</v>
      </c>
      <c r="AC155" s="4">
        <v>3</v>
      </c>
      <c r="AD155" s="4">
        <v>2.6440000000000001</v>
      </c>
      <c r="AE155" s="4">
        <v>48</v>
      </c>
    </row>
    <row r="156" spans="13:31" x14ac:dyDescent="0.45">
      <c r="M156" s="7" t="s">
        <v>699</v>
      </c>
      <c r="N156" s="4">
        <v>0</v>
      </c>
      <c r="O156" s="4">
        <v>0</v>
      </c>
      <c r="P156" s="4">
        <v>0</v>
      </c>
      <c r="Q156" s="4">
        <v>21.52</v>
      </c>
      <c r="R156" s="4">
        <v>3</v>
      </c>
      <c r="S156" s="4">
        <v>3</v>
      </c>
      <c r="T156" s="4">
        <v>0</v>
      </c>
      <c r="U156" s="4">
        <v>48</v>
      </c>
      <c r="W156" s="7" t="s">
        <v>641</v>
      </c>
      <c r="X156" s="4">
        <v>35.22</v>
      </c>
      <c r="Y156" s="4">
        <v>3.448</v>
      </c>
      <c r="Z156" s="4">
        <v>31.77</v>
      </c>
      <c r="AA156" s="4">
        <v>17.27</v>
      </c>
      <c r="AB156" s="4">
        <v>3</v>
      </c>
      <c r="AC156" s="4">
        <v>3</v>
      </c>
      <c r="AD156" s="4">
        <v>2.601</v>
      </c>
      <c r="AE156" s="4">
        <v>48</v>
      </c>
    </row>
    <row r="157" spans="13:31" x14ac:dyDescent="0.45">
      <c r="M157" s="7" t="s">
        <v>692</v>
      </c>
      <c r="N157" s="4">
        <v>0</v>
      </c>
      <c r="O157" s="4">
        <v>0</v>
      </c>
      <c r="P157" s="4">
        <v>0</v>
      </c>
      <c r="Q157" s="4">
        <v>21.52</v>
      </c>
      <c r="R157" s="4">
        <v>3</v>
      </c>
      <c r="S157" s="4">
        <v>3</v>
      </c>
      <c r="T157" s="4">
        <v>0</v>
      </c>
      <c r="U157" s="4">
        <v>48</v>
      </c>
      <c r="W157" s="7" t="s">
        <v>642</v>
      </c>
      <c r="X157" s="4">
        <v>62.22</v>
      </c>
      <c r="Y157" s="4">
        <v>33.33</v>
      </c>
      <c r="Z157" s="4">
        <v>28.89</v>
      </c>
      <c r="AA157" s="4">
        <v>17.27</v>
      </c>
      <c r="AB157" s="4">
        <v>3</v>
      </c>
      <c r="AC157" s="4">
        <v>3</v>
      </c>
      <c r="AD157" s="4">
        <v>2.3650000000000002</v>
      </c>
      <c r="AE157" s="4">
        <v>48</v>
      </c>
    </row>
    <row r="158" spans="13:31" x14ac:dyDescent="0.45">
      <c r="M158" s="7" t="s">
        <v>694</v>
      </c>
      <c r="N158" s="4">
        <v>0</v>
      </c>
      <c r="O158" s="4">
        <v>0</v>
      </c>
      <c r="P158" s="4">
        <v>0</v>
      </c>
      <c r="Q158" s="4">
        <v>21.52</v>
      </c>
      <c r="R158" s="4">
        <v>3</v>
      </c>
      <c r="S158" s="4">
        <v>3</v>
      </c>
      <c r="T158" s="4">
        <v>0</v>
      </c>
      <c r="U158" s="4">
        <v>48</v>
      </c>
      <c r="W158" s="7" t="s">
        <v>643</v>
      </c>
      <c r="X158" s="4">
        <v>62.22</v>
      </c>
      <c r="Y158" s="4">
        <v>2.93</v>
      </c>
      <c r="Z158" s="4">
        <v>59.29</v>
      </c>
      <c r="AA158" s="4">
        <v>17.27</v>
      </c>
      <c r="AB158" s="4">
        <v>3</v>
      </c>
      <c r="AC158" s="4">
        <v>3</v>
      </c>
      <c r="AD158" s="4">
        <v>4.8550000000000004</v>
      </c>
      <c r="AE158" s="4">
        <v>48</v>
      </c>
    </row>
    <row r="159" spans="13:31" x14ac:dyDescent="0.45">
      <c r="M159" s="7" t="s">
        <v>692</v>
      </c>
      <c r="N159" s="4">
        <v>0</v>
      </c>
      <c r="O159" s="4">
        <v>0</v>
      </c>
      <c r="P159" s="4">
        <v>0</v>
      </c>
      <c r="Q159" s="4">
        <v>21.52</v>
      </c>
      <c r="R159" s="4">
        <v>3</v>
      </c>
      <c r="S159" s="4">
        <v>3</v>
      </c>
      <c r="T159" s="4">
        <v>0</v>
      </c>
      <c r="U159" s="4">
        <v>48</v>
      </c>
      <c r="W159" s="7" t="s">
        <v>644</v>
      </c>
      <c r="X159" s="4">
        <v>62.22</v>
      </c>
      <c r="Y159" s="4">
        <v>3.448</v>
      </c>
      <c r="Z159" s="4">
        <v>58.77</v>
      </c>
      <c r="AA159" s="4">
        <v>17.27</v>
      </c>
      <c r="AB159" s="4">
        <v>3</v>
      </c>
      <c r="AC159" s="4">
        <v>3</v>
      </c>
      <c r="AD159" s="4">
        <v>4.8120000000000003</v>
      </c>
      <c r="AE159" s="4">
        <v>48</v>
      </c>
    </row>
    <row r="160" spans="13:31" x14ac:dyDescent="0.45">
      <c r="M160" s="7" t="s">
        <v>698</v>
      </c>
      <c r="N160" s="4">
        <v>0</v>
      </c>
      <c r="O160" s="4">
        <v>0</v>
      </c>
      <c r="P160" s="4">
        <v>0</v>
      </c>
      <c r="Q160" s="4">
        <v>21.52</v>
      </c>
      <c r="R160" s="4">
        <v>3</v>
      </c>
      <c r="S160" s="4">
        <v>3</v>
      </c>
      <c r="T160" s="4">
        <v>0</v>
      </c>
      <c r="U160" s="4">
        <v>48</v>
      </c>
      <c r="W160" s="7" t="s">
        <v>645</v>
      </c>
      <c r="X160" s="4">
        <v>33.33</v>
      </c>
      <c r="Y160" s="4">
        <v>2.93</v>
      </c>
      <c r="Z160" s="4">
        <v>30.4</v>
      </c>
      <c r="AA160" s="4">
        <v>17.27</v>
      </c>
      <c r="AB160" s="4">
        <v>3</v>
      </c>
      <c r="AC160" s="4">
        <v>3</v>
      </c>
      <c r="AD160" s="4">
        <v>2.4889999999999999</v>
      </c>
      <c r="AE160" s="4">
        <v>48</v>
      </c>
    </row>
    <row r="161" spans="13:31" x14ac:dyDescent="0.45">
      <c r="M161" s="7" t="s">
        <v>699</v>
      </c>
      <c r="N161" s="4">
        <v>0</v>
      </c>
      <c r="O161" s="4">
        <v>0</v>
      </c>
      <c r="P161" s="4">
        <v>0</v>
      </c>
      <c r="Q161" s="4">
        <v>21.52</v>
      </c>
      <c r="R161" s="4">
        <v>3</v>
      </c>
      <c r="S161" s="4">
        <v>3</v>
      </c>
      <c r="T161" s="4">
        <v>0</v>
      </c>
      <c r="U161" s="4">
        <v>48</v>
      </c>
      <c r="W161" s="7" t="s">
        <v>646</v>
      </c>
      <c r="X161" s="4">
        <v>33.33</v>
      </c>
      <c r="Y161" s="4">
        <v>3.448</v>
      </c>
      <c r="Z161" s="4">
        <v>29.89</v>
      </c>
      <c r="AA161" s="4">
        <v>17.27</v>
      </c>
      <c r="AB161" s="4">
        <v>3</v>
      </c>
      <c r="AC161" s="4">
        <v>3</v>
      </c>
      <c r="AD161" s="4">
        <v>2.4470000000000001</v>
      </c>
      <c r="AE161" s="4">
        <v>48</v>
      </c>
    </row>
    <row r="162" spans="13:31" x14ac:dyDescent="0.45">
      <c r="M162" s="7" t="s">
        <v>692</v>
      </c>
      <c r="N162" s="4">
        <v>0</v>
      </c>
      <c r="O162" s="4">
        <v>0</v>
      </c>
      <c r="P162" s="4">
        <v>0</v>
      </c>
      <c r="Q162" s="4">
        <v>21.52</v>
      </c>
      <c r="R162" s="4">
        <v>3</v>
      </c>
      <c r="S162" s="4">
        <v>3</v>
      </c>
      <c r="T162" s="4">
        <v>0</v>
      </c>
      <c r="U162" s="4">
        <v>48</v>
      </c>
      <c r="W162" s="7" t="s">
        <v>647</v>
      </c>
      <c r="X162" s="4">
        <v>2.93</v>
      </c>
      <c r="Y162" s="4">
        <v>3.448</v>
      </c>
      <c r="Z162" s="4">
        <v>-0.51859999999999995</v>
      </c>
      <c r="AA162" s="4">
        <v>17.27</v>
      </c>
      <c r="AB162" s="4">
        <v>3</v>
      </c>
      <c r="AC162" s="4">
        <v>3</v>
      </c>
      <c r="AD162" s="4">
        <v>4.2459999999999998E-2</v>
      </c>
      <c r="AE162" s="4">
        <v>48</v>
      </c>
    </row>
    <row r="163" spans="13:31" x14ac:dyDescent="0.45">
      <c r="M163" s="7"/>
      <c r="N163" s="4"/>
      <c r="O163" s="4"/>
      <c r="P163" s="4"/>
      <c r="Q163" s="4"/>
      <c r="R163" s="4"/>
      <c r="S163" s="4"/>
      <c r="T163" s="4"/>
      <c r="U163" s="4"/>
      <c r="W163" s="7"/>
      <c r="X163" s="4"/>
      <c r="Y163" s="4"/>
      <c r="Z163" s="4"/>
      <c r="AA163" s="4"/>
      <c r="AB163" s="4"/>
      <c r="AC163" s="4"/>
      <c r="AD163" s="4"/>
      <c r="AE163" s="4"/>
    </row>
    <row r="164" spans="13:31" x14ac:dyDescent="0.45">
      <c r="M164" s="7" t="s">
        <v>670</v>
      </c>
      <c r="N164" s="4"/>
      <c r="O164" s="4"/>
      <c r="P164" s="4"/>
      <c r="Q164" s="4"/>
      <c r="R164" s="4"/>
      <c r="S164" s="4"/>
      <c r="T164" s="4"/>
      <c r="U164" s="4"/>
      <c r="W164" s="7" t="s">
        <v>670</v>
      </c>
      <c r="X164" s="4"/>
      <c r="Y164" s="4"/>
      <c r="Z164" s="4"/>
      <c r="AA164" s="4"/>
      <c r="AB164" s="4"/>
      <c r="AC164" s="4"/>
      <c r="AD164" s="4"/>
      <c r="AE164" s="4"/>
    </row>
    <row r="165" spans="13:31" x14ac:dyDescent="0.45">
      <c r="M165" s="7" t="s">
        <v>692</v>
      </c>
      <c r="N165" s="4">
        <v>0</v>
      </c>
      <c r="O165" s="4">
        <v>0</v>
      </c>
      <c r="P165" s="4">
        <v>0</v>
      </c>
      <c r="Q165" s="4">
        <v>21.52</v>
      </c>
      <c r="R165" s="4">
        <v>3</v>
      </c>
      <c r="S165" s="4">
        <v>3</v>
      </c>
      <c r="T165" s="4">
        <v>0</v>
      </c>
      <c r="U165" s="4">
        <v>48</v>
      </c>
      <c r="W165" s="7" t="s">
        <v>613</v>
      </c>
      <c r="X165" s="4">
        <v>0</v>
      </c>
      <c r="Y165" s="4">
        <v>0</v>
      </c>
      <c r="Z165" s="4">
        <v>0</v>
      </c>
      <c r="AA165" s="4">
        <v>17.27</v>
      </c>
      <c r="AB165" s="4">
        <v>3</v>
      </c>
      <c r="AC165" s="4">
        <v>3</v>
      </c>
      <c r="AD165" s="4">
        <v>0</v>
      </c>
      <c r="AE165" s="4">
        <v>48</v>
      </c>
    </row>
    <row r="166" spans="13:31" x14ac:dyDescent="0.45">
      <c r="M166" s="7" t="s">
        <v>694</v>
      </c>
      <c r="N166" s="4">
        <v>0</v>
      </c>
      <c r="O166" s="4">
        <v>33.33</v>
      </c>
      <c r="P166" s="4">
        <v>-33.33</v>
      </c>
      <c r="Q166" s="4">
        <v>21.52</v>
      </c>
      <c r="R166" s="4">
        <v>3</v>
      </c>
      <c r="S166" s="4">
        <v>3</v>
      </c>
      <c r="T166" s="4">
        <v>2.1909999999999998</v>
      </c>
      <c r="U166" s="4">
        <v>48</v>
      </c>
      <c r="W166" s="7" t="s">
        <v>615</v>
      </c>
      <c r="X166" s="4">
        <v>0</v>
      </c>
      <c r="Y166" s="4">
        <v>34.9</v>
      </c>
      <c r="Z166" s="4">
        <v>-34.9</v>
      </c>
      <c r="AA166" s="4">
        <v>17.27</v>
      </c>
      <c r="AB166" s="4">
        <v>3</v>
      </c>
      <c r="AC166" s="4">
        <v>3</v>
      </c>
      <c r="AD166" s="4">
        <v>2.8570000000000002</v>
      </c>
      <c r="AE166" s="4">
        <v>48</v>
      </c>
    </row>
    <row r="167" spans="13:31" x14ac:dyDescent="0.45">
      <c r="M167" s="7" t="s">
        <v>692</v>
      </c>
      <c r="N167" s="4">
        <v>0</v>
      </c>
      <c r="O167" s="4">
        <v>33.33</v>
      </c>
      <c r="P167" s="4">
        <v>-33.33</v>
      </c>
      <c r="Q167" s="4">
        <v>21.52</v>
      </c>
      <c r="R167" s="4">
        <v>3</v>
      </c>
      <c r="S167" s="4">
        <v>3</v>
      </c>
      <c r="T167" s="4">
        <v>2.1909999999999998</v>
      </c>
      <c r="U167" s="4">
        <v>48</v>
      </c>
      <c r="W167" s="7" t="s">
        <v>617</v>
      </c>
      <c r="X167" s="4">
        <v>0</v>
      </c>
      <c r="Y167" s="4">
        <v>46.86</v>
      </c>
      <c r="Z167" s="4">
        <v>-46.86</v>
      </c>
      <c r="AA167" s="4">
        <v>17.27</v>
      </c>
      <c r="AB167" s="4">
        <v>3</v>
      </c>
      <c r="AC167" s="4">
        <v>3</v>
      </c>
      <c r="AD167" s="4">
        <v>3.8370000000000002</v>
      </c>
      <c r="AE167" s="4">
        <v>48</v>
      </c>
    </row>
    <row r="168" spans="13:31" x14ac:dyDescent="0.45">
      <c r="M168" s="7" t="s">
        <v>694</v>
      </c>
      <c r="N168" s="4">
        <v>0</v>
      </c>
      <c r="O168" s="4">
        <v>0</v>
      </c>
      <c r="P168" s="4">
        <v>0</v>
      </c>
      <c r="Q168" s="4">
        <v>21.52</v>
      </c>
      <c r="R168" s="4">
        <v>3</v>
      </c>
      <c r="S168" s="4">
        <v>3</v>
      </c>
      <c r="T168" s="4">
        <v>0</v>
      </c>
      <c r="U168" s="4">
        <v>48</v>
      </c>
      <c r="W168" s="7" t="s">
        <v>619</v>
      </c>
      <c r="X168" s="4">
        <v>0</v>
      </c>
      <c r="Y168" s="4">
        <v>37.78</v>
      </c>
      <c r="Z168" s="4">
        <v>-37.78</v>
      </c>
      <c r="AA168" s="4">
        <v>17.27</v>
      </c>
      <c r="AB168" s="4">
        <v>3</v>
      </c>
      <c r="AC168" s="4">
        <v>3</v>
      </c>
      <c r="AD168" s="4">
        <v>3.093</v>
      </c>
      <c r="AE168" s="4">
        <v>48</v>
      </c>
    </row>
    <row r="169" spans="13:31" x14ac:dyDescent="0.45">
      <c r="M169" s="7" t="s">
        <v>692</v>
      </c>
      <c r="N169" s="4">
        <v>0</v>
      </c>
      <c r="O169" s="4">
        <v>0</v>
      </c>
      <c r="P169" s="4">
        <v>0</v>
      </c>
      <c r="Q169" s="4">
        <v>21.52</v>
      </c>
      <c r="R169" s="4">
        <v>3</v>
      </c>
      <c r="S169" s="4">
        <v>3</v>
      </c>
      <c r="T169" s="4">
        <v>0</v>
      </c>
      <c r="U169" s="4">
        <v>48</v>
      </c>
      <c r="W169" s="7" t="s">
        <v>621</v>
      </c>
      <c r="X169" s="4">
        <v>0</v>
      </c>
      <c r="Y169" s="4">
        <v>66.67</v>
      </c>
      <c r="Z169" s="4">
        <v>-66.67</v>
      </c>
      <c r="AA169" s="4">
        <v>17.27</v>
      </c>
      <c r="AB169" s="4">
        <v>3</v>
      </c>
      <c r="AC169" s="4">
        <v>3</v>
      </c>
      <c r="AD169" s="4">
        <v>5.4580000000000002</v>
      </c>
      <c r="AE169" s="4">
        <v>48</v>
      </c>
    </row>
    <row r="170" spans="13:31" x14ac:dyDescent="0.45">
      <c r="M170" s="7" t="s">
        <v>694</v>
      </c>
      <c r="N170" s="4">
        <v>0</v>
      </c>
      <c r="O170" s="4">
        <v>0</v>
      </c>
      <c r="P170" s="4">
        <v>0</v>
      </c>
      <c r="Q170" s="4">
        <v>21.52</v>
      </c>
      <c r="R170" s="4">
        <v>3</v>
      </c>
      <c r="S170" s="4">
        <v>3</v>
      </c>
      <c r="T170" s="4">
        <v>0</v>
      </c>
      <c r="U170" s="4">
        <v>48</v>
      </c>
      <c r="W170" s="7" t="s">
        <v>622</v>
      </c>
      <c r="X170" s="4">
        <v>0</v>
      </c>
      <c r="Y170" s="4">
        <v>97.07</v>
      </c>
      <c r="Z170" s="4">
        <v>-97.07</v>
      </c>
      <c r="AA170" s="4">
        <v>17.27</v>
      </c>
      <c r="AB170" s="4">
        <v>3</v>
      </c>
      <c r="AC170" s="4">
        <v>3</v>
      </c>
      <c r="AD170" s="4">
        <v>7.9480000000000004</v>
      </c>
      <c r="AE170" s="4">
        <v>48</v>
      </c>
    </row>
    <row r="171" spans="13:31" x14ac:dyDescent="0.45">
      <c r="M171" s="7" t="s">
        <v>692</v>
      </c>
      <c r="N171" s="4">
        <v>0</v>
      </c>
      <c r="O171" s="4">
        <v>0</v>
      </c>
      <c r="P171" s="4">
        <v>0</v>
      </c>
      <c r="Q171" s="4">
        <v>21.52</v>
      </c>
      <c r="R171" s="4">
        <v>3</v>
      </c>
      <c r="S171" s="4">
        <v>3</v>
      </c>
      <c r="T171" s="4">
        <v>0</v>
      </c>
      <c r="U171" s="4">
        <v>48</v>
      </c>
      <c r="W171" s="7" t="s">
        <v>623</v>
      </c>
      <c r="X171" s="4">
        <v>0</v>
      </c>
      <c r="Y171" s="4">
        <v>96.55</v>
      </c>
      <c r="Z171" s="4">
        <v>-96.55</v>
      </c>
      <c r="AA171" s="4">
        <v>17.27</v>
      </c>
      <c r="AB171" s="4">
        <v>3</v>
      </c>
      <c r="AC171" s="4">
        <v>3</v>
      </c>
      <c r="AD171" s="4">
        <v>7.9050000000000002</v>
      </c>
      <c r="AE171" s="4">
        <v>48</v>
      </c>
    </row>
    <row r="172" spans="13:31" x14ac:dyDescent="0.45">
      <c r="M172" s="7" t="s">
        <v>698</v>
      </c>
      <c r="N172" s="4">
        <v>0</v>
      </c>
      <c r="O172" s="4">
        <v>33.33</v>
      </c>
      <c r="P172" s="4">
        <v>-33.33</v>
      </c>
      <c r="Q172" s="4">
        <v>21.52</v>
      </c>
      <c r="R172" s="4">
        <v>3</v>
      </c>
      <c r="S172" s="4">
        <v>3</v>
      </c>
      <c r="T172" s="4">
        <v>2.1909999999999998</v>
      </c>
      <c r="U172" s="4">
        <v>48</v>
      </c>
      <c r="W172" s="7" t="s">
        <v>624</v>
      </c>
      <c r="X172" s="4">
        <v>0</v>
      </c>
      <c r="Y172" s="4">
        <v>34.9</v>
      </c>
      <c r="Z172" s="4">
        <v>-34.9</v>
      </c>
      <c r="AA172" s="4">
        <v>17.27</v>
      </c>
      <c r="AB172" s="4">
        <v>3</v>
      </c>
      <c r="AC172" s="4">
        <v>3</v>
      </c>
      <c r="AD172" s="4">
        <v>2.8570000000000002</v>
      </c>
      <c r="AE172" s="4">
        <v>48</v>
      </c>
    </row>
    <row r="173" spans="13:31" x14ac:dyDescent="0.45">
      <c r="M173" s="7" t="s">
        <v>699</v>
      </c>
      <c r="N173" s="4">
        <v>0</v>
      </c>
      <c r="O173" s="4">
        <v>33.33</v>
      </c>
      <c r="P173" s="4">
        <v>-33.33</v>
      </c>
      <c r="Q173" s="4">
        <v>21.52</v>
      </c>
      <c r="R173" s="4">
        <v>3</v>
      </c>
      <c r="S173" s="4">
        <v>3</v>
      </c>
      <c r="T173" s="4">
        <v>2.1909999999999998</v>
      </c>
      <c r="U173" s="4">
        <v>48</v>
      </c>
      <c r="W173" s="7" t="s">
        <v>625</v>
      </c>
      <c r="X173" s="4">
        <v>0</v>
      </c>
      <c r="Y173" s="4">
        <v>46.86</v>
      </c>
      <c r="Z173" s="4">
        <v>-46.86</v>
      </c>
      <c r="AA173" s="4">
        <v>17.27</v>
      </c>
      <c r="AB173" s="4">
        <v>3</v>
      </c>
      <c r="AC173" s="4">
        <v>3</v>
      </c>
      <c r="AD173" s="4">
        <v>3.8370000000000002</v>
      </c>
      <c r="AE173" s="4">
        <v>48</v>
      </c>
    </row>
    <row r="174" spans="13:31" x14ac:dyDescent="0.45">
      <c r="M174" s="7" t="s">
        <v>698</v>
      </c>
      <c r="N174" s="4">
        <v>0</v>
      </c>
      <c r="O174" s="4">
        <v>0</v>
      </c>
      <c r="P174" s="4">
        <v>0</v>
      </c>
      <c r="Q174" s="4">
        <v>21.52</v>
      </c>
      <c r="R174" s="4">
        <v>3</v>
      </c>
      <c r="S174" s="4">
        <v>3</v>
      </c>
      <c r="T174" s="4">
        <v>0</v>
      </c>
      <c r="U174" s="4">
        <v>48</v>
      </c>
      <c r="W174" s="7" t="s">
        <v>626</v>
      </c>
      <c r="X174" s="4">
        <v>0</v>
      </c>
      <c r="Y174" s="4">
        <v>37.78</v>
      </c>
      <c r="Z174" s="4">
        <v>-37.78</v>
      </c>
      <c r="AA174" s="4">
        <v>17.27</v>
      </c>
      <c r="AB174" s="4">
        <v>3</v>
      </c>
      <c r="AC174" s="4">
        <v>3</v>
      </c>
      <c r="AD174" s="4">
        <v>3.093</v>
      </c>
      <c r="AE174" s="4">
        <v>48</v>
      </c>
    </row>
    <row r="175" spans="13:31" x14ac:dyDescent="0.45">
      <c r="M175" s="7" t="s">
        <v>699</v>
      </c>
      <c r="N175" s="4">
        <v>0</v>
      </c>
      <c r="O175" s="4">
        <v>0</v>
      </c>
      <c r="P175" s="4">
        <v>0</v>
      </c>
      <c r="Q175" s="4">
        <v>21.52</v>
      </c>
      <c r="R175" s="4">
        <v>3</v>
      </c>
      <c r="S175" s="4">
        <v>3</v>
      </c>
      <c r="T175" s="4">
        <v>0</v>
      </c>
      <c r="U175" s="4">
        <v>48</v>
      </c>
      <c r="W175" s="7" t="s">
        <v>627</v>
      </c>
      <c r="X175" s="4">
        <v>0</v>
      </c>
      <c r="Y175" s="4">
        <v>66.67</v>
      </c>
      <c r="Z175" s="4">
        <v>-66.67</v>
      </c>
      <c r="AA175" s="4">
        <v>17.27</v>
      </c>
      <c r="AB175" s="4">
        <v>3</v>
      </c>
      <c r="AC175" s="4">
        <v>3</v>
      </c>
      <c r="AD175" s="4">
        <v>5.4580000000000002</v>
      </c>
      <c r="AE175" s="4">
        <v>48</v>
      </c>
    </row>
    <row r="176" spans="13:31" x14ac:dyDescent="0.45">
      <c r="M176" s="7" t="s">
        <v>698</v>
      </c>
      <c r="N176" s="4">
        <v>0</v>
      </c>
      <c r="O176" s="4">
        <v>0</v>
      </c>
      <c r="P176" s="4">
        <v>0</v>
      </c>
      <c r="Q176" s="4">
        <v>21.52</v>
      </c>
      <c r="R176" s="4">
        <v>3</v>
      </c>
      <c r="S176" s="4">
        <v>3</v>
      </c>
      <c r="T176" s="4">
        <v>0</v>
      </c>
      <c r="U176" s="4">
        <v>48</v>
      </c>
      <c r="W176" s="7" t="s">
        <v>628</v>
      </c>
      <c r="X176" s="4">
        <v>0</v>
      </c>
      <c r="Y176" s="4">
        <v>97.07</v>
      </c>
      <c r="Z176" s="4">
        <v>-97.07</v>
      </c>
      <c r="AA176" s="4">
        <v>17.27</v>
      </c>
      <c r="AB176" s="4">
        <v>3</v>
      </c>
      <c r="AC176" s="4">
        <v>3</v>
      </c>
      <c r="AD176" s="4">
        <v>7.9480000000000004</v>
      </c>
      <c r="AE176" s="4">
        <v>48</v>
      </c>
    </row>
    <row r="177" spans="13:31" x14ac:dyDescent="0.45">
      <c r="M177" s="7" t="s">
        <v>699</v>
      </c>
      <c r="N177" s="4">
        <v>0</v>
      </c>
      <c r="O177" s="4">
        <v>0</v>
      </c>
      <c r="P177" s="4">
        <v>0</v>
      </c>
      <c r="Q177" s="4">
        <v>21.52</v>
      </c>
      <c r="R177" s="4">
        <v>3</v>
      </c>
      <c r="S177" s="4">
        <v>3</v>
      </c>
      <c r="T177" s="4">
        <v>0</v>
      </c>
      <c r="U177" s="4">
        <v>48</v>
      </c>
      <c r="W177" s="7" t="s">
        <v>629</v>
      </c>
      <c r="X177" s="4">
        <v>0</v>
      </c>
      <c r="Y177" s="4">
        <v>96.55</v>
      </c>
      <c r="Z177" s="4">
        <v>-96.55</v>
      </c>
      <c r="AA177" s="4">
        <v>17.27</v>
      </c>
      <c r="AB177" s="4">
        <v>3</v>
      </c>
      <c r="AC177" s="4">
        <v>3</v>
      </c>
      <c r="AD177" s="4">
        <v>7.9050000000000002</v>
      </c>
      <c r="AE177" s="4">
        <v>48</v>
      </c>
    </row>
    <row r="178" spans="13:31" x14ac:dyDescent="0.45">
      <c r="M178" s="7" t="s">
        <v>692</v>
      </c>
      <c r="N178" s="4">
        <v>33.33</v>
      </c>
      <c r="O178" s="4">
        <v>33.33</v>
      </c>
      <c r="P178" s="4">
        <v>0</v>
      </c>
      <c r="Q178" s="4">
        <v>21.52</v>
      </c>
      <c r="R178" s="4">
        <v>3</v>
      </c>
      <c r="S178" s="4">
        <v>3</v>
      </c>
      <c r="T178" s="4">
        <v>0</v>
      </c>
      <c r="U178" s="4">
        <v>48</v>
      </c>
      <c r="W178" s="7" t="s">
        <v>630</v>
      </c>
      <c r="X178" s="4">
        <v>34.9</v>
      </c>
      <c r="Y178" s="4">
        <v>46.86</v>
      </c>
      <c r="Z178" s="4">
        <v>-11.96</v>
      </c>
      <c r="AA178" s="4">
        <v>17.27</v>
      </c>
      <c r="AB178" s="4">
        <v>3</v>
      </c>
      <c r="AC178" s="4">
        <v>3</v>
      </c>
      <c r="AD178" s="4">
        <v>0.97919999999999996</v>
      </c>
      <c r="AE178" s="4">
        <v>48</v>
      </c>
    </row>
    <row r="179" spans="13:31" x14ac:dyDescent="0.45">
      <c r="M179" s="7" t="s">
        <v>694</v>
      </c>
      <c r="N179" s="4">
        <v>33.33</v>
      </c>
      <c r="O179" s="4">
        <v>0</v>
      </c>
      <c r="P179" s="4">
        <v>33.33</v>
      </c>
      <c r="Q179" s="4">
        <v>21.52</v>
      </c>
      <c r="R179" s="4">
        <v>3</v>
      </c>
      <c r="S179" s="4">
        <v>3</v>
      </c>
      <c r="T179" s="4">
        <v>2.1909999999999998</v>
      </c>
      <c r="U179" s="4">
        <v>48</v>
      </c>
      <c r="W179" s="7" t="s">
        <v>632</v>
      </c>
      <c r="X179" s="4">
        <v>34.9</v>
      </c>
      <c r="Y179" s="4">
        <v>37.78</v>
      </c>
      <c r="Z179" s="4">
        <v>-2.8780000000000001</v>
      </c>
      <c r="AA179" s="4">
        <v>17.27</v>
      </c>
      <c r="AB179" s="4">
        <v>3</v>
      </c>
      <c r="AC179" s="4">
        <v>3</v>
      </c>
      <c r="AD179" s="4">
        <v>0.23569999999999999</v>
      </c>
      <c r="AE179" s="4">
        <v>48</v>
      </c>
    </row>
    <row r="180" spans="13:31" x14ac:dyDescent="0.45">
      <c r="M180" s="7" t="s">
        <v>692</v>
      </c>
      <c r="N180" s="4">
        <v>33.33</v>
      </c>
      <c r="O180" s="4">
        <v>0</v>
      </c>
      <c r="P180" s="4">
        <v>33.33</v>
      </c>
      <c r="Q180" s="4">
        <v>21.52</v>
      </c>
      <c r="R180" s="4">
        <v>3</v>
      </c>
      <c r="S180" s="4">
        <v>3</v>
      </c>
      <c r="T180" s="4">
        <v>2.1909999999999998</v>
      </c>
      <c r="U180" s="4">
        <v>48</v>
      </c>
      <c r="W180" s="7" t="s">
        <v>634</v>
      </c>
      <c r="X180" s="4">
        <v>34.9</v>
      </c>
      <c r="Y180" s="4">
        <v>66.67</v>
      </c>
      <c r="Z180" s="4">
        <v>-31.77</v>
      </c>
      <c r="AA180" s="4">
        <v>17.27</v>
      </c>
      <c r="AB180" s="4">
        <v>3</v>
      </c>
      <c r="AC180" s="4">
        <v>3</v>
      </c>
      <c r="AD180" s="4">
        <v>2.601</v>
      </c>
      <c r="AE180" s="4">
        <v>48</v>
      </c>
    </row>
    <row r="181" spans="13:31" x14ac:dyDescent="0.45">
      <c r="M181" s="7" t="s">
        <v>694</v>
      </c>
      <c r="N181" s="4">
        <v>33.33</v>
      </c>
      <c r="O181" s="4">
        <v>0</v>
      </c>
      <c r="P181" s="4">
        <v>33.33</v>
      </c>
      <c r="Q181" s="4">
        <v>21.52</v>
      </c>
      <c r="R181" s="4">
        <v>3</v>
      </c>
      <c r="S181" s="4">
        <v>3</v>
      </c>
      <c r="T181" s="4">
        <v>2.1909999999999998</v>
      </c>
      <c r="U181" s="4">
        <v>48</v>
      </c>
      <c r="W181" s="7" t="s">
        <v>635</v>
      </c>
      <c r="X181" s="4">
        <v>34.9</v>
      </c>
      <c r="Y181" s="4">
        <v>97.07</v>
      </c>
      <c r="Z181" s="4">
        <v>-62.17</v>
      </c>
      <c r="AA181" s="4">
        <v>17.27</v>
      </c>
      <c r="AB181" s="4">
        <v>3</v>
      </c>
      <c r="AC181" s="4">
        <v>3</v>
      </c>
      <c r="AD181" s="4">
        <v>5.09</v>
      </c>
      <c r="AE181" s="4">
        <v>48</v>
      </c>
    </row>
    <row r="182" spans="13:31" x14ac:dyDescent="0.45">
      <c r="M182" s="7" t="s">
        <v>692</v>
      </c>
      <c r="N182" s="4">
        <v>33.33</v>
      </c>
      <c r="O182" s="4">
        <v>0</v>
      </c>
      <c r="P182" s="4">
        <v>33.33</v>
      </c>
      <c r="Q182" s="4">
        <v>21.52</v>
      </c>
      <c r="R182" s="4">
        <v>3</v>
      </c>
      <c r="S182" s="4">
        <v>3</v>
      </c>
      <c r="T182" s="4">
        <v>2.1909999999999998</v>
      </c>
      <c r="U182" s="4">
        <v>48</v>
      </c>
      <c r="W182" s="7" t="s">
        <v>636</v>
      </c>
      <c r="X182" s="4">
        <v>34.9</v>
      </c>
      <c r="Y182" s="4">
        <v>96.55</v>
      </c>
      <c r="Z182" s="4">
        <v>-61.65</v>
      </c>
      <c r="AA182" s="4">
        <v>17.27</v>
      </c>
      <c r="AB182" s="4">
        <v>3</v>
      </c>
      <c r="AC182" s="4">
        <v>3</v>
      </c>
      <c r="AD182" s="4">
        <v>5.048</v>
      </c>
      <c r="AE182" s="4">
        <v>48</v>
      </c>
    </row>
    <row r="183" spans="13:31" x14ac:dyDescent="0.45">
      <c r="M183" s="7" t="s">
        <v>698</v>
      </c>
      <c r="N183" s="4">
        <v>33.33</v>
      </c>
      <c r="O183" s="4">
        <v>0</v>
      </c>
      <c r="P183" s="4">
        <v>33.33</v>
      </c>
      <c r="Q183" s="4">
        <v>21.52</v>
      </c>
      <c r="R183" s="4">
        <v>3</v>
      </c>
      <c r="S183" s="4">
        <v>3</v>
      </c>
      <c r="T183" s="4">
        <v>2.1909999999999998</v>
      </c>
      <c r="U183" s="4">
        <v>48</v>
      </c>
      <c r="W183" s="7" t="s">
        <v>637</v>
      </c>
      <c r="X183" s="4">
        <v>46.86</v>
      </c>
      <c r="Y183" s="4">
        <v>37.78</v>
      </c>
      <c r="Z183" s="4">
        <v>9.0809999999999995</v>
      </c>
      <c r="AA183" s="4">
        <v>17.27</v>
      </c>
      <c r="AB183" s="4">
        <v>3</v>
      </c>
      <c r="AC183" s="4">
        <v>3</v>
      </c>
      <c r="AD183" s="4">
        <v>0.74350000000000005</v>
      </c>
      <c r="AE183" s="4">
        <v>48</v>
      </c>
    </row>
    <row r="184" spans="13:31" x14ac:dyDescent="0.45">
      <c r="M184" s="7" t="s">
        <v>699</v>
      </c>
      <c r="N184" s="4">
        <v>33.33</v>
      </c>
      <c r="O184" s="4">
        <v>0</v>
      </c>
      <c r="P184" s="4">
        <v>33.33</v>
      </c>
      <c r="Q184" s="4">
        <v>21.52</v>
      </c>
      <c r="R184" s="4">
        <v>3</v>
      </c>
      <c r="S184" s="4">
        <v>3</v>
      </c>
      <c r="T184" s="4">
        <v>2.1909999999999998</v>
      </c>
      <c r="U184" s="4">
        <v>48</v>
      </c>
      <c r="W184" s="7" t="s">
        <v>639</v>
      </c>
      <c r="X184" s="4">
        <v>46.86</v>
      </c>
      <c r="Y184" s="4">
        <v>66.67</v>
      </c>
      <c r="Z184" s="4">
        <v>-19.809999999999999</v>
      </c>
      <c r="AA184" s="4">
        <v>17.27</v>
      </c>
      <c r="AB184" s="4">
        <v>3</v>
      </c>
      <c r="AC184" s="4">
        <v>3</v>
      </c>
      <c r="AD184" s="4">
        <v>1.6220000000000001</v>
      </c>
      <c r="AE184" s="4">
        <v>48</v>
      </c>
    </row>
    <row r="185" spans="13:31" x14ac:dyDescent="0.45">
      <c r="M185" s="7" t="s">
        <v>698</v>
      </c>
      <c r="N185" s="4">
        <v>33.33</v>
      </c>
      <c r="O185" s="4">
        <v>0</v>
      </c>
      <c r="P185" s="4">
        <v>33.33</v>
      </c>
      <c r="Q185" s="4">
        <v>21.52</v>
      </c>
      <c r="R185" s="4">
        <v>3</v>
      </c>
      <c r="S185" s="4">
        <v>3</v>
      </c>
      <c r="T185" s="4">
        <v>2.1909999999999998</v>
      </c>
      <c r="U185" s="4">
        <v>48</v>
      </c>
      <c r="W185" s="7" t="s">
        <v>640</v>
      </c>
      <c r="X185" s="4">
        <v>46.86</v>
      </c>
      <c r="Y185" s="4">
        <v>97.07</v>
      </c>
      <c r="Z185" s="4">
        <v>-50.21</v>
      </c>
      <c r="AA185" s="4">
        <v>17.27</v>
      </c>
      <c r="AB185" s="4">
        <v>3</v>
      </c>
      <c r="AC185" s="4">
        <v>3</v>
      </c>
      <c r="AD185" s="4">
        <v>4.1109999999999998</v>
      </c>
      <c r="AE185" s="4">
        <v>48</v>
      </c>
    </row>
    <row r="186" spans="13:31" x14ac:dyDescent="0.45">
      <c r="M186" s="7" t="s">
        <v>699</v>
      </c>
      <c r="N186" s="4">
        <v>33.33</v>
      </c>
      <c r="O186" s="4">
        <v>0</v>
      </c>
      <c r="P186" s="4">
        <v>33.33</v>
      </c>
      <c r="Q186" s="4">
        <v>21.52</v>
      </c>
      <c r="R186" s="4">
        <v>3</v>
      </c>
      <c r="S186" s="4">
        <v>3</v>
      </c>
      <c r="T186" s="4">
        <v>2.1909999999999998</v>
      </c>
      <c r="U186" s="4">
        <v>48</v>
      </c>
      <c r="W186" s="7" t="s">
        <v>641</v>
      </c>
      <c r="X186" s="4">
        <v>46.86</v>
      </c>
      <c r="Y186" s="4">
        <v>96.55</v>
      </c>
      <c r="Z186" s="4">
        <v>-49.69</v>
      </c>
      <c r="AA186" s="4">
        <v>17.27</v>
      </c>
      <c r="AB186" s="4">
        <v>3</v>
      </c>
      <c r="AC186" s="4">
        <v>3</v>
      </c>
      <c r="AD186" s="4">
        <v>4.069</v>
      </c>
      <c r="AE186" s="4">
        <v>48</v>
      </c>
    </row>
    <row r="187" spans="13:31" x14ac:dyDescent="0.45">
      <c r="M187" s="7" t="s">
        <v>692</v>
      </c>
      <c r="N187" s="4">
        <v>0</v>
      </c>
      <c r="O187" s="4">
        <v>0</v>
      </c>
      <c r="P187" s="4">
        <v>0</v>
      </c>
      <c r="Q187" s="4">
        <v>21.52</v>
      </c>
      <c r="R187" s="4">
        <v>3</v>
      </c>
      <c r="S187" s="4">
        <v>3</v>
      </c>
      <c r="T187" s="4">
        <v>0</v>
      </c>
      <c r="U187" s="4">
        <v>48</v>
      </c>
      <c r="W187" s="7" t="s">
        <v>642</v>
      </c>
      <c r="X187" s="4">
        <v>37.78</v>
      </c>
      <c r="Y187" s="4">
        <v>66.67</v>
      </c>
      <c r="Z187" s="4">
        <v>-28.89</v>
      </c>
      <c r="AA187" s="4">
        <v>17.27</v>
      </c>
      <c r="AB187" s="4">
        <v>3</v>
      </c>
      <c r="AC187" s="4">
        <v>3</v>
      </c>
      <c r="AD187" s="4">
        <v>2.3650000000000002</v>
      </c>
      <c r="AE187" s="4">
        <v>48</v>
      </c>
    </row>
    <row r="188" spans="13:31" x14ac:dyDescent="0.45">
      <c r="M188" s="7" t="s">
        <v>694</v>
      </c>
      <c r="N188" s="4">
        <v>0</v>
      </c>
      <c r="O188" s="4">
        <v>0</v>
      </c>
      <c r="P188" s="4">
        <v>0</v>
      </c>
      <c r="Q188" s="4">
        <v>21.52</v>
      </c>
      <c r="R188" s="4">
        <v>3</v>
      </c>
      <c r="S188" s="4">
        <v>3</v>
      </c>
      <c r="T188" s="4">
        <v>0</v>
      </c>
      <c r="U188" s="4">
        <v>48</v>
      </c>
      <c r="W188" s="7" t="s">
        <v>643</v>
      </c>
      <c r="X188" s="4">
        <v>37.78</v>
      </c>
      <c r="Y188" s="4">
        <v>97.07</v>
      </c>
      <c r="Z188" s="4">
        <v>-59.29</v>
      </c>
      <c r="AA188" s="4">
        <v>17.27</v>
      </c>
      <c r="AB188" s="4">
        <v>3</v>
      </c>
      <c r="AC188" s="4">
        <v>3</v>
      </c>
      <c r="AD188" s="4">
        <v>4.8550000000000004</v>
      </c>
      <c r="AE188" s="4">
        <v>48</v>
      </c>
    </row>
    <row r="189" spans="13:31" x14ac:dyDescent="0.45">
      <c r="M189" s="7" t="s">
        <v>692</v>
      </c>
      <c r="N189" s="4">
        <v>0</v>
      </c>
      <c r="O189" s="4">
        <v>0</v>
      </c>
      <c r="P189" s="4">
        <v>0</v>
      </c>
      <c r="Q189" s="4">
        <v>21.52</v>
      </c>
      <c r="R189" s="4">
        <v>3</v>
      </c>
      <c r="S189" s="4">
        <v>3</v>
      </c>
      <c r="T189" s="4">
        <v>0</v>
      </c>
      <c r="U189" s="4">
        <v>48</v>
      </c>
      <c r="W189" s="7" t="s">
        <v>644</v>
      </c>
      <c r="X189" s="4">
        <v>37.78</v>
      </c>
      <c r="Y189" s="4">
        <v>96.55</v>
      </c>
      <c r="Z189" s="4">
        <v>-58.77</v>
      </c>
      <c r="AA189" s="4">
        <v>17.27</v>
      </c>
      <c r="AB189" s="4">
        <v>3</v>
      </c>
      <c r="AC189" s="4">
        <v>3</v>
      </c>
      <c r="AD189" s="4">
        <v>4.8120000000000003</v>
      </c>
      <c r="AE189" s="4">
        <v>48</v>
      </c>
    </row>
    <row r="190" spans="13:31" x14ac:dyDescent="0.45">
      <c r="M190" s="7" t="s">
        <v>698</v>
      </c>
      <c r="N190" s="4">
        <v>0</v>
      </c>
      <c r="O190" s="4">
        <v>0</v>
      </c>
      <c r="P190" s="4">
        <v>0</v>
      </c>
      <c r="Q190" s="4">
        <v>21.52</v>
      </c>
      <c r="R190" s="4">
        <v>3</v>
      </c>
      <c r="S190" s="4">
        <v>3</v>
      </c>
      <c r="T190" s="4">
        <v>0</v>
      </c>
      <c r="U190" s="4">
        <v>48</v>
      </c>
      <c r="W190" s="7" t="s">
        <v>645</v>
      </c>
      <c r="X190" s="4">
        <v>66.67</v>
      </c>
      <c r="Y190" s="4">
        <v>97.07</v>
      </c>
      <c r="Z190" s="4">
        <v>-30.4</v>
      </c>
      <c r="AA190" s="4">
        <v>17.27</v>
      </c>
      <c r="AB190" s="4">
        <v>3</v>
      </c>
      <c r="AC190" s="4">
        <v>3</v>
      </c>
      <c r="AD190" s="4">
        <v>2.4889999999999999</v>
      </c>
      <c r="AE190" s="4">
        <v>48</v>
      </c>
    </row>
    <row r="191" spans="13:31" x14ac:dyDescent="0.45">
      <c r="M191" s="7" t="s">
        <v>699</v>
      </c>
      <c r="N191" s="4">
        <v>0</v>
      </c>
      <c r="O191" s="4">
        <v>0</v>
      </c>
      <c r="P191" s="4">
        <v>0</v>
      </c>
      <c r="Q191" s="4">
        <v>21.52</v>
      </c>
      <c r="R191" s="4">
        <v>3</v>
      </c>
      <c r="S191" s="4">
        <v>3</v>
      </c>
      <c r="T191" s="4">
        <v>0</v>
      </c>
      <c r="U191" s="4">
        <v>48</v>
      </c>
      <c r="W191" s="7" t="s">
        <v>646</v>
      </c>
      <c r="X191" s="4">
        <v>66.67</v>
      </c>
      <c r="Y191" s="4">
        <v>96.55</v>
      </c>
      <c r="Z191" s="4">
        <v>-29.89</v>
      </c>
      <c r="AA191" s="4">
        <v>17.27</v>
      </c>
      <c r="AB191" s="4">
        <v>3</v>
      </c>
      <c r="AC191" s="4">
        <v>3</v>
      </c>
      <c r="AD191" s="4">
        <v>2.4470000000000001</v>
      </c>
      <c r="AE191" s="4">
        <v>48</v>
      </c>
    </row>
    <row r="192" spans="13:31" x14ac:dyDescent="0.45">
      <c r="M192" s="7" t="s">
        <v>692</v>
      </c>
      <c r="N192" s="4">
        <v>0</v>
      </c>
      <c r="O192" s="4">
        <v>0</v>
      </c>
      <c r="P192" s="4">
        <v>0</v>
      </c>
      <c r="Q192" s="4">
        <v>21.52</v>
      </c>
      <c r="R192" s="4">
        <v>3</v>
      </c>
      <c r="S192" s="4">
        <v>3</v>
      </c>
      <c r="T192" s="4">
        <v>0</v>
      </c>
      <c r="U192" s="4">
        <v>48</v>
      </c>
      <c r="W192" s="7" t="s">
        <v>647</v>
      </c>
      <c r="X192" s="4">
        <v>97.07</v>
      </c>
      <c r="Y192" s="4">
        <v>96.55</v>
      </c>
      <c r="Z192" s="4">
        <v>0.51859999999999995</v>
      </c>
      <c r="AA192" s="4">
        <v>17.27</v>
      </c>
      <c r="AB192" s="4">
        <v>3</v>
      </c>
      <c r="AC192" s="4">
        <v>3</v>
      </c>
      <c r="AD192" s="4">
        <v>4.2459999999999998E-2</v>
      </c>
      <c r="AE192" s="4">
        <v>48</v>
      </c>
    </row>
  </sheetData>
  <mergeCells count="14">
    <mergeCell ref="A10:A11"/>
    <mergeCell ref="C3:E3"/>
    <mergeCell ref="F3:H3"/>
    <mergeCell ref="I3:K3"/>
    <mergeCell ref="A4:A5"/>
    <mergeCell ref="A6:A7"/>
    <mergeCell ref="A8:A9"/>
    <mergeCell ref="A26:A27"/>
    <mergeCell ref="A28:A29"/>
    <mergeCell ref="C21:E21"/>
    <mergeCell ref="F21:H21"/>
    <mergeCell ref="I21:K21"/>
    <mergeCell ref="A22:A23"/>
    <mergeCell ref="A24:A2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215CD-A46D-49D2-81DA-E2FB0818FC25}">
  <dimension ref="A1:Q27"/>
  <sheetViews>
    <sheetView workbookViewId="0">
      <selection activeCell="Y13" sqref="Y13"/>
    </sheetView>
  </sheetViews>
  <sheetFormatPr defaultRowHeight="14.25" x14ac:dyDescent="0.45"/>
  <sheetData>
    <row r="1" spans="1:17" x14ac:dyDescent="0.45">
      <c r="A1" t="s">
        <v>724</v>
      </c>
    </row>
    <row r="2" spans="1:17" x14ac:dyDescent="0.45">
      <c r="A2" s="26"/>
      <c r="B2" s="52" t="s">
        <v>118</v>
      </c>
      <c r="C2" s="52"/>
      <c r="D2" s="52"/>
      <c r="E2" s="52" t="s">
        <v>119</v>
      </c>
      <c r="F2" s="52"/>
      <c r="G2" s="52"/>
      <c r="I2" s="37" t="s">
        <v>370</v>
      </c>
      <c r="J2" s="25"/>
      <c r="K2" s="25"/>
      <c r="L2" s="25"/>
      <c r="M2" s="25"/>
      <c r="N2" s="25"/>
      <c r="O2" s="25"/>
      <c r="P2" s="25"/>
      <c r="Q2" s="25"/>
    </row>
    <row r="3" spans="1:17" x14ac:dyDescent="0.45">
      <c r="A3" s="15" t="s">
        <v>112</v>
      </c>
      <c r="B3" s="1">
        <v>1</v>
      </c>
      <c r="C3" s="1">
        <v>1</v>
      </c>
      <c r="D3" s="1">
        <v>1</v>
      </c>
      <c r="E3" s="1">
        <v>0.47271600000000003</v>
      </c>
      <c r="F3" s="1">
        <v>0.87566100000000002</v>
      </c>
      <c r="G3" s="1">
        <v>3.57619</v>
      </c>
      <c r="I3" s="37"/>
      <c r="J3" s="25"/>
      <c r="K3" s="25"/>
      <c r="L3" s="25"/>
      <c r="M3" s="25"/>
      <c r="N3" s="25"/>
      <c r="O3" s="25"/>
      <c r="P3" s="25"/>
      <c r="Q3" s="25"/>
    </row>
    <row r="4" spans="1:17" x14ac:dyDescent="0.45">
      <c r="A4" s="15" t="s">
        <v>205</v>
      </c>
      <c r="B4" s="1">
        <v>0.13127800000000001</v>
      </c>
      <c r="C4" s="1">
        <v>0.80553799999999998</v>
      </c>
      <c r="D4" s="1">
        <v>2.1631559999999999</v>
      </c>
      <c r="E4" s="1">
        <v>0.34355599999999997</v>
      </c>
      <c r="F4" s="1">
        <v>1.430612</v>
      </c>
      <c r="G4" s="1">
        <v>3.1348669999999998</v>
      </c>
      <c r="I4" s="37" t="s">
        <v>371</v>
      </c>
      <c r="J4" s="25">
        <v>1</v>
      </c>
      <c r="K4" s="25"/>
      <c r="L4" s="25"/>
      <c r="M4" s="25"/>
      <c r="N4" s="25"/>
      <c r="O4" s="25"/>
      <c r="P4" s="25"/>
      <c r="Q4" s="25"/>
    </row>
    <row r="5" spans="1:17" x14ac:dyDescent="0.45">
      <c r="A5" s="15" t="s">
        <v>206</v>
      </c>
      <c r="B5" s="1">
        <v>6.3758999999999996E-2</v>
      </c>
      <c r="C5" s="1">
        <v>1.7972030000000001</v>
      </c>
      <c r="D5" s="1">
        <v>11.86275</v>
      </c>
      <c r="E5" s="1">
        <v>0.484375</v>
      </c>
      <c r="F5" s="1">
        <v>1.848506</v>
      </c>
      <c r="G5" s="1">
        <v>5.4229690000000002</v>
      </c>
      <c r="I5" s="37" t="s">
        <v>372</v>
      </c>
      <c r="J5" s="25">
        <v>6</v>
      </c>
      <c r="K5" s="25"/>
      <c r="L5" s="25"/>
      <c r="M5" s="25"/>
      <c r="N5" s="25"/>
      <c r="O5" s="25"/>
      <c r="P5" s="25"/>
      <c r="Q5" s="25"/>
    </row>
    <row r="6" spans="1:17" x14ac:dyDescent="0.45">
      <c r="A6" s="15" t="s">
        <v>113</v>
      </c>
      <c r="B6" s="1">
        <v>7.9164999999999999E-2</v>
      </c>
      <c r="C6" s="1">
        <v>3.0582579999999999</v>
      </c>
      <c r="D6" s="1">
        <v>8.5605440000000002</v>
      </c>
      <c r="E6" s="1">
        <v>3.7909999999999999E-2</v>
      </c>
      <c r="F6" s="1">
        <v>3.5480420000000001</v>
      </c>
      <c r="G6" s="1">
        <v>5.1216929999999996</v>
      </c>
      <c r="I6" s="37" t="s">
        <v>186</v>
      </c>
      <c r="J6" s="25">
        <v>0.05</v>
      </c>
      <c r="K6" s="25"/>
      <c r="L6" s="25"/>
      <c r="M6" s="25"/>
      <c r="N6" s="25"/>
      <c r="O6" s="25"/>
      <c r="P6" s="25"/>
      <c r="Q6" s="25"/>
    </row>
    <row r="7" spans="1:17" x14ac:dyDescent="0.45">
      <c r="A7" s="15" t="s">
        <v>207</v>
      </c>
      <c r="B7" s="1">
        <v>0.24593499999999999</v>
      </c>
      <c r="C7" s="1">
        <v>1.2209369999999999</v>
      </c>
      <c r="D7" s="1">
        <v>8.2990399999999998</v>
      </c>
      <c r="E7" s="1">
        <v>0.545705</v>
      </c>
      <c r="F7" s="1">
        <v>0.51116600000000001</v>
      </c>
      <c r="G7" s="1">
        <v>4.9387759999999998</v>
      </c>
      <c r="I7" s="37"/>
      <c r="J7" s="25"/>
      <c r="K7" s="25"/>
      <c r="L7" s="25"/>
      <c r="M7" s="25"/>
      <c r="N7" s="25"/>
      <c r="O7" s="25"/>
      <c r="P7" s="25"/>
      <c r="Q7" s="25"/>
    </row>
    <row r="8" spans="1:17" x14ac:dyDescent="0.45">
      <c r="A8" s="15" t="s">
        <v>208</v>
      </c>
      <c r="B8" s="1">
        <v>2.1908310000000002</v>
      </c>
      <c r="C8" s="1">
        <v>3.5354809999999999</v>
      </c>
      <c r="D8" s="1">
        <v>27.53435</v>
      </c>
      <c r="E8" s="1">
        <v>0.90376800000000002</v>
      </c>
      <c r="F8" s="1">
        <v>2.3737910000000002</v>
      </c>
      <c r="G8" s="1">
        <v>11.809519999999999</v>
      </c>
      <c r="I8" s="37" t="s">
        <v>373</v>
      </c>
      <c r="J8" s="25" t="s">
        <v>431</v>
      </c>
      <c r="K8" s="25" t="s">
        <v>375</v>
      </c>
      <c r="L8" s="25" t="s">
        <v>376</v>
      </c>
      <c r="M8" s="25" t="s">
        <v>191</v>
      </c>
      <c r="N8" s="25" t="s">
        <v>377</v>
      </c>
      <c r="O8" s="25"/>
      <c r="P8" s="25"/>
      <c r="Q8" s="25"/>
    </row>
    <row r="9" spans="1:17" x14ac:dyDescent="0.45">
      <c r="I9" s="37"/>
      <c r="J9" s="25"/>
      <c r="K9" s="25"/>
      <c r="L9" s="25"/>
      <c r="M9" s="25"/>
      <c r="N9" s="25"/>
      <c r="O9" s="25"/>
      <c r="P9" s="25"/>
      <c r="Q9" s="25"/>
    </row>
    <row r="10" spans="1:17" x14ac:dyDescent="0.45">
      <c r="I10" s="37" t="s">
        <v>731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45">
      <c r="I11" s="37" t="s">
        <v>732</v>
      </c>
      <c r="J11" s="25">
        <v>-0.64149999999999996</v>
      </c>
      <c r="K11" s="25" t="s">
        <v>733</v>
      </c>
      <c r="L11" s="25" t="s">
        <v>130</v>
      </c>
      <c r="M11" s="25" t="s">
        <v>128</v>
      </c>
      <c r="N11" s="25" t="s">
        <v>241</v>
      </c>
      <c r="O11" s="25"/>
      <c r="P11" s="25"/>
      <c r="Q11" s="25"/>
    </row>
    <row r="12" spans="1:17" x14ac:dyDescent="0.45">
      <c r="I12" s="37" t="s">
        <v>734</v>
      </c>
      <c r="J12" s="25">
        <v>-0.60299999999999998</v>
      </c>
      <c r="K12" s="25" t="s">
        <v>735</v>
      </c>
      <c r="L12" s="25" t="s">
        <v>130</v>
      </c>
      <c r="M12" s="25" t="s">
        <v>128</v>
      </c>
      <c r="N12" s="25" t="s">
        <v>241</v>
      </c>
      <c r="O12" s="25"/>
      <c r="P12" s="25"/>
      <c r="Q12" s="25"/>
    </row>
    <row r="13" spans="1:17" x14ac:dyDescent="0.45">
      <c r="I13" s="37" t="s">
        <v>736</v>
      </c>
      <c r="J13" s="25">
        <v>1.9890000000000001</v>
      </c>
      <c r="K13" s="25" t="s">
        <v>737</v>
      </c>
      <c r="L13" s="25" t="s">
        <v>130</v>
      </c>
      <c r="M13" s="25" t="s">
        <v>128</v>
      </c>
      <c r="N13" s="25">
        <v>0.99819999999999998</v>
      </c>
      <c r="O13" s="25"/>
      <c r="P13" s="25"/>
      <c r="Q13" s="25"/>
    </row>
    <row r="14" spans="1:17" x14ac:dyDescent="0.45">
      <c r="I14" s="37" t="s">
        <v>738</v>
      </c>
      <c r="J14" s="25">
        <v>0.99680000000000002</v>
      </c>
      <c r="K14" s="25" t="s">
        <v>739</v>
      </c>
      <c r="L14" s="25" t="s">
        <v>130</v>
      </c>
      <c r="M14" s="25" t="s">
        <v>128</v>
      </c>
      <c r="N14" s="25" t="s">
        <v>241</v>
      </c>
      <c r="O14" s="25"/>
      <c r="P14" s="25"/>
      <c r="Q14" s="25"/>
    </row>
    <row r="15" spans="1:17" x14ac:dyDescent="0.45">
      <c r="I15" s="37" t="s">
        <v>740</v>
      </c>
      <c r="J15" s="25">
        <v>1.2569999999999999</v>
      </c>
      <c r="K15" s="25" t="s">
        <v>741</v>
      </c>
      <c r="L15" s="25" t="s">
        <v>130</v>
      </c>
      <c r="M15" s="25" t="s">
        <v>128</v>
      </c>
      <c r="N15" s="25">
        <v>0.99990000000000001</v>
      </c>
      <c r="O15" s="25"/>
      <c r="P15" s="25"/>
      <c r="Q15" s="25"/>
    </row>
    <row r="16" spans="1:17" x14ac:dyDescent="0.45">
      <c r="I16" s="37" t="s">
        <v>742</v>
      </c>
      <c r="J16" s="25">
        <v>6.0579999999999998</v>
      </c>
      <c r="K16" s="25" t="s">
        <v>743</v>
      </c>
      <c r="L16" s="25" t="s">
        <v>130</v>
      </c>
      <c r="M16" s="25" t="s">
        <v>128</v>
      </c>
      <c r="N16" s="25">
        <v>0.69069999999999998</v>
      </c>
      <c r="O16" s="25"/>
      <c r="P16" s="25"/>
      <c r="Q16" s="25"/>
    </row>
    <row r="17" spans="9:17" x14ac:dyDescent="0.45">
      <c r="I17" s="37"/>
      <c r="J17" s="25"/>
      <c r="K17" s="25"/>
      <c r="L17" s="25"/>
      <c r="M17" s="25"/>
      <c r="N17" s="25"/>
      <c r="O17" s="25"/>
      <c r="P17" s="25"/>
      <c r="Q17" s="25"/>
    </row>
    <row r="18" spans="9:17" x14ac:dyDescent="0.45">
      <c r="I18" s="37"/>
      <c r="J18" s="25"/>
      <c r="K18" s="25"/>
      <c r="L18" s="25"/>
      <c r="M18" s="25"/>
      <c r="N18" s="25"/>
      <c r="O18" s="25"/>
      <c r="P18" s="25"/>
      <c r="Q18" s="25"/>
    </row>
    <row r="19" spans="9:17" x14ac:dyDescent="0.45">
      <c r="I19" s="37" t="s">
        <v>383</v>
      </c>
      <c r="J19" s="25" t="s">
        <v>444</v>
      </c>
      <c r="K19" s="25" t="s">
        <v>445</v>
      </c>
      <c r="L19" s="25" t="s">
        <v>431</v>
      </c>
      <c r="M19" s="25" t="s">
        <v>386</v>
      </c>
      <c r="N19" s="25" t="s">
        <v>201</v>
      </c>
      <c r="O19" s="25" t="s">
        <v>202</v>
      </c>
      <c r="P19" s="25" t="s">
        <v>203</v>
      </c>
      <c r="Q19" s="25" t="s">
        <v>204</v>
      </c>
    </row>
    <row r="20" spans="9:17" x14ac:dyDescent="0.45">
      <c r="I20" s="37"/>
      <c r="J20" s="25"/>
      <c r="K20" s="25"/>
      <c r="L20" s="25"/>
      <c r="M20" s="25"/>
      <c r="N20" s="25"/>
      <c r="O20" s="25"/>
      <c r="P20" s="25"/>
      <c r="Q20" s="25"/>
    </row>
    <row r="21" spans="9:17" x14ac:dyDescent="0.45">
      <c r="I21" s="37" t="s">
        <v>731</v>
      </c>
      <c r="J21" s="25"/>
      <c r="K21" s="25"/>
      <c r="L21" s="25"/>
      <c r="M21" s="25"/>
      <c r="N21" s="25"/>
      <c r="O21" s="25"/>
      <c r="P21" s="25"/>
      <c r="Q21" s="25"/>
    </row>
    <row r="22" spans="9:17" x14ac:dyDescent="0.45">
      <c r="I22" s="37" t="s">
        <v>732</v>
      </c>
      <c r="J22" s="25">
        <v>1</v>
      </c>
      <c r="K22" s="25">
        <v>1.6419999999999999</v>
      </c>
      <c r="L22" s="25">
        <v>-0.64149999999999996</v>
      </c>
      <c r="M22" s="25">
        <v>4.3620000000000001</v>
      </c>
      <c r="N22" s="25">
        <v>3</v>
      </c>
      <c r="O22" s="25">
        <v>3</v>
      </c>
      <c r="P22" s="25">
        <v>0.14710000000000001</v>
      </c>
      <c r="Q22" s="25">
        <v>24</v>
      </c>
    </row>
    <row r="23" spans="9:17" x14ac:dyDescent="0.45">
      <c r="I23" s="37" t="s">
        <v>734</v>
      </c>
      <c r="J23" s="25">
        <v>1.0329999999999999</v>
      </c>
      <c r="K23" s="25">
        <v>1.6359999999999999</v>
      </c>
      <c r="L23" s="25">
        <v>-0.60299999999999998</v>
      </c>
      <c r="M23" s="25">
        <v>4.3620000000000001</v>
      </c>
      <c r="N23" s="25">
        <v>3</v>
      </c>
      <c r="O23" s="25">
        <v>3</v>
      </c>
      <c r="P23" s="25">
        <v>0.13830000000000001</v>
      </c>
      <c r="Q23" s="25">
        <v>24</v>
      </c>
    </row>
    <row r="24" spans="9:17" x14ac:dyDescent="0.45">
      <c r="I24" s="37" t="s">
        <v>736</v>
      </c>
      <c r="J24" s="25">
        <v>4.5750000000000002</v>
      </c>
      <c r="K24" s="25">
        <v>2.585</v>
      </c>
      <c r="L24" s="25">
        <v>1.9890000000000001</v>
      </c>
      <c r="M24" s="25">
        <v>4.3620000000000001</v>
      </c>
      <c r="N24" s="25">
        <v>3</v>
      </c>
      <c r="O24" s="25">
        <v>3</v>
      </c>
      <c r="P24" s="25">
        <v>0.45610000000000001</v>
      </c>
      <c r="Q24" s="25">
        <v>24</v>
      </c>
    </row>
    <row r="25" spans="9:17" x14ac:dyDescent="0.45">
      <c r="I25" s="37" t="s">
        <v>738</v>
      </c>
      <c r="J25" s="25">
        <v>3.899</v>
      </c>
      <c r="K25" s="25">
        <v>2.903</v>
      </c>
      <c r="L25" s="25">
        <v>0.99680000000000002</v>
      </c>
      <c r="M25" s="25">
        <v>4.3620000000000001</v>
      </c>
      <c r="N25" s="25">
        <v>3</v>
      </c>
      <c r="O25" s="25">
        <v>3</v>
      </c>
      <c r="P25" s="25">
        <v>0.22850000000000001</v>
      </c>
      <c r="Q25" s="25">
        <v>24</v>
      </c>
    </row>
    <row r="26" spans="9:17" x14ac:dyDescent="0.45">
      <c r="I26" s="37" t="s">
        <v>740</v>
      </c>
      <c r="J26" s="25">
        <v>3.2549999999999999</v>
      </c>
      <c r="K26" s="25">
        <v>1.9990000000000001</v>
      </c>
      <c r="L26" s="25">
        <v>1.2569999999999999</v>
      </c>
      <c r="M26" s="25">
        <v>4.3620000000000001</v>
      </c>
      <c r="N26" s="25">
        <v>3</v>
      </c>
      <c r="O26" s="25">
        <v>3</v>
      </c>
      <c r="P26" s="25">
        <v>0.28810000000000002</v>
      </c>
      <c r="Q26" s="25">
        <v>24</v>
      </c>
    </row>
    <row r="27" spans="9:17" x14ac:dyDescent="0.45">
      <c r="I27" s="37" t="s">
        <v>742</v>
      </c>
      <c r="J27" s="25">
        <v>11.09</v>
      </c>
      <c r="K27" s="25">
        <v>5.0289999999999999</v>
      </c>
      <c r="L27" s="25">
        <v>6.0579999999999998</v>
      </c>
      <c r="M27" s="25">
        <v>4.3620000000000001</v>
      </c>
      <c r="N27" s="25">
        <v>3</v>
      </c>
      <c r="O27" s="25">
        <v>3</v>
      </c>
      <c r="P27" s="25">
        <v>1.389</v>
      </c>
      <c r="Q27" s="25">
        <v>24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25870-1BC1-4388-952E-029FE55A0E7B}">
  <dimension ref="A1:Q28"/>
  <sheetViews>
    <sheetView workbookViewId="0">
      <selection activeCell="W12" sqref="W12"/>
    </sheetView>
  </sheetViews>
  <sheetFormatPr defaultRowHeight="14.25" x14ac:dyDescent="0.45"/>
  <sheetData>
    <row r="1" spans="1:17" x14ac:dyDescent="0.45">
      <c r="A1" t="s">
        <v>725</v>
      </c>
    </row>
    <row r="2" spans="1:17" x14ac:dyDescent="0.45">
      <c r="A2" s="26"/>
      <c r="B2" s="52" t="s">
        <v>118</v>
      </c>
      <c r="C2" s="52"/>
      <c r="D2" s="52"/>
      <c r="E2" s="52" t="s">
        <v>119</v>
      </c>
      <c r="F2" s="52"/>
      <c r="G2" s="52"/>
      <c r="I2" s="37" t="s">
        <v>370</v>
      </c>
      <c r="J2" s="25"/>
      <c r="K2" s="25"/>
      <c r="L2" s="25"/>
      <c r="M2" s="25"/>
      <c r="N2" s="25"/>
      <c r="O2" s="25"/>
      <c r="P2" s="25"/>
      <c r="Q2" s="25"/>
    </row>
    <row r="3" spans="1:17" x14ac:dyDescent="0.45">
      <c r="A3" s="15" t="s">
        <v>112</v>
      </c>
      <c r="B3" s="1">
        <v>1</v>
      </c>
      <c r="C3" s="1">
        <v>1</v>
      </c>
      <c r="D3" s="1">
        <v>1</v>
      </c>
      <c r="E3" s="1">
        <v>0.86523600000000001</v>
      </c>
      <c r="F3" s="1">
        <v>1.7877989999999999</v>
      </c>
      <c r="G3" s="1">
        <v>1.3280000000000001</v>
      </c>
      <c r="I3" s="37"/>
      <c r="J3" s="25"/>
      <c r="K3" s="25"/>
      <c r="L3" s="25"/>
      <c r="M3" s="25"/>
      <c r="N3" s="25"/>
      <c r="O3" s="25"/>
      <c r="P3" s="25"/>
      <c r="Q3" s="25"/>
    </row>
    <row r="4" spans="1:17" x14ac:dyDescent="0.45">
      <c r="A4" s="15" t="s">
        <v>205</v>
      </c>
      <c r="B4" s="1">
        <v>2.7372649999999998</v>
      </c>
      <c r="C4" s="1">
        <v>6.398682</v>
      </c>
      <c r="D4" s="1">
        <v>3.7735590000000001</v>
      </c>
      <c r="E4" s="1">
        <v>5.8030390000000001</v>
      </c>
      <c r="F4" s="1">
        <v>6.9877919999999998</v>
      </c>
      <c r="G4" s="1">
        <v>5.4470510000000001</v>
      </c>
      <c r="I4" s="37" t="s">
        <v>371</v>
      </c>
      <c r="J4" s="25">
        <v>1</v>
      </c>
      <c r="K4" s="25"/>
      <c r="L4" s="25"/>
      <c r="M4" s="25"/>
      <c r="N4" s="25"/>
      <c r="O4" s="25"/>
      <c r="P4" s="25"/>
      <c r="Q4" s="25"/>
    </row>
    <row r="5" spans="1:17" x14ac:dyDescent="0.45">
      <c r="A5" s="15" t="s">
        <v>206</v>
      </c>
      <c r="B5" s="1">
        <v>7.3005969999999998</v>
      </c>
      <c r="C5" s="1">
        <v>8.8483250000000009</v>
      </c>
      <c r="D5" s="1">
        <v>16.02487</v>
      </c>
      <c r="E5" s="1">
        <v>15.498279999999999</v>
      </c>
      <c r="F5" s="1">
        <v>12.483499999999999</v>
      </c>
      <c r="G5" s="1">
        <v>17.489080000000001</v>
      </c>
      <c r="I5" s="37" t="s">
        <v>372</v>
      </c>
      <c r="J5" s="25">
        <v>6</v>
      </c>
      <c r="K5" s="25"/>
      <c r="L5" s="25"/>
      <c r="M5" s="25"/>
      <c r="N5" s="25"/>
      <c r="O5" s="25"/>
      <c r="P5" s="25"/>
      <c r="Q5" s="25"/>
    </row>
    <row r="6" spans="1:17" x14ac:dyDescent="0.45">
      <c r="A6" s="15" t="s">
        <v>113</v>
      </c>
      <c r="B6" s="1">
        <v>13.29529</v>
      </c>
      <c r="C6" s="1">
        <v>15.28824</v>
      </c>
      <c r="D6" s="1">
        <v>22.520820000000001</v>
      </c>
      <c r="E6" s="1">
        <v>19.02421</v>
      </c>
      <c r="F6" s="1">
        <v>25.144100000000002</v>
      </c>
      <c r="G6" s="1">
        <v>25.25564</v>
      </c>
      <c r="I6" s="37" t="s">
        <v>186</v>
      </c>
      <c r="J6" s="25">
        <v>0.05</v>
      </c>
      <c r="K6" s="25"/>
      <c r="L6" s="25"/>
      <c r="M6" s="25"/>
      <c r="N6" s="25"/>
      <c r="O6" s="25"/>
      <c r="P6" s="25"/>
      <c r="Q6" s="25"/>
    </row>
    <row r="7" spans="1:17" x14ac:dyDescent="0.45">
      <c r="A7" s="15" t="s">
        <v>207</v>
      </c>
      <c r="B7" s="1">
        <v>24.662030000000001</v>
      </c>
      <c r="C7" s="1">
        <v>23.822769999999998</v>
      </c>
      <c r="D7" s="1">
        <v>28.44247</v>
      </c>
      <c r="E7" s="1">
        <v>28.993010000000002</v>
      </c>
      <c r="F7" s="1">
        <v>22.538329999999998</v>
      </c>
      <c r="G7" s="1">
        <v>21.14958</v>
      </c>
      <c r="I7" s="37"/>
      <c r="J7" s="25"/>
      <c r="K7" s="25"/>
      <c r="L7" s="25"/>
      <c r="M7" s="25"/>
      <c r="N7" s="25"/>
      <c r="O7" s="25"/>
      <c r="P7" s="25"/>
      <c r="Q7" s="25"/>
    </row>
    <row r="8" spans="1:17" x14ac:dyDescent="0.45">
      <c r="A8" s="15" t="s">
        <v>208</v>
      </c>
      <c r="B8" s="1">
        <v>38.92239</v>
      </c>
      <c r="C8" s="1">
        <v>21.921530000000001</v>
      </c>
      <c r="D8" s="1">
        <v>30.4682</v>
      </c>
      <c r="E8" s="1">
        <v>21.612490000000001</v>
      </c>
      <c r="F8" s="1">
        <v>16.470320000000001</v>
      </c>
      <c r="G8" s="1">
        <v>15.2</v>
      </c>
      <c r="I8" s="37" t="s">
        <v>373</v>
      </c>
      <c r="J8" s="25" t="s">
        <v>431</v>
      </c>
      <c r="K8" s="25" t="s">
        <v>375</v>
      </c>
      <c r="L8" s="25" t="s">
        <v>376</v>
      </c>
      <c r="M8" s="25" t="s">
        <v>191</v>
      </c>
      <c r="N8" s="25" t="s">
        <v>377</v>
      </c>
      <c r="O8" s="25"/>
      <c r="P8" s="25"/>
      <c r="Q8" s="25"/>
    </row>
    <row r="9" spans="1:17" x14ac:dyDescent="0.45">
      <c r="I9" s="37"/>
      <c r="J9" s="25"/>
      <c r="K9" s="25"/>
      <c r="L9" s="25"/>
      <c r="M9" s="25"/>
      <c r="N9" s="25"/>
      <c r="O9" s="25"/>
      <c r="P9" s="25"/>
      <c r="Q9" s="25"/>
    </row>
    <row r="10" spans="1:17" x14ac:dyDescent="0.45">
      <c r="I10" s="37" t="s">
        <v>731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45">
      <c r="I11" s="37" t="s">
        <v>732</v>
      </c>
      <c r="J11" s="25">
        <v>-0.32700000000000001</v>
      </c>
      <c r="K11" s="25" t="s">
        <v>744</v>
      </c>
      <c r="L11" s="25" t="s">
        <v>130</v>
      </c>
      <c r="M11" s="25" t="s">
        <v>128</v>
      </c>
      <c r="N11" s="25" t="s">
        <v>241</v>
      </c>
      <c r="O11" s="25"/>
      <c r="P11" s="25"/>
      <c r="Q11" s="25"/>
    </row>
    <row r="12" spans="1:17" x14ac:dyDescent="0.45">
      <c r="I12" s="37" t="s">
        <v>734</v>
      </c>
      <c r="J12" s="25">
        <v>-1.776</v>
      </c>
      <c r="K12" s="25" t="s">
        <v>745</v>
      </c>
      <c r="L12" s="25" t="s">
        <v>130</v>
      </c>
      <c r="M12" s="25" t="s">
        <v>128</v>
      </c>
      <c r="N12" s="25">
        <v>0.99409999999999998</v>
      </c>
      <c r="O12" s="25"/>
      <c r="P12" s="25"/>
      <c r="Q12" s="25"/>
    </row>
    <row r="13" spans="1:17" x14ac:dyDescent="0.45">
      <c r="I13" s="37" t="s">
        <v>736</v>
      </c>
      <c r="J13" s="25">
        <v>-4.4320000000000004</v>
      </c>
      <c r="K13" s="25" t="s">
        <v>746</v>
      </c>
      <c r="L13" s="25" t="s">
        <v>130</v>
      </c>
      <c r="M13" s="25" t="s">
        <v>128</v>
      </c>
      <c r="N13" s="25">
        <v>0.6714</v>
      </c>
      <c r="O13" s="25"/>
      <c r="P13" s="25"/>
      <c r="Q13" s="25"/>
    </row>
    <row r="14" spans="1:17" x14ac:dyDescent="0.45">
      <c r="I14" s="37" t="s">
        <v>738</v>
      </c>
      <c r="J14" s="25">
        <v>-6.1070000000000002</v>
      </c>
      <c r="K14" s="25" t="s">
        <v>747</v>
      </c>
      <c r="L14" s="25" t="s">
        <v>130</v>
      </c>
      <c r="M14" s="25" t="s">
        <v>128</v>
      </c>
      <c r="N14" s="25">
        <v>0.32169999999999999</v>
      </c>
      <c r="O14" s="25"/>
      <c r="P14" s="25"/>
      <c r="Q14" s="25"/>
    </row>
    <row r="15" spans="1:17" x14ac:dyDescent="0.45">
      <c r="I15" s="37" t="s">
        <v>740</v>
      </c>
      <c r="J15" s="25">
        <v>1.415</v>
      </c>
      <c r="K15" s="25" t="s">
        <v>748</v>
      </c>
      <c r="L15" s="25" t="s">
        <v>130</v>
      </c>
      <c r="M15" s="25" t="s">
        <v>128</v>
      </c>
      <c r="N15" s="25">
        <v>0.99829999999999997</v>
      </c>
      <c r="O15" s="25"/>
      <c r="P15" s="25"/>
      <c r="Q15" s="25"/>
    </row>
    <row r="16" spans="1:17" x14ac:dyDescent="0.45">
      <c r="I16" s="37" t="s">
        <v>742</v>
      </c>
      <c r="J16" s="25">
        <v>12.68</v>
      </c>
      <c r="K16" s="25" t="s">
        <v>749</v>
      </c>
      <c r="L16" s="25" t="s">
        <v>167</v>
      </c>
      <c r="M16" s="25" t="s">
        <v>174</v>
      </c>
      <c r="N16" s="25">
        <v>2.8E-3</v>
      </c>
      <c r="O16" s="25"/>
      <c r="P16" s="25"/>
      <c r="Q16" s="25"/>
    </row>
    <row r="17" spans="9:17" x14ac:dyDescent="0.45">
      <c r="I17" s="37"/>
      <c r="J17" s="25"/>
      <c r="K17" s="25"/>
      <c r="L17" s="25"/>
      <c r="M17" s="25"/>
      <c r="N17" s="25"/>
      <c r="O17" s="25"/>
      <c r="P17" s="25"/>
      <c r="Q17" s="25"/>
    </row>
    <row r="18" spans="9:17" x14ac:dyDescent="0.45">
      <c r="I18" s="37"/>
      <c r="J18" s="25"/>
      <c r="K18" s="25"/>
      <c r="L18" s="25"/>
      <c r="M18" s="25"/>
      <c r="N18" s="25"/>
      <c r="O18" s="25"/>
      <c r="P18" s="25"/>
      <c r="Q18" s="25"/>
    </row>
    <row r="19" spans="9:17" x14ac:dyDescent="0.45">
      <c r="I19" s="37" t="s">
        <v>383</v>
      </c>
      <c r="J19" s="25" t="s">
        <v>444</v>
      </c>
      <c r="K19" s="25" t="s">
        <v>445</v>
      </c>
      <c r="L19" s="25" t="s">
        <v>431</v>
      </c>
      <c r="M19" s="25" t="s">
        <v>386</v>
      </c>
      <c r="N19" s="25" t="s">
        <v>201</v>
      </c>
      <c r="O19" s="25" t="s">
        <v>202</v>
      </c>
      <c r="P19" s="25" t="s">
        <v>203</v>
      </c>
      <c r="Q19" s="25" t="s">
        <v>204</v>
      </c>
    </row>
    <row r="20" spans="9:17" x14ac:dyDescent="0.45">
      <c r="I20" s="37"/>
      <c r="J20" s="25"/>
      <c r="K20" s="25"/>
      <c r="L20" s="25"/>
      <c r="M20" s="25"/>
      <c r="N20" s="25"/>
      <c r="O20" s="25"/>
      <c r="P20" s="25"/>
      <c r="Q20" s="25"/>
    </row>
    <row r="21" spans="9:17" x14ac:dyDescent="0.45">
      <c r="I21" s="37" t="s">
        <v>731</v>
      </c>
      <c r="J21" s="25"/>
      <c r="K21" s="25"/>
      <c r="L21" s="25"/>
      <c r="M21" s="25"/>
      <c r="N21" s="25"/>
      <c r="O21" s="25"/>
      <c r="P21" s="25"/>
      <c r="Q21" s="25"/>
    </row>
    <row r="22" spans="9:17" x14ac:dyDescent="0.45">
      <c r="I22" s="37" t="s">
        <v>732</v>
      </c>
      <c r="J22" s="25">
        <v>1</v>
      </c>
      <c r="K22" s="25">
        <v>1.327</v>
      </c>
      <c r="L22" s="25">
        <v>-0.32700000000000001</v>
      </c>
      <c r="M22" s="25">
        <v>3.1280000000000001</v>
      </c>
      <c r="N22" s="25">
        <v>3</v>
      </c>
      <c r="O22" s="25">
        <v>3</v>
      </c>
      <c r="P22" s="25">
        <v>0.1046</v>
      </c>
      <c r="Q22" s="25">
        <v>24</v>
      </c>
    </row>
    <row r="23" spans="9:17" x14ac:dyDescent="0.45">
      <c r="I23" s="37" t="s">
        <v>734</v>
      </c>
      <c r="J23" s="25">
        <v>4.3029999999999999</v>
      </c>
      <c r="K23" s="25">
        <v>6.0789999999999997</v>
      </c>
      <c r="L23" s="25">
        <v>-1.776</v>
      </c>
      <c r="M23" s="25">
        <v>3.1280000000000001</v>
      </c>
      <c r="N23" s="25">
        <v>3</v>
      </c>
      <c r="O23" s="25">
        <v>3</v>
      </c>
      <c r="P23" s="25">
        <v>0.56789999999999996</v>
      </c>
      <c r="Q23" s="25">
        <v>24</v>
      </c>
    </row>
    <row r="24" spans="9:17" x14ac:dyDescent="0.45">
      <c r="I24" s="37" t="s">
        <v>736</v>
      </c>
      <c r="J24" s="25">
        <v>10.72</v>
      </c>
      <c r="K24" s="25">
        <v>15.16</v>
      </c>
      <c r="L24" s="25">
        <v>-4.4320000000000004</v>
      </c>
      <c r="M24" s="25">
        <v>3.1280000000000001</v>
      </c>
      <c r="N24" s="25">
        <v>3</v>
      </c>
      <c r="O24" s="25">
        <v>3</v>
      </c>
      <c r="P24" s="25">
        <v>1.417</v>
      </c>
      <c r="Q24" s="25">
        <v>24</v>
      </c>
    </row>
    <row r="25" spans="9:17" x14ac:dyDescent="0.45">
      <c r="I25" s="37" t="s">
        <v>738</v>
      </c>
      <c r="J25" s="25">
        <v>17.03</v>
      </c>
      <c r="K25" s="25">
        <v>23.14</v>
      </c>
      <c r="L25" s="25">
        <v>-6.1070000000000002</v>
      </c>
      <c r="M25" s="25">
        <v>3.1280000000000001</v>
      </c>
      <c r="N25" s="25">
        <v>3</v>
      </c>
      <c r="O25" s="25">
        <v>3</v>
      </c>
      <c r="P25" s="25">
        <v>1.952</v>
      </c>
      <c r="Q25" s="25">
        <v>24</v>
      </c>
    </row>
    <row r="26" spans="9:17" x14ac:dyDescent="0.45">
      <c r="I26" s="37" t="s">
        <v>740</v>
      </c>
      <c r="J26" s="25">
        <v>25.64</v>
      </c>
      <c r="K26" s="25">
        <v>24.23</v>
      </c>
      <c r="L26" s="25">
        <v>1.415</v>
      </c>
      <c r="M26" s="25">
        <v>3.1280000000000001</v>
      </c>
      <c r="N26" s="25">
        <v>3</v>
      </c>
      <c r="O26" s="25">
        <v>3</v>
      </c>
      <c r="P26" s="25">
        <v>0.45250000000000001</v>
      </c>
      <c r="Q26" s="25">
        <v>24</v>
      </c>
    </row>
    <row r="27" spans="9:17" x14ac:dyDescent="0.45">
      <c r="I27" s="37" t="s">
        <v>742</v>
      </c>
      <c r="J27" s="25">
        <v>30.44</v>
      </c>
      <c r="K27" s="25">
        <v>17.760000000000002</v>
      </c>
      <c r="L27" s="25">
        <v>12.68</v>
      </c>
      <c r="M27" s="25">
        <v>3.1280000000000001</v>
      </c>
      <c r="N27" s="25">
        <v>3</v>
      </c>
      <c r="O27" s="25">
        <v>3</v>
      </c>
      <c r="P27" s="25">
        <v>4.0529999999999999</v>
      </c>
      <c r="Q27" s="25">
        <v>24</v>
      </c>
    </row>
    <row r="28" spans="9:17" x14ac:dyDescent="0.45">
      <c r="I28" s="37"/>
      <c r="J28" s="25"/>
      <c r="K28" s="25"/>
      <c r="L28" s="25"/>
      <c r="M28" s="25"/>
      <c r="N28" s="25"/>
      <c r="O28" s="25"/>
      <c r="P28" s="25"/>
      <c r="Q28" s="25"/>
    </row>
  </sheetData>
  <mergeCells count="2">
    <mergeCell ref="B2:D2"/>
    <mergeCell ref="E2:G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20A9E-77F5-41FB-844D-AE8EC301C82F}">
  <dimension ref="A1:E42"/>
  <sheetViews>
    <sheetView tabSelected="1" workbookViewId="0">
      <selection activeCell="K16" sqref="K16"/>
    </sheetView>
  </sheetViews>
  <sheetFormatPr defaultColWidth="9.1328125" defaultRowHeight="15.75" x14ac:dyDescent="0.5"/>
  <cols>
    <col min="1" max="1" width="26.73046875" style="28" customWidth="1"/>
    <col min="2" max="2" width="9.1328125" style="28"/>
    <col min="3" max="3" width="37.59765625" style="28" customWidth="1"/>
    <col min="4" max="4" width="25.59765625" style="28" customWidth="1"/>
    <col min="5" max="5" width="59.86328125" style="28" customWidth="1"/>
    <col min="6" max="16384" width="9.1328125" style="28"/>
  </cols>
  <sheetData>
    <row r="1" spans="1:5" ht="16.149999999999999" thickBot="1" x14ac:dyDescent="0.55000000000000004">
      <c r="A1" s="53" t="s">
        <v>38</v>
      </c>
      <c r="B1" s="54"/>
      <c r="C1" s="55"/>
      <c r="D1" s="27"/>
      <c r="E1" s="27"/>
    </row>
    <row r="2" spans="1:5" ht="16.149999999999999" thickBot="1" x14ac:dyDescent="0.55000000000000004">
      <c r="A2" s="27"/>
      <c r="B2" s="27"/>
      <c r="C2" s="27"/>
      <c r="D2" s="27"/>
      <c r="E2" s="27"/>
    </row>
    <row r="3" spans="1:5" ht="31.9" thickBot="1" x14ac:dyDescent="0.55000000000000004">
      <c r="A3" s="29" t="s">
        <v>39</v>
      </c>
      <c r="B3" s="29" t="s">
        <v>40</v>
      </c>
      <c r="C3" s="29" t="s">
        <v>489</v>
      </c>
      <c r="D3" s="29" t="s">
        <v>41</v>
      </c>
      <c r="E3" s="29" t="s">
        <v>42</v>
      </c>
    </row>
    <row r="4" spans="1:5" ht="16.149999999999999" thickBot="1" x14ac:dyDescent="0.55000000000000004">
      <c r="A4" s="56" t="s">
        <v>490</v>
      </c>
      <c r="B4" s="57"/>
      <c r="C4" s="57"/>
      <c r="D4" s="57"/>
      <c r="E4" s="58"/>
    </row>
    <row r="5" spans="1:5" ht="16.149999999999999" thickBot="1" x14ac:dyDescent="0.55000000000000004">
      <c r="A5" s="30" t="s">
        <v>52</v>
      </c>
      <c r="B5" s="30" t="s">
        <v>491</v>
      </c>
      <c r="C5" s="30" t="s">
        <v>492</v>
      </c>
      <c r="D5" s="30" t="s">
        <v>493</v>
      </c>
      <c r="E5" s="30" t="s">
        <v>494</v>
      </c>
    </row>
    <row r="6" spans="1:5" ht="16.149999999999999" thickBot="1" x14ac:dyDescent="0.55000000000000004">
      <c r="A6" s="30" t="s">
        <v>495</v>
      </c>
      <c r="B6" s="30" t="s">
        <v>491</v>
      </c>
      <c r="C6" s="30" t="s">
        <v>496</v>
      </c>
      <c r="D6" s="30" t="s">
        <v>493</v>
      </c>
      <c r="E6" s="30" t="s">
        <v>494</v>
      </c>
    </row>
    <row r="7" spans="1:5" ht="16.149999999999999" thickBot="1" x14ac:dyDescent="0.55000000000000004">
      <c r="A7" s="30" t="s">
        <v>497</v>
      </c>
      <c r="B7" s="30" t="s">
        <v>498</v>
      </c>
      <c r="C7" s="30" t="s">
        <v>499</v>
      </c>
      <c r="D7" s="30" t="s">
        <v>117</v>
      </c>
      <c r="E7" s="30" t="s">
        <v>494</v>
      </c>
    </row>
    <row r="8" spans="1:5" ht="16.149999999999999" thickBot="1" x14ac:dyDescent="0.55000000000000004">
      <c r="A8" s="30" t="s">
        <v>500</v>
      </c>
      <c r="B8" s="30" t="s">
        <v>501</v>
      </c>
      <c r="C8" s="30" t="s">
        <v>502</v>
      </c>
      <c r="D8" s="30" t="s">
        <v>503</v>
      </c>
      <c r="E8" s="30" t="s">
        <v>494</v>
      </c>
    </row>
    <row r="9" spans="1:5" ht="16.149999999999999" thickBot="1" x14ac:dyDescent="0.55000000000000004">
      <c r="A9" s="56" t="s">
        <v>504</v>
      </c>
      <c r="B9" s="57"/>
      <c r="C9" s="57"/>
      <c r="D9" s="57"/>
      <c r="E9" s="58"/>
    </row>
    <row r="10" spans="1:5" ht="16.149999999999999" thickBot="1" x14ac:dyDescent="0.55000000000000004">
      <c r="A10" s="30" t="s">
        <v>43</v>
      </c>
      <c r="B10" s="30" t="s">
        <v>44</v>
      </c>
      <c r="C10" s="30" t="s">
        <v>45</v>
      </c>
      <c r="D10" s="31" t="s">
        <v>117</v>
      </c>
      <c r="E10" s="30" t="s">
        <v>57</v>
      </c>
    </row>
    <row r="11" spans="1:5" ht="35.25" customHeight="1" thickBot="1" x14ac:dyDescent="0.55000000000000004">
      <c r="A11" s="59" t="s">
        <v>88</v>
      </c>
      <c r="B11" s="59" t="s">
        <v>47</v>
      </c>
      <c r="C11" s="59" t="s">
        <v>89</v>
      </c>
      <c r="D11" s="31" t="s">
        <v>90</v>
      </c>
      <c r="E11" s="59" t="s">
        <v>505</v>
      </c>
    </row>
    <row r="12" spans="1:5" ht="16.149999999999999" thickBot="1" x14ac:dyDescent="0.55000000000000004">
      <c r="A12" s="60"/>
      <c r="B12" s="60"/>
      <c r="C12" s="60"/>
      <c r="D12" s="31" t="s">
        <v>91</v>
      </c>
      <c r="E12" s="60"/>
    </row>
    <row r="13" spans="1:5" ht="16.149999999999999" thickBot="1" x14ac:dyDescent="0.55000000000000004">
      <c r="A13" s="59" t="s">
        <v>359</v>
      </c>
      <c r="B13" s="59" t="s">
        <v>44</v>
      </c>
      <c r="C13" s="59" t="s">
        <v>115</v>
      </c>
      <c r="D13" s="31" t="s">
        <v>56</v>
      </c>
      <c r="E13" s="59" t="s">
        <v>92</v>
      </c>
    </row>
    <row r="14" spans="1:5" ht="16.149999999999999" thickBot="1" x14ac:dyDescent="0.55000000000000004">
      <c r="A14" s="60"/>
      <c r="B14" s="60"/>
      <c r="C14" s="60"/>
      <c r="D14" s="31" t="s">
        <v>46</v>
      </c>
      <c r="E14" s="60"/>
    </row>
    <row r="15" spans="1:5" ht="16.149999999999999" thickBot="1" x14ac:dyDescent="0.55000000000000004">
      <c r="A15" s="61" t="s">
        <v>52</v>
      </c>
      <c r="B15" s="61" t="s">
        <v>44</v>
      </c>
      <c r="C15" s="61" t="s">
        <v>53</v>
      </c>
      <c r="D15" s="31" t="s">
        <v>54</v>
      </c>
      <c r="E15" s="59" t="s">
        <v>92</v>
      </c>
    </row>
    <row r="16" spans="1:5" ht="16.149999999999999" thickBot="1" x14ac:dyDescent="0.55000000000000004">
      <c r="A16" s="62"/>
      <c r="B16" s="62"/>
      <c r="C16" s="62"/>
      <c r="D16" s="31" t="s">
        <v>55</v>
      </c>
      <c r="E16" s="60"/>
    </row>
    <row r="17" spans="1:5" ht="16.149999999999999" thickBot="1" x14ac:dyDescent="0.55000000000000004">
      <c r="A17" s="31" t="s">
        <v>58</v>
      </c>
      <c r="B17" s="31" t="s">
        <v>47</v>
      </c>
      <c r="C17" s="31" t="s">
        <v>59</v>
      </c>
      <c r="D17" s="31" t="s">
        <v>48</v>
      </c>
      <c r="E17" s="31" t="s">
        <v>93</v>
      </c>
    </row>
    <row r="18" spans="1:5" ht="16.149999999999999" thickBot="1" x14ac:dyDescent="0.55000000000000004">
      <c r="A18" s="31" t="s">
        <v>60</v>
      </c>
      <c r="B18" s="31" t="s">
        <v>44</v>
      </c>
      <c r="C18" s="31" t="s">
        <v>61</v>
      </c>
      <c r="D18" s="31" t="s">
        <v>48</v>
      </c>
      <c r="E18" s="31" t="s">
        <v>93</v>
      </c>
    </row>
    <row r="19" spans="1:5" ht="16.149999999999999" thickBot="1" x14ac:dyDescent="0.55000000000000004">
      <c r="A19" s="31" t="s">
        <v>110</v>
      </c>
      <c r="B19" s="31" t="s">
        <v>47</v>
      </c>
      <c r="C19" s="31" t="s">
        <v>506</v>
      </c>
      <c r="D19" s="31" t="s">
        <v>48</v>
      </c>
      <c r="E19" s="31" t="s">
        <v>93</v>
      </c>
    </row>
    <row r="20" spans="1:5" ht="16.149999999999999" thickBot="1" x14ac:dyDescent="0.55000000000000004">
      <c r="A20" s="31" t="s">
        <v>507</v>
      </c>
      <c r="B20" s="31" t="s">
        <v>44</v>
      </c>
      <c r="C20" s="31" t="s">
        <v>508</v>
      </c>
      <c r="D20" s="31" t="s">
        <v>367</v>
      </c>
      <c r="E20" s="31" t="s">
        <v>93</v>
      </c>
    </row>
    <row r="21" spans="1:5" ht="16.149999999999999" thickBot="1" x14ac:dyDescent="0.55000000000000004">
      <c r="A21" s="31" t="s">
        <v>116</v>
      </c>
      <c r="B21" s="31" t="s">
        <v>44</v>
      </c>
      <c r="C21" s="31" t="s">
        <v>509</v>
      </c>
      <c r="D21" s="31" t="s">
        <v>117</v>
      </c>
      <c r="E21" s="31" t="s">
        <v>57</v>
      </c>
    </row>
    <row r="22" spans="1:5" ht="16.149999999999999" thickBot="1" x14ac:dyDescent="0.55000000000000004">
      <c r="A22" s="30" t="s">
        <v>510</v>
      </c>
      <c r="B22" s="31" t="s">
        <v>44</v>
      </c>
      <c r="C22" s="31" t="s">
        <v>355</v>
      </c>
      <c r="D22" s="31" t="s">
        <v>511</v>
      </c>
      <c r="E22" s="31" t="s">
        <v>57</v>
      </c>
    </row>
    <row r="23" spans="1:5" ht="31.9" thickBot="1" x14ac:dyDescent="0.55000000000000004">
      <c r="A23" s="31" t="s">
        <v>360</v>
      </c>
      <c r="B23" s="31" t="s">
        <v>47</v>
      </c>
      <c r="C23" s="31" t="s">
        <v>361</v>
      </c>
      <c r="D23" s="31" t="s">
        <v>512</v>
      </c>
      <c r="E23" s="31" t="s">
        <v>93</v>
      </c>
    </row>
    <row r="24" spans="1:5" ht="16.149999999999999" thickBot="1" x14ac:dyDescent="0.55000000000000004">
      <c r="A24" s="31" t="s">
        <v>364</v>
      </c>
      <c r="B24" s="31" t="s">
        <v>47</v>
      </c>
      <c r="C24" s="31" t="s">
        <v>365</v>
      </c>
      <c r="D24" s="31" t="s">
        <v>512</v>
      </c>
      <c r="E24" s="31" t="s">
        <v>513</v>
      </c>
    </row>
    <row r="25" spans="1:5" ht="16.149999999999999" thickBot="1" x14ac:dyDescent="0.55000000000000004">
      <c r="A25" s="31" t="s">
        <v>362</v>
      </c>
      <c r="B25" s="31" t="s">
        <v>44</v>
      </c>
      <c r="C25" s="31" t="s">
        <v>366</v>
      </c>
      <c r="D25" s="31" t="s">
        <v>367</v>
      </c>
      <c r="E25" s="31" t="s">
        <v>93</v>
      </c>
    </row>
    <row r="26" spans="1:5" ht="16.149999999999999" thickBot="1" x14ac:dyDescent="0.55000000000000004">
      <c r="A26" s="31" t="s">
        <v>356</v>
      </c>
      <c r="B26" s="31" t="s">
        <v>44</v>
      </c>
      <c r="C26" s="31" t="s">
        <v>357</v>
      </c>
      <c r="D26" s="31" t="s">
        <v>363</v>
      </c>
      <c r="E26" s="31" t="s">
        <v>513</v>
      </c>
    </row>
    <row r="27" spans="1:5" ht="16.149999999999999" thickBot="1" x14ac:dyDescent="0.55000000000000004">
      <c r="A27" s="31" t="s">
        <v>50</v>
      </c>
      <c r="B27" s="31" t="s">
        <v>44</v>
      </c>
      <c r="C27" s="31" t="s">
        <v>51</v>
      </c>
      <c r="D27" s="31" t="s">
        <v>515</v>
      </c>
      <c r="E27" s="31" t="s">
        <v>93</v>
      </c>
    </row>
    <row r="28" spans="1:5" ht="16.149999999999999" thickBot="1" x14ac:dyDescent="0.55000000000000004">
      <c r="A28" s="31" t="s">
        <v>516</v>
      </c>
      <c r="B28" s="31" t="s">
        <v>47</v>
      </c>
      <c r="C28" s="31" t="s">
        <v>517</v>
      </c>
      <c r="D28" s="31" t="s">
        <v>514</v>
      </c>
      <c r="E28" s="31" t="s">
        <v>93</v>
      </c>
    </row>
    <row r="29" spans="1:5" ht="16.149999999999999" thickBot="1" x14ac:dyDescent="0.55000000000000004">
      <c r="A29" s="31" t="s">
        <v>518</v>
      </c>
      <c r="B29" s="31" t="s">
        <v>44</v>
      </c>
      <c r="C29" s="31" t="s">
        <v>519</v>
      </c>
      <c r="D29" s="31" t="s">
        <v>367</v>
      </c>
      <c r="E29" s="31" t="s">
        <v>520</v>
      </c>
    </row>
    <row r="30" spans="1:5" ht="16.149999999999999" thickBot="1" x14ac:dyDescent="0.55000000000000004">
      <c r="A30" s="31" t="s">
        <v>500</v>
      </c>
      <c r="B30" s="31" t="s">
        <v>44</v>
      </c>
      <c r="C30" s="31" t="s">
        <v>358</v>
      </c>
      <c r="D30" s="31" t="s">
        <v>503</v>
      </c>
      <c r="E30" s="31" t="s">
        <v>93</v>
      </c>
    </row>
    <row r="31" spans="1:5" ht="16.149999999999999" thickBot="1" x14ac:dyDescent="0.55000000000000004">
      <c r="A31" s="31" t="s">
        <v>521</v>
      </c>
      <c r="B31" s="31" t="s">
        <v>47</v>
      </c>
      <c r="C31" s="31" t="s">
        <v>522</v>
      </c>
      <c r="D31" s="31" t="s">
        <v>117</v>
      </c>
      <c r="E31" s="31" t="s">
        <v>57</v>
      </c>
    </row>
    <row r="32" spans="1:5" ht="16.149999999999999" thickBot="1" x14ac:dyDescent="0.55000000000000004">
      <c r="A32" s="31" t="s">
        <v>85</v>
      </c>
      <c r="B32" s="31" t="s">
        <v>44</v>
      </c>
      <c r="C32" s="31" t="s">
        <v>86</v>
      </c>
      <c r="D32" s="31" t="s">
        <v>48</v>
      </c>
      <c r="E32" s="31" t="s">
        <v>49</v>
      </c>
    </row>
    <row r="33" spans="1:5" ht="16.149999999999999" thickBot="1" x14ac:dyDescent="0.55000000000000004">
      <c r="A33" s="31" t="s">
        <v>85</v>
      </c>
      <c r="B33" s="31" t="s">
        <v>47</v>
      </c>
      <c r="C33" s="31" t="s">
        <v>87</v>
      </c>
      <c r="D33" s="31" t="s">
        <v>48</v>
      </c>
      <c r="E33" s="31" t="s">
        <v>49</v>
      </c>
    </row>
    <row r="34" spans="1:5" ht="16.149999999999999" thickBot="1" x14ac:dyDescent="0.55000000000000004">
      <c r="A34" s="56" t="s">
        <v>523</v>
      </c>
      <c r="B34" s="57"/>
      <c r="C34" s="57"/>
      <c r="D34" s="57"/>
      <c r="E34" s="58"/>
    </row>
    <row r="35" spans="1:5" ht="16.149999999999999" thickBot="1" x14ac:dyDescent="0.55000000000000004">
      <c r="A35" s="31" t="s">
        <v>62</v>
      </c>
      <c r="B35" s="31" t="s">
        <v>63</v>
      </c>
      <c r="C35" s="31" t="s">
        <v>64</v>
      </c>
      <c r="D35" s="31" t="s">
        <v>65</v>
      </c>
      <c r="E35" s="31" t="s">
        <v>66</v>
      </c>
    </row>
    <row r="36" spans="1:5" ht="16.149999999999999" thickBot="1" x14ac:dyDescent="0.55000000000000004">
      <c r="A36" s="31" t="s">
        <v>67</v>
      </c>
      <c r="B36" s="31" t="s">
        <v>63</v>
      </c>
      <c r="C36" s="31" t="s">
        <v>68</v>
      </c>
      <c r="D36" s="31" t="s">
        <v>65</v>
      </c>
      <c r="E36" s="31" t="s">
        <v>66</v>
      </c>
    </row>
    <row r="37" spans="1:5" ht="16.149999999999999" thickBot="1" x14ac:dyDescent="0.55000000000000004">
      <c r="A37" s="31" t="s">
        <v>69</v>
      </c>
      <c r="B37" s="31" t="s">
        <v>63</v>
      </c>
      <c r="C37" s="31" t="s">
        <v>70</v>
      </c>
      <c r="D37" s="31" t="s">
        <v>65</v>
      </c>
      <c r="E37" s="31" t="s">
        <v>66</v>
      </c>
    </row>
    <row r="38" spans="1:5" ht="16.149999999999999" thickBot="1" x14ac:dyDescent="0.55000000000000004">
      <c r="A38" s="31" t="s">
        <v>71</v>
      </c>
      <c r="B38" s="31" t="s">
        <v>63</v>
      </c>
      <c r="C38" s="31" t="s">
        <v>72</v>
      </c>
      <c r="D38" s="31" t="s">
        <v>65</v>
      </c>
      <c r="E38" s="31" t="s">
        <v>66</v>
      </c>
    </row>
    <row r="39" spans="1:5" ht="16.149999999999999" thickBot="1" x14ac:dyDescent="0.55000000000000004">
      <c r="A39" s="31" t="s">
        <v>73</v>
      </c>
      <c r="B39" s="31" t="s">
        <v>63</v>
      </c>
      <c r="C39" s="31" t="s">
        <v>74</v>
      </c>
      <c r="D39" s="31" t="s">
        <v>65</v>
      </c>
      <c r="E39" s="31" t="s">
        <v>66</v>
      </c>
    </row>
    <row r="40" spans="1:5" ht="16.149999999999999" thickBot="1" x14ac:dyDescent="0.55000000000000004">
      <c r="A40" s="31" t="s">
        <v>75</v>
      </c>
      <c r="B40" s="31" t="s">
        <v>63</v>
      </c>
      <c r="C40" s="31" t="s">
        <v>76</v>
      </c>
      <c r="D40" s="31" t="s">
        <v>77</v>
      </c>
      <c r="E40" s="31" t="s">
        <v>78</v>
      </c>
    </row>
    <row r="41" spans="1:5" ht="16.149999999999999" thickBot="1" x14ac:dyDescent="0.55000000000000004">
      <c r="A41" s="31" t="s">
        <v>79</v>
      </c>
      <c r="B41" s="31" t="s">
        <v>63</v>
      </c>
      <c r="C41" s="31" t="s">
        <v>80</v>
      </c>
      <c r="D41" s="31" t="s">
        <v>77</v>
      </c>
      <c r="E41" s="31" t="s">
        <v>78</v>
      </c>
    </row>
    <row r="42" spans="1:5" ht="16.149999999999999" thickBot="1" x14ac:dyDescent="0.55000000000000004">
      <c r="A42" s="31" t="s">
        <v>81</v>
      </c>
      <c r="B42" s="31" t="s">
        <v>82</v>
      </c>
      <c r="C42" s="31" t="s">
        <v>83</v>
      </c>
      <c r="D42" s="31" t="s">
        <v>84</v>
      </c>
      <c r="E42" s="31" t="s">
        <v>49</v>
      </c>
    </row>
  </sheetData>
  <mergeCells count="16">
    <mergeCell ref="A34:E34"/>
    <mergeCell ref="A13:A14"/>
    <mergeCell ref="B13:B14"/>
    <mergeCell ref="C13:C14"/>
    <mergeCell ref="E13:E14"/>
    <mergeCell ref="A15:A16"/>
    <mergeCell ref="B15:B16"/>
    <mergeCell ref="C15:C16"/>
    <mergeCell ref="E15:E16"/>
    <mergeCell ref="A1:C1"/>
    <mergeCell ref="A4:E4"/>
    <mergeCell ref="A9:E9"/>
    <mergeCell ref="A11:A12"/>
    <mergeCell ref="B11:B12"/>
    <mergeCell ref="C11:C12"/>
    <mergeCell ref="E11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Figure 1b</vt:lpstr>
      <vt:lpstr>Figure 1d</vt:lpstr>
      <vt:lpstr>Figure 1e</vt:lpstr>
      <vt:lpstr>Figure 1f</vt:lpstr>
      <vt:lpstr>Figure 2b</vt:lpstr>
      <vt:lpstr>Figure 2c</vt:lpstr>
      <vt:lpstr>Figure 2d</vt:lpstr>
      <vt:lpstr>Figure 2e</vt:lpstr>
      <vt:lpstr>Figure 2g</vt:lpstr>
      <vt:lpstr>Figure 2h</vt:lpstr>
      <vt:lpstr>Figure 3b</vt:lpstr>
      <vt:lpstr>Figure 3c</vt:lpstr>
      <vt:lpstr>Figure 4b</vt:lpstr>
      <vt:lpstr>Figure 4c</vt:lpstr>
      <vt:lpstr>Figure 4d</vt:lpstr>
      <vt:lpstr>Figure 4e</vt:lpstr>
      <vt:lpstr>Figure 5a</vt:lpstr>
      <vt:lpstr>Figure 5c</vt:lpstr>
      <vt:lpstr>Figure 5e</vt:lpstr>
      <vt:lpstr>Figure 6b</vt:lpstr>
      <vt:lpstr>Supplementary Figure 1b</vt:lpstr>
      <vt:lpstr>Supplmentary Figure 2c</vt:lpstr>
      <vt:lpstr>Supplementary Figure 2d</vt:lpstr>
      <vt:lpstr>Supplementary Figure 3b</vt:lpstr>
      <vt:lpstr>Supplementary Figure 3c</vt:lpstr>
      <vt:lpstr>Supplementary Figure 3d</vt:lpstr>
      <vt:lpstr>Supplementary Figure 3e</vt:lpstr>
      <vt:lpstr>Supplementary Figure 3f</vt:lpstr>
      <vt:lpstr>Supplementary Figure 4b</vt:lpstr>
      <vt:lpstr>Supplementary Figure 4c</vt:lpstr>
      <vt:lpstr>Supplementary Figure 6b</vt:lpstr>
      <vt:lpstr>Supplementary Figure 6d</vt:lpstr>
      <vt:lpstr>Supplementary Figure 8b</vt:lpstr>
      <vt:lpstr>Supplementary Figure 9f</vt:lpstr>
      <vt:lpstr>Supplementary Figure 9g</vt:lpstr>
      <vt:lpstr>Supplementary Table 1</vt:lpstr>
    </vt:vector>
  </TitlesOfParts>
  <Company>The University of Queensland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Uda Ho</dc:creator>
  <cp:lastModifiedBy>Uda Ho</cp:lastModifiedBy>
  <dcterms:created xsi:type="dcterms:W3CDTF">2023-02-28T04:22:53Z</dcterms:created>
  <dcterms:modified xsi:type="dcterms:W3CDTF">2025-12-21T06:56:01Z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2023-02-28T04:22:54Z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008d2b89-97cf-46f4-9e47-65504bf2809a</vt:lpwstr>
  </property>
  <property fmtid="{D5CDD505-2E9C-101B-9397-08002B2CF9AE}" pid="8" name="MSIP_Label_0f488380-630a-4f55-a077-a19445e3f360_ContentBits">
    <vt:lpwstr>0</vt:lpwstr>
  </property>
</Properties>
</file>