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Sunellidae\Manuscript\Sunella\"/>
    </mc:Choice>
  </mc:AlternateContent>
  <xr:revisionPtr revIDLastSave="0" documentId="13_ncr:1_{7E20CD01-F24B-4CEB-B452-3685827D050F}" xr6:coauthVersionLast="47" xr6:coauthVersionMax="47" xr10:uidLastSave="{00000000-0000-0000-0000-000000000000}"/>
  <bookViews>
    <workbookView xWindow="5715" yWindow="5535" windowWidth="28800" windowHeight="15345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2" l="1"/>
  <c r="H12" i="2"/>
  <c r="G12" i="2"/>
  <c r="F12" i="2"/>
  <c r="H62" i="2"/>
  <c r="F62" i="2"/>
  <c r="E61" i="2"/>
  <c r="E62" i="2" s="1"/>
  <c r="E18" i="2"/>
  <c r="H59" i="2"/>
  <c r="G59" i="2"/>
  <c r="F59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38" i="2"/>
  <c r="E60" i="2"/>
  <c r="E36" i="2"/>
  <c r="H35" i="2"/>
  <c r="G35" i="2"/>
  <c r="F35" i="2"/>
  <c r="E14" i="2"/>
  <c r="E15" i="2"/>
  <c r="E16" i="2"/>
  <c r="E17" i="2"/>
  <c r="E4" i="2"/>
  <c r="E5" i="2"/>
  <c r="E7" i="2"/>
  <c r="E8" i="2"/>
  <c r="E9" i="2"/>
  <c r="E19" i="2"/>
  <c r="E20" i="2"/>
  <c r="E11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13" i="2"/>
  <c r="E12" i="2" l="1"/>
  <c r="E59" i="2"/>
  <c r="E10" i="2"/>
  <c r="E35" i="2" s="1"/>
</calcChain>
</file>

<file path=xl/sharedStrings.xml><?xml version="1.0" encoding="utf-8"?>
<sst xmlns="http://schemas.openxmlformats.org/spreadsheetml/2006/main" count="98" uniqueCount="71">
  <si>
    <t>L/H</t>
    <phoneticPr fontId="1" type="noConversion"/>
  </si>
  <si>
    <t>SUN 0049</t>
    <phoneticPr fontId="1" type="noConversion"/>
  </si>
  <si>
    <t>SUN 0072A</t>
    <phoneticPr fontId="1" type="noConversion"/>
  </si>
  <si>
    <t>SUN 0073A</t>
    <phoneticPr fontId="1" type="noConversion"/>
  </si>
  <si>
    <t>SUN 0074A</t>
    <phoneticPr fontId="1" type="noConversion"/>
  </si>
  <si>
    <t>SUN 0075A</t>
    <phoneticPr fontId="1" type="noConversion"/>
  </si>
  <si>
    <t>?</t>
    <phoneticPr fontId="1" type="noConversion"/>
  </si>
  <si>
    <t>x</t>
    <phoneticPr fontId="1" type="noConversion"/>
  </si>
  <si>
    <t>SUN 0076</t>
    <phoneticPr fontId="1" type="noConversion"/>
  </si>
  <si>
    <t>SUN 0077A</t>
    <phoneticPr fontId="1" type="noConversion"/>
  </si>
  <si>
    <t>SUN 078A</t>
    <phoneticPr fontId="1" type="noConversion"/>
  </si>
  <si>
    <t>SUN 0079A</t>
    <phoneticPr fontId="1" type="noConversion"/>
  </si>
  <si>
    <t>SUN 0082A</t>
    <phoneticPr fontId="1" type="noConversion"/>
  </si>
  <si>
    <t>SUN 0089</t>
    <phoneticPr fontId="1" type="noConversion"/>
  </si>
  <si>
    <t>SUN 0090</t>
    <phoneticPr fontId="1" type="noConversion"/>
  </si>
  <si>
    <t>SUN 0097A</t>
    <phoneticPr fontId="1" type="noConversion"/>
  </si>
  <si>
    <t>SUN 0098</t>
    <phoneticPr fontId="1" type="noConversion"/>
  </si>
  <si>
    <t>SUN 0100</t>
    <phoneticPr fontId="1" type="noConversion"/>
  </si>
  <si>
    <t>SUN 0104</t>
    <phoneticPr fontId="1" type="noConversion"/>
  </si>
  <si>
    <t>SUN 0042</t>
    <phoneticPr fontId="1" type="noConversion"/>
  </si>
  <si>
    <t>SUN 0043</t>
    <phoneticPr fontId="1" type="noConversion"/>
  </si>
  <si>
    <t>SUN 0045</t>
    <phoneticPr fontId="1" type="noConversion"/>
  </si>
  <si>
    <t>SUN 0050</t>
    <phoneticPr fontId="1" type="noConversion"/>
  </si>
  <si>
    <t>SJZ-B10-753</t>
    <phoneticPr fontId="1" type="noConversion"/>
  </si>
  <si>
    <t>SJZ-B18-871A</t>
    <phoneticPr fontId="1" type="noConversion"/>
  </si>
  <si>
    <t>TLP-064</t>
    <phoneticPr fontId="1" type="noConversion"/>
  </si>
  <si>
    <t>Taxa</t>
    <phoneticPr fontId="1" type="noConversion"/>
  </si>
  <si>
    <t>Specimen</t>
    <phoneticPr fontId="1" type="noConversion"/>
  </si>
  <si>
    <t xml:space="preserve">Length </t>
    <phoneticPr fontId="1" type="noConversion"/>
  </si>
  <si>
    <t>Carapace</t>
    <phoneticPr fontId="1" type="noConversion"/>
  </si>
  <si>
    <t>Height</t>
    <phoneticPr fontId="1" type="noConversion"/>
  </si>
  <si>
    <t>Angle(as-hl)</t>
    <phoneticPr fontId="1" type="noConversion"/>
  </si>
  <si>
    <t>Angle(am-dm)</t>
    <phoneticPr fontId="1" type="noConversion"/>
  </si>
  <si>
    <t>Angle(pm-dm)</t>
    <phoneticPr fontId="1" type="noConversion"/>
  </si>
  <si>
    <t>anterodorsal corrugations</t>
    <phoneticPr fontId="1" type="noConversion"/>
  </si>
  <si>
    <t>Abbreviations: as: anterodorsal sulcus; am: anterior margin; dm: dorsal margin;  hl: hinge line; pm: posterior margin</t>
    <phoneticPr fontId="1" type="noConversion"/>
  </si>
  <si>
    <t>Average value</t>
    <phoneticPr fontId="1" type="noConversion"/>
  </si>
  <si>
    <t>0040b-1</t>
    <phoneticPr fontId="1" type="noConversion"/>
  </si>
  <si>
    <t>0040b-2</t>
    <phoneticPr fontId="1" type="noConversion"/>
  </si>
  <si>
    <t>0040b-3</t>
    <phoneticPr fontId="1" type="noConversion"/>
  </si>
  <si>
    <t>0040b-4</t>
    <phoneticPr fontId="1" type="noConversion"/>
  </si>
  <si>
    <t>0040b-5</t>
    <phoneticPr fontId="1" type="noConversion"/>
  </si>
  <si>
    <t>0040b-6</t>
    <phoneticPr fontId="1" type="noConversion"/>
  </si>
  <si>
    <t>0040b-7</t>
    <phoneticPr fontId="1" type="noConversion"/>
  </si>
  <si>
    <t>0040b-8</t>
    <phoneticPr fontId="1" type="noConversion"/>
  </si>
  <si>
    <t>0040b-b-1</t>
    <phoneticPr fontId="1" type="noConversion"/>
  </si>
  <si>
    <t>0040b-b-2</t>
    <phoneticPr fontId="1" type="noConversion"/>
  </si>
  <si>
    <t>0040b-b-3</t>
    <phoneticPr fontId="1" type="noConversion"/>
  </si>
  <si>
    <t>0040b-b-4</t>
    <phoneticPr fontId="1" type="noConversion"/>
  </si>
  <si>
    <t>105A-1</t>
    <phoneticPr fontId="1" type="noConversion"/>
  </si>
  <si>
    <t>105B-2</t>
    <phoneticPr fontId="1" type="noConversion"/>
  </si>
  <si>
    <t>281a-1</t>
    <phoneticPr fontId="1" type="noConversion"/>
  </si>
  <si>
    <t>281a-2</t>
    <phoneticPr fontId="1" type="noConversion"/>
  </si>
  <si>
    <t>281b-1</t>
    <phoneticPr fontId="1" type="noConversion"/>
  </si>
  <si>
    <r>
      <rPr>
        <sz val="12"/>
        <color theme="1"/>
        <rFont val="等线"/>
        <family val="2"/>
      </rPr>
      <t>√</t>
    </r>
    <phoneticPr fontId="1" type="noConversion"/>
  </si>
  <si>
    <r>
      <t>plate</t>
    </r>
    <r>
      <rPr>
        <sz val="12"/>
        <color theme="1"/>
        <rFont val="等线"/>
        <family val="3"/>
        <charset val="134"/>
      </rPr>
      <t>Ⅰ</t>
    </r>
    <r>
      <rPr>
        <sz val="12"/>
        <color theme="1"/>
        <rFont val="Times New Roman"/>
        <family val="1"/>
      </rPr>
      <t xml:space="preserve"> 8</t>
    </r>
    <phoneticPr fontId="1" type="noConversion"/>
  </si>
  <si>
    <r>
      <t>plate</t>
    </r>
    <r>
      <rPr>
        <sz val="12"/>
        <color theme="1"/>
        <rFont val="等线"/>
        <family val="3"/>
        <charset val="134"/>
      </rPr>
      <t>Ⅰ</t>
    </r>
    <r>
      <rPr>
        <sz val="12"/>
        <color theme="1"/>
        <rFont val="Times New Roman"/>
        <family val="1"/>
      </rPr>
      <t xml:space="preserve"> 9</t>
    </r>
    <phoneticPr fontId="1" type="noConversion"/>
  </si>
  <si>
    <r>
      <t xml:space="preserve"> plate</t>
    </r>
    <r>
      <rPr>
        <sz val="12"/>
        <color theme="1"/>
        <rFont val="等线"/>
        <family val="3"/>
        <charset val="134"/>
      </rPr>
      <t>Ⅱ</t>
    </r>
    <r>
      <rPr>
        <sz val="12"/>
        <color theme="1"/>
        <rFont val="Times New Roman"/>
        <family val="1"/>
      </rPr>
      <t>3</t>
    </r>
    <phoneticPr fontId="1" type="noConversion"/>
  </si>
  <si>
    <r>
      <t xml:space="preserve"> plate</t>
    </r>
    <r>
      <rPr>
        <sz val="12"/>
        <color theme="1"/>
        <rFont val="等线"/>
        <family val="3"/>
        <charset val="134"/>
      </rPr>
      <t>Ⅱ</t>
    </r>
    <r>
      <rPr>
        <sz val="12"/>
        <color theme="1"/>
        <rFont val="Times New Roman"/>
        <family val="1"/>
      </rPr>
      <t xml:space="preserve"> 4</t>
    </r>
    <phoneticPr fontId="1" type="noConversion"/>
  </si>
  <si>
    <r>
      <t>Blue specimen numbers represent those described by Zhang &amp; Shu</t>
    </r>
    <r>
      <rPr>
        <vertAlign val="superscript"/>
        <sz val="12"/>
        <color theme="1"/>
        <rFont val="Times New Roman"/>
        <family val="1"/>
      </rPr>
      <t>2</t>
    </r>
    <phoneticPr fontId="1" type="noConversion"/>
  </si>
  <si>
    <r>
      <t xml:space="preserve">1. Huo, S.C. Additional notes on Lower Cambrian Archaeostraca from Shensi and Yunnan. </t>
    </r>
    <r>
      <rPr>
        <i/>
        <sz val="12"/>
        <color theme="1"/>
        <rFont val="Times New Roman"/>
        <family val="1"/>
      </rPr>
      <t>Acta Palaeontogica Sinica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>, 291–307 (1965). (In Chinese and English summary).</t>
    </r>
    <phoneticPr fontId="1" type="noConversion"/>
  </si>
  <si>
    <r>
      <t>2. Zhang, X.L.&amp; Shu, D.G. Soft anatomy of sunellid arthropods from the Chengjiang Lagerstätte, lower Cambrian of southwest China.</t>
    </r>
    <r>
      <rPr>
        <i/>
        <sz val="12"/>
        <color theme="1"/>
        <rFont val="Times New Roman"/>
        <family val="1"/>
      </rPr>
      <t xml:space="preserve"> J. Paleont.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81</t>
    </r>
    <r>
      <rPr>
        <sz val="12"/>
        <color theme="1"/>
        <rFont val="Times New Roman"/>
        <family val="1"/>
      </rPr>
      <t>(6), 1422–1432 (2007)</t>
    </r>
    <phoneticPr fontId="1" type="noConversion"/>
  </si>
  <si>
    <r>
      <t>3. Sun, A. et al. Taxonomy and ontogeny of bivalved arthropods from the lower member of the Shuijingtuo Formation, Series 2 and Stage 3, Eastern Three Georges Area, South China.</t>
    </r>
    <r>
      <rPr>
        <sz val="12"/>
        <color rgb="FF71777D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Acta Palaeontol. Sin.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60</t>
    </r>
    <r>
      <rPr>
        <sz val="12"/>
        <color theme="1"/>
        <rFont val="Times New Roman"/>
        <family val="1"/>
      </rPr>
      <t>(1),187–199 (2021).</t>
    </r>
    <phoneticPr fontId="1" type="noConversion"/>
  </si>
  <si>
    <r>
      <rPr>
        <i/>
        <sz val="12"/>
        <color theme="1"/>
        <rFont val="Times New Roman"/>
        <family val="1"/>
      </rPr>
      <t>Sunella grandis</t>
    </r>
    <r>
      <rPr>
        <vertAlign val="superscript"/>
        <sz val="12"/>
        <color theme="1"/>
        <rFont val="Times New Roman"/>
        <family val="1"/>
      </rPr>
      <t xml:space="preserve">1 </t>
    </r>
    <phoneticPr fontId="1" type="noConversion"/>
  </si>
  <si>
    <r>
      <rPr>
        <i/>
        <sz val="12"/>
        <color theme="1"/>
        <rFont val="Times New Roman"/>
        <family val="1"/>
      </rPr>
      <t>Sunella grandis</t>
    </r>
    <r>
      <rPr>
        <vertAlign val="superscript"/>
        <sz val="12"/>
        <color theme="1"/>
        <rFont val="Times New Roman"/>
        <family val="1"/>
      </rPr>
      <t xml:space="preserve">3 </t>
    </r>
    <phoneticPr fontId="1" type="noConversion"/>
  </si>
  <si>
    <r>
      <rPr>
        <i/>
        <sz val="12"/>
        <color theme="1"/>
        <rFont val="Times New Roman"/>
        <family val="1"/>
      </rPr>
      <t>Sunella shensiensis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</t>
    </r>
    <phoneticPr fontId="1" type="noConversion"/>
  </si>
  <si>
    <t>Table S1</t>
    <phoneticPr fontId="1" type="noConversion"/>
  </si>
  <si>
    <t xml:space="preserve">Sunella dimorphismus </t>
    <phoneticPr fontId="1" type="noConversion"/>
  </si>
  <si>
    <t>Average value</t>
  </si>
  <si>
    <r>
      <rPr>
        <sz val="12"/>
        <rFont val="等线"/>
        <family val="2"/>
      </rPr>
      <t>√</t>
    </r>
    <phoneticPr fontId="1" type="noConversion"/>
  </si>
  <si>
    <r>
      <rPr>
        <sz val="12"/>
        <rFont val="等线"/>
        <family val="3"/>
        <charset val="134"/>
      </rPr>
      <t>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</si>
</sst>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等线"/>
      <family val="2"/>
    </font>
    <font>
      <vertAlign val="superscript"/>
      <sz val="12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71777D"/>
      <name val="Times New Roman"/>
      <family val="1"/>
    </font>
    <font>
      <b/>
      <sz val="11"/>
      <color theme="1"/>
      <name val="Times New Roman"/>
      <family val="1"/>
    </font>
    <font>
      <sz val="12"/>
      <name val="Times New Roman"/>
      <family val="1"/>
    </font>
    <font>
      <sz val="12"/>
      <name val="等线"/>
      <family val="2"/>
    </font>
    <font>
      <sz val="12"/>
      <name val="等线"/>
      <family val="3"/>
      <charset val="134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/>
    <xf numFmtId="0" fontId="0" fillId="0" borderId="0" xfId="0" applyAlignment="1">
      <alignment horizontal="left" vertical="center"/>
    </xf>
    <xf numFmtId="20" fontId="2" fillId="0" borderId="0" xfId="0" applyNumberFormat="1" applyFont="1"/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20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95092-EEDB-45B5-A8C5-1C3764E6D587}">
  <dimension ref="A1:J69"/>
  <sheetViews>
    <sheetView tabSelected="1" workbookViewId="0">
      <selection activeCell="M20" sqref="M20"/>
    </sheetView>
  </sheetViews>
  <sheetFormatPr defaultRowHeight="14.25" x14ac:dyDescent="0.2"/>
  <cols>
    <col min="1" max="1" width="19.625" customWidth="1"/>
    <col min="2" max="2" width="20.25" customWidth="1"/>
    <col min="6" max="6" width="12" style="1" customWidth="1"/>
    <col min="7" max="7" width="12.875" customWidth="1"/>
    <col min="8" max="8" width="12.75" customWidth="1"/>
    <col min="9" max="9" width="22.125" style="1" customWidth="1"/>
  </cols>
  <sheetData>
    <row r="1" spans="1:10" x14ac:dyDescent="0.2">
      <c r="A1" s="14" t="s">
        <v>66</v>
      </c>
    </row>
    <row r="2" spans="1:10" ht="15.75" x14ac:dyDescent="0.25">
      <c r="A2" s="16" t="s">
        <v>26</v>
      </c>
      <c r="B2" s="16" t="s">
        <v>27</v>
      </c>
      <c r="C2" s="21" t="s">
        <v>29</v>
      </c>
      <c r="D2" s="21"/>
      <c r="E2" s="21"/>
      <c r="F2" s="21"/>
      <c r="G2" s="21"/>
      <c r="H2" s="21"/>
      <c r="I2" s="21"/>
    </row>
    <row r="3" spans="1:10" ht="15.75" x14ac:dyDescent="0.25">
      <c r="A3" s="16"/>
      <c r="B3" s="16"/>
      <c r="C3" s="8" t="s">
        <v>28</v>
      </c>
      <c r="D3" s="8" t="s">
        <v>30</v>
      </c>
      <c r="E3" s="8" t="s">
        <v>0</v>
      </c>
      <c r="F3" s="8" t="s">
        <v>31</v>
      </c>
      <c r="G3" s="8" t="s">
        <v>32</v>
      </c>
      <c r="H3" s="8" t="s">
        <v>33</v>
      </c>
      <c r="I3" s="8" t="s">
        <v>34</v>
      </c>
    </row>
    <row r="4" spans="1:10" ht="15.75" x14ac:dyDescent="0.25">
      <c r="A4" s="23" t="s">
        <v>67</v>
      </c>
      <c r="B4" s="9" t="s">
        <v>2</v>
      </c>
      <c r="C4" s="24">
        <v>8.5649999999999995</v>
      </c>
      <c r="D4" s="24">
        <v>5.26</v>
      </c>
      <c r="E4" s="24">
        <f t="shared" ref="E4:E9" si="0">C4/D4</f>
        <v>1.6283269961977187</v>
      </c>
      <c r="F4" s="24">
        <v>55.171999999999997</v>
      </c>
      <c r="G4" s="24">
        <v>109.05500000000001</v>
      </c>
      <c r="H4" s="24">
        <v>118.95</v>
      </c>
      <c r="I4" s="24" t="s">
        <v>69</v>
      </c>
    </row>
    <row r="5" spans="1:10" ht="15.75" x14ac:dyDescent="0.25">
      <c r="A5" s="23"/>
      <c r="B5" s="9" t="s">
        <v>3</v>
      </c>
      <c r="C5" s="24">
        <v>10.629</v>
      </c>
      <c r="D5" s="24">
        <v>6.0410000000000004</v>
      </c>
      <c r="E5" s="24">
        <f t="shared" si="0"/>
        <v>1.7594769077967223</v>
      </c>
      <c r="F5" s="24">
        <v>69.055000000000007</v>
      </c>
      <c r="G5" s="24">
        <v>128.87100000000001</v>
      </c>
      <c r="H5" s="24">
        <v>122.057</v>
      </c>
      <c r="I5" s="24" t="s">
        <v>7</v>
      </c>
    </row>
    <row r="6" spans="1:10" ht="15.75" x14ac:dyDescent="0.25">
      <c r="A6" s="23"/>
      <c r="B6" s="9" t="s">
        <v>4</v>
      </c>
      <c r="C6" s="24">
        <v>8.5779999999999994</v>
      </c>
      <c r="D6" s="24">
        <v>4.9870000000000001</v>
      </c>
      <c r="E6" s="24">
        <f>C6/D6</f>
        <v>1.7200721876879885</v>
      </c>
      <c r="F6" s="24">
        <v>69.787999999999997</v>
      </c>
      <c r="G6" s="24">
        <v>120.36799999999999</v>
      </c>
      <c r="H6" s="24"/>
      <c r="I6" s="24" t="s">
        <v>7</v>
      </c>
    </row>
    <row r="7" spans="1:10" ht="15.75" x14ac:dyDescent="0.25">
      <c r="A7" s="23"/>
      <c r="B7" s="22" t="s">
        <v>8</v>
      </c>
      <c r="C7" s="24">
        <v>10.164</v>
      </c>
      <c r="D7" s="24">
        <v>6.2009999999999996</v>
      </c>
      <c r="E7" s="24">
        <f t="shared" si="0"/>
        <v>1.6390904692791486</v>
      </c>
      <c r="F7" s="24">
        <v>64.504000000000005</v>
      </c>
      <c r="G7" s="24"/>
      <c r="H7" s="24">
        <v>108.751</v>
      </c>
      <c r="I7" s="24" t="s">
        <v>69</v>
      </c>
    </row>
    <row r="8" spans="1:10" ht="15.75" x14ac:dyDescent="0.25">
      <c r="A8" s="23"/>
      <c r="B8" s="22"/>
      <c r="C8" s="24">
        <v>10.186</v>
      </c>
      <c r="D8" s="24">
        <v>5.8079999999999998</v>
      </c>
      <c r="E8" s="24">
        <f t="shared" si="0"/>
        <v>1.7537878787878789</v>
      </c>
      <c r="F8" s="24">
        <v>64.486000000000004</v>
      </c>
      <c r="G8" s="24">
        <v>124.828</v>
      </c>
      <c r="H8" s="24">
        <v>126.639</v>
      </c>
      <c r="I8" s="24" t="s">
        <v>70</v>
      </c>
    </row>
    <row r="9" spans="1:10" ht="15.75" x14ac:dyDescent="0.25">
      <c r="A9" s="23"/>
      <c r="B9" s="22" t="s">
        <v>9</v>
      </c>
      <c r="C9" s="24">
        <v>10.265000000000001</v>
      </c>
      <c r="D9" s="24">
        <v>5.9180000000000001</v>
      </c>
      <c r="E9" s="24">
        <f t="shared" si="0"/>
        <v>1.7345386955052382</v>
      </c>
      <c r="F9" s="24">
        <v>65.826999999999998</v>
      </c>
      <c r="G9" s="24">
        <v>112.881</v>
      </c>
      <c r="H9" s="24">
        <v>128.01900000000001</v>
      </c>
      <c r="I9" s="24" t="s">
        <v>7</v>
      </c>
    </row>
    <row r="10" spans="1:10" ht="15.75" x14ac:dyDescent="0.25">
      <c r="A10" s="23"/>
      <c r="B10" s="22"/>
      <c r="C10" s="24"/>
      <c r="D10" s="24">
        <v>5.649</v>
      </c>
      <c r="E10" s="24">
        <f>AVERAGE(E13:E17)</f>
        <v>1.7064642910910188</v>
      </c>
      <c r="F10" s="24"/>
      <c r="G10" s="24"/>
      <c r="H10" s="24">
        <v>119.828</v>
      </c>
      <c r="I10" s="24" t="s">
        <v>7</v>
      </c>
    </row>
    <row r="11" spans="1:10" ht="15.75" x14ac:dyDescent="0.25">
      <c r="A11" s="23"/>
      <c r="B11" s="9" t="s">
        <v>12</v>
      </c>
      <c r="C11" s="24">
        <v>9.8480000000000008</v>
      </c>
      <c r="D11" s="24">
        <v>5.5679999999999996</v>
      </c>
      <c r="E11" s="24">
        <f>C11/D11</f>
        <v>1.7686781609195406</v>
      </c>
      <c r="F11" s="24">
        <v>51.755000000000003</v>
      </c>
      <c r="G11" s="24">
        <v>130.65299999999999</v>
      </c>
      <c r="H11" s="24">
        <v>123.761</v>
      </c>
      <c r="I11" s="24" t="s">
        <v>7</v>
      </c>
    </row>
    <row r="12" spans="1:10" ht="15.75" x14ac:dyDescent="0.25">
      <c r="A12" s="23"/>
      <c r="B12" s="25" t="s">
        <v>68</v>
      </c>
      <c r="C12" s="24"/>
      <c r="D12" s="24"/>
      <c r="E12" s="26">
        <f>AVERAGE(E4:E11)</f>
        <v>1.7138044484081567</v>
      </c>
      <c r="F12" s="26">
        <f>AVERAGE(F4:F11)</f>
        <v>62.940999999999995</v>
      </c>
      <c r="G12" s="26">
        <f>AVERAGE(G4:G11)</f>
        <v>121.10933333333332</v>
      </c>
      <c r="H12" s="26">
        <f>AVERAGE(H4:H11)</f>
        <v>121.14357142857143</v>
      </c>
      <c r="I12" s="10"/>
    </row>
    <row r="13" spans="1:10" ht="15.75" x14ac:dyDescent="0.25">
      <c r="A13" s="23"/>
      <c r="B13" s="8" t="s">
        <v>19</v>
      </c>
      <c r="C13" s="8">
        <v>10.930999999999999</v>
      </c>
      <c r="D13" s="8">
        <v>6.1630000000000003</v>
      </c>
      <c r="E13" s="8">
        <f>C13/D13</f>
        <v>1.7736491968197305</v>
      </c>
      <c r="F13" s="8">
        <v>69.128</v>
      </c>
      <c r="G13" s="8">
        <v>124.559</v>
      </c>
      <c r="H13" s="8">
        <v>126.931</v>
      </c>
      <c r="I13" s="8" t="s">
        <v>7</v>
      </c>
      <c r="J13" s="2"/>
    </row>
    <row r="14" spans="1:10" ht="15.75" x14ac:dyDescent="0.25">
      <c r="A14" s="23"/>
      <c r="B14" s="8" t="s">
        <v>20</v>
      </c>
      <c r="C14" s="8">
        <v>12.323</v>
      </c>
      <c r="D14" s="8">
        <v>7.0880000000000001</v>
      </c>
      <c r="E14" s="8">
        <f t="shared" ref="E14:E34" si="1">C14/D14</f>
        <v>1.7385722347629797</v>
      </c>
      <c r="F14" s="8"/>
      <c r="G14" s="8"/>
      <c r="H14" s="8">
        <v>126.28700000000001</v>
      </c>
      <c r="I14" s="8" t="s">
        <v>7</v>
      </c>
    </row>
    <row r="15" spans="1:10" ht="15.75" x14ac:dyDescent="0.25">
      <c r="A15" s="23"/>
      <c r="B15" s="8" t="s">
        <v>21</v>
      </c>
      <c r="C15" s="8">
        <v>8.8030000000000008</v>
      </c>
      <c r="D15" s="8">
        <v>5.0999999999999996</v>
      </c>
      <c r="E15" s="8">
        <f t="shared" si="1"/>
        <v>1.7260784313725492</v>
      </c>
      <c r="F15" s="8">
        <v>60.191000000000003</v>
      </c>
      <c r="G15" s="8">
        <v>119.42400000000001</v>
      </c>
      <c r="H15" s="8">
        <v>113.858</v>
      </c>
      <c r="I15" s="8" t="s">
        <v>7</v>
      </c>
    </row>
    <row r="16" spans="1:10" ht="15.75" x14ac:dyDescent="0.25">
      <c r="A16" s="23"/>
      <c r="B16" s="7" t="s">
        <v>1</v>
      </c>
      <c r="C16" s="8">
        <v>9.82</v>
      </c>
      <c r="D16" s="8">
        <v>5.9489999999999998</v>
      </c>
      <c r="E16" s="8">
        <f t="shared" si="1"/>
        <v>1.6506975962346613</v>
      </c>
      <c r="F16" s="8">
        <v>67.713999999999999</v>
      </c>
      <c r="G16" s="8"/>
      <c r="H16" s="8">
        <v>121.983</v>
      </c>
      <c r="I16" s="8" t="s">
        <v>6</v>
      </c>
    </row>
    <row r="17" spans="1:9" ht="15.75" x14ac:dyDescent="0.25">
      <c r="A17" s="23"/>
      <c r="B17" s="7" t="s">
        <v>22</v>
      </c>
      <c r="C17" s="8">
        <v>10.56</v>
      </c>
      <c r="D17" s="8">
        <v>6.4260000000000002</v>
      </c>
      <c r="E17" s="8">
        <f t="shared" si="1"/>
        <v>1.6433239962651727</v>
      </c>
      <c r="F17" s="8"/>
      <c r="G17" s="8"/>
      <c r="H17" s="8">
        <v>119.491</v>
      </c>
      <c r="I17" s="8" t="s">
        <v>6</v>
      </c>
    </row>
    <row r="18" spans="1:9" ht="15.75" x14ac:dyDescent="0.25">
      <c r="A18" s="23"/>
      <c r="B18" s="7" t="s">
        <v>5</v>
      </c>
      <c r="C18" s="8">
        <v>10.656000000000001</v>
      </c>
      <c r="D18" s="8">
        <v>6.22</v>
      </c>
      <c r="E18" s="8">
        <f t="shared" si="1"/>
        <v>1.7131832797427655</v>
      </c>
      <c r="F18" s="8">
        <v>66.655000000000001</v>
      </c>
      <c r="G18" s="8">
        <v>124.959</v>
      </c>
      <c r="H18" s="8">
        <v>128.48500000000001</v>
      </c>
      <c r="I18" s="8" t="s">
        <v>7</v>
      </c>
    </row>
    <row r="19" spans="1:9" ht="15.75" x14ac:dyDescent="0.25">
      <c r="A19" s="23"/>
      <c r="B19" s="7" t="s">
        <v>10</v>
      </c>
      <c r="C19" s="8">
        <v>9.9890000000000008</v>
      </c>
      <c r="D19" s="8">
        <v>5.609</v>
      </c>
      <c r="E19" s="8">
        <f t="shared" si="1"/>
        <v>1.7808878587983599</v>
      </c>
      <c r="F19" s="8"/>
      <c r="G19" s="8">
        <v>138.84200000000001</v>
      </c>
      <c r="H19" s="8">
        <v>115.369</v>
      </c>
      <c r="I19" s="8" t="s">
        <v>54</v>
      </c>
    </row>
    <row r="20" spans="1:9" ht="15.75" x14ac:dyDescent="0.25">
      <c r="A20" s="23"/>
      <c r="B20" s="7" t="s">
        <v>11</v>
      </c>
      <c r="C20" s="8">
        <v>9.6419999999999995</v>
      </c>
      <c r="D20" s="8">
        <v>5.78</v>
      </c>
      <c r="E20" s="8">
        <f t="shared" si="1"/>
        <v>1.6681660899653978</v>
      </c>
      <c r="F20" s="8"/>
      <c r="G20" s="8">
        <v>139.19300000000001</v>
      </c>
      <c r="H20" s="8">
        <v>130.81100000000001</v>
      </c>
      <c r="I20" s="8" t="s">
        <v>54</v>
      </c>
    </row>
    <row r="21" spans="1:9" ht="15.75" x14ac:dyDescent="0.25">
      <c r="A21" s="23"/>
      <c r="B21" s="7" t="s">
        <v>13</v>
      </c>
      <c r="C21" s="8">
        <v>7.9969999999999999</v>
      </c>
      <c r="D21" s="8">
        <v>4.7220000000000004</v>
      </c>
      <c r="E21" s="8">
        <f t="shared" si="1"/>
        <v>1.6935620499788224</v>
      </c>
      <c r="F21" s="8">
        <v>63.116</v>
      </c>
      <c r="G21" s="8">
        <v>116.411</v>
      </c>
      <c r="H21" s="8"/>
      <c r="I21" s="8" t="s">
        <v>54</v>
      </c>
    </row>
    <row r="22" spans="1:9" ht="15.75" x14ac:dyDescent="0.25">
      <c r="A22" s="23"/>
      <c r="B22" s="16" t="s">
        <v>14</v>
      </c>
      <c r="C22" s="8">
        <v>10.057</v>
      </c>
      <c r="D22" s="8">
        <v>6.11</v>
      </c>
      <c r="E22" s="8">
        <f t="shared" si="1"/>
        <v>1.6459901800327332</v>
      </c>
      <c r="F22" s="8"/>
      <c r="G22" s="8">
        <v>144.721</v>
      </c>
      <c r="H22" s="8">
        <v>11.397</v>
      </c>
      <c r="I22" s="8" t="s">
        <v>7</v>
      </c>
    </row>
    <row r="23" spans="1:9" ht="15.75" x14ac:dyDescent="0.25">
      <c r="A23" s="23"/>
      <c r="B23" s="16"/>
      <c r="C23" s="8">
        <v>10.292</v>
      </c>
      <c r="D23" s="8">
        <v>6.3650000000000002</v>
      </c>
      <c r="E23" s="8">
        <f t="shared" si="1"/>
        <v>1.6169677926158679</v>
      </c>
      <c r="F23" s="8"/>
      <c r="G23" s="8">
        <v>126.176</v>
      </c>
      <c r="H23" s="8">
        <v>121.182</v>
      </c>
      <c r="I23" s="8" t="s">
        <v>54</v>
      </c>
    </row>
    <row r="24" spans="1:9" ht="15.75" x14ac:dyDescent="0.25">
      <c r="A24" s="23"/>
      <c r="B24" s="7" t="s">
        <v>15</v>
      </c>
      <c r="C24" s="8">
        <v>10.124000000000001</v>
      </c>
      <c r="D24" s="8">
        <v>6.3369999999999997</v>
      </c>
      <c r="E24" s="8">
        <f t="shared" si="1"/>
        <v>1.5976013886697178</v>
      </c>
      <c r="F24" s="8">
        <v>66.356999999999999</v>
      </c>
      <c r="G24" s="8">
        <v>116.791</v>
      </c>
      <c r="H24" s="8">
        <v>142.45099999999999</v>
      </c>
      <c r="I24" s="8" t="s">
        <v>54</v>
      </c>
    </row>
    <row r="25" spans="1:9" ht="15.75" x14ac:dyDescent="0.25">
      <c r="A25" s="23"/>
      <c r="B25" s="7" t="s">
        <v>16</v>
      </c>
      <c r="C25" s="8">
        <v>8.1389999999999993</v>
      </c>
      <c r="D25" s="8">
        <v>4.9509999999999996</v>
      </c>
      <c r="E25" s="8">
        <f t="shared" si="1"/>
        <v>1.643910321147243</v>
      </c>
      <c r="F25" s="8"/>
      <c r="G25" s="8"/>
      <c r="H25" s="8"/>
      <c r="I25" s="8" t="s">
        <v>6</v>
      </c>
    </row>
    <row r="26" spans="1:9" ht="15.75" x14ac:dyDescent="0.25">
      <c r="A26" s="23"/>
      <c r="B26" s="16" t="s">
        <v>17</v>
      </c>
      <c r="C26" s="8">
        <v>9.94</v>
      </c>
      <c r="D26" s="8">
        <v>5.52</v>
      </c>
      <c r="E26" s="8">
        <f t="shared" si="1"/>
        <v>1.8007246376811594</v>
      </c>
      <c r="F26" s="8">
        <v>70.165999999999997</v>
      </c>
      <c r="G26" s="8">
        <v>136.637</v>
      </c>
      <c r="H26" s="8">
        <v>109.679</v>
      </c>
      <c r="I26" s="8" t="s">
        <v>7</v>
      </c>
    </row>
    <row r="27" spans="1:9" ht="15.75" x14ac:dyDescent="0.25">
      <c r="A27" s="23"/>
      <c r="B27" s="16"/>
      <c r="C27" s="8">
        <v>9.032</v>
      </c>
      <c r="D27" s="8">
        <v>4.6109999999999998</v>
      </c>
      <c r="E27" s="8">
        <f t="shared" si="1"/>
        <v>1.9587941878117545</v>
      </c>
      <c r="F27" s="8">
        <v>47.411000000000001</v>
      </c>
      <c r="G27" s="8">
        <v>124.265</v>
      </c>
      <c r="H27" s="8">
        <v>126.563</v>
      </c>
      <c r="I27" s="8" t="s">
        <v>7</v>
      </c>
    </row>
    <row r="28" spans="1:9" ht="15.75" x14ac:dyDescent="0.25">
      <c r="A28" s="23"/>
      <c r="B28" s="16"/>
      <c r="C28" s="8">
        <v>8.3469999999999995</v>
      </c>
      <c r="D28" s="8">
        <v>4.8490000000000002</v>
      </c>
      <c r="E28" s="8">
        <f t="shared" si="1"/>
        <v>1.7213858527531447</v>
      </c>
      <c r="F28" s="8">
        <v>68.308999999999997</v>
      </c>
      <c r="G28" s="8">
        <v>120.31</v>
      </c>
      <c r="H28" s="8">
        <v>137.45699999999999</v>
      </c>
      <c r="I28" s="8" t="s">
        <v>54</v>
      </c>
    </row>
    <row r="29" spans="1:9" ht="15.75" x14ac:dyDescent="0.25">
      <c r="A29" s="23"/>
      <c r="B29" s="16"/>
      <c r="C29" s="8">
        <v>8.3859999999999992</v>
      </c>
      <c r="D29" s="8">
        <v>4.899</v>
      </c>
      <c r="E29" s="8">
        <f t="shared" si="1"/>
        <v>1.7117779138599714</v>
      </c>
      <c r="F29" s="8"/>
      <c r="G29" s="8"/>
      <c r="H29" s="8"/>
      <c r="I29" s="8" t="s">
        <v>54</v>
      </c>
    </row>
    <row r="30" spans="1:9" ht="15.75" x14ac:dyDescent="0.25">
      <c r="A30" s="23"/>
      <c r="B30" s="16"/>
      <c r="C30" s="8">
        <v>11.804</v>
      </c>
      <c r="D30" s="8">
        <v>7.673</v>
      </c>
      <c r="E30" s="8">
        <f t="shared" si="1"/>
        <v>1.5383813371562622</v>
      </c>
      <c r="F30" s="8"/>
      <c r="G30" s="8">
        <v>111.31</v>
      </c>
      <c r="H30" s="8">
        <v>131.92400000000001</v>
      </c>
      <c r="I30" s="8" t="s">
        <v>54</v>
      </c>
    </row>
    <row r="31" spans="1:9" ht="15.75" x14ac:dyDescent="0.25">
      <c r="A31" s="23"/>
      <c r="B31" s="7" t="s">
        <v>18</v>
      </c>
      <c r="C31" s="8">
        <v>9.2910000000000004</v>
      </c>
      <c r="D31" s="8">
        <v>5.3959999999999999</v>
      </c>
      <c r="E31" s="8">
        <f t="shared" si="1"/>
        <v>1.721830985915493</v>
      </c>
      <c r="F31" s="8"/>
      <c r="G31" s="8">
        <v>118.965</v>
      </c>
      <c r="H31" s="8">
        <v>119.42700000000001</v>
      </c>
      <c r="I31" s="8" t="s">
        <v>7</v>
      </c>
    </row>
    <row r="32" spans="1:9" ht="15.75" x14ac:dyDescent="0.25">
      <c r="A32" s="23"/>
      <c r="B32" s="7" t="s">
        <v>23</v>
      </c>
      <c r="C32" s="8">
        <v>9.5589999999999993</v>
      </c>
      <c r="D32" s="8">
        <v>5.6909999999999998</v>
      </c>
      <c r="E32" s="8">
        <f t="shared" si="1"/>
        <v>1.6796696538393954</v>
      </c>
      <c r="F32" s="8"/>
      <c r="G32" s="8">
        <v>118.676</v>
      </c>
      <c r="H32" s="8">
        <v>119.84699999999999</v>
      </c>
      <c r="I32" s="8" t="s">
        <v>7</v>
      </c>
    </row>
    <row r="33" spans="1:9" ht="15.75" x14ac:dyDescent="0.25">
      <c r="A33" s="23"/>
      <c r="B33" s="7" t="s">
        <v>24</v>
      </c>
      <c r="C33" s="8">
        <v>7.7290000000000001</v>
      </c>
      <c r="D33" s="8">
        <v>4.7560000000000002</v>
      </c>
      <c r="E33" s="8">
        <f t="shared" si="1"/>
        <v>1.6251051303616484</v>
      </c>
      <c r="F33" s="8">
        <v>57.238</v>
      </c>
      <c r="G33" s="8">
        <v>111.19499999999999</v>
      </c>
      <c r="H33" s="8">
        <v>115.303</v>
      </c>
      <c r="I33" s="8" t="s">
        <v>7</v>
      </c>
    </row>
    <row r="34" spans="1:9" ht="15.75" x14ac:dyDescent="0.25">
      <c r="A34" s="23"/>
      <c r="B34" s="7" t="s">
        <v>25</v>
      </c>
      <c r="C34" s="8">
        <v>14.584</v>
      </c>
      <c r="D34" s="8">
        <v>8.2330000000000005</v>
      </c>
      <c r="E34" s="8">
        <f t="shared" si="1"/>
        <v>1.771407749301591</v>
      </c>
      <c r="F34" s="8">
        <v>67.013000000000005</v>
      </c>
      <c r="G34" s="8">
        <v>112.06100000000001</v>
      </c>
      <c r="H34" s="8">
        <v>119.161</v>
      </c>
      <c r="I34" s="8" t="s">
        <v>7</v>
      </c>
    </row>
    <row r="35" spans="1:9" ht="15.75" x14ac:dyDescent="0.25">
      <c r="A35" s="17" t="s">
        <v>36</v>
      </c>
      <c r="B35" s="17"/>
      <c r="C35" s="6"/>
      <c r="D35" s="6"/>
      <c r="E35" s="11">
        <f>AVERAGE(E13:E34)</f>
        <v>1.7009849029584736</v>
      </c>
      <c r="F35" s="11">
        <f>AVERAGE(F13:F34)</f>
        <v>63.936181818181808</v>
      </c>
      <c r="G35" s="12">
        <f>AVERAGE(G13:G34)</f>
        <v>123.79382352941172</v>
      </c>
      <c r="H35" s="12">
        <f>AVERAGE(H13:H34)</f>
        <v>117.76873684210527</v>
      </c>
      <c r="I35" s="8"/>
    </row>
    <row r="36" spans="1:9" ht="16.5" customHeight="1" x14ac:dyDescent="0.25">
      <c r="A36" s="16" t="s">
        <v>63</v>
      </c>
      <c r="B36" s="7" t="s">
        <v>55</v>
      </c>
      <c r="C36" s="6">
        <v>13.260999999999999</v>
      </c>
      <c r="D36" s="6">
        <v>8.4640000000000004</v>
      </c>
      <c r="E36" s="8">
        <f>C36/D36</f>
        <v>1.5667533081285443</v>
      </c>
      <c r="F36" s="8">
        <v>56.771999999999998</v>
      </c>
      <c r="G36" s="6">
        <v>83.972999999999999</v>
      </c>
      <c r="H36" s="6">
        <v>103.758</v>
      </c>
      <c r="I36" s="8"/>
    </row>
    <row r="37" spans="1:9" ht="15.75" x14ac:dyDescent="0.25">
      <c r="A37" s="16"/>
      <c r="B37" s="7" t="s">
        <v>56</v>
      </c>
      <c r="C37" s="6"/>
      <c r="D37" s="6"/>
      <c r="E37" s="8"/>
      <c r="F37" s="8">
        <v>60</v>
      </c>
      <c r="G37" s="6"/>
      <c r="H37" s="6"/>
      <c r="I37" s="8"/>
    </row>
    <row r="38" spans="1:9" ht="14.25" customHeight="1" x14ac:dyDescent="0.25">
      <c r="A38" s="16" t="s">
        <v>64</v>
      </c>
      <c r="B38" s="8">
        <v>16</v>
      </c>
      <c r="C38" s="6">
        <v>13.394</v>
      </c>
      <c r="D38" s="6">
        <v>9.86</v>
      </c>
      <c r="E38" s="8">
        <f>C38/D38</f>
        <v>1.3584178498985802</v>
      </c>
      <c r="F38" s="8">
        <v>57.877000000000002</v>
      </c>
      <c r="G38" s="6">
        <v>110.792</v>
      </c>
      <c r="H38" s="6">
        <v>102.06100000000001</v>
      </c>
      <c r="I38" s="8"/>
    </row>
    <row r="39" spans="1:9" ht="15.75" x14ac:dyDescent="0.25">
      <c r="A39" s="16"/>
      <c r="B39" s="8" t="s">
        <v>37</v>
      </c>
      <c r="C39" s="6">
        <v>9.6769999999999996</v>
      </c>
      <c r="D39" s="6">
        <v>6.5453999999999999</v>
      </c>
      <c r="E39" s="8">
        <f t="shared" ref="E39:E58" si="2">C39/D39</f>
        <v>1.4784428759128547</v>
      </c>
      <c r="F39" s="8"/>
      <c r="G39" s="6">
        <v>117.76600000000001</v>
      </c>
      <c r="H39" s="6">
        <v>83.346000000000004</v>
      </c>
      <c r="I39" s="8"/>
    </row>
    <row r="40" spans="1:9" ht="15.75" x14ac:dyDescent="0.25">
      <c r="A40" s="16"/>
      <c r="B40" s="8" t="s">
        <v>38</v>
      </c>
      <c r="C40" s="6">
        <v>16.109000000000002</v>
      </c>
      <c r="D40" s="6">
        <v>10.836</v>
      </c>
      <c r="E40" s="8">
        <f t="shared" si="2"/>
        <v>1.4866186784791438</v>
      </c>
      <c r="F40" s="8">
        <v>48.578000000000003</v>
      </c>
      <c r="G40" s="6">
        <v>125.32899999999999</v>
      </c>
      <c r="H40" s="6">
        <v>109.134</v>
      </c>
      <c r="I40" s="8"/>
    </row>
    <row r="41" spans="1:9" ht="15.75" x14ac:dyDescent="0.25">
      <c r="A41" s="16"/>
      <c r="B41" s="8" t="s">
        <v>39</v>
      </c>
      <c r="C41" s="6">
        <v>12.69</v>
      </c>
      <c r="D41" s="6">
        <v>8.2059999999999995</v>
      </c>
      <c r="E41" s="8">
        <f t="shared" si="2"/>
        <v>1.5464294418718012</v>
      </c>
      <c r="F41" s="8">
        <v>54.116999999999997</v>
      </c>
      <c r="G41" s="6">
        <v>109.898</v>
      </c>
      <c r="H41" s="6">
        <v>111.345</v>
      </c>
      <c r="I41" s="8"/>
    </row>
    <row r="42" spans="1:9" ht="15.75" x14ac:dyDescent="0.25">
      <c r="A42" s="16"/>
      <c r="B42" s="8" t="s">
        <v>40</v>
      </c>
      <c r="C42" s="6">
        <v>8.4440000000000008</v>
      </c>
      <c r="D42" s="6">
        <v>4.9470000000000001</v>
      </c>
      <c r="E42" s="8">
        <f t="shared" si="2"/>
        <v>1.7068930665049526</v>
      </c>
      <c r="F42" s="8">
        <v>46.362000000000002</v>
      </c>
      <c r="G42" s="6">
        <v>79.997</v>
      </c>
      <c r="H42" s="6">
        <v>90.119</v>
      </c>
      <c r="I42" s="8"/>
    </row>
    <row r="43" spans="1:9" ht="15.75" x14ac:dyDescent="0.25">
      <c r="A43" s="16"/>
      <c r="B43" s="8" t="s">
        <v>41</v>
      </c>
      <c r="C43" s="6">
        <v>9.84</v>
      </c>
      <c r="D43" s="6">
        <v>5.7910000000000004</v>
      </c>
      <c r="E43" s="8">
        <f t="shared" si="2"/>
        <v>1.6991883957865652</v>
      </c>
      <c r="F43" s="8"/>
      <c r="G43" s="6">
        <v>87.088999999999999</v>
      </c>
      <c r="H43" s="6">
        <v>85.322999999999993</v>
      </c>
      <c r="I43" s="8"/>
    </row>
    <row r="44" spans="1:9" ht="15.75" x14ac:dyDescent="0.25">
      <c r="A44" s="16"/>
      <c r="B44" s="8" t="s">
        <v>42</v>
      </c>
      <c r="C44" s="6">
        <v>15.731</v>
      </c>
      <c r="D44" s="6">
        <v>8.0370000000000008</v>
      </c>
      <c r="E44" s="8">
        <f t="shared" si="2"/>
        <v>1.9573223839741194</v>
      </c>
      <c r="F44" s="8">
        <v>44.603999999999999</v>
      </c>
      <c r="G44" s="6">
        <v>92.003</v>
      </c>
      <c r="H44" s="6">
        <v>101.50700000000001</v>
      </c>
      <c r="I44" s="8"/>
    </row>
    <row r="45" spans="1:9" ht="15.75" x14ac:dyDescent="0.25">
      <c r="A45" s="16"/>
      <c r="B45" s="8" t="s">
        <v>43</v>
      </c>
      <c r="C45" s="6">
        <v>9.0869999999999997</v>
      </c>
      <c r="D45" s="6">
        <v>6.093</v>
      </c>
      <c r="E45" s="8">
        <f t="shared" si="2"/>
        <v>1.4913835548990644</v>
      </c>
      <c r="F45" s="8">
        <v>52.344999999999999</v>
      </c>
      <c r="G45" s="6">
        <v>89.832999999999998</v>
      </c>
      <c r="H45" s="6">
        <v>90.25</v>
      </c>
      <c r="I45" s="8"/>
    </row>
    <row r="46" spans="1:9" ht="15.75" x14ac:dyDescent="0.25">
      <c r="A46" s="16"/>
      <c r="B46" s="8" t="s">
        <v>44</v>
      </c>
      <c r="C46" s="6">
        <v>13.196999999999999</v>
      </c>
      <c r="D46" s="6">
        <v>7.1239999999999997</v>
      </c>
      <c r="E46" s="8">
        <f t="shared" si="2"/>
        <v>1.8524705221785513</v>
      </c>
      <c r="F46" s="8">
        <v>45.628</v>
      </c>
      <c r="G46" s="6">
        <v>83.084000000000003</v>
      </c>
      <c r="H46" s="6">
        <v>87.417000000000002</v>
      </c>
      <c r="I46" s="8"/>
    </row>
    <row r="47" spans="1:9" ht="15.75" x14ac:dyDescent="0.25">
      <c r="A47" s="16"/>
      <c r="B47" s="8" t="s">
        <v>45</v>
      </c>
      <c r="C47" s="6">
        <v>9.5649999999999995</v>
      </c>
      <c r="D47" s="6">
        <v>6.226</v>
      </c>
      <c r="E47" s="8">
        <f t="shared" si="2"/>
        <v>1.53629938965628</v>
      </c>
      <c r="F47" s="8">
        <v>64.260000000000005</v>
      </c>
      <c r="G47" s="6">
        <v>100.84699999999999</v>
      </c>
      <c r="H47" s="6">
        <v>95.177000000000007</v>
      </c>
      <c r="I47" s="8"/>
    </row>
    <row r="48" spans="1:9" ht="15.75" x14ac:dyDescent="0.25">
      <c r="A48" s="16"/>
      <c r="B48" s="8" t="s">
        <v>46</v>
      </c>
      <c r="C48" s="6">
        <v>7.8159999999999998</v>
      </c>
      <c r="D48" s="6">
        <v>4.827</v>
      </c>
      <c r="E48" s="8">
        <f t="shared" si="2"/>
        <v>1.6192251916304123</v>
      </c>
      <c r="F48" s="8">
        <v>50.243000000000002</v>
      </c>
      <c r="G48" s="6">
        <v>100.408</v>
      </c>
      <c r="H48" s="6">
        <v>107.14700000000001</v>
      </c>
      <c r="I48" s="8"/>
    </row>
    <row r="49" spans="1:9" ht="15.75" x14ac:dyDescent="0.25">
      <c r="A49" s="16"/>
      <c r="B49" s="8" t="s">
        <v>47</v>
      </c>
      <c r="C49" s="6">
        <v>6.9279999999999999</v>
      </c>
      <c r="D49" s="6">
        <v>4.4850000000000003</v>
      </c>
      <c r="E49" s="8">
        <f t="shared" si="2"/>
        <v>1.5447045707915272</v>
      </c>
      <c r="F49" s="8"/>
      <c r="G49" s="6">
        <v>96.251999999999995</v>
      </c>
      <c r="H49" s="6">
        <v>109.43600000000001</v>
      </c>
      <c r="I49" s="8"/>
    </row>
    <row r="50" spans="1:9" ht="15.75" x14ac:dyDescent="0.25">
      <c r="A50" s="16"/>
      <c r="B50" s="8" t="s">
        <v>48</v>
      </c>
      <c r="C50" s="6">
        <v>9.875</v>
      </c>
      <c r="D50" s="6">
        <v>5.7119999999999997</v>
      </c>
      <c r="E50" s="8">
        <f t="shared" si="2"/>
        <v>1.7288165266106443</v>
      </c>
      <c r="F50" s="8">
        <v>56.161999999999999</v>
      </c>
      <c r="G50" s="6">
        <v>97.382999999999996</v>
      </c>
      <c r="H50" s="6">
        <v>99.698999999999998</v>
      </c>
      <c r="I50" s="8"/>
    </row>
    <row r="51" spans="1:9" ht="15.75" x14ac:dyDescent="0.25">
      <c r="A51" s="16"/>
      <c r="B51" s="8">
        <v>26</v>
      </c>
      <c r="C51" s="6">
        <v>11.638</v>
      </c>
      <c r="D51" s="6">
        <v>8.0749999999999993</v>
      </c>
      <c r="E51" s="8">
        <f t="shared" si="2"/>
        <v>1.4412383900928794</v>
      </c>
      <c r="F51" s="8"/>
      <c r="G51" s="6">
        <v>85.272999999999996</v>
      </c>
      <c r="H51" s="6">
        <v>99.165000000000006</v>
      </c>
      <c r="I51" s="8"/>
    </row>
    <row r="52" spans="1:9" ht="15.75" x14ac:dyDescent="0.25">
      <c r="A52" s="16"/>
      <c r="B52" s="8">
        <v>98</v>
      </c>
      <c r="C52" s="6">
        <v>8.8710000000000004</v>
      </c>
      <c r="D52" s="6">
        <v>5.532</v>
      </c>
      <c r="E52" s="8">
        <f t="shared" si="2"/>
        <v>1.6035791757049893</v>
      </c>
      <c r="F52" s="8">
        <v>48.848999999999997</v>
      </c>
      <c r="G52" s="6">
        <v>90.198999999999998</v>
      </c>
      <c r="H52" s="6">
        <v>93.712999999999994</v>
      </c>
      <c r="I52" s="8"/>
    </row>
    <row r="53" spans="1:9" ht="15.75" x14ac:dyDescent="0.25">
      <c r="A53" s="16"/>
      <c r="B53" s="8" t="s">
        <v>49</v>
      </c>
      <c r="C53" s="6">
        <v>4.4020000000000001</v>
      </c>
      <c r="D53" s="6">
        <v>2.472</v>
      </c>
      <c r="E53" s="8">
        <f t="shared" si="2"/>
        <v>1.7807443365695794</v>
      </c>
      <c r="F53" s="8"/>
      <c r="G53" s="6">
        <v>87.284000000000006</v>
      </c>
      <c r="H53" s="6">
        <v>111.20699999999999</v>
      </c>
      <c r="I53" s="8"/>
    </row>
    <row r="54" spans="1:9" ht="15.75" x14ac:dyDescent="0.25">
      <c r="A54" s="16"/>
      <c r="B54" s="8" t="s">
        <v>50</v>
      </c>
      <c r="C54" s="6">
        <v>4.3769999999999998</v>
      </c>
      <c r="D54" s="6">
        <v>2.5379999999999998</v>
      </c>
      <c r="E54" s="8">
        <f t="shared" si="2"/>
        <v>1.7245862884160756</v>
      </c>
      <c r="F54" s="8">
        <v>42.988</v>
      </c>
      <c r="G54" s="6">
        <v>96.62</v>
      </c>
      <c r="H54" s="6">
        <v>114.899</v>
      </c>
      <c r="I54" s="8"/>
    </row>
    <row r="55" spans="1:9" ht="15.75" x14ac:dyDescent="0.25">
      <c r="A55" s="16"/>
      <c r="B55" s="8">
        <v>216</v>
      </c>
      <c r="C55" s="6">
        <v>8.9079999999999995</v>
      </c>
      <c r="D55" s="6">
        <v>5.8380000000000001</v>
      </c>
      <c r="E55" s="8">
        <f t="shared" si="2"/>
        <v>1.5258650222678998</v>
      </c>
      <c r="F55" s="8">
        <v>51.118000000000002</v>
      </c>
      <c r="G55" s="6">
        <v>97.718000000000004</v>
      </c>
      <c r="H55" s="6">
        <v>111.60899999999999</v>
      </c>
      <c r="I55" s="8"/>
    </row>
    <row r="56" spans="1:9" ht="15.75" x14ac:dyDescent="0.25">
      <c r="A56" s="16"/>
      <c r="B56" s="8" t="s">
        <v>51</v>
      </c>
      <c r="C56" s="6">
        <v>8.9390000000000001</v>
      </c>
      <c r="D56" s="6">
        <v>5.6980000000000004</v>
      </c>
      <c r="E56" s="8">
        <f t="shared" si="2"/>
        <v>1.5687960687960687</v>
      </c>
      <c r="F56" s="8"/>
      <c r="G56" s="6">
        <v>104.813</v>
      </c>
      <c r="H56" s="6">
        <v>99.302999999999997</v>
      </c>
      <c r="I56" s="8"/>
    </row>
    <row r="57" spans="1:9" ht="15.75" x14ac:dyDescent="0.25">
      <c r="A57" s="16"/>
      <c r="B57" s="8" t="s">
        <v>52</v>
      </c>
      <c r="C57" s="6">
        <v>7.024</v>
      </c>
      <c r="D57" s="6">
        <v>4.4370000000000003</v>
      </c>
      <c r="E57" s="8">
        <f t="shared" si="2"/>
        <v>1.5830516114491773</v>
      </c>
      <c r="F57" s="8">
        <v>60.506</v>
      </c>
      <c r="G57" s="6">
        <v>95.884</v>
      </c>
      <c r="H57" s="6">
        <v>91.540999999999997</v>
      </c>
      <c r="I57" s="8"/>
    </row>
    <row r="58" spans="1:9" ht="15.75" x14ac:dyDescent="0.25">
      <c r="A58" s="16"/>
      <c r="B58" s="8" t="s">
        <v>53</v>
      </c>
      <c r="C58" s="6">
        <v>4.3250000000000002</v>
      </c>
      <c r="D58" s="6">
        <v>3.085</v>
      </c>
      <c r="E58" s="8">
        <f t="shared" si="2"/>
        <v>1.4019448946515398</v>
      </c>
      <c r="F58" s="8">
        <v>53.387999999999998</v>
      </c>
      <c r="G58" s="6">
        <v>84.98</v>
      </c>
      <c r="H58" s="6">
        <v>107.605</v>
      </c>
      <c r="I58" s="8"/>
    </row>
    <row r="59" spans="1:9" ht="15.75" x14ac:dyDescent="0.25">
      <c r="A59" s="17" t="s">
        <v>36</v>
      </c>
      <c r="B59" s="17"/>
      <c r="C59" s="6"/>
      <c r="D59" s="6"/>
      <c r="E59" s="11">
        <f>AVERAGE(E36:E58)</f>
        <v>1.6001259792850571</v>
      </c>
      <c r="F59" s="11">
        <f>AVERAGE(F36:F58)</f>
        <v>52.576294117647066</v>
      </c>
      <c r="G59" s="12">
        <f>AVERAGE(G36:G58)</f>
        <v>96.246590909090912</v>
      </c>
      <c r="H59" s="12">
        <f>AVERAGE(H36:H58)</f>
        <v>100.2164090909091</v>
      </c>
      <c r="I59" s="8"/>
    </row>
    <row r="60" spans="1:9" ht="15.75" x14ac:dyDescent="0.25">
      <c r="A60" s="16" t="s">
        <v>65</v>
      </c>
      <c r="B60" s="7" t="s">
        <v>57</v>
      </c>
      <c r="C60" s="6">
        <v>10.96</v>
      </c>
      <c r="D60" s="6">
        <v>6.75</v>
      </c>
      <c r="E60" s="8">
        <f>C60/D60</f>
        <v>1.6237037037037039</v>
      </c>
      <c r="F60" s="8">
        <v>53.808999999999997</v>
      </c>
      <c r="G60" s="6"/>
      <c r="H60" s="6">
        <v>103.393</v>
      </c>
      <c r="I60" s="6"/>
    </row>
    <row r="61" spans="1:9" ht="15.75" x14ac:dyDescent="0.25">
      <c r="A61" s="16"/>
      <c r="B61" s="7" t="s">
        <v>58</v>
      </c>
      <c r="C61" s="6">
        <v>12.157</v>
      </c>
      <c r="D61" s="6">
        <v>7.6429999999999998</v>
      </c>
      <c r="E61" s="8">
        <f>C61/D61</f>
        <v>1.5906057830694753</v>
      </c>
      <c r="F61" s="8">
        <v>50.133000000000003</v>
      </c>
      <c r="G61" s="6">
        <v>88.983000000000004</v>
      </c>
      <c r="H61" s="6">
        <v>103.63</v>
      </c>
      <c r="I61" s="8"/>
    </row>
    <row r="62" spans="1:9" ht="15.75" x14ac:dyDescent="0.25">
      <c r="A62" s="17" t="s">
        <v>36</v>
      </c>
      <c r="B62" s="17"/>
      <c r="C62" s="6"/>
      <c r="D62" s="6"/>
      <c r="E62" s="11">
        <f>AVERAGE(E60:E61)</f>
        <v>1.6071547433865896</v>
      </c>
      <c r="F62" s="11">
        <f>AVERAGE(F60:F61)</f>
        <v>51.971000000000004</v>
      </c>
      <c r="G62" s="12"/>
      <c r="H62" s="12">
        <f>AVERAGE(H60:H61)</f>
        <v>103.5115</v>
      </c>
      <c r="I62" s="8"/>
    </row>
    <row r="63" spans="1:9" ht="15.75" x14ac:dyDescent="0.25">
      <c r="A63" s="15" t="s">
        <v>35</v>
      </c>
      <c r="B63" s="15"/>
      <c r="C63" s="15"/>
      <c r="D63" s="15"/>
      <c r="E63" s="15"/>
      <c r="F63" s="15"/>
      <c r="G63" s="15"/>
      <c r="H63" s="15"/>
      <c r="I63" s="15"/>
    </row>
    <row r="64" spans="1:9" ht="18.75" x14ac:dyDescent="0.25">
      <c r="A64" s="15" t="s">
        <v>59</v>
      </c>
      <c r="B64" s="15"/>
      <c r="C64" s="15"/>
      <c r="D64" s="15"/>
      <c r="E64" s="15"/>
      <c r="F64" s="15"/>
      <c r="G64" s="15"/>
      <c r="H64" s="15"/>
      <c r="I64" s="13"/>
    </row>
    <row r="65" spans="1:9" s="5" customFormat="1" ht="31.5" customHeight="1" x14ac:dyDescent="0.25">
      <c r="A65" s="20" t="s">
        <v>60</v>
      </c>
      <c r="B65" s="20"/>
      <c r="C65" s="20"/>
      <c r="D65" s="20"/>
      <c r="E65" s="20"/>
      <c r="F65" s="20"/>
      <c r="G65" s="20"/>
      <c r="H65" s="20"/>
      <c r="I65" s="20"/>
    </row>
    <row r="66" spans="1:9" ht="29.1" customHeight="1" x14ac:dyDescent="0.25">
      <c r="A66" s="19" t="s">
        <v>61</v>
      </c>
      <c r="B66" s="19"/>
      <c r="C66" s="19"/>
      <c r="D66" s="19"/>
      <c r="E66" s="19"/>
      <c r="F66" s="19"/>
      <c r="G66" s="19"/>
      <c r="H66" s="19"/>
      <c r="I66" s="19"/>
    </row>
    <row r="67" spans="1:9" ht="45" customHeight="1" x14ac:dyDescent="0.2">
      <c r="A67" s="18" t="s">
        <v>62</v>
      </c>
      <c r="B67" s="18"/>
      <c r="C67" s="18"/>
      <c r="D67" s="18"/>
      <c r="E67" s="18"/>
      <c r="F67" s="18"/>
      <c r="G67" s="18"/>
      <c r="H67" s="18"/>
      <c r="I67" s="18"/>
    </row>
    <row r="68" spans="1:9" x14ac:dyDescent="0.2">
      <c r="B68" s="3"/>
    </row>
    <row r="69" spans="1:9" x14ac:dyDescent="0.2">
      <c r="A69" s="4"/>
      <c r="B69" s="4"/>
      <c r="C69" s="4"/>
      <c r="D69" s="4"/>
      <c r="E69" s="4"/>
      <c r="F69" s="4"/>
      <c r="G69" s="4"/>
      <c r="H69" s="4"/>
      <c r="I69" s="4"/>
    </row>
  </sheetData>
  <mergeCells count="19">
    <mergeCell ref="A35:B35"/>
    <mergeCell ref="A60:A61"/>
    <mergeCell ref="B22:B23"/>
    <mergeCell ref="B26:B30"/>
    <mergeCell ref="A4:A34"/>
    <mergeCell ref="C2:I2"/>
    <mergeCell ref="A2:A3"/>
    <mergeCell ref="B2:B3"/>
    <mergeCell ref="B7:B8"/>
    <mergeCell ref="B9:B10"/>
    <mergeCell ref="A64:H64"/>
    <mergeCell ref="A36:A37"/>
    <mergeCell ref="A38:A58"/>
    <mergeCell ref="A59:B59"/>
    <mergeCell ref="A67:I67"/>
    <mergeCell ref="A66:I66"/>
    <mergeCell ref="A63:I63"/>
    <mergeCell ref="A65:I65"/>
    <mergeCell ref="A62:B6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cong liu</dc:creator>
  <cp:lastModifiedBy>cong liu</cp:lastModifiedBy>
  <dcterms:created xsi:type="dcterms:W3CDTF">2015-06-05T18:19:34Z</dcterms:created>
  <dcterms:modified xsi:type="dcterms:W3CDTF">2025-03-30T05:38:27Z</dcterms:modified>
</cp:coreProperties>
</file>