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50" activeTab="2"/>
  </bookViews>
  <sheets>
    <sheet name="Dataset 1" sheetId="1" r:id="rId1"/>
    <sheet name="Dataset 2" sheetId="2" r:id="rId2"/>
    <sheet name="Dataset 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<sst xmlns="http://schemas.openxmlformats.org/spreadsheetml/2006/main" count="291" uniqueCount="234">
  <si>
    <t>Metagenomic sequencing data statistics</t>
  </si>
  <si>
    <t>Sample</t>
  </si>
  <si>
    <t>RawReads</t>
  </si>
  <si>
    <t>RawBases</t>
  </si>
  <si>
    <t>CleanReads</t>
  </si>
  <si>
    <t>CleanBases</t>
  </si>
  <si>
    <t>Total number</t>
  </si>
  <si>
    <t>Total length (bp)</t>
  </si>
  <si>
    <t>Average length(bp)</t>
  </si>
  <si>
    <t>Max length (bp)</t>
  </si>
  <si>
    <t>N50 length(bp)</t>
  </si>
  <si>
    <t>N90 length(bp)</t>
  </si>
  <si>
    <t>GC (%)</t>
  </si>
  <si>
    <t>CK_1</t>
  </si>
  <si>
    <t>CK_2</t>
  </si>
  <si>
    <t>CK_3</t>
  </si>
  <si>
    <t>Pb_1</t>
  </si>
  <si>
    <t>Pb_2</t>
  </si>
  <si>
    <t>Pb_3</t>
  </si>
  <si>
    <t>PLA_1</t>
  </si>
  <si>
    <t>PLA_2</t>
  </si>
  <si>
    <t>PLA_3</t>
  </si>
  <si>
    <t>Pb+PLA_1</t>
  </si>
  <si>
    <t>Pb+PLA_2</t>
  </si>
  <si>
    <t>Pb+PLA_3</t>
  </si>
  <si>
    <t>CK: control with no PLA-MPs and Pb; PLA: Polylactic Acid microplastics treatment with 2 g PLA-MPs kg-1 soil; Pb: Pb treatment with 2 g Pb kg-1 soil; Pb+PLA: Combined Pb and PLA-MPs treatment with 2 g Pb and 2 g PLA-MPs kg-1 soil.</t>
  </si>
  <si>
    <t>Distribution of host-virus links</t>
  </si>
  <si>
    <t>Host Phylum</t>
  </si>
  <si>
    <t>Virus Family</t>
  </si>
  <si>
    <t>CK</t>
  </si>
  <si>
    <t>Pb</t>
  </si>
  <si>
    <t>PLA</t>
  </si>
  <si>
    <t>Pb+PLA</t>
  </si>
  <si>
    <t>Actinomycetota</t>
  </si>
  <si>
    <t>Herelleviridae</t>
  </si>
  <si>
    <t>Inoviridae</t>
  </si>
  <si>
    <t>Microviridae</t>
  </si>
  <si>
    <t>Myoviridae</t>
  </si>
  <si>
    <t>Podoviridae</t>
  </si>
  <si>
    <t>Siphoviridae</t>
  </si>
  <si>
    <t>Unclassified</t>
  </si>
  <si>
    <t>Bacteroidetes</t>
  </si>
  <si>
    <t>Chlamydiae</t>
  </si>
  <si>
    <t>Chlorobiota</t>
  </si>
  <si>
    <t>Chloroflexota</t>
  </si>
  <si>
    <t>Cyanobacteria</t>
  </si>
  <si>
    <t>Deinococcota</t>
  </si>
  <si>
    <t>Firmicutes</t>
  </si>
  <si>
    <t>Fusobacteria</t>
  </si>
  <si>
    <t>Planctomycetes</t>
  </si>
  <si>
    <t>Pseudomonadota</t>
  </si>
  <si>
    <t>Alphasatellitidae</t>
  </si>
  <si>
    <t>Globuloviridae</t>
  </si>
  <si>
    <t>Mimiviridae</t>
  </si>
  <si>
    <t>Sphaerolipoviridae</t>
  </si>
  <si>
    <t>Synergistetes</t>
  </si>
  <si>
    <t>Total links number</t>
  </si>
  <si>
    <t>Distinct phylum-family virus-host link types</t>
  </si>
  <si>
    <t>Scheirer-Ray-Hare test</t>
  </si>
  <si>
    <t>DV:</t>
  </si>
  <si>
    <t>Link</t>
  </si>
  <si>
    <t>Observations:</t>
  </si>
  <si>
    <t>D:</t>
  </si>
  <si>
    <t>MS</t>
  </si>
  <si>
    <t>total:</t>
  </si>
  <si>
    <t>Df</t>
  </si>
  <si>
    <t>Sum Sq</t>
  </si>
  <si>
    <t>H</t>
  </si>
  <si>
    <r>
      <t>p</t>
    </r>
    <r>
      <rPr>
        <sz val="12"/>
        <color theme="1"/>
        <rFont val="Times New Roman"/>
        <charset val="134"/>
      </rPr>
      <t xml:space="preserve"> value</t>
    </r>
  </si>
  <si>
    <t>Pb:PLA</t>
  </si>
  <si>
    <t>Residuals</t>
  </si>
  <si>
    <t>Fisher's exact tests</t>
  </si>
  <si>
    <t>Group</t>
  </si>
  <si>
    <t>Test</t>
  </si>
  <si>
    <r>
      <t xml:space="preserve">adj </t>
    </r>
    <r>
      <rPr>
        <i/>
        <sz val="12"/>
        <color theme="1"/>
        <rFont val="Times New Roman"/>
        <charset val="134"/>
      </rPr>
      <t>p</t>
    </r>
  </si>
  <si>
    <t>Actinomycetota-Siphoviridae</t>
  </si>
  <si>
    <t>Fisher</t>
  </si>
  <si>
    <t>Bacteroidetes-Podoviridae</t>
  </si>
  <si>
    <t>Bacteroidetes-Siphoviridae</t>
  </si>
  <si>
    <t>Chlamydiae-Microviridae</t>
  </si>
  <si>
    <t>Firmicutes-Siphoviridae</t>
  </si>
  <si>
    <t>Firmicutes-Unclassified</t>
  </si>
  <si>
    <t>Pseudomonadota-Inoviridae</t>
  </si>
  <si>
    <t>Pseudomonadota-Microviridae</t>
  </si>
  <si>
    <t>Pseudomonadota-Myoviridae</t>
  </si>
  <si>
    <t>Pseudomonadota-Podoviridae</t>
  </si>
  <si>
    <t>Pseudomonadota-Siphoviridae</t>
  </si>
  <si>
    <t>Pseudomonadota-Unclassified</t>
  </si>
  <si>
    <t>Effects of PLA, Pb, and their interactions on gene abundances in KEGG pathways and Pb resistance (Bacmet) based on a Two-way ANOVA analysis</t>
  </si>
  <si>
    <t>Functional genes</t>
  </si>
  <si>
    <t>Bacteria</t>
  </si>
  <si>
    <t>Virus</t>
  </si>
  <si>
    <t>× Pb</t>
  </si>
  <si>
    <t>×Pb</t>
  </si>
  <si>
    <t>Global and overview maps</t>
  </si>
  <si>
    <t>13.96**</t>
  </si>
  <si>
    <t>12.41**</t>
  </si>
  <si>
    <t>6.75*</t>
  </si>
  <si>
    <t>Carbohydrate metabolism</t>
  </si>
  <si>
    <t>20.62**</t>
  </si>
  <si>
    <t>14.23**</t>
  </si>
  <si>
    <t>12.75**</t>
  </si>
  <si>
    <t>Energy metabolism</t>
  </si>
  <si>
    <t>21.31**</t>
  </si>
  <si>
    <t>21.57**</t>
  </si>
  <si>
    <t>12.53***</t>
  </si>
  <si>
    <t>9.50*</t>
  </si>
  <si>
    <t>9.31*</t>
  </si>
  <si>
    <t>8.89*</t>
  </si>
  <si>
    <t>Lipid metabolism</t>
  </si>
  <si>
    <t>9.11*</t>
  </si>
  <si>
    <t>7.11*</t>
  </si>
  <si>
    <t>Nucleotide metabolism</t>
  </si>
  <si>
    <t>14.46**</t>
  </si>
  <si>
    <t>7.93*</t>
  </si>
  <si>
    <t>19.78**</t>
  </si>
  <si>
    <t>Amino acid metabolism</t>
  </si>
  <si>
    <t>14.40**</t>
  </si>
  <si>
    <t>11.81**</t>
  </si>
  <si>
    <t>7.64*</t>
  </si>
  <si>
    <t>7.54*</t>
  </si>
  <si>
    <t>Metabolism of other amino acids</t>
  </si>
  <si>
    <t>11.60**</t>
  </si>
  <si>
    <t>7.49*</t>
  </si>
  <si>
    <t>Glycan biosynthesis and metabolism</t>
  </si>
  <si>
    <t>6.98*</t>
  </si>
  <si>
    <t>14.74**</t>
  </si>
  <si>
    <t>Metabolism of cofactors and vitamins</t>
  </si>
  <si>
    <t>10.05*</t>
  </si>
  <si>
    <t>5.84*</t>
  </si>
  <si>
    <t>Metabolism of terpenoids and polyketides</t>
  </si>
  <si>
    <t>12.68**</t>
  </si>
  <si>
    <t>9.79*</t>
  </si>
  <si>
    <t>Biosynthesis of other secondary metabolites</t>
  </si>
  <si>
    <t>14.01**</t>
  </si>
  <si>
    <t>8.93*</t>
  </si>
  <si>
    <t>7.37*</t>
  </si>
  <si>
    <t>Xenobiotics biodegradation and metabolism</t>
  </si>
  <si>
    <t>12.06**</t>
  </si>
  <si>
    <t>14.16**</t>
  </si>
  <si>
    <t>9.46*</t>
  </si>
  <si>
    <t>Transcription</t>
  </si>
  <si>
    <t>Translation</t>
  </si>
  <si>
    <t>27.42***</t>
  </si>
  <si>
    <t>5.97*</t>
  </si>
  <si>
    <t>5.67*</t>
  </si>
  <si>
    <t>Folding sorting and degradation</t>
  </si>
  <si>
    <t>26.03***</t>
  </si>
  <si>
    <t>26.73***</t>
  </si>
  <si>
    <t>12.13**</t>
  </si>
  <si>
    <t>37.37***</t>
  </si>
  <si>
    <t>Replication and repair</t>
  </si>
  <si>
    <t>34.72***</t>
  </si>
  <si>
    <t>15.66**</t>
  </si>
  <si>
    <t>Information processing in viruses</t>
  </si>
  <si>
    <t>12.31**</t>
  </si>
  <si>
    <t>Membrane transport</t>
  </si>
  <si>
    <t>9.38*</t>
  </si>
  <si>
    <t>6.14*</t>
  </si>
  <si>
    <t>5.63*</t>
  </si>
  <si>
    <t>9.84*</t>
  </si>
  <si>
    <t>Signal transduction</t>
  </si>
  <si>
    <t>36.65***</t>
  </si>
  <si>
    <t>Transport and catabolism</t>
  </si>
  <si>
    <t>30.65***</t>
  </si>
  <si>
    <t>71.65***</t>
  </si>
  <si>
    <t>Cell growth and death</t>
  </si>
  <si>
    <t>29.66***</t>
  </si>
  <si>
    <t>44.47***</t>
  </si>
  <si>
    <t>7.73*</t>
  </si>
  <si>
    <t>Cellular community - eukaryotes</t>
  </si>
  <si>
    <t>Cellular community - prokaryotes</t>
  </si>
  <si>
    <t>7.06*</t>
  </si>
  <si>
    <t>8.82*</t>
  </si>
  <si>
    <t>28.16***</t>
  </si>
  <si>
    <t>Cell motility</t>
  </si>
  <si>
    <t>13.73**</t>
  </si>
  <si>
    <t>7.25*</t>
  </si>
  <si>
    <t>Immune system</t>
  </si>
  <si>
    <t>6.10*</t>
  </si>
  <si>
    <t>Endocrine system</t>
  </si>
  <si>
    <t>15.74**</t>
  </si>
  <si>
    <t>43.43***</t>
  </si>
  <si>
    <t>6.05*</t>
  </si>
  <si>
    <t>Digestive system</t>
  </si>
  <si>
    <t>7.35*</t>
  </si>
  <si>
    <t>5.28*</t>
  </si>
  <si>
    <t>Excretory system</t>
  </si>
  <si>
    <t>34.46***</t>
  </si>
  <si>
    <t>92.98***</t>
  </si>
  <si>
    <t>47.03***</t>
  </si>
  <si>
    <t>Nervous system</t>
  </si>
  <si>
    <t>83.52***</t>
  </si>
  <si>
    <t>49.25***</t>
  </si>
  <si>
    <t>46.47***</t>
  </si>
  <si>
    <t>Aging</t>
  </si>
  <si>
    <t>6.09*</t>
  </si>
  <si>
    <t>26.28***</t>
  </si>
  <si>
    <t>Environmental adaptation</t>
  </si>
  <si>
    <t>5.62*</t>
  </si>
  <si>
    <t>8.32*</t>
  </si>
  <si>
    <t>Cancer: overview</t>
  </si>
  <si>
    <t>5.78*</t>
  </si>
  <si>
    <t>13.26**</t>
  </si>
  <si>
    <t>Cancer: specific types</t>
  </si>
  <si>
    <t>Infectious disease: viral</t>
  </si>
  <si>
    <t>11.50**</t>
  </si>
  <si>
    <t>Infectious disease: bacterial</t>
  </si>
  <si>
    <t>12.07**</t>
  </si>
  <si>
    <t>Infectious disease: parasitic</t>
  </si>
  <si>
    <t>11.48*</t>
  </si>
  <si>
    <t>Immune disease</t>
  </si>
  <si>
    <t>Neurodegenerative disease</t>
  </si>
  <si>
    <t>Substance dependence</t>
  </si>
  <si>
    <t>6.53*</t>
  </si>
  <si>
    <t>Cardiovascular disease</t>
  </si>
  <si>
    <t>Endocrine and metabolic disease</t>
  </si>
  <si>
    <t>15.12**</t>
  </si>
  <si>
    <t>9.71*</t>
  </si>
  <si>
    <t>Drug resistance: antimicrobial</t>
  </si>
  <si>
    <t>25.15***</t>
  </si>
  <si>
    <t>Drug resistance: antineoplastic</t>
  </si>
  <si>
    <t>8.49*</t>
  </si>
  <si>
    <t>Carbon cycle related</t>
  </si>
  <si>
    <t>8.52*</t>
  </si>
  <si>
    <t>12.73**</t>
  </si>
  <si>
    <t>15.51**</t>
  </si>
  <si>
    <t>Nitrogen cycle related</t>
  </si>
  <si>
    <t>\</t>
  </si>
  <si>
    <t>Phosphorus cycle related</t>
  </si>
  <si>
    <t>8.54*</t>
  </si>
  <si>
    <t>29.28**</t>
  </si>
  <si>
    <t>Pb resistance</t>
  </si>
  <si>
    <r>
      <t xml:space="preserve">Note:Values represent F statistics from two-way ANOVA testing the main effects of PLA, Pb, and their interaction (PLA×Pb) on the functional genes.This table provides the statistical support for the functional patterns shown in </t>
    </r>
    <r>
      <rPr>
        <b/>
        <sz val="12"/>
        <color theme="1"/>
        <rFont val="Times New Roman"/>
        <charset val="134"/>
      </rPr>
      <t>Figure 3</t>
    </r>
    <r>
      <rPr>
        <sz val="12"/>
        <color theme="1"/>
        <rFont val="Times New Roman"/>
        <charset val="134"/>
      </rPr>
      <t xml:space="preserve">, where treatment-specific changes in bacterial and viral functional profiles are visualized. Significant F values indicate that the corresponding functional categories differ among treatments, while the direction and magnitude of these changes are illustrated in </t>
    </r>
    <r>
      <rPr>
        <b/>
        <sz val="12"/>
        <color theme="1"/>
        <rFont val="Times New Roman"/>
        <charset val="134"/>
      </rPr>
      <t>Figure 3</t>
    </r>
    <r>
      <rPr>
        <sz val="12"/>
        <color theme="1"/>
        <rFont val="Times New Roman"/>
        <charset val="134"/>
      </rPr>
      <t>.***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&lt;0.001; **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&lt;0.01; *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&lt;0.05. CK: control with no PLA-MPs and Pb; PLA: Polylactic Acid microplastics treatment with 2 g PLA-MPs kg-1 soil; Pb: Pb treatment with 2 g Pb kg-1 soil; Pb+PLA: Combined Pb and PLA-MPs treatment with 2 g Pb and 2 g PLA-MPs kg</t>
    </r>
    <r>
      <rPr>
        <vertAlign val="superscript"/>
        <sz val="12"/>
        <color theme="1"/>
        <rFont val="Times New Roman"/>
        <charset val="134"/>
      </rPr>
      <t>-1</t>
    </r>
    <r>
      <rPr>
        <sz val="12"/>
        <color theme="1"/>
        <rFont val="Times New Roman"/>
        <charset val="134"/>
      </rPr>
      <t xml:space="preserve"> soil.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</si>
</sst>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selection activeCell="F18" sqref="F18"/>
    </sheetView>
  </sheetViews>
  <sheetFormatPr defaultColWidth="8.66666666666667" defaultRowHeight="14"/>
  <cols>
    <col min="1" max="1" width="8.66666666666667" style="16"/>
    <col min="2" max="2" width="10.3333333333333" style="16" customWidth="1"/>
    <col min="3" max="3" width="11.3333333333333" style="16" customWidth="1"/>
    <col min="4" max="4" width="11.0833333333333" style="16" customWidth="1"/>
    <col min="5" max="5" width="12.5" style="16" customWidth="1"/>
    <col min="6" max="6" width="10.25" style="16" customWidth="1"/>
    <col min="7" max="7" width="12.8333333333333" style="16" customWidth="1"/>
    <col min="8" max="8" width="11.3333333333333" style="16" customWidth="1"/>
    <col min="9" max="9" width="12.75" style="16" customWidth="1"/>
    <col min="10" max="10" width="11.6666666666667" style="16" customWidth="1"/>
    <col min="11" max="11" width="12.5833333333333" style="16" customWidth="1"/>
    <col min="12" max="12" width="16.4166666666667" style="16" customWidth="1"/>
    <col min="13" max="13" width="13.3333333333333" style="16" customWidth="1"/>
    <col min="14" max="14" width="12.3333333333333" style="16" customWidth="1"/>
    <col min="15" max="15" width="12.5" style="16" customWidth="1"/>
    <col min="16" max="16" width="8.75" style="16" customWidth="1"/>
    <col min="17" max="16384" width="8.66666666666667" style="16"/>
  </cols>
  <sheetData>
    <row r="1" ht="21" customHeight="1" spans="1:16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ht="19" customHeight="1" spans="1:1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2</v>
      </c>
      <c r="G2" s="12" t="s">
        <v>3</v>
      </c>
      <c r="H2" s="12" t="s">
        <v>4</v>
      </c>
      <c r="I2" s="12" t="s">
        <v>5</v>
      </c>
      <c r="J2" s="12" t="s">
        <v>6</v>
      </c>
      <c r="K2" s="12" t="s">
        <v>7</v>
      </c>
      <c r="L2" s="12" t="s">
        <v>8</v>
      </c>
      <c r="M2" s="12" t="s">
        <v>9</v>
      </c>
      <c r="N2" s="12" t="s">
        <v>10</v>
      </c>
      <c r="O2" s="12" t="s">
        <v>11</v>
      </c>
      <c r="P2" s="12" t="s">
        <v>12</v>
      </c>
    </row>
    <row r="3" ht="15.5" spans="1:16">
      <c r="A3" s="5" t="s">
        <v>13</v>
      </c>
      <c r="B3" s="5">
        <v>97022914</v>
      </c>
      <c r="C3" s="5">
        <v>14553437100</v>
      </c>
      <c r="D3" s="5">
        <v>75810710</v>
      </c>
      <c r="E3" s="5">
        <v>11210616528</v>
      </c>
      <c r="F3" s="5">
        <v>97022914</v>
      </c>
      <c r="G3" s="5">
        <v>14553437100</v>
      </c>
      <c r="H3" s="5">
        <v>75810710</v>
      </c>
      <c r="I3" s="5">
        <v>11210616528</v>
      </c>
      <c r="J3" s="5">
        <v>444070</v>
      </c>
      <c r="K3" s="5">
        <v>399232114</v>
      </c>
      <c r="L3" s="5">
        <v>899.03</v>
      </c>
      <c r="M3" s="5">
        <v>196893</v>
      </c>
      <c r="N3" s="5">
        <v>855</v>
      </c>
      <c r="O3" s="5">
        <v>542</v>
      </c>
      <c r="P3" s="5">
        <v>62.23</v>
      </c>
    </row>
    <row r="4" ht="15.5" spans="1:16">
      <c r="A4" s="5" t="s">
        <v>14</v>
      </c>
      <c r="B4" s="5">
        <v>102021260</v>
      </c>
      <c r="C4" s="5">
        <v>15303189000</v>
      </c>
      <c r="D4" s="5">
        <v>77802614</v>
      </c>
      <c r="E4" s="5">
        <v>11513166632</v>
      </c>
      <c r="F4" s="5">
        <v>102021260</v>
      </c>
      <c r="G4" s="5">
        <v>15303189000</v>
      </c>
      <c r="H4" s="5">
        <v>77802614</v>
      </c>
      <c r="I4" s="5">
        <v>11513166632</v>
      </c>
      <c r="J4" s="5">
        <v>481341</v>
      </c>
      <c r="K4" s="5">
        <v>438498937</v>
      </c>
      <c r="L4" s="5">
        <v>910.99</v>
      </c>
      <c r="M4" s="5">
        <v>129815</v>
      </c>
      <c r="N4" s="5">
        <v>883</v>
      </c>
      <c r="O4" s="5">
        <v>543</v>
      </c>
      <c r="P4" s="5">
        <v>62.93</v>
      </c>
    </row>
    <row r="5" ht="15.5" spans="1:16">
      <c r="A5" s="5" t="s">
        <v>15</v>
      </c>
      <c r="B5" s="5">
        <v>96577462</v>
      </c>
      <c r="C5" s="5">
        <v>14486619300</v>
      </c>
      <c r="D5" s="5">
        <v>74775812</v>
      </c>
      <c r="E5" s="5">
        <v>11060364874</v>
      </c>
      <c r="F5" s="5">
        <v>96577462</v>
      </c>
      <c r="G5" s="5">
        <v>14486619300</v>
      </c>
      <c r="H5" s="5">
        <v>74775812</v>
      </c>
      <c r="I5" s="5">
        <v>11060364874</v>
      </c>
      <c r="J5" s="5">
        <v>385296</v>
      </c>
      <c r="K5" s="5">
        <v>332101466</v>
      </c>
      <c r="L5" s="5">
        <v>861.94</v>
      </c>
      <c r="M5" s="5">
        <v>45090</v>
      </c>
      <c r="N5" s="5">
        <v>819</v>
      </c>
      <c r="O5" s="5">
        <v>538</v>
      </c>
      <c r="P5" s="5">
        <v>64.16</v>
      </c>
    </row>
    <row r="6" ht="15.5" spans="1:16">
      <c r="A6" s="5" t="s">
        <v>16</v>
      </c>
      <c r="B6" s="5">
        <v>97809312</v>
      </c>
      <c r="C6" s="5">
        <v>14671396800</v>
      </c>
      <c r="D6" s="5">
        <v>75702212</v>
      </c>
      <c r="E6" s="5">
        <v>11203813008</v>
      </c>
      <c r="F6" s="5">
        <v>97809312</v>
      </c>
      <c r="G6" s="5">
        <v>14671396800</v>
      </c>
      <c r="H6" s="5">
        <v>75702212</v>
      </c>
      <c r="I6" s="5">
        <v>11203813008</v>
      </c>
      <c r="J6" s="5">
        <v>404853</v>
      </c>
      <c r="K6" s="5">
        <v>378617446</v>
      </c>
      <c r="L6" s="5">
        <v>935.2</v>
      </c>
      <c r="M6" s="5">
        <v>213884</v>
      </c>
      <c r="N6" s="5">
        <v>905</v>
      </c>
      <c r="O6" s="5">
        <v>545</v>
      </c>
      <c r="P6" s="5">
        <v>63.49</v>
      </c>
    </row>
    <row r="7" ht="15.5" spans="1:16">
      <c r="A7" s="5" t="s">
        <v>17</v>
      </c>
      <c r="B7" s="5">
        <v>93671652</v>
      </c>
      <c r="C7" s="5">
        <v>14050747800</v>
      </c>
      <c r="D7" s="5">
        <v>72360230</v>
      </c>
      <c r="E7" s="5">
        <v>10696479383</v>
      </c>
      <c r="F7" s="5">
        <v>93671652</v>
      </c>
      <c r="G7" s="5">
        <v>14050747800</v>
      </c>
      <c r="H7" s="5">
        <v>72360230</v>
      </c>
      <c r="I7" s="5">
        <v>10696479383</v>
      </c>
      <c r="J7" s="5">
        <v>384675</v>
      </c>
      <c r="K7" s="5">
        <v>357453591</v>
      </c>
      <c r="L7" s="5">
        <v>929.24</v>
      </c>
      <c r="M7" s="5">
        <v>141890</v>
      </c>
      <c r="N7" s="5">
        <v>892</v>
      </c>
      <c r="O7" s="5">
        <v>545</v>
      </c>
      <c r="P7" s="5">
        <v>62.83</v>
      </c>
    </row>
    <row r="8" ht="15.5" spans="1:16">
      <c r="A8" s="5" t="s">
        <v>18</v>
      </c>
      <c r="B8" s="5">
        <v>92177766</v>
      </c>
      <c r="C8" s="5">
        <v>13826664900</v>
      </c>
      <c r="D8" s="5">
        <v>72071998</v>
      </c>
      <c r="E8" s="5">
        <v>10655014668</v>
      </c>
      <c r="F8" s="5">
        <v>92177766</v>
      </c>
      <c r="G8" s="5">
        <v>13826664900</v>
      </c>
      <c r="H8" s="5">
        <v>72071998</v>
      </c>
      <c r="I8" s="5">
        <v>10655014668</v>
      </c>
      <c r="J8" s="5">
        <v>360250</v>
      </c>
      <c r="K8" s="5">
        <v>312957990</v>
      </c>
      <c r="L8" s="5">
        <v>868.72</v>
      </c>
      <c r="M8" s="5">
        <v>149061</v>
      </c>
      <c r="N8" s="5">
        <v>823</v>
      </c>
      <c r="O8" s="5">
        <v>537</v>
      </c>
      <c r="P8" s="5">
        <v>65.1</v>
      </c>
    </row>
    <row r="9" ht="15.5" spans="1:16">
      <c r="A9" s="5" t="s">
        <v>19</v>
      </c>
      <c r="B9" s="5">
        <v>89364186</v>
      </c>
      <c r="C9" s="5">
        <v>13404627900</v>
      </c>
      <c r="D9" s="5">
        <v>68633174</v>
      </c>
      <c r="E9" s="5">
        <v>10153416717</v>
      </c>
      <c r="F9" s="5">
        <v>89364186</v>
      </c>
      <c r="G9" s="5">
        <v>13404627900</v>
      </c>
      <c r="H9" s="5">
        <v>68633174</v>
      </c>
      <c r="I9" s="5">
        <v>10153416717</v>
      </c>
      <c r="J9" s="5">
        <v>381604</v>
      </c>
      <c r="K9" s="5">
        <v>315388959</v>
      </c>
      <c r="L9" s="5">
        <v>826.48</v>
      </c>
      <c r="M9" s="5">
        <v>146484</v>
      </c>
      <c r="N9" s="5">
        <v>783</v>
      </c>
      <c r="O9" s="5">
        <v>535</v>
      </c>
      <c r="P9" s="5">
        <v>63.7</v>
      </c>
    </row>
    <row r="10" ht="15.5" spans="1:16">
      <c r="A10" s="5" t="s">
        <v>20</v>
      </c>
      <c r="B10" s="5">
        <v>109881416</v>
      </c>
      <c r="C10" s="5">
        <v>16482212400</v>
      </c>
      <c r="D10" s="5">
        <v>82933420</v>
      </c>
      <c r="E10" s="5">
        <v>12269488779</v>
      </c>
      <c r="F10" s="5">
        <v>109881416</v>
      </c>
      <c r="G10" s="5">
        <v>16482212400</v>
      </c>
      <c r="H10" s="5">
        <v>82933420</v>
      </c>
      <c r="I10" s="5">
        <v>12269488779</v>
      </c>
      <c r="J10" s="5">
        <v>494705</v>
      </c>
      <c r="K10" s="5">
        <v>429449900</v>
      </c>
      <c r="L10" s="5">
        <v>868.09</v>
      </c>
      <c r="M10" s="5">
        <v>107073</v>
      </c>
      <c r="N10" s="5">
        <v>833</v>
      </c>
      <c r="O10" s="5">
        <v>538</v>
      </c>
      <c r="P10" s="5">
        <v>63.68</v>
      </c>
    </row>
    <row r="11" ht="15.5" spans="1:16">
      <c r="A11" s="5" t="s">
        <v>21</v>
      </c>
      <c r="B11" s="5">
        <v>101550314</v>
      </c>
      <c r="C11" s="5">
        <v>15232547100</v>
      </c>
      <c r="D11" s="5">
        <v>78002398</v>
      </c>
      <c r="E11" s="5">
        <v>11541480832</v>
      </c>
      <c r="F11" s="5">
        <v>101550314</v>
      </c>
      <c r="G11" s="5">
        <v>15232547100</v>
      </c>
      <c r="H11" s="5">
        <v>78002398</v>
      </c>
      <c r="I11" s="5">
        <v>11541480832</v>
      </c>
      <c r="J11" s="5">
        <v>438454</v>
      </c>
      <c r="K11" s="5">
        <v>372930332</v>
      </c>
      <c r="L11" s="5">
        <v>850.56</v>
      </c>
      <c r="M11" s="5">
        <v>142935</v>
      </c>
      <c r="N11" s="5">
        <v>808</v>
      </c>
      <c r="O11" s="5">
        <v>537</v>
      </c>
      <c r="P11" s="5">
        <v>62.67</v>
      </c>
    </row>
    <row r="12" ht="15.5" spans="1:16">
      <c r="A12" s="5" t="s">
        <v>22</v>
      </c>
      <c r="B12" s="5">
        <v>85327368</v>
      </c>
      <c r="C12" s="5">
        <v>12799105200</v>
      </c>
      <c r="D12" s="5">
        <v>66476478</v>
      </c>
      <c r="E12" s="5">
        <v>9837955528</v>
      </c>
      <c r="F12" s="5">
        <v>85327368</v>
      </c>
      <c r="G12" s="5">
        <v>12799105200</v>
      </c>
      <c r="H12" s="5">
        <v>66476478</v>
      </c>
      <c r="I12" s="5">
        <v>9837955528</v>
      </c>
      <c r="J12" s="5">
        <v>402870</v>
      </c>
      <c r="K12" s="5">
        <v>426734533</v>
      </c>
      <c r="L12" s="5">
        <v>1059.24</v>
      </c>
      <c r="M12" s="5">
        <v>179823</v>
      </c>
      <c r="N12" s="5">
        <v>1084</v>
      </c>
      <c r="O12" s="5">
        <v>557</v>
      </c>
      <c r="P12" s="5">
        <v>61.4</v>
      </c>
    </row>
    <row r="13" ht="15.5" spans="1:16">
      <c r="A13" s="5" t="s">
        <v>23</v>
      </c>
      <c r="B13" s="5">
        <v>99187314</v>
      </c>
      <c r="C13" s="5">
        <v>14878097100</v>
      </c>
      <c r="D13" s="5">
        <v>77492426</v>
      </c>
      <c r="E13" s="5">
        <v>11453811069</v>
      </c>
      <c r="F13" s="5">
        <v>99187314</v>
      </c>
      <c r="G13" s="5">
        <v>14878097100</v>
      </c>
      <c r="H13" s="5">
        <v>77492426</v>
      </c>
      <c r="I13" s="5">
        <v>11453811069</v>
      </c>
      <c r="J13" s="5">
        <v>443513</v>
      </c>
      <c r="K13" s="5">
        <v>463933681</v>
      </c>
      <c r="L13" s="5">
        <v>1046.04</v>
      </c>
      <c r="M13" s="5">
        <v>249714</v>
      </c>
      <c r="N13" s="5">
        <v>1061</v>
      </c>
      <c r="O13" s="5">
        <v>556</v>
      </c>
      <c r="P13" s="5">
        <v>63.61</v>
      </c>
    </row>
    <row r="14" s="19" customFormat="1" ht="15.5" spans="1:16">
      <c r="A14" s="7" t="s">
        <v>24</v>
      </c>
      <c r="B14" s="7">
        <v>87988074</v>
      </c>
      <c r="C14" s="7">
        <v>13198211100</v>
      </c>
      <c r="D14" s="7">
        <v>67387958</v>
      </c>
      <c r="E14" s="7">
        <v>9973514485</v>
      </c>
      <c r="F14" s="7">
        <v>87988074</v>
      </c>
      <c r="G14" s="7">
        <v>13198211100</v>
      </c>
      <c r="H14" s="7">
        <v>67387958</v>
      </c>
      <c r="I14" s="7">
        <v>9973514485</v>
      </c>
      <c r="J14" s="7">
        <v>435975</v>
      </c>
      <c r="K14" s="7">
        <v>447851632</v>
      </c>
      <c r="L14" s="7">
        <v>1027.24</v>
      </c>
      <c r="M14" s="7">
        <v>202048</v>
      </c>
      <c r="N14" s="7">
        <v>1041</v>
      </c>
      <c r="O14" s="7">
        <v>556</v>
      </c>
      <c r="P14" s="7">
        <v>61.65</v>
      </c>
    </row>
    <row r="15" spans="1:16">
      <c r="A15" s="5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</sheetData>
  <mergeCells count="2">
    <mergeCell ref="A1:P1"/>
    <mergeCell ref="A15:P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opLeftCell="A28" workbookViewId="0">
      <selection activeCell="C7" sqref="C7"/>
    </sheetView>
  </sheetViews>
  <sheetFormatPr defaultColWidth="8.66666666666667" defaultRowHeight="15.5" outlineLevelCol="5"/>
  <cols>
    <col min="1" max="1" width="23.75" style="5" customWidth="1"/>
    <col min="2" max="2" width="17.6666666666667" style="5" customWidth="1"/>
    <col min="3" max="3" width="10.5" style="5"/>
    <col min="4" max="4" width="8.66666666666667" style="5"/>
    <col min="5" max="5" width="9.41666666666667" style="5"/>
    <col min="6" max="16384" width="8.66666666666667" style="5"/>
  </cols>
  <sheetData>
    <row r="1" ht="21" customHeight="1" spans="1:6">
      <c r="A1" s="11" t="s">
        <v>26</v>
      </c>
      <c r="B1" s="11"/>
      <c r="C1" s="11"/>
    </row>
    <row r="2" ht="23" customHeight="1" spans="1:6">
      <c r="A2" s="12" t="s">
        <v>27</v>
      </c>
      <c r="B2" s="13" t="s">
        <v>28</v>
      </c>
      <c r="C2" s="13" t="s">
        <v>29</v>
      </c>
      <c r="D2" s="12" t="s">
        <v>30</v>
      </c>
      <c r="E2" s="12" t="s">
        <v>31</v>
      </c>
      <c r="F2" s="14" t="s">
        <v>32</v>
      </c>
    </row>
    <row r="3" spans="1:6">
      <c r="A3" s="3" t="s">
        <v>33</v>
      </c>
      <c r="B3" s="15" t="s">
        <v>34</v>
      </c>
      <c r="C3" s="15"/>
      <c r="E3" s="15">
        <v>1</v>
      </c>
      <c r="F3" s="16"/>
    </row>
    <row r="4" spans="1:6">
      <c r="B4" s="15" t="s">
        <v>35</v>
      </c>
      <c r="C4" s="15"/>
      <c r="D4" s="15">
        <v>1</v>
      </c>
      <c r="E4" s="15"/>
      <c r="F4" s="16"/>
    </row>
    <row r="5" spans="1:6">
      <c r="B5" s="15" t="s">
        <v>36</v>
      </c>
      <c r="C5" s="15">
        <v>1</v>
      </c>
      <c r="E5" s="15"/>
      <c r="F5" s="16"/>
    </row>
    <row r="6" spans="1:6">
      <c r="B6" s="15" t="s">
        <v>37</v>
      </c>
      <c r="C6" s="15"/>
      <c r="E6" s="15">
        <v>1</v>
      </c>
      <c r="F6" s="16"/>
    </row>
    <row r="7" spans="1:6">
      <c r="B7" s="15" t="s">
        <v>38</v>
      </c>
      <c r="C7" s="15"/>
      <c r="E7" s="15">
        <v>1</v>
      </c>
      <c r="F7" s="16"/>
    </row>
    <row r="8" spans="1:6">
      <c r="B8" s="15" t="s">
        <v>39</v>
      </c>
      <c r="C8" s="15">
        <v>5</v>
      </c>
      <c r="D8" s="15">
        <v>8</v>
      </c>
      <c r="E8" s="15">
        <v>4</v>
      </c>
      <c r="F8" s="17">
        <v>4</v>
      </c>
    </row>
    <row r="9" spans="1:6">
      <c r="B9" s="15" t="s">
        <v>40</v>
      </c>
      <c r="C9" s="15"/>
      <c r="D9" s="15"/>
      <c r="E9" s="15">
        <v>1</v>
      </c>
      <c r="F9" s="17">
        <v>1</v>
      </c>
    </row>
    <row r="10" spans="1:6">
      <c r="A10" s="5" t="s">
        <v>41</v>
      </c>
      <c r="B10" s="15" t="s">
        <v>36</v>
      </c>
      <c r="C10" s="15">
        <v>1</v>
      </c>
      <c r="D10" s="15"/>
      <c r="E10" s="15">
        <v>1</v>
      </c>
      <c r="F10" s="17"/>
    </row>
    <row r="11" spans="1:6">
      <c r="B11" s="15" t="s">
        <v>37</v>
      </c>
      <c r="D11" s="15">
        <v>1</v>
      </c>
      <c r="E11" s="15"/>
      <c r="F11" s="17">
        <v>1</v>
      </c>
    </row>
    <row r="12" spans="1:6">
      <c r="B12" s="15" t="s">
        <v>38</v>
      </c>
      <c r="C12" s="15">
        <v>1</v>
      </c>
      <c r="D12" s="15">
        <v>3</v>
      </c>
      <c r="E12" s="15"/>
      <c r="F12" s="17">
        <v>3</v>
      </c>
    </row>
    <row r="13" spans="1:6">
      <c r="B13" s="15" t="s">
        <v>39</v>
      </c>
      <c r="C13" s="15"/>
      <c r="D13" s="15">
        <v>4</v>
      </c>
      <c r="E13" s="15">
        <v>1</v>
      </c>
      <c r="F13" s="17">
        <v>2</v>
      </c>
    </row>
    <row r="14" spans="1:6">
      <c r="B14" s="15" t="s">
        <v>40</v>
      </c>
      <c r="C14" s="15"/>
      <c r="D14" s="15">
        <v>2</v>
      </c>
      <c r="E14" s="15"/>
      <c r="F14" s="17">
        <v>2</v>
      </c>
    </row>
    <row r="15" spans="1:6">
      <c r="A15" s="15" t="s">
        <v>42</v>
      </c>
      <c r="B15" s="15" t="s">
        <v>36</v>
      </c>
      <c r="C15" s="15">
        <v>3</v>
      </c>
      <c r="D15" s="15"/>
      <c r="E15" s="15">
        <v>2</v>
      </c>
      <c r="F15" s="17">
        <v>1</v>
      </c>
    </row>
    <row r="16" spans="1:6">
      <c r="A16" s="15" t="s">
        <v>43</v>
      </c>
      <c r="B16" s="15" t="s">
        <v>36</v>
      </c>
      <c r="C16" s="15">
        <v>2</v>
      </c>
      <c r="D16" s="15"/>
      <c r="E16" s="15">
        <v>1</v>
      </c>
      <c r="F16" s="17"/>
    </row>
    <row r="17" spans="1:6">
      <c r="A17" s="15" t="s">
        <v>44</v>
      </c>
      <c r="B17" s="15" t="s">
        <v>36</v>
      </c>
      <c r="C17" s="15">
        <v>2</v>
      </c>
      <c r="D17" s="15"/>
      <c r="E17" s="15">
        <v>2</v>
      </c>
      <c r="F17" s="17"/>
    </row>
    <row r="18" spans="1:6">
      <c r="A18" s="15"/>
      <c r="B18" s="15" t="s">
        <v>40</v>
      </c>
      <c r="D18" s="15">
        <v>1</v>
      </c>
      <c r="E18" s="15">
        <v>1</v>
      </c>
      <c r="F18" s="17"/>
    </row>
    <row r="19" spans="1:6">
      <c r="A19" s="15" t="s">
        <v>45</v>
      </c>
      <c r="B19" s="15" t="s">
        <v>40</v>
      </c>
      <c r="C19" s="15">
        <v>1</v>
      </c>
      <c r="D19" s="15"/>
      <c r="E19" s="15"/>
      <c r="F19" s="17">
        <v>1</v>
      </c>
    </row>
    <row r="20" spans="1:6">
      <c r="A20" s="15" t="s">
        <v>46</v>
      </c>
      <c r="B20" s="15" t="s">
        <v>39</v>
      </c>
      <c r="C20" s="15"/>
      <c r="D20" s="15">
        <v>1</v>
      </c>
      <c r="E20" s="15"/>
      <c r="F20" s="17"/>
    </row>
    <row r="21" spans="1:6">
      <c r="A21" s="5" t="s">
        <v>47</v>
      </c>
      <c r="B21" s="15" t="s">
        <v>36</v>
      </c>
      <c r="C21" s="15"/>
      <c r="D21" s="15"/>
      <c r="E21" s="15">
        <v>1</v>
      </c>
      <c r="F21" s="17"/>
    </row>
    <row r="22" spans="1:6">
      <c r="B22" s="15" t="s">
        <v>37</v>
      </c>
      <c r="C22" s="15">
        <v>1</v>
      </c>
      <c r="D22" s="15"/>
      <c r="E22" s="15">
        <v>1</v>
      </c>
      <c r="F22" s="17">
        <v>1</v>
      </c>
    </row>
    <row r="23" spans="1:6">
      <c r="B23" s="15" t="s">
        <v>38</v>
      </c>
      <c r="C23" s="15">
        <v>1</v>
      </c>
      <c r="D23" s="15"/>
      <c r="E23" s="15">
        <v>2</v>
      </c>
      <c r="F23" s="17">
        <v>1</v>
      </c>
    </row>
    <row r="24" spans="1:6">
      <c r="B24" s="15" t="s">
        <v>39</v>
      </c>
      <c r="C24" s="15">
        <v>2</v>
      </c>
      <c r="D24" s="15">
        <v>1</v>
      </c>
      <c r="E24" s="15">
        <v>3</v>
      </c>
      <c r="F24" s="17">
        <v>3</v>
      </c>
    </row>
    <row r="25" spans="1:6">
      <c r="B25" s="15" t="s">
        <v>40</v>
      </c>
      <c r="C25" s="15">
        <v>1</v>
      </c>
      <c r="D25" s="15">
        <v>2</v>
      </c>
      <c r="E25" s="15">
        <v>1</v>
      </c>
      <c r="F25" s="17">
        <v>4</v>
      </c>
    </row>
    <row r="26" spans="1:6">
      <c r="A26" s="15" t="s">
        <v>48</v>
      </c>
      <c r="B26" s="15" t="s">
        <v>40</v>
      </c>
      <c r="C26" s="15"/>
      <c r="D26" s="15">
        <v>1</v>
      </c>
      <c r="E26" s="15"/>
      <c r="F26" s="17"/>
    </row>
    <row r="27" spans="1:6">
      <c r="A27" s="15" t="s">
        <v>49</v>
      </c>
      <c r="B27" s="15" t="s">
        <v>38</v>
      </c>
      <c r="C27" s="15"/>
      <c r="D27" s="15">
        <v>1</v>
      </c>
      <c r="E27" s="15"/>
      <c r="F27" s="17"/>
    </row>
    <row r="28" spans="1:6">
      <c r="A28" s="5" t="s">
        <v>50</v>
      </c>
      <c r="B28" s="15" t="s">
        <v>51</v>
      </c>
      <c r="C28" s="15"/>
      <c r="D28" s="15"/>
      <c r="E28" s="15"/>
      <c r="F28" s="17">
        <v>1</v>
      </c>
    </row>
    <row r="29" spans="1:6">
      <c r="B29" s="15" t="s">
        <v>52</v>
      </c>
      <c r="C29" s="15">
        <v>3</v>
      </c>
      <c r="D29" s="15"/>
      <c r="E29" s="15"/>
      <c r="F29" s="17"/>
    </row>
    <row r="30" spans="1:6">
      <c r="B30" s="15" t="s">
        <v>35</v>
      </c>
      <c r="C30" s="15">
        <v>5</v>
      </c>
      <c r="D30" s="15">
        <v>3</v>
      </c>
      <c r="E30" s="15">
        <v>1</v>
      </c>
      <c r="F30" s="17">
        <v>4</v>
      </c>
    </row>
    <row r="31" spans="1:6">
      <c r="B31" s="15" t="s">
        <v>36</v>
      </c>
      <c r="C31" s="15">
        <v>277</v>
      </c>
      <c r="D31" s="15">
        <v>38</v>
      </c>
      <c r="E31" s="15">
        <v>211</v>
      </c>
      <c r="F31" s="17">
        <v>39</v>
      </c>
    </row>
    <row r="32" spans="1:6">
      <c r="B32" s="15" t="s">
        <v>53</v>
      </c>
      <c r="C32" s="15"/>
      <c r="D32" s="15"/>
      <c r="E32" s="15">
        <v>1</v>
      </c>
      <c r="F32" s="17"/>
    </row>
    <row r="33" spans="1:6">
      <c r="B33" s="15" t="s">
        <v>37</v>
      </c>
      <c r="C33" s="15">
        <v>29</v>
      </c>
      <c r="D33" s="15">
        <v>10</v>
      </c>
      <c r="E33" s="15">
        <v>14</v>
      </c>
      <c r="F33" s="17">
        <v>12</v>
      </c>
    </row>
    <row r="34" spans="1:6">
      <c r="B34" s="15" t="s">
        <v>38</v>
      </c>
      <c r="C34" s="15">
        <v>18</v>
      </c>
      <c r="D34" s="15">
        <v>7</v>
      </c>
      <c r="E34" s="15">
        <v>23</v>
      </c>
      <c r="F34" s="17">
        <v>8</v>
      </c>
    </row>
    <row r="35" spans="1:6">
      <c r="B35" s="15" t="s">
        <v>39</v>
      </c>
      <c r="C35" s="15">
        <v>111</v>
      </c>
      <c r="D35" s="15">
        <v>37</v>
      </c>
      <c r="E35" s="15">
        <v>55</v>
      </c>
      <c r="F35" s="17">
        <v>38</v>
      </c>
    </row>
    <row r="36" spans="1:6">
      <c r="B36" s="15" t="s">
        <v>54</v>
      </c>
      <c r="C36" s="15"/>
      <c r="D36" s="15"/>
      <c r="E36" s="15"/>
      <c r="F36" s="17">
        <v>2</v>
      </c>
    </row>
    <row r="37" spans="1:6">
      <c r="B37" s="15" t="s">
        <v>40</v>
      </c>
      <c r="C37" s="15">
        <v>76</v>
      </c>
      <c r="D37" s="15">
        <v>64</v>
      </c>
      <c r="E37" s="15">
        <v>115</v>
      </c>
      <c r="F37" s="17">
        <v>57</v>
      </c>
    </row>
    <row r="38" spans="1:6">
      <c r="A38" s="7" t="s">
        <v>55</v>
      </c>
      <c r="B38" s="7" t="s">
        <v>40</v>
      </c>
      <c r="C38" s="7"/>
      <c r="D38" s="7"/>
      <c r="E38" s="18">
        <v>1</v>
      </c>
      <c r="F38" s="19"/>
    </row>
    <row r="39" spans="1:6">
      <c r="A39" s="20" t="s">
        <v>56</v>
      </c>
      <c r="B39" s="7"/>
      <c r="C39" s="7">
        <f>SUM(C3:C38)</f>
        <v>540</v>
      </c>
      <c r="D39" s="7">
        <f>SUM(D3:D38)</f>
        <v>185</v>
      </c>
      <c r="E39" s="7">
        <f>SUM(E3:E38)</f>
        <v>445</v>
      </c>
      <c r="F39" s="19">
        <f>SUM(F3:F38)</f>
        <v>185</v>
      </c>
    </row>
    <row r="40" ht="17" customHeight="1" spans="1:6">
      <c r="A40" s="20" t="s">
        <v>57</v>
      </c>
      <c r="B40" s="20"/>
      <c r="C40" s="7">
        <v>19</v>
      </c>
      <c r="D40" s="7">
        <v>18</v>
      </c>
      <c r="E40" s="7">
        <v>24</v>
      </c>
      <c r="F40" s="19">
        <v>20</v>
      </c>
    </row>
    <row r="41" spans="1:6">
      <c r="A41" s="11"/>
      <c r="B41" s="11"/>
      <c r="F41" s="16"/>
    </row>
    <row r="42" ht="26" customHeight="1" spans="1:6">
      <c r="A42" s="21" t="s">
        <v>58</v>
      </c>
      <c r="B42" s="21"/>
      <c r="C42" s="21"/>
      <c r="D42" s="21"/>
      <c r="E42" s="21"/>
      <c r="F42" s="22"/>
    </row>
    <row r="43" spans="1:6">
      <c r="A43" s="12" t="s">
        <v>59</v>
      </c>
      <c r="B43" s="12" t="s">
        <v>60</v>
      </c>
      <c r="C43" s="12"/>
      <c r="D43" s="12"/>
      <c r="E43" s="12"/>
      <c r="F43" s="16"/>
    </row>
    <row r="44" spans="1:6">
      <c r="A44" s="5" t="s">
        <v>61</v>
      </c>
      <c r="B44" s="5">
        <v>1310</v>
      </c>
      <c r="F44" s="16"/>
    </row>
    <row r="45" spans="1:6">
      <c r="A45" s="5" t="s">
        <v>62</v>
      </c>
      <c r="B45" s="5">
        <v>0.8998289</v>
      </c>
      <c r="F45" s="16"/>
    </row>
    <row r="46" spans="1:6">
      <c r="A46" s="5" t="s">
        <v>63</v>
      </c>
      <c r="B46" s="5" t="s">
        <v>64</v>
      </c>
      <c r="C46" s="5">
        <v>143117.5</v>
      </c>
      <c r="F46" s="16"/>
    </row>
    <row r="47" spans="1:6">
      <c r="F47" s="16"/>
    </row>
    <row r="48" spans="1:6">
      <c r="B48" s="5" t="s">
        <v>65</v>
      </c>
      <c r="C48" s="5" t="s">
        <v>66</v>
      </c>
      <c r="D48" s="5" t="s">
        <v>67</v>
      </c>
      <c r="E48" s="23" t="s">
        <v>68</v>
      </c>
      <c r="F48" s="16"/>
    </row>
    <row r="49" spans="1:6">
      <c r="A49" s="11" t="s">
        <v>30</v>
      </c>
      <c r="B49" s="5">
        <v>1</v>
      </c>
      <c r="C49" s="5">
        <v>3204283</v>
      </c>
      <c r="D49" s="5">
        <v>24.8816</v>
      </c>
      <c r="E49" s="11">
        <v>1e-6</v>
      </c>
      <c r="F49" s="16"/>
    </row>
    <row r="50" spans="1:6">
      <c r="A50" s="5" t="s">
        <v>31</v>
      </c>
      <c r="B50" s="5">
        <v>1</v>
      </c>
      <c r="C50" s="5">
        <v>442806</v>
      </c>
      <c r="D50" s="5">
        <v>3.4384</v>
      </c>
      <c r="E50" s="5">
        <v>0.063696</v>
      </c>
      <c r="F50" s="16"/>
    </row>
    <row r="51" spans="1:6">
      <c r="A51" s="5" t="s">
        <v>69</v>
      </c>
      <c r="B51" s="5">
        <v>1</v>
      </c>
      <c r="C51" s="5">
        <v>359412</v>
      </c>
      <c r="D51" s="5">
        <v>2.7909</v>
      </c>
      <c r="E51" s="5">
        <v>0.094803</v>
      </c>
      <c r="F51" s="16"/>
    </row>
    <row r="52" spans="1:6">
      <c r="A52" s="7" t="s">
        <v>70</v>
      </c>
      <c r="B52" s="7">
        <v>1306</v>
      </c>
      <c r="C52" s="7">
        <v>164458923</v>
      </c>
      <c r="D52" s="7"/>
      <c r="E52" s="7"/>
      <c r="F52" s="16"/>
    </row>
    <row r="53" spans="1:6">
      <c r="A53" s="20" t="s">
        <v>71</v>
      </c>
      <c r="B53" s="20"/>
      <c r="C53" s="20"/>
      <c r="D53" s="20"/>
      <c r="F53" s="16"/>
    </row>
    <row r="54" spans="1:6">
      <c r="A54" s="7" t="s">
        <v>72</v>
      </c>
      <c r="B54" s="7" t="s">
        <v>73</v>
      </c>
      <c r="C54" s="24" t="s">
        <v>68</v>
      </c>
      <c r="D54" s="7" t="s">
        <v>74</v>
      </c>
      <c r="F54" s="16"/>
    </row>
    <row r="55" spans="1:6">
      <c r="A55" s="5" t="s">
        <v>75</v>
      </c>
      <c r="B55" s="5" t="s">
        <v>76</v>
      </c>
      <c r="C55" s="5">
        <v>0.67</v>
      </c>
      <c r="D55" s="5">
        <v>1</v>
      </c>
      <c r="F55" s="16"/>
    </row>
    <row r="56" spans="1:6">
      <c r="A56" s="5" t="s">
        <v>77</v>
      </c>
      <c r="B56" s="5" t="s">
        <v>76</v>
      </c>
      <c r="C56" s="5">
        <v>1</v>
      </c>
      <c r="D56" s="5">
        <v>1</v>
      </c>
      <c r="F56" s="16"/>
    </row>
    <row r="57" spans="1:6">
      <c r="A57" s="5" t="s">
        <v>78</v>
      </c>
      <c r="B57" s="5" t="s">
        <v>76</v>
      </c>
      <c r="C57" s="5">
        <v>0.43</v>
      </c>
      <c r="D57" s="5">
        <v>0.86</v>
      </c>
      <c r="F57" s="16"/>
    </row>
    <row r="58" spans="1:6">
      <c r="A58" s="5" t="s">
        <v>79</v>
      </c>
      <c r="B58" s="5" t="s">
        <v>76</v>
      </c>
      <c r="C58" s="5">
        <v>1</v>
      </c>
      <c r="D58" s="5">
        <v>1</v>
      </c>
      <c r="F58" s="16"/>
    </row>
    <row r="59" spans="1:6">
      <c r="A59" s="5" t="s">
        <v>80</v>
      </c>
      <c r="B59" s="5" t="s">
        <v>76</v>
      </c>
      <c r="C59" s="5">
        <v>1</v>
      </c>
      <c r="D59" s="5">
        <v>1</v>
      </c>
      <c r="F59" s="16"/>
    </row>
    <row r="60" spans="1:6">
      <c r="A60" s="5" t="s">
        <v>81</v>
      </c>
      <c r="B60" s="5" t="s">
        <v>76</v>
      </c>
      <c r="C60" s="5">
        <v>1</v>
      </c>
      <c r="D60" s="5">
        <v>1</v>
      </c>
      <c r="F60" s="16"/>
    </row>
    <row r="61" spans="1:6">
      <c r="A61" s="5" t="s">
        <v>82</v>
      </c>
      <c r="B61" s="5" t="s">
        <v>76</v>
      </c>
      <c r="C61" s="5">
        <v>0.27</v>
      </c>
      <c r="D61" s="5">
        <v>0.65</v>
      </c>
      <c r="F61" s="16"/>
    </row>
    <row r="62" spans="1:6">
      <c r="A62" s="5" t="s">
        <v>83</v>
      </c>
      <c r="B62" s="5" t="s">
        <v>76</v>
      </c>
      <c r="C62" s="5">
        <v>0.27</v>
      </c>
      <c r="D62" s="5">
        <v>0.65</v>
      </c>
      <c r="F62" s="16"/>
    </row>
    <row r="63" spans="1:6">
      <c r="A63" s="5" t="s">
        <v>84</v>
      </c>
      <c r="B63" s="5" t="s">
        <v>76</v>
      </c>
      <c r="C63" s="5">
        <v>0.11</v>
      </c>
      <c r="D63" s="5">
        <v>0.44</v>
      </c>
      <c r="F63" s="16"/>
    </row>
    <row r="64" spans="1:6">
      <c r="A64" s="5" t="s">
        <v>85</v>
      </c>
      <c r="B64" s="5" t="s">
        <v>76</v>
      </c>
      <c r="C64" s="5">
        <v>1</v>
      </c>
      <c r="D64" s="5">
        <v>1</v>
      </c>
      <c r="F64" s="16"/>
    </row>
    <row r="65" spans="1:6">
      <c r="A65" s="5" t="s">
        <v>86</v>
      </c>
      <c r="B65" s="5" t="s">
        <v>76</v>
      </c>
      <c r="C65" s="5">
        <v>0.011</v>
      </c>
      <c r="D65" s="5">
        <v>0.13</v>
      </c>
      <c r="F65" s="16"/>
    </row>
    <row r="66" spans="1:6">
      <c r="A66" s="7" t="s">
        <v>87</v>
      </c>
      <c r="B66" s="7" t="s">
        <v>76</v>
      </c>
      <c r="C66" s="7">
        <v>0.027</v>
      </c>
      <c r="D66" s="7">
        <v>0.16</v>
      </c>
      <c r="F66" s="16"/>
    </row>
  </sheetData>
  <mergeCells count="9">
    <mergeCell ref="A1:C1"/>
    <mergeCell ref="A40:B40"/>
    <mergeCell ref="A42:E42"/>
    <mergeCell ref="A53:D53"/>
    <mergeCell ref="A3:A9"/>
    <mergeCell ref="A10:A14"/>
    <mergeCell ref="A17:A18"/>
    <mergeCell ref="A21:A25"/>
    <mergeCell ref="A28:A3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topLeftCell="A10" workbookViewId="0">
      <selection activeCell="I13" sqref="I13"/>
    </sheetView>
  </sheetViews>
  <sheetFormatPr defaultColWidth="8.66666666666667" defaultRowHeight="14" outlineLevelCol="6"/>
  <cols>
    <col min="1" max="1" width="33.1666666666667" style="1" customWidth="1"/>
    <col min="2" max="16384" width="8.66666666666667" style="1"/>
  </cols>
  <sheetData>
    <row r="1" spans="1:7">
      <c r="A1" s="2" t="s">
        <v>88</v>
      </c>
      <c r="B1" s="2"/>
      <c r="C1" s="2"/>
      <c r="D1" s="2"/>
      <c r="E1" s="2"/>
      <c r="F1" s="2"/>
      <c r="G1" s="2"/>
    </row>
    <row r="2" ht="21" customHeight="1" spans="1:7">
      <c r="A2" s="2"/>
      <c r="B2" s="2"/>
      <c r="C2" s="2"/>
      <c r="D2" s="2"/>
      <c r="E2" s="2"/>
      <c r="F2" s="2"/>
      <c r="G2" s="2"/>
    </row>
    <row r="3" ht="15.5" spans="1:7">
      <c r="A3" s="3" t="s">
        <v>89</v>
      </c>
      <c r="B3" s="4" t="s">
        <v>90</v>
      </c>
      <c r="C3" s="4"/>
      <c r="D3" s="4"/>
      <c r="E3" s="4" t="s">
        <v>91</v>
      </c>
      <c r="F3" s="4"/>
      <c r="G3" s="4"/>
    </row>
    <row r="4" ht="15.5" spans="1:7">
      <c r="A4" s="5"/>
      <c r="B4" s="5" t="s">
        <v>31</v>
      </c>
      <c r="C4" s="5" t="s">
        <v>30</v>
      </c>
      <c r="D4" s="6" t="s">
        <v>31</v>
      </c>
      <c r="E4" s="5" t="s">
        <v>31</v>
      </c>
      <c r="F4" s="5" t="s">
        <v>30</v>
      </c>
      <c r="G4" s="6" t="s">
        <v>31</v>
      </c>
    </row>
    <row r="5" ht="15.5" spans="1:7">
      <c r="A5" s="7"/>
      <c r="B5" s="7"/>
      <c r="C5" s="7"/>
      <c r="D5" s="8" t="s">
        <v>92</v>
      </c>
      <c r="E5" s="7"/>
      <c r="F5" s="7"/>
      <c r="G5" s="8" t="s">
        <v>93</v>
      </c>
    </row>
    <row r="6" ht="15.5" spans="1:7">
      <c r="A6" s="6" t="s">
        <v>94</v>
      </c>
      <c r="B6" s="5" t="s">
        <v>95</v>
      </c>
      <c r="C6" s="5" t="s">
        <v>96</v>
      </c>
      <c r="D6" s="5" t="s">
        <v>97</v>
      </c>
      <c r="E6" s="5">
        <v>1.46</v>
      </c>
      <c r="F6" s="5">
        <v>0.1</v>
      </c>
      <c r="G6" s="5">
        <v>2.57</v>
      </c>
    </row>
    <row r="7" ht="15.5" spans="1:7">
      <c r="A7" s="6" t="s">
        <v>98</v>
      </c>
      <c r="B7" s="5" t="s">
        <v>99</v>
      </c>
      <c r="C7" s="5" t="s">
        <v>100</v>
      </c>
      <c r="D7" s="5" t="s">
        <v>101</v>
      </c>
      <c r="E7" s="5">
        <v>3.61</v>
      </c>
      <c r="F7" s="5">
        <v>4.05</v>
      </c>
      <c r="G7" s="5">
        <v>1.38</v>
      </c>
    </row>
    <row r="8" ht="15.5" spans="1:7">
      <c r="A8" s="6" t="s">
        <v>102</v>
      </c>
      <c r="B8" s="5" t="s">
        <v>103</v>
      </c>
      <c r="C8" s="5" t="s">
        <v>104</v>
      </c>
      <c r="D8" s="5" t="s">
        <v>105</v>
      </c>
      <c r="E8" s="5" t="s">
        <v>106</v>
      </c>
      <c r="F8" s="5" t="s">
        <v>107</v>
      </c>
      <c r="G8" s="5" t="s">
        <v>108</v>
      </c>
    </row>
    <row r="9" ht="15.5" spans="1:7">
      <c r="A9" s="6" t="s">
        <v>109</v>
      </c>
      <c r="B9" s="5" t="s">
        <v>110</v>
      </c>
      <c r="C9" s="5" t="s">
        <v>111</v>
      </c>
      <c r="D9" s="5">
        <v>4.58</v>
      </c>
      <c r="E9" s="5">
        <v>2.68</v>
      </c>
      <c r="F9" s="5">
        <v>4.87</v>
      </c>
      <c r="G9" s="5">
        <v>2.49</v>
      </c>
    </row>
    <row r="10" ht="15.5" spans="1:7">
      <c r="A10" s="6" t="s">
        <v>112</v>
      </c>
      <c r="B10" s="5" t="s">
        <v>113</v>
      </c>
      <c r="C10" s="5" t="s">
        <v>114</v>
      </c>
      <c r="D10" s="5">
        <v>2.65</v>
      </c>
      <c r="E10" s="5">
        <v>0.52</v>
      </c>
      <c r="F10" s="5" t="s">
        <v>115</v>
      </c>
      <c r="G10" s="5">
        <v>3.24</v>
      </c>
    </row>
    <row r="11" ht="15.5" spans="1:7">
      <c r="A11" s="6" t="s">
        <v>116</v>
      </c>
      <c r="B11" s="5" t="s">
        <v>117</v>
      </c>
      <c r="C11" s="5" t="s">
        <v>118</v>
      </c>
      <c r="D11" s="5" t="s">
        <v>119</v>
      </c>
      <c r="E11" s="5">
        <v>3.27</v>
      </c>
      <c r="F11" s="5" t="s">
        <v>120</v>
      </c>
      <c r="G11" s="5">
        <v>1.67</v>
      </c>
    </row>
    <row r="12" ht="15.5" spans="1:7">
      <c r="A12" s="6" t="s">
        <v>121</v>
      </c>
      <c r="B12" s="5" t="s">
        <v>122</v>
      </c>
      <c r="C12" s="5" t="s">
        <v>123</v>
      </c>
      <c r="D12" s="5">
        <v>4.94</v>
      </c>
      <c r="E12" s="5">
        <v>4.25</v>
      </c>
      <c r="F12" s="5">
        <v>1.11</v>
      </c>
      <c r="G12" s="5">
        <v>2.55</v>
      </c>
    </row>
    <row r="13" ht="15.5" spans="1:7">
      <c r="A13" s="6" t="s">
        <v>124</v>
      </c>
      <c r="B13" s="5" t="s">
        <v>125</v>
      </c>
      <c r="C13" s="5" t="s">
        <v>126</v>
      </c>
      <c r="D13" s="5">
        <v>3.41</v>
      </c>
      <c r="E13" s="5">
        <v>3.43</v>
      </c>
      <c r="F13" s="5" t="s">
        <v>118</v>
      </c>
      <c r="G13" s="5">
        <v>0.88</v>
      </c>
    </row>
    <row r="14" ht="15.5" spans="1:7">
      <c r="A14" s="6" t="s">
        <v>127</v>
      </c>
      <c r="B14" s="5" t="s">
        <v>128</v>
      </c>
      <c r="C14" s="5" t="s">
        <v>129</v>
      </c>
      <c r="D14" s="5">
        <v>3.36</v>
      </c>
      <c r="E14" s="5">
        <v>1.23</v>
      </c>
      <c r="F14" s="5">
        <v>1.64</v>
      </c>
      <c r="G14" s="5">
        <v>0.74</v>
      </c>
    </row>
    <row r="15" ht="15.5" spans="1:7">
      <c r="A15" s="6" t="s">
        <v>130</v>
      </c>
      <c r="B15" s="5" t="s">
        <v>131</v>
      </c>
      <c r="C15" s="5">
        <v>3.42</v>
      </c>
      <c r="D15" s="5" t="s">
        <v>132</v>
      </c>
      <c r="E15" s="5">
        <v>3.42</v>
      </c>
      <c r="F15" s="5">
        <v>4.34</v>
      </c>
      <c r="G15" s="5">
        <v>2.78</v>
      </c>
    </row>
    <row r="16" ht="15.5" spans="1:7">
      <c r="A16" s="6" t="s">
        <v>133</v>
      </c>
      <c r="B16" s="5" t="s">
        <v>134</v>
      </c>
      <c r="C16" s="5" t="s">
        <v>135</v>
      </c>
      <c r="D16" s="5" t="s">
        <v>136</v>
      </c>
      <c r="E16" s="5">
        <v>2.54</v>
      </c>
      <c r="F16" s="5">
        <v>1.21</v>
      </c>
      <c r="G16" s="5">
        <v>1.07</v>
      </c>
    </row>
    <row r="17" ht="15.5" spans="1:7">
      <c r="A17" s="6" t="s">
        <v>137</v>
      </c>
      <c r="B17" s="5" t="s">
        <v>138</v>
      </c>
      <c r="C17" s="5" t="s">
        <v>139</v>
      </c>
      <c r="D17" s="5" t="s">
        <v>140</v>
      </c>
      <c r="E17" s="5">
        <v>4.97</v>
      </c>
      <c r="F17" s="5">
        <v>4.55</v>
      </c>
      <c r="G17" s="5">
        <v>3.73</v>
      </c>
    </row>
    <row r="18" ht="15.5" spans="1:7">
      <c r="A18" s="6" t="s">
        <v>141</v>
      </c>
      <c r="B18" s="5">
        <v>3.83</v>
      </c>
      <c r="C18" s="5">
        <v>4.03</v>
      </c>
      <c r="D18" s="5">
        <v>0.1</v>
      </c>
      <c r="E18" s="5">
        <v>1.7</v>
      </c>
      <c r="F18" s="5">
        <v>2.8</v>
      </c>
      <c r="G18" s="5">
        <v>0.1</v>
      </c>
    </row>
    <row r="19" ht="15.5" spans="1:7">
      <c r="A19" s="6" t="s">
        <v>142</v>
      </c>
      <c r="B19" s="5" t="s">
        <v>143</v>
      </c>
      <c r="C19" s="5">
        <v>5.14</v>
      </c>
      <c r="D19" s="5" t="s">
        <v>144</v>
      </c>
      <c r="E19" s="5">
        <v>4.04</v>
      </c>
      <c r="F19" s="5">
        <v>6.96</v>
      </c>
      <c r="G19" s="5" t="s">
        <v>145</v>
      </c>
    </row>
    <row r="20" ht="15.5" spans="1:7">
      <c r="A20" s="6" t="s">
        <v>146</v>
      </c>
      <c r="B20" s="5" t="s">
        <v>147</v>
      </c>
      <c r="C20" s="5" t="s">
        <v>148</v>
      </c>
      <c r="D20" s="5" t="s">
        <v>149</v>
      </c>
      <c r="E20" s="5">
        <v>0.85</v>
      </c>
      <c r="F20" s="5" t="s">
        <v>150</v>
      </c>
      <c r="G20" s="5">
        <v>4.16</v>
      </c>
    </row>
    <row r="21" ht="15.5" spans="1:7">
      <c r="A21" s="6" t="s">
        <v>151</v>
      </c>
      <c r="B21" s="5">
        <v>0</v>
      </c>
      <c r="C21" s="5" t="s">
        <v>152</v>
      </c>
      <c r="D21" s="5">
        <v>2.87</v>
      </c>
      <c r="E21" s="5">
        <v>2.29</v>
      </c>
      <c r="F21" s="5" t="s">
        <v>153</v>
      </c>
      <c r="G21" s="5">
        <v>0.1</v>
      </c>
    </row>
    <row r="22" ht="15.5" spans="1:7">
      <c r="A22" s="6" t="s">
        <v>154</v>
      </c>
      <c r="B22" s="5">
        <v>0</v>
      </c>
      <c r="C22" s="5">
        <v>0</v>
      </c>
      <c r="D22" s="5">
        <v>0</v>
      </c>
      <c r="E22" s="5" t="s">
        <v>155</v>
      </c>
      <c r="F22" s="5">
        <v>1.14</v>
      </c>
      <c r="G22" s="5">
        <v>1.81</v>
      </c>
    </row>
    <row r="23" ht="15.5" spans="1:7">
      <c r="A23" s="6" t="s">
        <v>156</v>
      </c>
      <c r="B23" s="5" t="s">
        <v>157</v>
      </c>
      <c r="C23" s="5" t="s">
        <v>158</v>
      </c>
      <c r="D23" s="5" t="s">
        <v>159</v>
      </c>
      <c r="E23" s="5">
        <v>0</v>
      </c>
      <c r="F23" s="5" t="s">
        <v>160</v>
      </c>
      <c r="G23" s="5">
        <v>2.1</v>
      </c>
    </row>
    <row r="24" ht="15.5" spans="1:7">
      <c r="A24" s="6" t="s">
        <v>161</v>
      </c>
      <c r="B24" s="5">
        <v>4.44</v>
      </c>
      <c r="C24" s="5" t="s">
        <v>162</v>
      </c>
      <c r="D24" s="5">
        <v>0.87</v>
      </c>
      <c r="E24" s="5">
        <v>0.06</v>
      </c>
      <c r="F24" s="5">
        <v>3.35</v>
      </c>
      <c r="G24" s="5">
        <v>0.1</v>
      </c>
    </row>
    <row r="25" ht="15.5" spans="1:7">
      <c r="A25" s="6" t="s">
        <v>163</v>
      </c>
      <c r="B25" s="5" t="s">
        <v>164</v>
      </c>
      <c r="C25" s="5" t="s">
        <v>165</v>
      </c>
      <c r="D25" s="5">
        <v>3.74</v>
      </c>
      <c r="E25" s="5">
        <v>2.2</v>
      </c>
      <c r="F25" s="5">
        <v>1.01</v>
      </c>
      <c r="G25" s="5">
        <v>1.04</v>
      </c>
    </row>
    <row r="26" ht="15.5" spans="1:7">
      <c r="A26" s="6" t="s">
        <v>166</v>
      </c>
      <c r="B26" s="5" t="s">
        <v>167</v>
      </c>
      <c r="C26" s="5" t="s">
        <v>168</v>
      </c>
      <c r="D26" s="5" t="s">
        <v>169</v>
      </c>
      <c r="E26" s="5">
        <v>0.89</v>
      </c>
      <c r="F26" s="5">
        <v>2.46</v>
      </c>
      <c r="G26" s="5">
        <v>1.31</v>
      </c>
    </row>
    <row r="27" ht="15.5" spans="1:7">
      <c r="A27" s="6" t="s">
        <v>170</v>
      </c>
      <c r="B27" s="5">
        <v>0.78</v>
      </c>
      <c r="C27" s="5">
        <v>2.09</v>
      </c>
      <c r="D27" s="5">
        <v>1.1</v>
      </c>
      <c r="E27" s="5">
        <v>0</v>
      </c>
      <c r="F27" s="5">
        <v>1.99</v>
      </c>
      <c r="G27" s="5">
        <v>0</v>
      </c>
    </row>
    <row r="28" ht="15.5" spans="1:7">
      <c r="A28" s="6" t="s">
        <v>171</v>
      </c>
      <c r="B28" s="5" t="s">
        <v>172</v>
      </c>
      <c r="C28" s="5" t="s">
        <v>173</v>
      </c>
      <c r="D28" s="5">
        <v>2.73</v>
      </c>
      <c r="E28" s="5">
        <v>2.6</v>
      </c>
      <c r="F28" s="5" t="s">
        <v>174</v>
      </c>
      <c r="G28" s="5">
        <v>0.82</v>
      </c>
    </row>
    <row r="29" ht="15.5" spans="1:7">
      <c r="A29" s="6" t="s">
        <v>175</v>
      </c>
      <c r="B29" s="5">
        <v>0.17</v>
      </c>
      <c r="C29" s="5">
        <v>1.55</v>
      </c>
      <c r="D29" s="5">
        <v>2.23</v>
      </c>
      <c r="E29" s="5">
        <v>4.48</v>
      </c>
      <c r="F29" s="5" t="s">
        <v>176</v>
      </c>
      <c r="G29" s="5" t="s">
        <v>177</v>
      </c>
    </row>
    <row r="30" ht="15.5" spans="1:7">
      <c r="A30" s="6" t="s">
        <v>178</v>
      </c>
      <c r="B30" s="5">
        <v>0.29</v>
      </c>
      <c r="C30" s="5">
        <v>0</v>
      </c>
      <c r="D30" s="5" t="s">
        <v>179</v>
      </c>
      <c r="E30" s="5">
        <v>1.2</v>
      </c>
      <c r="F30" s="5">
        <v>1.55</v>
      </c>
      <c r="G30" s="5">
        <v>1.09</v>
      </c>
    </row>
    <row r="31" ht="15.5" spans="1:7">
      <c r="A31" s="6" t="s">
        <v>180</v>
      </c>
      <c r="B31" s="5" t="s">
        <v>181</v>
      </c>
      <c r="C31" s="5" t="s">
        <v>182</v>
      </c>
      <c r="D31" s="5" t="s">
        <v>183</v>
      </c>
      <c r="E31" s="5">
        <v>4.85</v>
      </c>
      <c r="F31" s="5">
        <v>2.48</v>
      </c>
      <c r="G31" s="5">
        <v>3.2</v>
      </c>
    </row>
    <row r="32" ht="15.5" spans="1:7">
      <c r="A32" s="6" t="s">
        <v>184</v>
      </c>
      <c r="B32" s="5" t="s">
        <v>185</v>
      </c>
      <c r="C32" s="5">
        <v>0.39</v>
      </c>
      <c r="D32" s="5">
        <v>2.54</v>
      </c>
      <c r="E32" s="5">
        <v>4.81</v>
      </c>
      <c r="F32" s="5">
        <v>2.87</v>
      </c>
      <c r="G32" s="5" t="s">
        <v>186</v>
      </c>
    </row>
    <row r="33" ht="15.5" spans="1:7">
      <c r="A33" s="6" t="s">
        <v>187</v>
      </c>
      <c r="B33" s="5" t="s">
        <v>188</v>
      </c>
      <c r="C33" s="5" t="s">
        <v>189</v>
      </c>
      <c r="D33" s="5" t="s">
        <v>190</v>
      </c>
      <c r="E33" s="5">
        <v>3.04</v>
      </c>
      <c r="F33" s="5">
        <v>0.45</v>
      </c>
      <c r="G33" s="5">
        <v>0.61</v>
      </c>
    </row>
    <row r="34" ht="15.5" spans="1:7">
      <c r="A34" s="6" t="s">
        <v>191</v>
      </c>
      <c r="B34" s="5" t="s">
        <v>192</v>
      </c>
      <c r="C34" s="5" t="s">
        <v>193</v>
      </c>
      <c r="D34" s="5" t="s">
        <v>194</v>
      </c>
      <c r="E34" s="5">
        <v>2.45</v>
      </c>
      <c r="F34" s="5">
        <v>0.75</v>
      </c>
      <c r="G34" s="5">
        <v>1.09</v>
      </c>
    </row>
    <row r="35" ht="15.5" spans="1:7">
      <c r="A35" s="6" t="s">
        <v>195</v>
      </c>
      <c r="B35" s="5" t="s">
        <v>196</v>
      </c>
      <c r="C35" s="5" t="s">
        <v>197</v>
      </c>
      <c r="D35" s="5">
        <v>0.14</v>
      </c>
      <c r="E35" s="5">
        <v>4.18</v>
      </c>
      <c r="F35" s="5">
        <v>4.08</v>
      </c>
      <c r="G35" s="5">
        <v>5.12</v>
      </c>
    </row>
    <row r="36" ht="15.5" spans="1:7">
      <c r="A36" s="6" t="s">
        <v>198</v>
      </c>
      <c r="B36" s="5" t="s">
        <v>199</v>
      </c>
      <c r="C36" s="5" t="s">
        <v>160</v>
      </c>
      <c r="D36" s="5">
        <v>0.02</v>
      </c>
      <c r="E36" s="5">
        <v>0.86</v>
      </c>
      <c r="F36" s="5" t="s">
        <v>200</v>
      </c>
      <c r="G36" s="5">
        <v>0.44</v>
      </c>
    </row>
    <row r="37" ht="15.5" spans="1:7">
      <c r="A37" s="6" t="s">
        <v>201</v>
      </c>
      <c r="B37" s="5">
        <v>0.13</v>
      </c>
      <c r="C37" s="5">
        <v>1.75</v>
      </c>
      <c r="D37" s="5">
        <v>1.71</v>
      </c>
      <c r="E37" s="5" t="s">
        <v>202</v>
      </c>
      <c r="F37" s="5" t="s">
        <v>203</v>
      </c>
      <c r="G37" s="5">
        <v>3.71</v>
      </c>
    </row>
    <row r="38" ht="15.5" spans="1:7">
      <c r="A38" s="6" t="s">
        <v>204</v>
      </c>
      <c r="B38" s="5">
        <v>0.01</v>
      </c>
      <c r="C38" s="5">
        <v>0.9</v>
      </c>
      <c r="D38" s="5">
        <v>1.14</v>
      </c>
      <c r="E38" s="5">
        <v>3.99</v>
      </c>
      <c r="F38" s="5">
        <v>1.3</v>
      </c>
      <c r="G38" s="5">
        <v>2.09</v>
      </c>
    </row>
    <row r="39" ht="15.5" spans="1:7">
      <c r="A39" s="6" t="s">
        <v>205</v>
      </c>
      <c r="B39" s="5">
        <v>0.36</v>
      </c>
      <c r="C39" s="5">
        <v>0</v>
      </c>
      <c r="D39" s="5">
        <v>0.04</v>
      </c>
      <c r="E39" s="5">
        <v>4.74</v>
      </c>
      <c r="F39" s="5" t="s">
        <v>206</v>
      </c>
      <c r="G39" s="5">
        <v>6</v>
      </c>
    </row>
    <row r="40" ht="15.5" spans="1:7">
      <c r="A40" s="6" t="s">
        <v>207</v>
      </c>
      <c r="B40" s="5" t="s">
        <v>172</v>
      </c>
      <c r="C40" s="5" t="s">
        <v>208</v>
      </c>
      <c r="D40" s="5">
        <v>0.34</v>
      </c>
      <c r="E40" s="5">
        <v>0.11</v>
      </c>
      <c r="F40" s="5">
        <v>5.53</v>
      </c>
      <c r="G40" s="5">
        <v>3.87</v>
      </c>
    </row>
    <row r="41" ht="15.5" spans="1:7">
      <c r="A41" s="6" t="s">
        <v>209</v>
      </c>
      <c r="B41" s="5">
        <v>2.03</v>
      </c>
      <c r="C41" s="5" t="s">
        <v>210</v>
      </c>
      <c r="D41" s="5">
        <v>0.26</v>
      </c>
      <c r="E41" s="5">
        <v>0.19</v>
      </c>
      <c r="F41" s="5">
        <v>1.25</v>
      </c>
      <c r="G41" s="5">
        <v>0.56</v>
      </c>
    </row>
    <row r="42" ht="15.5" spans="1:7">
      <c r="A42" s="6" t="s">
        <v>211</v>
      </c>
      <c r="B42" s="5">
        <v>0.93</v>
      </c>
      <c r="C42" s="5">
        <v>1.26</v>
      </c>
      <c r="D42" s="5">
        <v>0</v>
      </c>
      <c r="E42" s="5">
        <v>1.21</v>
      </c>
      <c r="F42" s="5">
        <v>0.66</v>
      </c>
      <c r="G42" s="5">
        <v>0.54</v>
      </c>
    </row>
    <row r="43" ht="15.5" spans="1:7">
      <c r="A43" s="6" t="s">
        <v>212</v>
      </c>
      <c r="B43" s="5">
        <v>0.24</v>
      </c>
      <c r="C43" s="5">
        <v>0.71</v>
      </c>
      <c r="D43" s="5">
        <v>0.49</v>
      </c>
      <c r="E43" s="5">
        <v>4.48</v>
      </c>
      <c r="F43" s="5">
        <v>0.01</v>
      </c>
      <c r="G43" s="5">
        <v>0.09</v>
      </c>
    </row>
    <row r="44" ht="15.5" spans="1:7">
      <c r="A44" s="6" t="s">
        <v>213</v>
      </c>
      <c r="B44" s="5" t="s">
        <v>214</v>
      </c>
      <c r="C44" s="5">
        <v>3.17</v>
      </c>
      <c r="D44" s="5">
        <v>2.73</v>
      </c>
      <c r="E44" s="5">
        <v>1.19</v>
      </c>
      <c r="F44" s="5">
        <v>0.77</v>
      </c>
      <c r="G44" s="5">
        <v>0.54</v>
      </c>
    </row>
    <row r="45" ht="15.5" spans="1:7">
      <c r="A45" s="6" t="s">
        <v>215</v>
      </c>
      <c r="B45" s="5">
        <v>3.65</v>
      </c>
      <c r="C45" s="5">
        <v>3.06</v>
      </c>
      <c r="D45" s="5">
        <v>0.03</v>
      </c>
      <c r="E45" s="5">
        <v>1.82</v>
      </c>
      <c r="F45" s="5">
        <v>1.76</v>
      </c>
      <c r="G45" s="5">
        <v>1.74</v>
      </c>
    </row>
    <row r="46" ht="15.5" spans="1:7">
      <c r="A46" s="6" t="s">
        <v>216</v>
      </c>
      <c r="B46" s="5" t="s">
        <v>217</v>
      </c>
      <c r="C46" s="5">
        <v>2.72</v>
      </c>
      <c r="D46" s="5">
        <v>4.97</v>
      </c>
      <c r="E46" s="5" t="s">
        <v>218</v>
      </c>
      <c r="F46" s="5">
        <v>4.59</v>
      </c>
      <c r="G46" s="5">
        <v>4.69</v>
      </c>
    </row>
    <row r="47" ht="15.5" spans="1:7">
      <c r="A47" s="6" t="s">
        <v>219</v>
      </c>
      <c r="B47" s="5">
        <v>4.14</v>
      </c>
      <c r="C47" s="5" t="s">
        <v>220</v>
      </c>
      <c r="D47" s="5">
        <v>0.36</v>
      </c>
      <c r="E47" s="5">
        <v>2.14</v>
      </c>
      <c r="F47" s="5">
        <v>0.5</v>
      </c>
      <c r="G47" s="5">
        <v>0.41</v>
      </c>
    </row>
    <row r="48" ht="15.5" spans="1:7">
      <c r="A48" s="6" t="s">
        <v>221</v>
      </c>
      <c r="B48" s="5">
        <v>1.35</v>
      </c>
      <c r="C48" s="5" t="s">
        <v>222</v>
      </c>
      <c r="D48" s="5">
        <v>4.67</v>
      </c>
      <c r="E48" s="5">
        <v>3.249</v>
      </c>
      <c r="F48" s="5">
        <v>1.5</v>
      </c>
      <c r="G48" s="5">
        <v>1.37</v>
      </c>
    </row>
    <row r="49" ht="15.5" spans="1:7">
      <c r="A49" s="6" t="s">
        <v>223</v>
      </c>
      <c r="B49" s="5" t="s">
        <v>224</v>
      </c>
      <c r="C49" s="5" t="s">
        <v>225</v>
      </c>
      <c r="D49" s="5" t="s">
        <v>226</v>
      </c>
      <c r="E49" s="5">
        <v>1.97</v>
      </c>
      <c r="F49" s="5">
        <v>1.28</v>
      </c>
      <c r="G49" s="5">
        <v>1.93</v>
      </c>
    </row>
    <row r="50" ht="15.5" spans="1:7">
      <c r="A50" s="6" t="s">
        <v>227</v>
      </c>
      <c r="B50" s="5">
        <v>0</v>
      </c>
      <c r="C50" s="5">
        <v>0</v>
      </c>
      <c r="D50" s="5">
        <v>0</v>
      </c>
      <c r="E50" s="5" t="s">
        <v>228</v>
      </c>
      <c r="F50" s="5" t="s">
        <v>228</v>
      </c>
      <c r="G50" s="5" t="s">
        <v>228</v>
      </c>
    </row>
    <row r="51" ht="15.5" spans="1:7">
      <c r="A51" s="6" t="s">
        <v>229</v>
      </c>
      <c r="B51" s="5" t="s">
        <v>230</v>
      </c>
      <c r="C51" s="5" t="s">
        <v>231</v>
      </c>
      <c r="D51" s="5">
        <v>0</v>
      </c>
      <c r="E51" s="5">
        <v>0.213</v>
      </c>
      <c r="F51" s="5">
        <v>2</v>
      </c>
      <c r="G51" s="5">
        <v>0.12</v>
      </c>
    </row>
    <row r="52" ht="15.5" spans="1:7">
      <c r="A52" s="8" t="s">
        <v>232</v>
      </c>
      <c r="B52" s="7">
        <v>0</v>
      </c>
      <c r="C52" s="7">
        <v>0</v>
      </c>
      <c r="D52" s="7">
        <v>0</v>
      </c>
      <c r="E52" s="7" t="s">
        <v>228</v>
      </c>
      <c r="F52" s="7" t="s">
        <v>228</v>
      </c>
      <c r="G52" s="7" t="s">
        <v>228</v>
      </c>
    </row>
    <row r="53" customHeight="1" spans="1:7">
      <c r="A53" s="9" t="s">
        <v>233</v>
      </c>
      <c r="B53" s="9"/>
      <c r="C53" s="9"/>
      <c r="D53" s="9"/>
      <c r="E53" s="9"/>
      <c r="F53" s="9"/>
      <c r="G53" s="9"/>
    </row>
    <row r="54" customHeight="1" spans="1:7">
      <c r="A54" s="10"/>
      <c r="B54" s="10"/>
      <c r="C54" s="10"/>
      <c r="D54" s="10"/>
      <c r="E54" s="10"/>
      <c r="F54" s="10"/>
      <c r="G54" s="10"/>
    </row>
    <row r="55" ht="35" customHeight="1" spans="1:7">
      <c r="A55" s="10"/>
      <c r="B55" s="10"/>
      <c r="C55" s="10"/>
      <c r="D55" s="10"/>
      <c r="E55" s="10"/>
      <c r="F55" s="10"/>
      <c r="G55" s="10"/>
    </row>
    <row r="56" customHeight="1" spans="1:7">
      <c r="A56" s="10"/>
      <c r="B56" s="10"/>
      <c r="C56" s="10"/>
      <c r="D56" s="10"/>
      <c r="E56" s="10"/>
      <c r="F56" s="10"/>
      <c r="G56" s="10"/>
    </row>
    <row r="57" customHeight="1" spans="1:7">
      <c r="A57" s="10"/>
      <c r="B57" s="10"/>
      <c r="C57" s="10"/>
      <c r="D57" s="10"/>
      <c r="E57" s="10"/>
      <c r="F57" s="10"/>
      <c r="G57" s="10"/>
    </row>
    <row r="58" customHeight="1" spans="1:7">
      <c r="A58" s="10"/>
      <c r="B58" s="10"/>
      <c r="C58" s="10"/>
      <c r="D58" s="10"/>
      <c r="E58" s="10"/>
      <c r="F58" s="10"/>
      <c r="G58" s="10"/>
    </row>
    <row r="59" spans="1:7">
      <c r="A59" s="10"/>
      <c r="B59" s="10"/>
      <c r="C59" s="10"/>
      <c r="D59" s="10"/>
      <c r="E59" s="10"/>
      <c r="F59" s="10"/>
      <c r="G59" s="10"/>
    </row>
    <row r="60" spans="1:7">
      <c r="A60" s="10"/>
      <c r="B60" s="10"/>
      <c r="C60" s="10"/>
      <c r="D60" s="10"/>
      <c r="E60" s="10"/>
      <c r="F60" s="10"/>
      <c r="G60" s="10"/>
    </row>
  </sheetData>
  <mergeCells count="9">
    <mergeCell ref="B3:D3"/>
    <mergeCell ref="E3:G3"/>
    <mergeCell ref="A3:A5"/>
    <mergeCell ref="B4:B5"/>
    <mergeCell ref="C4:C5"/>
    <mergeCell ref="E4:E5"/>
    <mergeCell ref="F4:F5"/>
    <mergeCell ref="A53:G60"/>
    <mergeCell ref="A1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Dataset 1</vt:lpstr>
      <vt:lpstr>Dataset 2</vt:lpstr>
      <vt:lpstr>Dataset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 wx</dc:creator>
  <cp:lastModifiedBy>王八仙子</cp:lastModifiedBy>
  <dcterms:created xsi:type="dcterms:W3CDTF">2025-05-26T15:43:00Z</dcterms:created>
  <dcterms:modified xsi:type="dcterms:W3CDTF">2026-04-07T12:16:43Z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A5F33F8823AC47048C3C209C8CBE120C_13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