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https://d.docs.live.net/383a21fb5ef4fffd/Postdoc/Manuscripts/Capsule paper/Communications biology/Final submission/Spreadsheets/"/>
    </mc:Choice>
  </mc:AlternateContent>
  <xr:revisionPtr revIDLastSave="15" documentId="8_{DCE590D3-E1CB-F94E-B887-BA97CED605FD}" xr6:coauthVersionLast="47" xr6:coauthVersionMax="47" xr10:uidLastSave="{7F5EDAD8-A7B5-5E4A-B9B2-2314D45392D6}"/>
  <bookViews>
    <workbookView xWindow="0" yWindow="660" windowWidth="30240" windowHeight="18980" xr2:uid="{4CD272C4-2E9E-3E4B-B461-8E32262391B9}"/>
  </bookViews>
  <sheets>
    <sheet name="key" sheetId="8" r:id="rId1"/>
    <sheet name="DLL7555 Recipient" sheetId="1" r:id="rId2"/>
    <sheet name="DLL7555 pVS520" sheetId="2" r:id="rId3"/>
    <sheet name="B5055 Recipient" sheetId="4" r:id="rId4"/>
    <sheet name="B5055nm Recipient" sheetId="3" r:id="rId5"/>
    <sheet name="Kp pVS520" sheetId="5" r:id="rId6"/>
    <sheet name="B5055 LC v HC" sheetId="7" r:id="rId7"/>
    <sheet name="B5055 LC v HC pVS520"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2" i="1" l="1"/>
  <c r="AQ2" i="1"/>
  <c r="AR14" i="1"/>
  <c r="AR46" i="1"/>
  <c r="AR73" i="1"/>
  <c r="AP3" i="1"/>
  <c r="AQ3" i="1"/>
  <c r="AR3" i="1" s="1"/>
  <c r="AP4" i="1"/>
  <c r="AQ4" i="1"/>
  <c r="AP5" i="1"/>
  <c r="AQ5" i="1"/>
  <c r="AR5" i="1" s="1"/>
  <c r="AP6" i="1"/>
  <c r="AQ6" i="1"/>
  <c r="AR6" i="1" s="1"/>
  <c r="AP7" i="1"/>
  <c r="AQ7" i="1"/>
  <c r="AR7" i="1" s="1"/>
  <c r="AP8" i="1"/>
  <c r="AQ8" i="1"/>
  <c r="AR8" i="1" s="1"/>
  <c r="AP9" i="1"/>
  <c r="AQ9" i="1"/>
  <c r="AP10" i="1"/>
  <c r="AQ10" i="1"/>
  <c r="AP11" i="1"/>
  <c r="AQ11" i="1"/>
  <c r="AR11" i="1" s="1"/>
  <c r="AP12" i="1"/>
  <c r="AQ12" i="1"/>
  <c r="AP13" i="1"/>
  <c r="AQ13" i="1"/>
  <c r="AP14" i="1"/>
  <c r="AQ14" i="1"/>
  <c r="AP15" i="1"/>
  <c r="AQ15" i="1"/>
  <c r="AR15" i="1" s="1"/>
  <c r="AP16" i="1"/>
  <c r="AQ16" i="1"/>
  <c r="AP17" i="1"/>
  <c r="AQ17" i="1"/>
  <c r="AP18" i="1"/>
  <c r="AQ18" i="1"/>
  <c r="AP19" i="1"/>
  <c r="AQ19" i="1"/>
  <c r="AR19" i="1" s="1"/>
  <c r="AP20" i="1"/>
  <c r="AQ20" i="1"/>
  <c r="AP21" i="1"/>
  <c r="AQ21" i="1"/>
  <c r="AP22" i="1"/>
  <c r="AQ22" i="1"/>
  <c r="AR22" i="1" s="1"/>
  <c r="AP23" i="1"/>
  <c r="AQ23" i="1"/>
  <c r="AR23" i="1" s="1"/>
  <c r="AP24" i="1"/>
  <c r="AQ24" i="1"/>
  <c r="AP25" i="1"/>
  <c r="AQ25" i="1"/>
  <c r="AP26" i="1"/>
  <c r="AQ26" i="1"/>
  <c r="AP27" i="1"/>
  <c r="AQ27" i="1"/>
  <c r="AR27" i="1" s="1"/>
  <c r="AP28" i="1"/>
  <c r="AQ28" i="1"/>
  <c r="AP29" i="1"/>
  <c r="AQ29" i="1"/>
  <c r="AP30" i="1"/>
  <c r="AQ30" i="1"/>
  <c r="AR30" i="1" s="1"/>
  <c r="AP31" i="1"/>
  <c r="AQ31" i="1"/>
  <c r="AR31" i="1" s="1"/>
  <c r="AP32" i="1"/>
  <c r="AQ32" i="1"/>
  <c r="AP33" i="1"/>
  <c r="AQ33" i="1"/>
  <c r="AP34" i="1"/>
  <c r="AQ34" i="1"/>
  <c r="AP35" i="1"/>
  <c r="AQ35" i="1"/>
  <c r="AR35" i="1" s="1"/>
  <c r="AP36" i="1"/>
  <c r="AQ36" i="1"/>
  <c r="AP37" i="1"/>
  <c r="AQ37" i="1"/>
  <c r="AP38" i="1"/>
  <c r="AQ38" i="1"/>
  <c r="AR38" i="1" s="1"/>
  <c r="AP39" i="1"/>
  <c r="AQ39" i="1"/>
  <c r="AR39" i="1" s="1"/>
  <c r="AP40" i="1"/>
  <c r="AQ40" i="1"/>
  <c r="AP41" i="1"/>
  <c r="AQ41" i="1"/>
  <c r="AP42" i="1"/>
  <c r="AQ42" i="1"/>
  <c r="AP43" i="1"/>
  <c r="AQ43" i="1"/>
  <c r="AR43" i="1" s="1"/>
  <c r="AP44" i="1"/>
  <c r="AQ44" i="1"/>
  <c r="AP45" i="1"/>
  <c r="AQ45" i="1"/>
  <c r="AP46" i="1"/>
  <c r="AQ46" i="1"/>
  <c r="AP47" i="1"/>
  <c r="AQ47" i="1"/>
  <c r="AR47" i="1" s="1"/>
  <c r="AP48" i="1"/>
  <c r="AQ48" i="1"/>
  <c r="AP49" i="1"/>
  <c r="AQ49" i="1"/>
  <c r="AP50" i="1"/>
  <c r="AQ50" i="1"/>
  <c r="AP51" i="1"/>
  <c r="AQ51" i="1"/>
  <c r="AR51" i="1" s="1"/>
  <c r="AP52" i="1"/>
  <c r="AQ52" i="1"/>
  <c r="AP53" i="1"/>
  <c r="AQ53" i="1"/>
  <c r="AP54" i="1"/>
  <c r="AQ54" i="1"/>
  <c r="AR54" i="1" s="1"/>
  <c r="AP55" i="1"/>
  <c r="AQ55" i="1"/>
  <c r="AR55" i="1" s="1"/>
  <c r="AP56" i="1"/>
  <c r="AQ56" i="1"/>
  <c r="AP57" i="1"/>
  <c r="AQ57" i="1"/>
  <c r="AP58" i="1"/>
  <c r="AQ58" i="1"/>
  <c r="AP59" i="1"/>
  <c r="AQ59" i="1"/>
  <c r="AR59" i="1" s="1"/>
  <c r="AP60" i="1"/>
  <c r="AQ60" i="1"/>
  <c r="AP61" i="1"/>
  <c r="AQ61" i="1"/>
  <c r="AP62" i="1"/>
  <c r="AQ62" i="1"/>
  <c r="AR62" i="1" s="1"/>
  <c r="AP63" i="1"/>
  <c r="AQ63" i="1"/>
  <c r="AR63" i="1" s="1"/>
  <c r="AP64" i="1"/>
  <c r="AQ64" i="1"/>
  <c r="AP65" i="1"/>
  <c r="AQ65" i="1"/>
  <c r="AP66" i="1"/>
  <c r="AQ66" i="1"/>
  <c r="AP67" i="1"/>
  <c r="AQ67" i="1"/>
  <c r="AR67" i="1" s="1"/>
  <c r="AP68" i="1"/>
  <c r="AQ68" i="1"/>
  <c r="AP69" i="1"/>
  <c r="AQ69" i="1"/>
  <c r="AP70" i="1"/>
  <c r="AQ70" i="1"/>
  <c r="AR70" i="1" s="1"/>
  <c r="AP71" i="1"/>
  <c r="AQ71" i="1"/>
  <c r="AR71" i="1" s="1"/>
  <c r="AP72" i="1"/>
  <c r="AQ72" i="1"/>
  <c r="AP73" i="1"/>
  <c r="AQ73" i="1"/>
  <c r="AP74" i="1"/>
  <c r="AQ74" i="1"/>
  <c r="AP75" i="1"/>
  <c r="AQ75" i="1"/>
  <c r="AR75" i="1" s="1"/>
  <c r="AP76" i="1"/>
  <c r="AQ76" i="1"/>
  <c r="AP77" i="1"/>
  <c r="AQ77" i="1"/>
  <c r="AP78" i="1"/>
  <c r="AQ78" i="1"/>
  <c r="AR78" i="1" s="1"/>
  <c r="AP79" i="1"/>
  <c r="AQ79" i="1"/>
  <c r="AR79" i="1" s="1"/>
  <c r="AP80" i="1"/>
  <c r="AQ80" i="1"/>
  <c r="AP81" i="1"/>
  <c r="AQ81" i="1"/>
  <c r="AP82" i="1"/>
  <c r="AQ82" i="1"/>
  <c r="AP83" i="1"/>
  <c r="AQ83" i="1"/>
  <c r="AR83" i="1" s="1"/>
  <c r="AP84" i="1"/>
  <c r="AQ84" i="1"/>
  <c r="AP85" i="1"/>
  <c r="AQ85" i="1"/>
  <c r="AP86" i="1"/>
  <c r="AQ86" i="1"/>
  <c r="AR86" i="1" s="1"/>
  <c r="AP87" i="1"/>
  <c r="AQ87" i="1"/>
  <c r="AR87" i="1" s="1"/>
  <c r="AP88" i="1"/>
  <c r="AQ88" i="1"/>
  <c r="AP89" i="1"/>
  <c r="AQ89" i="1"/>
  <c r="AP90" i="1"/>
  <c r="AQ90" i="1"/>
  <c r="AP91" i="1"/>
  <c r="AQ91" i="1"/>
  <c r="AR91" i="1" s="1"/>
  <c r="AP92" i="1"/>
  <c r="AQ92" i="1"/>
  <c r="AP93" i="1"/>
  <c r="AQ93" i="1"/>
  <c r="AP94" i="1"/>
  <c r="AQ94" i="1"/>
  <c r="AR94" i="1" s="1"/>
  <c r="AP95" i="1"/>
  <c r="AQ95" i="1"/>
  <c r="AR95" i="1" s="1"/>
  <c r="AP96" i="1"/>
  <c r="AQ96" i="1"/>
  <c r="AP97" i="1"/>
  <c r="AQ97" i="1"/>
  <c r="AP98" i="1"/>
  <c r="AQ98" i="1"/>
  <c r="AP99" i="1"/>
  <c r="AQ99" i="1"/>
  <c r="AR99" i="1" s="1"/>
  <c r="AP100" i="1"/>
  <c r="AQ100" i="1"/>
  <c r="AP101" i="1"/>
  <c r="AQ101" i="1"/>
  <c r="AP102" i="1"/>
  <c r="AQ102" i="1"/>
  <c r="AR102" i="1" s="1"/>
  <c r="AP103" i="1"/>
  <c r="AQ103" i="1"/>
  <c r="AR103" i="1" s="1"/>
  <c r="AP104" i="1"/>
  <c r="AQ104" i="1"/>
  <c r="AP105" i="1"/>
  <c r="AQ105" i="1"/>
  <c r="AP106" i="1"/>
  <c r="AQ106" i="1"/>
  <c r="AP107" i="1"/>
  <c r="AQ107" i="1"/>
  <c r="AR107" i="1" s="1"/>
  <c r="AP108" i="1"/>
  <c r="AQ108" i="1"/>
  <c r="AP109" i="1"/>
  <c r="AQ109" i="1"/>
  <c r="AP110" i="1"/>
  <c r="AQ110" i="1"/>
  <c r="AR110" i="1" s="1"/>
  <c r="AP111" i="1"/>
  <c r="AQ111" i="1"/>
  <c r="AR111" i="1" s="1"/>
  <c r="AP112" i="1"/>
  <c r="AQ112" i="1"/>
  <c r="AP113" i="1"/>
  <c r="AQ113" i="1"/>
  <c r="AP114" i="1"/>
  <c r="AQ114" i="1"/>
  <c r="AP115" i="1"/>
  <c r="AQ115" i="1"/>
  <c r="AR115" i="1" s="1"/>
  <c r="AP116" i="1"/>
  <c r="AQ116" i="1"/>
  <c r="AP117" i="1"/>
  <c r="AQ117" i="1"/>
  <c r="AP118" i="1"/>
  <c r="AQ118" i="1"/>
  <c r="AR118" i="1" s="1"/>
  <c r="AP119" i="1"/>
  <c r="AQ119" i="1"/>
  <c r="AR119" i="1" s="1"/>
  <c r="AP120" i="1"/>
  <c r="AQ120" i="1"/>
  <c r="AP121" i="1"/>
  <c r="AQ121" i="1"/>
  <c r="AP122" i="1"/>
  <c r="AQ122" i="1"/>
  <c r="AP123" i="1"/>
  <c r="AQ123" i="1"/>
  <c r="AR123" i="1" s="1"/>
  <c r="AP124" i="1"/>
  <c r="AQ124" i="1"/>
  <c r="AP125" i="1"/>
  <c r="AQ125" i="1"/>
  <c r="AP126" i="1"/>
  <c r="AQ126" i="1"/>
  <c r="AR126" i="1" s="1"/>
  <c r="AP127" i="1"/>
  <c r="AQ127" i="1"/>
  <c r="AR127" i="1" s="1"/>
  <c r="AP128" i="1"/>
  <c r="AQ128" i="1"/>
  <c r="AP129" i="1"/>
  <c r="AQ129" i="1"/>
  <c r="AP130" i="1"/>
  <c r="AQ130" i="1"/>
  <c r="AP131" i="1"/>
  <c r="AQ131" i="1"/>
  <c r="AR131" i="1" s="1"/>
  <c r="AR2" i="1"/>
  <c r="C4" i="3"/>
  <c r="C5" i="3"/>
  <c r="C6" i="3"/>
  <c r="C8" i="3"/>
  <c r="C9" i="3"/>
  <c r="C10" i="3"/>
  <c r="C11" i="3"/>
  <c r="C12" i="3"/>
  <c r="C13" i="3"/>
  <c r="C14" i="3"/>
  <c r="C19" i="3"/>
  <c r="C20" i="3"/>
  <c r="C22" i="3"/>
  <c r="C23" i="3"/>
  <c r="C26" i="3"/>
  <c r="C31" i="3"/>
  <c r="C32" i="3"/>
  <c r="C34" i="3"/>
  <c r="C38" i="3"/>
  <c r="C40" i="3"/>
  <c r="C43" i="3"/>
  <c r="C44" i="3"/>
  <c r="C46" i="3"/>
  <c r="C47" i="3"/>
  <c r="C48" i="3"/>
  <c r="C50" i="3"/>
  <c r="C51" i="3"/>
  <c r="C54" i="3"/>
  <c r="C55" i="3"/>
  <c r="AR130" i="1" l="1"/>
  <c r="AR122" i="1"/>
  <c r="AR114" i="1"/>
  <c r="AR106" i="1"/>
  <c r="AR98" i="1"/>
  <c r="AR90" i="1"/>
  <c r="AR82" i="1"/>
  <c r="AR74" i="1"/>
  <c r="AR66" i="1"/>
  <c r="AR58" i="1"/>
  <c r="AR50" i="1"/>
  <c r="AR42" i="1"/>
  <c r="AR34" i="1"/>
  <c r="AR26" i="1"/>
  <c r="AR18" i="1"/>
  <c r="AR10" i="1"/>
  <c r="AR129" i="1"/>
  <c r="AR125" i="1"/>
  <c r="AR121" i="1"/>
  <c r="AR117" i="1"/>
  <c r="AR113" i="1"/>
  <c r="AR109" i="1"/>
  <c r="AR105" i="1"/>
  <c r="AR101" i="1"/>
  <c r="AR97" i="1"/>
  <c r="AR93" i="1"/>
  <c r="AR89" i="1"/>
  <c r="AR85" i="1"/>
  <c r="AR81" i="1"/>
  <c r="AR77" i="1"/>
  <c r="AR69" i="1"/>
  <c r="AR65" i="1"/>
  <c r="AR61" i="1"/>
  <c r="AR57" i="1"/>
  <c r="AR53" i="1"/>
  <c r="AR49" i="1"/>
  <c r="AR45" i="1"/>
  <c r="AR41" i="1"/>
  <c r="AR37" i="1"/>
  <c r="AR33" i="1"/>
  <c r="AR29" i="1"/>
  <c r="AR25" i="1"/>
  <c r="AR21" i="1"/>
  <c r="AR17" i="1"/>
  <c r="AR13" i="1"/>
  <c r="AR9" i="1"/>
  <c r="AR128" i="1"/>
  <c r="AR124" i="1"/>
  <c r="AR120" i="1"/>
  <c r="AR116" i="1"/>
  <c r="AR112" i="1"/>
  <c r="AR108" i="1"/>
  <c r="AR104" i="1"/>
  <c r="AR100" i="1"/>
  <c r="AR96" i="1"/>
  <c r="AR92" i="1"/>
  <c r="AR88" i="1"/>
  <c r="AR84" i="1"/>
  <c r="AR80" i="1"/>
  <c r="AR76" i="1"/>
  <c r="AR72" i="1"/>
  <c r="AR68" i="1"/>
  <c r="AR64" i="1"/>
  <c r="AR60" i="1"/>
  <c r="AR56" i="1"/>
  <c r="AR52" i="1"/>
  <c r="AR48" i="1"/>
  <c r="AR44" i="1"/>
  <c r="AR40" i="1"/>
  <c r="AR36" i="1"/>
  <c r="AR32" i="1"/>
  <c r="AR28" i="1"/>
  <c r="AR24" i="1"/>
  <c r="AR20" i="1"/>
  <c r="AR16" i="1"/>
  <c r="AR12" i="1"/>
  <c r="AR4" i="1"/>
</calcChain>
</file>

<file path=xl/sharedStrings.xml><?xml version="1.0" encoding="utf-8"?>
<sst xmlns="http://schemas.openxmlformats.org/spreadsheetml/2006/main" count="1579" uniqueCount="885">
  <si>
    <t>Geneid</t>
  </si>
  <si>
    <t>Chr</t>
  </si>
  <si>
    <t>gene</t>
  </si>
  <si>
    <t>product</t>
  </si>
  <si>
    <t>M</t>
  </si>
  <si>
    <t>MM</t>
  </si>
  <si>
    <t>FDR</t>
  </si>
  <si>
    <t>AveExpr</t>
  </si>
  <si>
    <t>P value</t>
  </si>
  <si>
    <t>M1</t>
  </si>
  <si>
    <t>M2</t>
  </si>
  <si>
    <t>M3</t>
  </si>
  <si>
    <t>M4</t>
  </si>
  <si>
    <t>MM1</t>
  </si>
  <si>
    <t>MM2</t>
  </si>
  <si>
    <t>MM3</t>
  </si>
  <si>
    <t>MM4</t>
  </si>
  <si>
    <t>R1</t>
  </si>
  <si>
    <t>R2</t>
  </si>
  <si>
    <t>R3</t>
  </si>
  <si>
    <t>R4</t>
  </si>
  <si>
    <t>D1</t>
  </si>
  <si>
    <t>D2</t>
  </si>
  <si>
    <t>D3</t>
  </si>
  <si>
    <t>D4</t>
  </si>
  <si>
    <t>M1 CPM</t>
  </si>
  <si>
    <t>M2 CPM</t>
  </si>
  <si>
    <t>M3 CPM</t>
  </si>
  <si>
    <t>M4 CPM</t>
  </si>
  <si>
    <t>MM1 CPM</t>
  </si>
  <si>
    <t>MM2 CPM</t>
  </si>
  <si>
    <t>MM3 CPM</t>
  </si>
  <si>
    <t>MM4 CPM</t>
  </si>
  <si>
    <t>R1 CPM</t>
  </si>
  <si>
    <t>R2 CPM</t>
  </si>
  <si>
    <t>R3 CPM</t>
  </si>
  <si>
    <t>R4 CPM</t>
  </si>
  <si>
    <t>D1 CPM</t>
  </si>
  <si>
    <t>D2 CPM</t>
  </si>
  <si>
    <t>D3 CPM</t>
  </si>
  <si>
    <t>D4 CPM</t>
  </si>
  <si>
    <t>ACPEGL_15570</t>
  </si>
  <si>
    <t>CP186931.1</t>
  </si>
  <si>
    <t>fdnG</t>
  </si>
  <si>
    <t>formate dehydrogenase-N subunit alpha</t>
  </si>
  <si>
    <t>ACPEGL_15565</t>
  </si>
  <si>
    <t>fdnH</t>
  </si>
  <si>
    <t>formate dehydrogenase N subunit beta</t>
  </si>
  <si>
    <t>ACPEGL_17680</t>
  </si>
  <si>
    <t>flgN</t>
  </si>
  <si>
    <t>flagella biosynthesis chaperone FlgN</t>
  </si>
  <si>
    <t>ACPEGL_01235</t>
  </si>
  <si>
    <t>nrfD</t>
  </si>
  <si>
    <t>cytochrome c nitrite reductase subunit NrfD</t>
  </si>
  <si>
    <t>ACPEGL_01300</t>
  </si>
  <si>
    <t>soxS</t>
  </si>
  <si>
    <t>superoxide response transcriptional regulator SoxS</t>
  </si>
  <si>
    <t>ACPEGL_15505</t>
  </si>
  <si>
    <t>gadC</t>
  </si>
  <si>
    <t>acid resistance gamma-aminobutyrate antiporter GadC</t>
  </si>
  <si>
    <t>ACPEGL_16970</t>
  </si>
  <si>
    <t>narH</t>
  </si>
  <si>
    <t>nitrate reductase subunit beta</t>
  </si>
  <si>
    <t>ACPEGL_23785</t>
  </si>
  <si>
    <t>nhaA</t>
  </si>
  <si>
    <t>Na+/H+ antiporter NhaA</t>
  </si>
  <si>
    <t>ACPEGL_12290</t>
  </si>
  <si>
    <t>gatZ</t>
  </si>
  <si>
    <t>tagatose-bisphosphate aldolase subunit GatZ</t>
  </si>
  <si>
    <t>ACPEGL_16960</t>
  </si>
  <si>
    <t>narI</t>
  </si>
  <si>
    <t>respiratory nitrate reductase subunit gamma</t>
  </si>
  <si>
    <t>ACPEGL_00915</t>
  </si>
  <si>
    <t>cadA</t>
  </si>
  <si>
    <t>lysine decarboxylase CadA</t>
  </si>
  <si>
    <t>ACPEGL_20375</t>
  </si>
  <si>
    <t>citF</t>
  </si>
  <si>
    <t>citrate lyase subunit alpha</t>
  </si>
  <si>
    <t>ACPEGL_16975</t>
  </si>
  <si>
    <t>narG</t>
  </si>
  <si>
    <t>nitrate reductase subunit alpha</t>
  </si>
  <si>
    <t>ACPEGL_21000</t>
  </si>
  <si>
    <t>ylaC</t>
  </si>
  <si>
    <t>YlaC family protein</t>
  </si>
  <si>
    <t>ACPEGL_18735</t>
  </si>
  <si>
    <t>sfaG</t>
  </si>
  <si>
    <t>S/F1C fimbrial adhesin minor pilin SfaG/FocF</t>
  </si>
  <si>
    <t>ACPEGL_12515</t>
  </si>
  <si>
    <t>wcaI</t>
  </si>
  <si>
    <t>colanic acid biosynthesis fucosyltransferase WcaI</t>
  </si>
  <si>
    <t>ACPEGL_09535</t>
  </si>
  <si>
    <t>ygaC</t>
  </si>
  <si>
    <t>DUF2002 family protein</t>
  </si>
  <si>
    <t>ACPEGL_22315</t>
  </si>
  <si>
    <t>NA</t>
  </si>
  <si>
    <t>TolC family protein</t>
  </si>
  <si>
    <t>ACPEGL_00285</t>
  </si>
  <si>
    <t>argF</t>
  </si>
  <si>
    <t>ornithine carbamoyltransferase</t>
  </si>
  <si>
    <t>ACPEGL_01250</t>
  </si>
  <si>
    <t>nrfA</t>
  </si>
  <si>
    <t>ammonia-forming nitrite reductase cytochrome c552 subunit</t>
  </si>
  <si>
    <t>ACPEGL_01545</t>
  </si>
  <si>
    <t>yjbF</t>
  </si>
  <si>
    <t>YjbF family lipoprotein</t>
  </si>
  <si>
    <t>ACPEGL_04275</t>
  </si>
  <si>
    <t>type I toxin-antitoxin system toxin Ldr family protein</t>
  </si>
  <si>
    <t>ACPEGL_06235</t>
  </si>
  <si>
    <t>deaD</t>
  </si>
  <si>
    <t>ATP-dependent RNA helicase DeaD</t>
  </si>
  <si>
    <t>ACPEGL_12470</t>
  </si>
  <si>
    <t>wcaA</t>
  </si>
  <si>
    <t>colanic acid biosynthesis glycosyltransferase WcaA</t>
  </si>
  <si>
    <t>ACPEGL_12505</t>
  </si>
  <si>
    <t>fcl</t>
  </si>
  <si>
    <t>GDP-L-fucose synthase</t>
  </si>
  <si>
    <t>ACPEGL_16625</t>
  </si>
  <si>
    <t>osmB</t>
  </si>
  <si>
    <t>osmotically-inducible lipoprotein OsmB</t>
  </si>
  <si>
    <t>ACPEGL_17675</t>
  </si>
  <si>
    <t>flgM</t>
  </si>
  <si>
    <t>flagellar biosynthesis anti-sigma factor FlgM</t>
  </si>
  <si>
    <t>ACPEGL_19480</t>
  </si>
  <si>
    <t>fiu</t>
  </si>
  <si>
    <t>catecholate siderophore receptor Fiu</t>
  </si>
  <si>
    <t>ACPEGL_18290</t>
  </si>
  <si>
    <t>ompF</t>
  </si>
  <si>
    <t>porin OmpF</t>
  </si>
  <si>
    <t>ACPEGL_01240</t>
  </si>
  <si>
    <t>nrfC</t>
  </si>
  <si>
    <t>cytochrome c nitrite reductase Fe-S protein</t>
  </si>
  <si>
    <t>ACPEGL_04470</t>
  </si>
  <si>
    <t>chuA</t>
  </si>
  <si>
    <t>TonB-dependent heme/hemoglobin receptor ChuA/ShuA</t>
  </si>
  <si>
    <t>ACPEGL_11745</t>
  </si>
  <si>
    <t>napG</t>
  </si>
  <si>
    <t>ferredoxin-type protein NapG</t>
  </si>
  <si>
    <t>ACPEGL_12500</t>
  </si>
  <si>
    <t>gmd</t>
  </si>
  <si>
    <t>GDP-mannose 4,6-dehydratase</t>
  </si>
  <si>
    <t>ACPEGL_04465</t>
  </si>
  <si>
    <t>chuT</t>
  </si>
  <si>
    <t>heme ABC transporter substrate-binding protein ChuT</t>
  </si>
  <si>
    <t>ACPEGL_12480</t>
  </si>
  <si>
    <t>wcaC</t>
  </si>
  <si>
    <t>colanic acid biosynthesis glycosyltransferase WcaC</t>
  </si>
  <si>
    <t>ACPEGL_12530</t>
  </si>
  <si>
    <t>wcaJ</t>
  </si>
  <si>
    <t>undecaprenyl-phosphate glucose phosphotransferase</t>
  </si>
  <si>
    <t>ACPEGL_16980</t>
  </si>
  <si>
    <t>narK</t>
  </si>
  <si>
    <t>nitrate transporter NarK</t>
  </si>
  <si>
    <t>ACPEGL_17715</t>
  </si>
  <si>
    <t>yceB</t>
  </si>
  <si>
    <t>lipoprotein</t>
  </si>
  <si>
    <t>ACPEGL_18730</t>
  </si>
  <si>
    <t>fimbrial protein</t>
  </si>
  <si>
    <t>ACPEGL_21010</t>
  </si>
  <si>
    <t>ybaA</t>
  </si>
  <si>
    <t>DUF1428 domain-containing protein</t>
  </si>
  <si>
    <t>ACPEGL_12525</t>
  </si>
  <si>
    <t>cpsG</t>
  </si>
  <si>
    <t>colanic acid biosynthesis phosphomannomutase CpsG</t>
  </si>
  <si>
    <t>ACPEGL_17525</t>
  </si>
  <si>
    <t>fhuE</t>
  </si>
  <si>
    <t>ferric-rhodotorulic acid/ferric-coprogen receptor FhuE</t>
  </si>
  <si>
    <t>ACPEGL_00145</t>
  </si>
  <si>
    <t>PapB/FocB family fimbrial expression transcriptional regulator</t>
  </si>
  <si>
    <t>ACPEGL_07955</t>
  </si>
  <si>
    <t>hypothetical protein</t>
  </si>
  <si>
    <t>ACPEGL_23855</t>
  </si>
  <si>
    <t>DUF2502 domain-containing protein</t>
  </si>
  <si>
    <t>ACPEGL_00185</t>
  </si>
  <si>
    <t>EAL domain-containing protein</t>
  </si>
  <si>
    <t>ACPEGL_18830</t>
  </si>
  <si>
    <t>3-deoxy-7-phosphoheptulonate synthase</t>
  </si>
  <si>
    <t>ACPEGL_13370</t>
  </si>
  <si>
    <t>fliN</t>
  </si>
  <si>
    <t>flagellar motor switch protein FliN</t>
  </si>
  <si>
    <t>ACPEGL_24025</t>
  </si>
  <si>
    <t>ytjA</t>
  </si>
  <si>
    <t>DUF1328 domain-containing protein</t>
  </si>
  <si>
    <t>ACPEGL_07730</t>
  </si>
  <si>
    <t>ACPEGL_21820</t>
  </si>
  <si>
    <t>yagU</t>
  </si>
  <si>
    <t>YagU family protein</t>
  </si>
  <si>
    <t>ACPEGL_11975</t>
  </si>
  <si>
    <t>yeiH</t>
  </si>
  <si>
    <t>YeiH family protein</t>
  </si>
  <si>
    <t>ACPEGL_12465</t>
  </si>
  <si>
    <t>wzc</t>
  </si>
  <si>
    <t>tyrosine-protein kinase Wzc</t>
  </si>
  <si>
    <t>ACPEGL_00910</t>
  </si>
  <si>
    <t>cadB</t>
  </si>
  <si>
    <t>cadaverine/lysine antiporter</t>
  </si>
  <si>
    <t>ACPEGL_11300</t>
  </si>
  <si>
    <t>yfcC</t>
  </si>
  <si>
    <t>putative basic amino acid antiporter YfcC</t>
  </si>
  <si>
    <t>ACPEGL_20345</t>
  </si>
  <si>
    <t>dcuC</t>
  </si>
  <si>
    <t>anaerobic C4-dicarboxylate transporter DcuC</t>
  </si>
  <si>
    <t>ACPEGL_05210</t>
  </si>
  <si>
    <t>nirD</t>
  </si>
  <si>
    <t>nitrite reductase small subunit NirD</t>
  </si>
  <si>
    <t>ACPEGL_11750</t>
  </si>
  <si>
    <t>napH</t>
  </si>
  <si>
    <t>quinol dehydrogenase ferredoxin subunit NapH</t>
  </si>
  <si>
    <t>ACPEGL_12455</t>
  </si>
  <si>
    <t>wza</t>
  </si>
  <si>
    <t>polysaccharide export protein Wza</t>
  </si>
  <si>
    <t>ACPEGL_20555</t>
  </si>
  <si>
    <t>ybdK</t>
  </si>
  <si>
    <t>YbdK family carboxylate-amine ligase</t>
  </si>
  <si>
    <t>ACPEGL_04475</t>
  </si>
  <si>
    <t>chuS</t>
  </si>
  <si>
    <t>hematinate-forming heme oxygenase ChuS</t>
  </si>
  <si>
    <t>ACPEGL_15560</t>
  </si>
  <si>
    <t>fdnI</t>
  </si>
  <si>
    <t>formate dehydrogenase-N subunit gamma</t>
  </si>
  <si>
    <t>ACPEGL_17640</t>
  </si>
  <si>
    <t>flgG</t>
  </si>
  <si>
    <t>flagellar basal-body rod protein FlgG</t>
  </si>
  <si>
    <t>ACPEGL_20525</t>
  </si>
  <si>
    <t>ybdZ</t>
  </si>
  <si>
    <t>enterobactin biosynthesis protein YbdZ</t>
  </si>
  <si>
    <t>ACPEGL_21025</t>
  </si>
  <si>
    <t>ybaY</t>
  </si>
  <si>
    <t>YbaY family lipoprotein</t>
  </si>
  <si>
    <t>ACPEGL_00965</t>
  </si>
  <si>
    <t>fumB</t>
  </si>
  <si>
    <t>class I fumarate hydratase</t>
  </si>
  <si>
    <t>ACPEGL_09515</t>
  </si>
  <si>
    <t>nrdH</t>
  </si>
  <si>
    <t>glutaredoxin-like protein NrdH</t>
  </si>
  <si>
    <t>ACPEGL_10575</t>
  </si>
  <si>
    <t>ypfG</t>
  </si>
  <si>
    <t>DUF1176 domain-containing protein</t>
  </si>
  <si>
    <t>ACPEGL_14925</t>
  </si>
  <si>
    <t>mliC</t>
  </si>
  <si>
    <t>C-type lysozyme inhibitor</t>
  </si>
  <si>
    <t>ACPEGL_15155</t>
  </si>
  <si>
    <t>ACPEGL_16770</t>
  </si>
  <si>
    <t>ompW</t>
  </si>
  <si>
    <t>outer membrane protein OmpW</t>
  </si>
  <si>
    <t>ACPEGL_17825</t>
  </si>
  <si>
    <t>csgD</t>
  </si>
  <si>
    <t>biofilm master transcriptional regulator CsgD</t>
  </si>
  <si>
    <t>ACPEGL_17900</t>
  </si>
  <si>
    <t>efeB</t>
  </si>
  <si>
    <t>iron uptake transporter deferrochelatase/peroxidase subunit</t>
  </si>
  <si>
    <t>ACPEGL_22490</t>
  </si>
  <si>
    <t>ACPEGL_12520</t>
  </si>
  <si>
    <t>cpsB</t>
  </si>
  <si>
    <t>mannose-1-phosphate guanyltransferase</t>
  </si>
  <si>
    <t>ACPEGL_20010</t>
  </si>
  <si>
    <t>speF</t>
  </si>
  <si>
    <t>ornithine decarboxylase SpeF</t>
  </si>
  <si>
    <t>ACPEGL_12490</t>
  </si>
  <si>
    <t>wcaE</t>
  </si>
  <si>
    <t>colanic acid biosynthesis glycosyltransferase WcaE</t>
  </si>
  <si>
    <t>ACPEGL_05215</t>
  </si>
  <si>
    <t>nirB</t>
  </si>
  <si>
    <t>NADPH-nitrite reductase large subunit</t>
  </si>
  <si>
    <t>ACPEGL_01535</t>
  </si>
  <si>
    <t>yjbH</t>
  </si>
  <si>
    <t>YjbH domain-containing protein</t>
  </si>
  <si>
    <t>ACPEGL_09500</t>
  </si>
  <si>
    <t>nrdF</t>
  </si>
  <si>
    <t>class 1b ribonucleoside-diphosphate reductase subunit beta</t>
  </si>
  <si>
    <t>ACPEGL_11760</t>
  </si>
  <si>
    <t>napC</t>
  </si>
  <si>
    <t>cytochrome c-type protein NapC</t>
  </si>
  <si>
    <t>ACPEGL_15175</t>
  </si>
  <si>
    <t>bioD</t>
  </si>
  <si>
    <t>dethiobiotin synthase</t>
  </si>
  <si>
    <t>ACPEGL_17460</t>
  </si>
  <si>
    <t>ycfT</t>
  </si>
  <si>
    <t>acyltransferase family protein</t>
  </si>
  <si>
    <t>ACPEGL_17910</t>
  </si>
  <si>
    <t>efeU</t>
  </si>
  <si>
    <t>iron uptake transporter permease EfeU</t>
  </si>
  <si>
    <t>ACPEGL_13175</t>
  </si>
  <si>
    <t>fyuA</t>
  </si>
  <si>
    <t>siderophore yersiniabactin receptor FyuA</t>
  </si>
  <si>
    <t>ACPEGL_01540</t>
  </si>
  <si>
    <t>yjbG</t>
  </si>
  <si>
    <t>capsule biosynthesis GfcC D2 domain-containing protein</t>
  </si>
  <si>
    <t>ACPEGL_21845</t>
  </si>
  <si>
    <t>MarR family winged helix-turn-helix transcriptional regulator</t>
  </si>
  <si>
    <t>ACPEGL_21885</t>
  </si>
  <si>
    <t>ACPEGL_12510</t>
  </si>
  <si>
    <t>gmm</t>
  </si>
  <si>
    <t>GDP-mannose mannosyl hydrolase</t>
  </si>
  <si>
    <t>ACPEGL_16965</t>
  </si>
  <si>
    <t>narJ</t>
  </si>
  <si>
    <t>nitrate reductase molybdenum cofactor assembly chaperone</t>
  </si>
  <si>
    <t>ACPEGL_09225</t>
  </si>
  <si>
    <t>hypD</t>
  </si>
  <si>
    <t>hydrogenase formation protein HypD</t>
  </si>
  <si>
    <t>ACPEGL_13265</t>
  </si>
  <si>
    <t>hiuH</t>
  </si>
  <si>
    <t>hydroxyisourate hydrolase</t>
  </si>
  <si>
    <t>ACPEGL_24030</t>
  </si>
  <si>
    <t>osmY</t>
  </si>
  <si>
    <t>molecular chaperone OsmY</t>
  </si>
  <si>
    <t>ACPEGL_11720</t>
  </si>
  <si>
    <t>eco</t>
  </si>
  <si>
    <t>serine protease inhibitor ecotin</t>
  </si>
  <si>
    <t>ACPEGL_13345</t>
  </si>
  <si>
    <t>rcsA</t>
  </si>
  <si>
    <t>transcriptional regulator RcsA</t>
  </si>
  <si>
    <t>ACPEGL_13630</t>
  </si>
  <si>
    <t>flhD</t>
  </si>
  <si>
    <t>flagellar transcriptional regulator FlhD</t>
  </si>
  <si>
    <t>ACPEGL_20535</t>
  </si>
  <si>
    <t>fepA</t>
  </si>
  <si>
    <t>siderophore enterobactin receptor FepA</t>
  </si>
  <si>
    <t>ACPEGL_10900</t>
  </si>
  <si>
    <t>ypeC</t>
  </si>
  <si>
    <t>DUF2502 domain-containing protein YpeC</t>
  </si>
  <si>
    <t>ACPEGL_13445</t>
  </si>
  <si>
    <t>yedF</t>
  </si>
  <si>
    <t>sulfurtransferase-like selenium metabolism protein YedF</t>
  </si>
  <si>
    <t>ACPEGL_09270</t>
  </si>
  <si>
    <t>hycF</t>
  </si>
  <si>
    <t>formate hydrogenlyase subunit HycF</t>
  </si>
  <si>
    <t>ACPEGL_09510</t>
  </si>
  <si>
    <t>nrdI</t>
  </si>
  <si>
    <t>class Ib ribonucleoside-diphosphate reductase assembly flavoprotein NrdI</t>
  </si>
  <si>
    <t>ACPEGL_15980</t>
  </si>
  <si>
    <t>alpha/beta hydrolase</t>
  </si>
  <si>
    <t>ACPEGL_17905</t>
  </si>
  <si>
    <t>efeO</t>
  </si>
  <si>
    <t>iron uptake system protein EfeO</t>
  </si>
  <si>
    <t>ACPEGL_20485</t>
  </si>
  <si>
    <t>entC</t>
  </si>
  <si>
    <t>isochorismate synthase EntC</t>
  </si>
  <si>
    <t>ACPEGL_22455</t>
  </si>
  <si>
    <t>right-handed parallel beta-helix repeat-containing protein</t>
  </si>
  <si>
    <t>ACPEGL_12485</t>
  </si>
  <si>
    <t>wcaD</t>
  </si>
  <si>
    <t>colanic acid polymerase WcaD</t>
  </si>
  <si>
    <t>ACPEGL_20540</t>
  </si>
  <si>
    <t>entD</t>
  </si>
  <si>
    <t>enterobactin synthase subunit EntD</t>
  </si>
  <si>
    <t>ACPEGL_21290</t>
  </si>
  <si>
    <t>phoR</t>
  </si>
  <si>
    <t>phosphate regulon sensor histidine kinase PhoR</t>
  </si>
  <si>
    <t>ACPEGL_08110</t>
  </si>
  <si>
    <t>galP</t>
  </si>
  <si>
    <t>galactose/proton symporter</t>
  </si>
  <si>
    <t>ACPEGL_12460</t>
  </si>
  <si>
    <t>wzb</t>
  </si>
  <si>
    <t>low molecular weight protein-tyrosine-phosphatase Wzb</t>
  </si>
  <si>
    <t>ACPEGL_14760</t>
  </si>
  <si>
    <t>phsC</t>
  </si>
  <si>
    <t>thiosulfate reductase cytochrome B subunit</t>
  </si>
  <si>
    <t>ACPEGL_15935</t>
  </si>
  <si>
    <t>hslJ</t>
  </si>
  <si>
    <t>heat shock protein HslJ</t>
  </si>
  <si>
    <t>ACPEGL_18055</t>
  </si>
  <si>
    <t>cspG</t>
  </si>
  <si>
    <t>cold shock protein CspG</t>
  </si>
  <si>
    <t>ACPEGL_20520</t>
  </si>
  <si>
    <t>entF</t>
  </si>
  <si>
    <t>enterobactin non-ribosomal peptide synthetase EntF</t>
  </si>
  <si>
    <t>ACPEGL_13695</t>
  </si>
  <si>
    <t>flhA</t>
  </si>
  <si>
    <t>flagellar biosynthesis protein FlhA</t>
  </si>
  <si>
    <t>ACPEGL_21230</t>
  </si>
  <si>
    <t>yajI</t>
  </si>
  <si>
    <t>DUF3251 domain-containing protein</t>
  </si>
  <si>
    <t>ACPEGL_08140</t>
  </si>
  <si>
    <t>ACPEGL_20390</t>
  </si>
  <si>
    <t>citT</t>
  </si>
  <si>
    <t>citrate/succinate antiporter CitT</t>
  </si>
  <si>
    <t>ACPEGL_11990</t>
  </si>
  <si>
    <t>cirA</t>
  </si>
  <si>
    <t>catecholate siderophore receptor CirA</t>
  </si>
  <si>
    <t>ACPEGL_13365</t>
  </si>
  <si>
    <t>fliO</t>
  </si>
  <si>
    <t>flagellar biosynthetic protein FliO</t>
  </si>
  <si>
    <t>ACPEGL_07725</t>
  </si>
  <si>
    <t>molybdopterin-dependent oxidoreductase</t>
  </si>
  <si>
    <t>ACPEGL_17485</t>
  </si>
  <si>
    <t>ycfJ</t>
  </si>
  <si>
    <t>glycine zipper 2TM domain-containing protein</t>
  </si>
  <si>
    <t>ACPEGL_13375</t>
  </si>
  <si>
    <t>fliM</t>
  </si>
  <si>
    <t>flagellar motor switch protein FliM</t>
  </si>
  <si>
    <t>ACPEGL_17645</t>
  </si>
  <si>
    <t>flgF</t>
  </si>
  <si>
    <t>flagellar basal-body rod protein FlgF</t>
  </si>
  <si>
    <t>ACPEGL_20530</t>
  </si>
  <si>
    <t>fes</t>
  </si>
  <si>
    <t>enterochelin esterase</t>
  </si>
  <si>
    <t>ACPEGL_17280</t>
  </si>
  <si>
    <t>ymgG</t>
  </si>
  <si>
    <t>YMGG-like glycine zipper-containing protein</t>
  </si>
  <si>
    <t>ACPEGL_17635</t>
  </si>
  <si>
    <t>flgH</t>
  </si>
  <si>
    <t>flagellar basal body L-ring protein FlgH</t>
  </si>
  <si>
    <t>ACPEGL_18445</t>
  </si>
  <si>
    <t>dmsB</t>
  </si>
  <si>
    <t>dimethylsulfoxide reductase iron-sulfur subunit DmsB</t>
  </si>
  <si>
    <t>ACPEGL_17630</t>
  </si>
  <si>
    <t>flgI</t>
  </si>
  <si>
    <t>flagellar basal body P-ring protein FlgI</t>
  </si>
  <si>
    <t>ACPEGL_04150</t>
  </si>
  <si>
    <t>ysaB</t>
  </si>
  <si>
    <t>YsaB family lipoprotein</t>
  </si>
  <si>
    <t>Donor</t>
  </si>
  <si>
    <t>Mating</t>
  </si>
  <si>
    <t>ACN8C3_04695</t>
  </si>
  <si>
    <t>pVS520</t>
  </si>
  <si>
    <t>kleB</t>
  </si>
  <si>
    <t>KleB protein</t>
  </si>
  <si>
    <t>ACN8C3_04698</t>
  </si>
  <si>
    <t>klcB</t>
  </si>
  <si>
    <t>KlcB</t>
  </si>
  <si>
    <t>ACN8C3_04696</t>
  </si>
  <si>
    <t>kleA</t>
  </si>
  <si>
    <t>KleA protein</t>
  </si>
  <si>
    <t>ACN8C3_04692</t>
  </si>
  <si>
    <t>kleF</t>
  </si>
  <si>
    <t>KleF protein</t>
  </si>
  <si>
    <t>ACN8C3_04647</t>
  </si>
  <si>
    <t>ACN8C3_04645</t>
  </si>
  <si>
    <t>eamA</t>
  </si>
  <si>
    <t>EamA family transporter</t>
  </si>
  <si>
    <t>ACN8C3_04650</t>
  </si>
  <si>
    <t>trbB</t>
  </si>
  <si>
    <t>TrbB protein</t>
  </si>
  <si>
    <t>ACN8C3_04646</t>
  </si>
  <si>
    <t>trfA</t>
  </si>
  <si>
    <t>TrfA replication protein</t>
  </si>
  <si>
    <t>ACN8C3_04644</t>
  </si>
  <si>
    <t>tetA</t>
  </si>
  <si>
    <t>tetracycline exporter protein</t>
  </si>
  <si>
    <t>ACN8C3_04691</t>
  </si>
  <si>
    <t>klaA</t>
  </si>
  <si>
    <t>KlaA protein</t>
  </si>
  <si>
    <t>ACN8C3_04694</t>
  </si>
  <si>
    <t>kleC</t>
  </si>
  <si>
    <t>KleC protein</t>
  </si>
  <si>
    <t>ACN8C3_04687</t>
  </si>
  <si>
    <t>incC</t>
  </si>
  <si>
    <t>IncC partitioning protein</t>
  </si>
  <si>
    <t>ACN8C3_04675</t>
  </si>
  <si>
    <t>traI</t>
  </si>
  <si>
    <t>TraI DNA relaxase</t>
  </si>
  <si>
    <t>ACN8C3_04693</t>
  </si>
  <si>
    <t>kleE</t>
  </si>
  <si>
    <t>KleE protein</t>
  </si>
  <si>
    <t>ACN8C3_04651</t>
  </si>
  <si>
    <t>trbC</t>
  </si>
  <si>
    <t>TrbC protein</t>
  </si>
  <si>
    <t>ACN8C3_04677</t>
  </si>
  <si>
    <t>traJ</t>
  </si>
  <si>
    <t>TraJ oriT recognising protein</t>
  </si>
  <si>
    <t>ACN8C3_04652</t>
  </si>
  <si>
    <t>trbD</t>
  </si>
  <si>
    <t>TrbD protein</t>
  </si>
  <si>
    <t>ACN8C3_04690</t>
  </si>
  <si>
    <t>klaB</t>
  </si>
  <si>
    <t>KlaB protein</t>
  </si>
  <si>
    <t>ACN8C3_04648</t>
  </si>
  <si>
    <t>ssb</t>
  </si>
  <si>
    <t>single stranded DNA binding protein</t>
  </si>
  <si>
    <t>ACN8C3_04674</t>
  </si>
  <si>
    <t>traG</t>
  </si>
  <si>
    <t>TraG protein</t>
  </si>
  <si>
    <t>ACN8C3_04686</t>
  </si>
  <si>
    <t>korB</t>
  </si>
  <si>
    <t>KorB partitioning and repressor protein</t>
  </si>
  <si>
    <t>ACN8C3_04685</t>
  </si>
  <si>
    <t>korF</t>
  </si>
  <si>
    <t>KorF repressor protein</t>
  </si>
  <si>
    <t>ACN8C3_04689</t>
  </si>
  <si>
    <t>klaC</t>
  </si>
  <si>
    <t>KlaC protein</t>
  </si>
  <si>
    <t>ACN8C3_04684</t>
  </si>
  <si>
    <t>korG</t>
  </si>
  <si>
    <t>KorG</t>
  </si>
  <si>
    <t>ACN8C3_04700</t>
  </si>
  <si>
    <t>ACN8C3_04688</t>
  </si>
  <si>
    <t>korA</t>
  </si>
  <si>
    <t>KorA repressor protein</t>
  </si>
  <si>
    <t>ACN8C3_04653</t>
  </si>
  <si>
    <t>trbE</t>
  </si>
  <si>
    <t>TrbE protein</t>
  </si>
  <si>
    <t>ACN8C3_04672</t>
  </si>
  <si>
    <t>traE</t>
  </si>
  <si>
    <t>TraE putative helicase</t>
  </si>
  <si>
    <t>ACN8C3_04655</t>
  </si>
  <si>
    <t>trbG</t>
  </si>
  <si>
    <t>TrbG protein</t>
  </si>
  <si>
    <t>ACN8C3_04701</t>
  </si>
  <si>
    <t>klcA</t>
  </si>
  <si>
    <t>KlcA putative anti-restriction protein</t>
  </si>
  <si>
    <t>ACN8C3_04658</t>
  </si>
  <si>
    <t>trbJ</t>
  </si>
  <si>
    <t>TrbJ protein</t>
  </si>
  <si>
    <t>ACN8C3_04662</t>
  </si>
  <si>
    <t>trbN</t>
  </si>
  <si>
    <t>TrbN protein</t>
  </si>
  <si>
    <t>ACN8C3_04660</t>
  </si>
  <si>
    <t>trbL</t>
  </si>
  <si>
    <t>TrbL protein</t>
  </si>
  <si>
    <t>ACN8C3_04657</t>
  </si>
  <si>
    <t>trbI</t>
  </si>
  <si>
    <t>TrbI protein</t>
  </si>
  <si>
    <t>ACN8C3_04669</t>
  </si>
  <si>
    <t>traB</t>
  </si>
  <si>
    <t>TraB protein</t>
  </si>
  <si>
    <t>ACN8C3_04661</t>
  </si>
  <si>
    <t>trbM</t>
  </si>
  <si>
    <t>TrbM protein</t>
  </si>
  <si>
    <t>ACN8C3_04673</t>
  </si>
  <si>
    <t>traF</t>
  </si>
  <si>
    <t>TraF protein</t>
  </si>
  <si>
    <t>ACN8C3_04668</t>
  </si>
  <si>
    <t>traA</t>
  </si>
  <si>
    <t>TraA protein</t>
  </si>
  <si>
    <t>ACN8C3_04654</t>
  </si>
  <si>
    <t>trbF</t>
  </si>
  <si>
    <t>TrbF protein</t>
  </si>
  <si>
    <t>ACN8C3_04643</t>
  </si>
  <si>
    <t>tetR</t>
  </si>
  <si>
    <t>tetracycline resistance repressor protein</t>
  </si>
  <si>
    <t>ACN8C3_04656</t>
  </si>
  <si>
    <t>trbH</t>
  </si>
  <si>
    <t>TrbH protein</t>
  </si>
  <si>
    <t>ACN8C3_04670</t>
  </si>
  <si>
    <t>traC1</t>
  </si>
  <si>
    <t>TraC DNA primase and ssDNA binding protein</t>
  </si>
  <si>
    <t>ACN8C3_04671</t>
  </si>
  <si>
    <t>traD</t>
  </si>
  <si>
    <t>TraD protein</t>
  </si>
  <si>
    <t>ACN8C3_04665</t>
  </si>
  <si>
    <t>Putative plasmid-related protein</t>
  </si>
  <si>
    <t>ACN8C3_04680</t>
  </si>
  <si>
    <t>traM</t>
  </si>
  <si>
    <t>TraM protein</t>
  </si>
  <si>
    <t>ACN8C3_04679</t>
  </si>
  <si>
    <t>traL</t>
  </si>
  <si>
    <t>TraL protein</t>
  </si>
  <si>
    <t>ACN8C3_04678</t>
  </si>
  <si>
    <t>traK</t>
  </si>
  <si>
    <t>TraK oriT binding protein</t>
  </si>
  <si>
    <t>ACN8C3_04659</t>
  </si>
  <si>
    <t>trbK</t>
  </si>
  <si>
    <t>TrbK entry exclusion protein</t>
  </si>
  <si>
    <t>ACN8C3_04667</t>
  </si>
  <si>
    <t>aph(3')-Ib</t>
  </si>
  <si>
    <t>aminoglycoside O-phosphotransferase APH(3')-Ib</t>
  </si>
  <si>
    <t>Mutant Mating</t>
  </si>
  <si>
    <t>Mutant Mock Mating</t>
  </si>
  <si>
    <t>J6T75_RS22370</t>
  </si>
  <si>
    <t>B5055_C</t>
  </si>
  <si>
    <t>J6T75_RS22365</t>
  </si>
  <si>
    <t>nhaR</t>
  </si>
  <si>
    <t>transcriptional activator NhaR</t>
  </si>
  <si>
    <t>J6T75_RS25605</t>
  </si>
  <si>
    <t>formate dehydrogenase H subunit alpha, selenocysteine-containing</t>
  </si>
  <si>
    <t>J6T75_RS03755</t>
  </si>
  <si>
    <t>M48 family metallopeptidase</t>
  </si>
  <si>
    <t>J6T75_RS09535</t>
  </si>
  <si>
    <t>GNAT family N-acetyltransferase</t>
  </si>
  <si>
    <t>J6T75_RS22700</t>
  </si>
  <si>
    <t>opgB</t>
  </si>
  <si>
    <t>phosphatidylglycerol--membrane-oligosaccharide glycerophosphotransferase</t>
  </si>
  <si>
    <t>J6T75_RS03720</t>
  </si>
  <si>
    <t>sugar porter family MFS transporter</t>
  </si>
  <si>
    <t>J6T75_RS20760</t>
  </si>
  <si>
    <t>J6T75_RS04435</t>
  </si>
  <si>
    <t>YgdI/YgdR family lipoprotein</t>
  </si>
  <si>
    <t>J6T75_RS06625</t>
  </si>
  <si>
    <t>YaiY family protein</t>
  </si>
  <si>
    <t>J6T75_RS20465</t>
  </si>
  <si>
    <t>J6T75_RS00970</t>
  </si>
  <si>
    <t>J6T75_RS17815</t>
  </si>
  <si>
    <t>PTS mannose transporter subunit IID</t>
  </si>
  <si>
    <t>J6T75_RS07965</t>
  </si>
  <si>
    <t>lysS</t>
  </si>
  <si>
    <t>lysine--tRNA ligase</t>
  </si>
  <si>
    <t>J6T75_RS01760</t>
  </si>
  <si>
    <t>pckA</t>
  </si>
  <si>
    <t>phosphoenolpyruvate carboxykinase (ATP)</t>
  </si>
  <si>
    <t>J6T75_RS25560</t>
  </si>
  <si>
    <t>yjdP</t>
  </si>
  <si>
    <t>DDRRRQL repeat protein YjdP</t>
  </si>
  <si>
    <t>J6T75_RS17805</t>
  </si>
  <si>
    <t>manX</t>
  </si>
  <si>
    <t>PTS mannose transporter subunit IIAB</t>
  </si>
  <si>
    <t>J6T75_RS17810</t>
  </si>
  <si>
    <t>PTS mannose/fructose/sorbose transporter subunit IIC</t>
  </si>
  <si>
    <t>J6T75_RS22175</t>
  </si>
  <si>
    <t>2-hydroxycarboxylate transporter family protein</t>
  </si>
  <si>
    <t>J6T75_RS09710</t>
  </si>
  <si>
    <t>ychH</t>
  </si>
  <si>
    <t>stress-induced protein YchH</t>
  </si>
  <si>
    <t>J6T75_RS22575</t>
  </si>
  <si>
    <t>J6T75_RS08215</t>
  </si>
  <si>
    <t>MFS transporter</t>
  </si>
  <si>
    <t>J6T75_RS19730</t>
  </si>
  <si>
    <t>fruK</t>
  </si>
  <si>
    <t>1-phosphofructokinase</t>
  </si>
  <si>
    <t>J6T75_RS23350</t>
  </si>
  <si>
    <t>udp</t>
  </si>
  <si>
    <t>uridine phosphorylase</t>
  </si>
  <si>
    <t>J6T75_RS04305</t>
  </si>
  <si>
    <t>oligogalacturonate lyase family protein</t>
  </si>
  <si>
    <t>J6T75_RS18130</t>
  </si>
  <si>
    <t>araH</t>
  </si>
  <si>
    <t>L-arabinose ABC transporter permease AraH</t>
  </si>
  <si>
    <t>J6T75_RS12495</t>
  </si>
  <si>
    <t>pgtP</t>
  </si>
  <si>
    <t>phosphoglycerate transporter PgtP</t>
  </si>
  <si>
    <t>J6T75_RS25905</t>
  </si>
  <si>
    <t>malE</t>
  </si>
  <si>
    <t>maltose/maltodextrin ABC transporter substrate-binding protein MalE</t>
  </si>
  <si>
    <t>J6T75_RS01700</t>
  </si>
  <si>
    <t>gntT</t>
  </si>
  <si>
    <t>gluconate transporter</t>
  </si>
  <si>
    <t>J6T75_RS24105</t>
  </si>
  <si>
    <t>glycoside hydrolase family 36 N-terminal domain-containing protein</t>
  </si>
  <si>
    <t>J6T75_RS19620</t>
  </si>
  <si>
    <t>glycoside hydrolase family 1 protein</t>
  </si>
  <si>
    <t>J6T75_RS16705</t>
  </si>
  <si>
    <t>hcp</t>
  </si>
  <si>
    <t>hydroxylamine reductase</t>
  </si>
  <si>
    <t>J6T75_RS22240</t>
  </si>
  <si>
    <t>J6T75_RS16675</t>
  </si>
  <si>
    <t>cspD</t>
  </si>
  <si>
    <t>cold shock-like protein CspD</t>
  </si>
  <si>
    <t>J6T75_RS01685</t>
  </si>
  <si>
    <t>malT</t>
  </si>
  <si>
    <t>HTH-type transcriptional regulator MalT</t>
  </si>
  <si>
    <t>J6T75_RS20885</t>
  </si>
  <si>
    <t>bglK</t>
  </si>
  <si>
    <t>beta-glucoside kinase BglK</t>
  </si>
  <si>
    <t>J6T75_RS26530</t>
  </si>
  <si>
    <t>B5055_P1</t>
  </si>
  <si>
    <t>DUF2188 domain-containing protein</t>
  </si>
  <si>
    <t>J6T75_RS19625</t>
  </si>
  <si>
    <t>bglF</t>
  </si>
  <si>
    <t>PTS beta-glucoside transporter subunit IIABC</t>
  </si>
  <si>
    <t>J6T75_RS03750</t>
  </si>
  <si>
    <t>J6T75_RS24740</t>
  </si>
  <si>
    <t>treC</t>
  </si>
  <si>
    <t>alpha,alpha-phosphotrehalase</t>
  </si>
  <si>
    <t>J6T75_RS21520</t>
  </si>
  <si>
    <t>cdaR</t>
  </si>
  <si>
    <t>DNA-binding transcriptional regulator CdaR</t>
  </si>
  <si>
    <t>J6T75_RS13335</t>
  </si>
  <si>
    <t>anion permease</t>
  </si>
  <si>
    <t>J6T75_RS05810</t>
  </si>
  <si>
    <t>molecular chaperone</t>
  </si>
  <si>
    <t>J6T75_RS14745</t>
  </si>
  <si>
    <t>J6T75_RS12550</t>
  </si>
  <si>
    <t>VOC family protein</t>
  </si>
  <si>
    <t>J6T75_RS22560</t>
  </si>
  <si>
    <t>NupC/NupG family nucleoside CNT transporter</t>
  </si>
  <si>
    <t>J6T75_RS24960</t>
  </si>
  <si>
    <t>winged helix-turn-helix transcriptional regulator</t>
  </si>
  <si>
    <t>J6T75_RS19630</t>
  </si>
  <si>
    <t>bglG</t>
  </si>
  <si>
    <t>transcriptional antiterminator BglG</t>
  </si>
  <si>
    <t>J6T75_RS05000</t>
  </si>
  <si>
    <t>HAAAP family serine/threonine permease</t>
  </si>
  <si>
    <t>J6T75_RS23150</t>
  </si>
  <si>
    <t>PTS lactose/cellobiose transporter subunit IIA</t>
  </si>
  <si>
    <t>J6T75_RS12545</t>
  </si>
  <si>
    <t>fucP</t>
  </si>
  <si>
    <t>L-fucose:H+ symporter permease</t>
  </si>
  <si>
    <t>J6T75_RS18330</t>
  </si>
  <si>
    <t>ompC</t>
  </si>
  <si>
    <t>porin OmpC</t>
  </si>
  <si>
    <t>J6T75_RS02335</t>
  </si>
  <si>
    <t>J6T75_RS23145</t>
  </si>
  <si>
    <t>PTS sugar transporter subunit IIB</t>
  </si>
  <si>
    <t>MM 1 CPM</t>
  </si>
  <si>
    <t>Wildtype Mock Mating</t>
  </si>
  <si>
    <t>Wildtype Mating</t>
  </si>
  <si>
    <t>J6T75_RS08040</t>
  </si>
  <si>
    <t>aminoimidazole riboside kinase</t>
  </si>
  <si>
    <t>J6T75_RS17310</t>
  </si>
  <si>
    <t>glnH</t>
  </si>
  <si>
    <t>glutamine ABC transporter substrate-binding protein GlnH</t>
  </si>
  <si>
    <t>J6T75_RS17315</t>
  </si>
  <si>
    <t>glnP</t>
  </si>
  <si>
    <t>glutamine ABC transporter permease GlnP</t>
  </si>
  <si>
    <t>J6T75_RS08035</t>
  </si>
  <si>
    <t>carbohydrate porin</t>
  </si>
  <si>
    <t>J6T75_RS08025</t>
  </si>
  <si>
    <t>sucrose-6-phosphate hydrolase</t>
  </si>
  <si>
    <t>J6T75_RS08030</t>
  </si>
  <si>
    <t>sucrose-specific PTS transporter subunit IIBC</t>
  </si>
  <si>
    <t>J6T75_RS22250</t>
  </si>
  <si>
    <t>carA</t>
  </si>
  <si>
    <t>glutamine-hydrolyzing carbamoyl-phosphate synthase small subunit</t>
  </si>
  <si>
    <t>J6T75_RS22245</t>
  </si>
  <si>
    <t>carB</t>
  </si>
  <si>
    <t>carbamoyl-phosphate synthase large subunit</t>
  </si>
  <si>
    <t>J6T75_RS18725</t>
  </si>
  <si>
    <t>clbS</t>
  </si>
  <si>
    <t>colibactin self-protection protein ClbS</t>
  </si>
  <si>
    <t>lysine--tRNM1 ligase</t>
  </si>
  <si>
    <t>Wildtype mating</t>
  </si>
  <si>
    <t>NM mating</t>
  </si>
  <si>
    <t>trfA2</t>
  </si>
  <si>
    <t>WT 1</t>
  </si>
  <si>
    <t>WT 2</t>
  </si>
  <si>
    <t>WT 3</t>
  </si>
  <si>
    <t>WT 4</t>
  </si>
  <si>
    <t>WT 1 CPM</t>
  </si>
  <si>
    <t>WT 2CPM</t>
  </si>
  <si>
    <t>NM 1 CPM</t>
  </si>
  <si>
    <t>NM 2 CPM</t>
  </si>
  <si>
    <t>NM 3 CPM</t>
  </si>
  <si>
    <t>NM 4 CPM</t>
  </si>
  <si>
    <t>Donor alone 1 CPM</t>
  </si>
  <si>
    <t>Donor Alone 2 CPM</t>
  </si>
  <si>
    <t>Donor Alone 3 CPM</t>
  </si>
  <si>
    <t>Donor Alone 4 CPM</t>
  </si>
  <si>
    <t>Donor Alone 4</t>
  </si>
  <si>
    <t>Donor Alone 3</t>
  </si>
  <si>
    <t>Donor Alone 2</t>
  </si>
  <si>
    <t>Donor Alone 1</t>
  </si>
  <si>
    <t xml:space="preserve"> WT CPM 3</t>
  </si>
  <si>
    <t>WT CPM 4</t>
  </si>
  <si>
    <t>NM 1</t>
  </si>
  <si>
    <t>NM 2</t>
  </si>
  <si>
    <t>NM 3</t>
  </si>
  <si>
    <t>NM 4</t>
  </si>
  <si>
    <t>WT_AA</t>
  </si>
  <si>
    <t>WT_BA</t>
  </si>
  <si>
    <t>WT_CA</t>
  </si>
  <si>
    <t>WT_DC</t>
  </si>
  <si>
    <t>WT_AB</t>
  </si>
  <si>
    <t>WT_BB</t>
  </si>
  <si>
    <t>WT_CB</t>
  </si>
  <si>
    <t>WT_DB</t>
  </si>
  <si>
    <t>WT_AA CPM</t>
  </si>
  <si>
    <t>WT_BA CPM</t>
  </si>
  <si>
    <t>WT_CA CPM</t>
  </si>
  <si>
    <t>WT_DC CPM</t>
  </si>
  <si>
    <t>WT_AB CPM</t>
  </si>
  <si>
    <t>WT_BB CPM</t>
  </si>
  <si>
    <t>WT_CB CPM</t>
  </si>
  <si>
    <t>WT_DB CPM</t>
  </si>
  <si>
    <t>ACN8C3_04682</t>
  </si>
  <si>
    <t>kfrB</t>
  </si>
  <si>
    <t>KfrB protein</t>
  </si>
  <si>
    <t>ACN8C3_04683</t>
  </si>
  <si>
    <t>kfrA</t>
  </si>
  <si>
    <t>KfrA coiled-coil protein</t>
  </si>
  <si>
    <t>ACN8C3_04697</t>
  </si>
  <si>
    <t>korC</t>
  </si>
  <si>
    <t>KorC repressor protein</t>
  </si>
  <si>
    <t>WT_LC</t>
  </si>
  <si>
    <t>A_A</t>
  </si>
  <si>
    <t>A_B</t>
  </si>
  <si>
    <t>A_C</t>
  </si>
  <si>
    <t>A_D</t>
  </si>
  <si>
    <t>B_A</t>
  </si>
  <si>
    <t>B_B</t>
  </si>
  <si>
    <t>B_C</t>
  </si>
  <si>
    <t>B_D</t>
  </si>
  <si>
    <t>A_A CPM</t>
  </si>
  <si>
    <t>A_B CPM</t>
  </si>
  <si>
    <t>A_C CPM</t>
  </si>
  <si>
    <t>A_D CPM</t>
  </si>
  <si>
    <t>B_A CPM</t>
  </si>
  <si>
    <t>B_B CPM</t>
  </si>
  <si>
    <t>B_C CPM</t>
  </si>
  <si>
    <t>B_D CPM</t>
  </si>
  <si>
    <t>J6T75_RS02620</t>
  </si>
  <si>
    <t>mlaF</t>
  </si>
  <si>
    <t>phospholipid ABC transporter ATP-binding protein MlaF</t>
  </si>
  <si>
    <t>J6T75_RS00745</t>
  </si>
  <si>
    <t>polysaccharide deacetylase family protein</t>
  </si>
  <si>
    <t>J6T75_RS00730</t>
  </si>
  <si>
    <t>glycosyltransferase</t>
  </si>
  <si>
    <t>J6T75_RS19285</t>
  </si>
  <si>
    <t>protein-tyrosine-phosphatase</t>
  </si>
  <si>
    <t>J6T75_RS25140</t>
  </si>
  <si>
    <t>miaA</t>
  </si>
  <si>
    <t>tRNA (adenosine(37)-N6)-dimethylallyltransferase MiaA</t>
  </si>
  <si>
    <t>J6T75_RS11150</t>
  </si>
  <si>
    <t>slyA</t>
  </si>
  <si>
    <t>transcriptional regulator SlyA</t>
  </si>
  <si>
    <t>J6T75_RS02285</t>
  </si>
  <si>
    <t>fis</t>
  </si>
  <si>
    <t>DNA-binding transcriptional regulator Fis</t>
  </si>
  <si>
    <t>J6T75_RS20165</t>
  </si>
  <si>
    <t>ackA</t>
  </si>
  <si>
    <t>acetate kinase</t>
  </si>
  <si>
    <t>J6T75_RS19210</t>
  </si>
  <si>
    <t>NAD-dependent epimerase</t>
  </si>
  <si>
    <t>J6T75_RS19240</t>
  </si>
  <si>
    <t>J6T75_RS01400</t>
  </si>
  <si>
    <t>arnD</t>
  </si>
  <si>
    <t>4-deoxy-4-formamido-L-arabinose-phosphoundecaprenol deformylase</t>
  </si>
  <si>
    <t>J6T75_RS01750</t>
  </si>
  <si>
    <t>ompR</t>
  </si>
  <si>
    <t>two-component system response regulator OmpR</t>
  </si>
  <si>
    <t>J6T75_RS19290</t>
  </si>
  <si>
    <t>polysaccharide export protein</t>
  </si>
  <si>
    <t>J6T75_RS21355</t>
  </si>
  <si>
    <t>rcsF</t>
  </si>
  <si>
    <t>Rcs stress response system protein RcsF</t>
  </si>
  <si>
    <t>J6T75_RS23305</t>
  </si>
  <si>
    <t>rfaH</t>
  </si>
  <si>
    <t>transcription/translation regulatory transformer protein RfaH</t>
  </si>
  <si>
    <t>J6T75_RS19280</t>
  </si>
  <si>
    <t>polysaccharide biosynthesis tyrosine autokinase</t>
  </si>
  <si>
    <t>B5055_P2</t>
  </si>
  <si>
    <t>J6T75_RS27660</t>
  </si>
  <si>
    <t>HHA domain-containing protein</t>
  </si>
  <si>
    <t>J6T75_RS01330</t>
  </si>
  <si>
    <t>pitA</t>
  </si>
  <si>
    <t>inorganic phosphate transporter PitA</t>
  </si>
  <si>
    <t>WT_LC(A_*)</t>
  </si>
  <si>
    <t>WT_HC (B_*)</t>
  </si>
  <si>
    <t>J6T75_RS19260</t>
  </si>
  <si>
    <t>wzy</t>
  </si>
  <si>
    <t>O-antigen ligase family protein</t>
  </si>
  <si>
    <t>J6T75_RS19245</t>
  </si>
  <si>
    <t>orf13</t>
  </si>
  <si>
    <t>acyltransferase</t>
  </si>
  <si>
    <t>J6T75_RS19275</t>
  </si>
  <si>
    <t>J6T75_RS19270</t>
  </si>
  <si>
    <t>glycosyltransferase family 4 protein</t>
  </si>
  <si>
    <t>J6T75_RS19250</t>
  </si>
  <si>
    <t>orf12</t>
  </si>
  <si>
    <t>J6T75_RS19255</t>
  </si>
  <si>
    <t>wzx</t>
  </si>
  <si>
    <t>MOP flippase family protein</t>
  </si>
  <si>
    <t>J6T75_RS19235</t>
  </si>
  <si>
    <t>gndA</t>
  </si>
  <si>
    <t>NADP-dependent phosphogluconate dehydrogenase</t>
  </si>
  <si>
    <t>J6T75_RS19220</t>
  </si>
  <si>
    <t>ugd</t>
  </si>
  <si>
    <t>UDP-glucose 6-dehydrogenase</t>
  </si>
  <si>
    <t>J6T75_RS19230</t>
  </si>
  <si>
    <t>manC</t>
  </si>
  <si>
    <t>mannose-1-phosphate guanylyltransferase/mannose-6-phosphate isomerase</t>
  </si>
  <si>
    <t>J6T75_RS19305</t>
  </si>
  <si>
    <t>PAP2</t>
  </si>
  <si>
    <t>phosphatase PAP2 family protein</t>
  </si>
  <si>
    <t>J6T75_RS19295</t>
  </si>
  <si>
    <t>wzi</t>
  </si>
  <si>
    <t>capsule assembly Wzi family protein</t>
  </si>
  <si>
    <t>J6T75_RS19265</t>
  </si>
  <si>
    <t>J6T75_RS19225</t>
  </si>
  <si>
    <t>manB</t>
  </si>
  <si>
    <t>O9 family phosphomannomutase RfbK</t>
  </si>
  <si>
    <t>J6T75_RS19310</t>
  </si>
  <si>
    <t>galF</t>
  </si>
  <si>
    <t>GalU regulator GalF</t>
  </si>
  <si>
    <t xml:space="preserve">This spreadsheet contains genes called as differentially expressed. </t>
  </si>
  <si>
    <t>DLL7555 Recipient</t>
  </si>
  <si>
    <t>DLL7555 pVS520</t>
  </si>
  <si>
    <t>Average R count</t>
  </si>
  <si>
    <t>Average D count</t>
  </si>
  <si>
    <t xml:space="preserve">D = donor alone, M = mating </t>
  </si>
  <si>
    <t>M = Mating, MM = mock mating, R = recipient alone, D = donor alone</t>
  </si>
  <si>
    <t xml:space="preserve">E. coli recipient conjugation response. Reads from donor and recipeint alone were used to resolve and model donor contamination (including variation in CPM at each locus) since both recipient and donor are E. coli. Genes highlighted yellow were removed from analysis </t>
  </si>
  <si>
    <t>Proportion D/R*100, Gene filtered if &gt; 10</t>
  </si>
  <si>
    <t>B5055 Recipient</t>
  </si>
  <si>
    <t>M = Mating, MM = mock mating</t>
  </si>
  <si>
    <t xml:space="preserve">pVS520 during E. coli conjugation </t>
  </si>
  <si>
    <t xml:space="preserve">WT K. pneumoniae conjugation response. </t>
  </si>
  <si>
    <t xml:space="preserve">B5055nm Recipient </t>
  </si>
  <si>
    <t xml:space="preserve">Capsule mutant conjugation response </t>
  </si>
  <si>
    <t>Kp pVS520</t>
  </si>
  <si>
    <t xml:space="preserve">WT = pVS520 WT recipient, NM = pVS520 cap mutant recipient, Donor alone = no recipient </t>
  </si>
  <si>
    <t xml:space="preserve">pVS520 during K. pneumoniae conjugation </t>
  </si>
  <si>
    <t>B5055 LC v HC</t>
  </si>
  <si>
    <t xml:space="preserve">LC/A_*= Low Conjugation, HC/B_* = high conjugation  </t>
  </si>
  <si>
    <t>Difference in capsule expression and regulators between same strain of Kp when conjugation frequency is high vs low</t>
  </si>
  <si>
    <t>pVS520 expression compared between high and low conjugation with Kp recipient</t>
  </si>
  <si>
    <t>WT_HC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</si>
</sst>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1" fontId="0" fillId="0" borderId="0" xfId="0" applyNumberFormat="1"/>
    <xf numFmtId="0" fontId="0" fillId="33" borderId="0" xfId="0" applyFill="1"/>
    <xf numFmtId="11" fontId="0" fillId="33" borderId="0" xfId="0" applyNumberFormat="1" applyFill="1"/>
    <xf numFmtId="0" fontId="0" fillId="0" borderId="10" xfId="0" applyBorder="1"/>
    <xf numFmtId="0" fontId="0" fillId="0" borderId="0" xfId="0" applyAlignment="1">
      <alignment vertical="top"/>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8A232-F380-C94D-A469-991BEFCEB2AB}">
  <dimension ref="A1:C9"/>
  <sheetViews>
    <sheetView tabSelected="1" workbookViewId="0">
      <selection activeCell="B13" sqref="B13"/>
    </sheetView>
  </sheetViews>
  <sheetFormatPr baseColWidth="10" defaultRowHeight="16" x14ac:dyDescent="0.2"/>
  <cols>
    <col min="1" max="1" width="19.33203125" customWidth="1"/>
    <col min="2" max="2" width="74.6640625" bestFit="1" customWidth="1"/>
    <col min="3" max="3" width="96.1640625" bestFit="1" customWidth="1"/>
  </cols>
  <sheetData>
    <row r="1" spans="1:3" x14ac:dyDescent="0.2">
      <c r="A1" t="s">
        <v>862</v>
      </c>
    </row>
    <row r="3" spans="1:3" ht="51" x14ac:dyDescent="0.2">
      <c r="A3" s="5" t="s">
        <v>863</v>
      </c>
      <c r="B3" s="5" t="s">
        <v>868</v>
      </c>
      <c r="C3" s="6" t="s">
        <v>869</v>
      </c>
    </row>
    <row r="4" spans="1:3" x14ac:dyDescent="0.2">
      <c r="A4" t="s">
        <v>864</v>
      </c>
      <c r="B4" t="s">
        <v>867</v>
      </c>
      <c r="C4" t="s">
        <v>873</v>
      </c>
    </row>
    <row r="5" spans="1:3" x14ac:dyDescent="0.2">
      <c r="A5" t="s">
        <v>871</v>
      </c>
      <c r="B5" s="5" t="s">
        <v>872</v>
      </c>
      <c r="C5" t="s">
        <v>874</v>
      </c>
    </row>
    <row r="6" spans="1:3" x14ac:dyDescent="0.2">
      <c r="A6" t="s">
        <v>875</v>
      </c>
      <c r="B6" s="5" t="s">
        <v>872</v>
      </c>
      <c r="C6" t="s">
        <v>876</v>
      </c>
    </row>
    <row r="7" spans="1:3" x14ac:dyDescent="0.2">
      <c r="A7" t="s">
        <v>877</v>
      </c>
      <c r="B7" s="5" t="s">
        <v>878</v>
      </c>
      <c r="C7" t="s">
        <v>879</v>
      </c>
    </row>
    <row r="8" spans="1:3" x14ac:dyDescent="0.2">
      <c r="A8" t="s">
        <v>880</v>
      </c>
      <c r="B8" s="5" t="s">
        <v>881</v>
      </c>
      <c r="C8" t="s">
        <v>882</v>
      </c>
    </row>
    <row r="9" spans="1:3" x14ac:dyDescent="0.2">
      <c r="A9" t="s">
        <v>880</v>
      </c>
      <c r="B9" s="5" t="s">
        <v>881</v>
      </c>
      <c r="C9" t="s">
        <v>883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E8895-AC08-E64B-B0FC-B5A56502D2A9}">
  <dimension ref="A1:AR131"/>
  <sheetViews>
    <sheetView topLeftCell="F1" workbookViewId="0">
      <selection activeCell="K28" activeCellId="1" sqref="AR37 K28"/>
    </sheetView>
  </sheetViews>
  <sheetFormatPr baseColWidth="10" defaultRowHeight="16" x14ac:dyDescent="0.2"/>
  <cols>
    <col min="42" max="42" width="14" bestFit="1" customWidth="1"/>
    <col min="43" max="43" width="14.1640625" bestFit="1" customWidth="1"/>
  </cols>
  <sheetData>
    <row r="1" spans="1:44"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865</v>
      </c>
      <c r="AQ1" t="s">
        <v>866</v>
      </c>
      <c r="AR1" t="s">
        <v>870</v>
      </c>
    </row>
    <row r="2" spans="1:44" x14ac:dyDescent="0.2">
      <c r="A2" s="2" t="s">
        <v>41</v>
      </c>
      <c r="B2" s="2" t="s">
        <v>42</v>
      </c>
      <c r="C2" s="2" t="s">
        <v>43</v>
      </c>
      <c r="D2" s="2" t="s">
        <v>44</v>
      </c>
      <c r="E2" s="2">
        <v>0</v>
      </c>
      <c r="F2" s="2">
        <v>-1.6673356460765301</v>
      </c>
      <c r="G2" s="3">
        <v>1.2410077002652499E-7</v>
      </c>
      <c r="H2" s="2">
        <v>8.2686402088214308</v>
      </c>
      <c r="I2" s="3">
        <v>3.02832528127195E-11</v>
      </c>
      <c r="J2" s="2">
        <v>864</v>
      </c>
      <c r="K2" s="2">
        <v>867</v>
      </c>
      <c r="L2" s="2">
        <v>999</v>
      </c>
      <c r="M2" s="2">
        <v>859</v>
      </c>
      <c r="N2" s="2">
        <v>319</v>
      </c>
      <c r="O2" s="2">
        <v>340</v>
      </c>
      <c r="P2" s="2">
        <v>316</v>
      </c>
      <c r="Q2" s="2">
        <v>294</v>
      </c>
      <c r="R2" s="2">
        <v>189</v>
      </c>
      <c r="S2" s="2">
        <v>190</v>
      </c>
      <c r="T2" s="2">
        <v>213</v>
      </c>
      <c r="U2" s="2">
        <v>159</v>
      </c>
      <c r="V2" s="2">
        <v>367</v>
      </c>
      <c r="W2" s="2">
        <v>484</v>
      </c>
      <c r="X2" s="2">
        <v>521</v>
      </c>
      <c r="Y2" s="2">
        <v>387</v>
      </c>
      <c r="Z2" s="2">
        <v>260.87799999999999</v>
      </c>
      <c r="AA2" s="2">
        <v>267.74900000000002</v>
      </c>
      <c r="AB2" s="2">
        <v>244.96700000000001</v>
      </c>
      <c r="AC2" s="2">
        <v>227.352</v>
      </c>
      <c r="AD2" s="2">
        <v>79.227999999999994</v>
      </c>
      <c r="AE2" s="2">
        <v>79.659000000000006</v>
      </c>
      <c r="AF2" s="2">
        <v>71.209999999999994</v>
      </c>
      <c r="AG2" s="2">
        <v>89.838999999999999</v>
      </c>
      <c r="AH2" s="2">
        <v>24.382000000000001</v>
      </c>
      <c r="AI2" s="2">
        <v>25.719000000000001</v>
      </c>
      <c r="AJ2" s="2">
        <v>29.004000000000001</v>
      </c>
      <c r="AK2" s="2">
        <v>27.074000000000002</v>
      </c>
      <c r="AL2" s="2">
        <v>14636.674999999999</v>
      </c>
      <c r="AM2" s="2">
        <v>18488.100999999999</v>
      </c>
      <c r="AN2" s="2">
        <v>18846.766</v>
      </c>
      <c r="AO2" s="2">
        <v>16575.295999999998</v>
      </c>
      <c r="AP2">
        <f t="shared" ref="AP2:AP33" si="0">AVERAGE(R2:U2)</f>
        <v>187.75</v>
      </c>
      <c r="AQ2">
        <f t="shared" ref="AQ2:AQ33" si="1">AVERAGE(V2:Y2)</f>
        <v>439.75</v>
      </c>
      <c r="AR2">
        <f>(AQ2/AP2)*100</f>
        <v>234.22103861517976</v>
      </c>
    </row>
    <row r="3" spans="1:44" x14ac:dyDescent="0.2">
      <c r="A3" s="2" t="s">
        <v>45</v>
      </c>
      <c r="B3" s="2" t="s">
        <v>42</v>
      </c>
      <c r="C3" s="2" t="s">
        <v>46</v>
      </c>
      <c r="D3" s="2" t="s">
        <v>47</v>
      </c>
      <c r="E3" s="2">
        <v>0</v>
      </c>
      <c r="F3" s="2">
        <v>-1.12448298458553</v>
      </c>
      <c r="G3" s="2">
        <v>4.9750373726341699E-5</v>
      </c>
      <c r="H3" s="2">
        <v>7.0172553712037002</v>
      </c>
      <c r="I3" s="3">
        <v>2.65518419978796E-8</v>
      </c>
      <c r="J3" s="2">
        <v>267</v>
      </c>
      <c r="K3" s="2">
        <v>251</v>
      </c>
      <c r="L3" s="2">
        <v>294</v>
      </c>
      <c r="M3" s="2">
        <v>291</v>
      </c>
      <c r="N3" s="2">
        <v>127</v>
      </c>
      <c r="O3" s="2">
        <v>152</v>
      </c>
      <c r="P3" s="2">
        <v>161</v>
      </c>
      <c r="Q3" s="2">
        <v>128</v>
      </c>
      <c r="R3" s="2">
        <v>111</v>
      </c>
      <c r="S3" s="2">
        <v>107</v>
      </c>
      <c r="T3" s="2">
        <v>108</v>
      </c>
      <c r="U3" s="2">
        <v>86</v>
      </c>
      <c r="V3" s="2">
        <v>157</v>
      </c>
      <c r="W3" s="2">
        <v>204</v>
      </c>
      <c r="X3" s="2">
        <v>201</v>
      </c>
      <c r="Y3" s="2">
        <v>159</v>
      </c>
      <c r="Z3" s="2">
        <v>80.617999999999995</v>
      </c>
      <c r="AA3" s="2">
        <v>77.513999999999996</v>
      </c>
      <c r="AB3" s="2">
        <v>72.091999999999999</v>
      </c>
      <c r="AC3" s="2">
        <v>77.019000000000005</v>
      </c>
      <c r="AD3" s="2">
        <v>31.542000000000002</v>
      </c>
      <c r="AE3" s="2">
        <v>35.612000000000002</v>
      </c>
      <c r="AF3" s="2">
        <v>36.280999999999999</v>
      </c>
      <c r="AG3" s="2">
        <v>39.113</v>
      </c>
      <c r="AH3" s="2">
        <v>14.32</v>
      </c>
      <c r="AI3" s="2">
        <v>14.484</v>
      </c>
      <c r="AJ3" s="2">
        <v>14.706</v>
      </c>
      <c r="AK3" s="2">
        <v>14.644</v>
      </c>
      <c r="AL3" s="2">
        <v>6261.4660000000003</v>
      </c>
      <c r="AM3" s="2">
        <v>7792.5050000000001</v>
      </c>
      <c r="AN3" s="2">
        <v>7271.0169999999998</v>
      </c>
      <c r="AO3" s="2">
        <v>6810.0050000000001</v>
      </c>
      <c r="AP3">
        <f t="shared" si="0"/>
        <v>103</v>
      </c>
      <c r="AQ3">
        <f t="shared" si="1"/>
        <v>180.25</v>
      </c>
      <c r="AR3">
        <f t="shared" ref="AR3:AR66" si="2">(AQ3/AP3)*100</f>
        <v>175</v>
      </c>
    </row>
    <row r="4" spans="1:44" x14ac:dyDescent="0.2">
      <c r="A4" t="s">
        <v>48</v>
      </c>
      <c r="B4" t="s">
        <v>42</v>
      </c>
      <c r="C4" t="s">
        <v>49</v>
      </c>
      <c r="D4" t="s">
        <v>50</v>
      </c>
      <c r="E4">
        <v>0</v>
      </c>
      <c r="F4">
        <v>-0.80326587288812801</v>
      </c>
      <c r="G4">
        <v>4.9750373726341699E-5</v>
      </c>
      <c r="H4">
        <v>6.8442049865970898</v>
      </c>
      <c r="I4" s="1">
        <v>3.6420478569796302E-8</v>
      </c>
      <c r="J4">
        <v>1084</v>
      </c>
      <c r="K4">
        <v>965</v>
      </c>
      <c r="L4">
        <v>1231</v>
      </c>
      <c r="M4">
        <v>1008</v>
      </c>
      <c r="N4">
        <v>684</v>
      </c>
      <c r="O4">
        <v>707</v>
      </c>
      <c r="P4">
        <v>783</v>
      </c>
      <c r="Q4">
        <v>588</v>
      </c>
      <c r="R4">
        <v>1350</v>
      </c>
      <c r="S4">
        <v>1294</v>
      </c>
      <c r="T4">
        <v>1201</v>
      </c>
      <c r="U4">
        <v>1044</v>
      </c>
      <c r="V4">
        <v>0</v>
      </c>
      <c r="W4">
        <v>0</v>
      </c>
      <c r="X4">
        <v>0</v>
      </c>
      <c r="Y4">
        <v>0</v>
      </c>
      <c r="Z4">
        <v>327.30500000000001</v>
      </c>
      <c r="AA4">
        <v>298.01400000000001</v>
      </c>
      <c r="AB4">
        <v>301.85599999999999</v>
      </c>
      <c r="AC4">
        <v>266.78800000000001</v>
      </c>
      <c r="AD4">
        <v>169.881</v>
      </c>
      <c r="AE4">
        <v>165.643</v>
      </c>
      <c r="AF4">
        <v>176.447</v>
      </c>
      <c r="AG4">
        <v>179.67699999999999</v>
      </c>
      <c r="AH4">
        <v>174.15700000000001</v>
      </c>
      <c r="AI4">
        <v>175.15700000000001</v>
      </c>
      <c r="AJ4">
        <v>163.541</v>
      </c>
      <c r="AK4">
        <v>177.767</v>
      </c>
      <c r="AL4">
        <v>0</v>
      </c>
      <c r="AM4">
        <v>0</v>
      </c>
      <c r="AN4">
        <v>0</v>
      </c>
      <c r="AO4">
        <v>0</v>
      </c>
      <c r="AP4">
        <f t="shared" si="0"/>
        <v>1222.25</v>
      </c>
      <c r="AQ4">
        <f t="shared" si="1"/>
        <v>0</v>
      </c>
      <c r="AR4">
        <f t="shared" si="2"/>
        <v>0</v>
      </c>
    </row>
    <row r="5" spans="1:44" x14ac:dyDescent="0.2">
      <c r="A5" t="s">
        <v>51</v>
      </c>
      <c r="B5" t="s">
        <v>42</v>
      </c>
      <c r="C5" t="s">
        <v>52</v>
      </c>
      <c r="D5" t="s">
        <v>53</v>
      </c>
      <c r="E5">
        <v>0</v>
      </c>
      <c r="F5">
        <v>-1.31373073748286</v>
      </c>
      <c r="G5">
        <v>8.0893016349451794E-5</v>
      </c>
      <c r="H5">
        <v>2.75891365661515</v>
      </c>
      <c r="I5" s="1">
        <v>7.8958532307908105E-8</v>
      </c>
      <c r="J5">
        <v>37</v>
      </c>
      <c r="K5">
        <v>28</v>
      </c>
      <c r="L5">
        <v>37</v>
      </c>
      <c r="M5">
        <v>26</v>
      </c>
      <c r="N5">
        <v>16</v>
      </c>
      <c r="O5">
        <v>14</v>
      </c>
      <c r="P5">
        <v>17</v>
      </c>
      <c r="Q5">
        <v>10</v>
      </c>
      <c r="R5">
        <v>26</v>
      </c>
      <c r="S5">
        <v>20</v>
      </c>
      <c r="T5">
        <v>23</v>
      </c>
      <c r="U5">
        <v>22</v>
      </c>
      <c r="V5">
        <v>0</v>
      </c>
      <c r="W5">
        <v>0</v>
      </c>
      <c r="X5">
        <v>0</v>
      </c>
      <c r="Y5">
        <v>0</v>
      </c>
      <c r="Z5">
        <v>11.172000000000001</v>
      </c>
      <c r="AA5">
        <v>8.6470000000000002</v>
      </c>
      <c r="AB5">
        <v>9.0730000000000004</v>
      </c>
      <c r="AC5">
        <v>6.8810000000000002</v>
      </c>
      <c r="AD5">
        <v>3.9740000000000002</v>
      </c>
      <c r="AE5">
        <v>3.28</v>
      </c>
      <c r="AF5">
        <v>3.831</v>
      </c>
      <c r="AG5">
        <v>3.056</v>
      </c>
      <c r="AH5">
        <v>3.3540000000000001</v>
      </c>
      <c r="AI5">
        <v>2.7069999999999999</v>
      </c>
      <c r="AJ5">
        <v>3.1320000000000001</v>
      </c>
      <c r="AK5">
        <v>3.746</v>
      </c>
      <c r="AL5">
        <v>0</v>
      </c>
      <c r="AM5">
        <v>0</v>
      </c>
      <c r="AN5">
        <v>0</v>
      </c>
      <c r="AO5">
        <v>0</v>
      </c>
      <c r="AP5">
        <f t="shared" si="0"/>
        <v>22.75</v>
      </c>
      <c r="AQ5">
        <f t="shared" si="1"/>
        <v>0</v>
      </c>
      <c r="AR5">
        <f t="shared" si="2"/>
        <v>0</v>
      </c>
    </row>
    <row r="6" spans="1:44" x14ac:dyDescent="0.2">
      <c r="A6" t="s">
        <v>54</v>
      </c>
      <c r="B6" t="s">
        <v>42</v>
      </c>
      <c r="C6" t="s">
        <v>55</v>
      </c>
      <c r="D6" t="s">
        <v>56</v>
      </c>
      <c r="E6">
        <v>0</v>
      </c>
      <c r="F6">
        <v>-1.2126473806905</v>
      </c>
      <c r="G6">
        <v>8.6940125014937095E-4</v>
      </c>
      <c r="H6">
        <v>5.55979601589015</v>
      </c>
      <c r="I6">
        <v>1.060762872315E-6</v>
      </c>
      <c r="J6">
        <v>450</v>
      </c>
      <c r="K6">
        <v>392</v>
      </c>
      <c r="L6">
        <v>406</v>
      </c>
      <c r="M6">
        <v>309</v>
      </c>
      <c r="N6">
        <v>211</v>
      </c>
      <c r="O6">
        <v>198</v>
      </c>
      <c r="P6">
        <v>170</v>
      </c>
      <c r="Q6">
        <v>168</v>
      </c>
      <c r="R6">
        <v>451</v>
      </c>
      <c r="S6">
        <v>325</v>
      </c>
      <c r="T6">
        <v>334</v>
      </c>
      <c r="U6">
        <v>314</v>
      </c>
      <c r="V6">
        <v>0</v>
      </c>
      <c r="W6">
        <v>0</v>
      </c>
      <c r="X6">
        <v>0</v>
      </c>
      <c r="Y6">
        <v>0</v>
      </c>
      <c r="Z6">
        <v>135.874</v>
      </c>
      <c r="AA6">
        <v>121.05800000000001</v>
      </c>
      <c r="AB6">
        <v>99.555999999999997</v>
      </c>
      <c r="AC6">
        <v>81.783000000000001</v>
      </c>
      <c r="AD6">
        <v>52.405000000000001</v>
      </c>
      <c r="AE6">
        <v>46.389000000000003</v>
      </c>
      <c r="AF6">
        <v>38.308999999999997</v>
      </c>
      <c r="AG6">
        <v>51.335999999999999</v>
      </c>
      <c r="AH6">
        <v>58.180999999999997</v>
      </c>
      <c r="AI6">
        <v>43.991999999999997</v>
      </c>
      <c r="AJ6">
        <v>45.481000000000002</v>
      </c>
      <c r="AK6">
        <v>53.466000000000001</v>
      </c>
      <c r="AL6">
        <v>0</v>
      </c>
      <c r="AM6">
        <v>0</v>
      </c>
      <c r="AN6">
        <v>0</v>
      </c>
      <c r="AO6">
        <v>0</v>
      </c>
      <c r="AP6">
        <f t="shared" si="0"/>
        <v>356</v>
      </c>
      <c r="AQ6">
        <f t="shared" si="1"/>
        <v>0</v>
      </c>
      <c r="AR6">
        <f t="shared" si="2"/>
        <v>0</v>
      </c>
    </row>
    <row r="7" spans="1:44" x14ac:dyDescent="0.2">
      <c r="A7" s="2" t="s">
        <v>57</v>
      </c>
      <c r="B7" s="2" t="s">
        <v>42</v>
      </c>
      <c r="C7" s="2" t="s">
        <v>58</v>
      </c>
      <c r="D7" s="2" t="s">
        <v>59</v>
      </c>
      <c r="E7" s="2">
        <v>0</v>
      </c>
      <c r="F7" s="2">
        <v>-0.93145126037258796</v>
      </c>
      <c r="G7" s="2">
        <v>2.5978190432608401E-3</v>
      </c>
      <c r="H7" s="2">
        <v>9.3022078106670403</v>
      </c>
      <c r="I7" s="2">
        <v>4.43746542284672E-6</v>
      </c>
      <c r="J7" s="2">
        <v>2569</v>
      </c>
      <c r="K7" s="2">
        <v>1602</v>
      </c>
      <c r="L7" s="2">
        <v>2101</v>
      </c>
      <c r="M7" s="2">
        <v>2010</v>
      </c>
      <c r="N7" s="2">
        <v>1271</v>
      </c>
      <c r="O7" s="2">
        <v>1323</v>
      </c>
      <c r="P7" s="2">
        <v>1194</v>
      </c>
      <c r="Q7" s="2">
        <v>1029</v>
      </c>
      <c r="R7" s="2">
        <v>85</v>
      </c>
      <c r="S7" s="2">
        <v>59</v>
      </c>
      <c r="T7" s="2">
        <v>54</v>
      </c>
      <c r="U7" s="2">
        <v>59</v>
      </c>
      <c r="V7" s="2">
        <v>2279</v>
      </c>
      <c r="W7" s="2">
        <v>2608</v>
      </c>
      <c r="X7" s="2">
        <v>3241</v>
      </c>
      <c r="Y7" s="2">
        <v>2400</v>
      </c>
      <c r="Z7" s="2">
        <v>775.68799999999999</v>
      </c>
      <c r="AA7" s="2">
        <v>494.73399999999998</v>
      </c>
      <c r="AB7" s="2">
        <v>515.19000000000005</v>
      </c>
      <c r="AC7" s="2">
        <v>531.98900000000003</v>
      </c>
      <c r="AD7" s="2">
        <v>315.67</v>
      </c>
      <c r="AE7" s="2">
        <v>309.96600000000001</v>
      </c>
      <c r="AF7" s="2">
        <v>269.06400000000002</v>
      </c>
      <c r="AG7" s="2">
        <v>314.435</v>
      </c>
      <c r="AH7" s="2">
        <v>10.965</v>
      </c>
      <c r="AI7" s="2">
        <v>7.9859999999999998</v>
      </c>
      <c r="AJ7" s="2">
        <v>7.3529999999999998</v>
      </c>
      <c r="AK7" s="2">
        <v>10.045999999999999</v>
      </c>
      <c r="AL7" s="2">
        <v>90890.963000000003</v>
      </c>
      <c r="AM7" s="2">
        <v>99621.834000000003</v>
      </c>
      <c r="AN7" s="2">
        <v>117240.63099999999</v>
      </c>
      <c r="AO7" s="2">
        <v>102792.53</v>
      </c>
      <c r="AP7">
        <f t="shared" si="0"/>
        <v>64.25</v>
      </c>
      <c r="AQ7">
        <f t="shared" si="1"/>
        <v>2632</v>
      </c>
      <c r="AR7">
        <f t="shared" si="2"/>
        <v>4096.4980544747077</v>
      </c>
    </row>
    <row r="8" spans="1:44" x14ac:dyDescent="0.2">
      <c r="A8" t="s">
        <v>60</v>
      </c>
      <c r="B8" t="s">
        <v>42</v>
      </c>
      <c r="C8" t="s">
        <v>61</v>
      </c>
      <c r="D8" t="s">
        <v>62</v>
      </c>
      <c r="E8">
        <v>0</v>
      </c>
      <c r="F8">
        <v>-1.3846666166702599</v>
      </c>
      <c r="G8">
        <v>2.5978190432608401E-3</v>
      </c>
      <c r="H8">
        <v>4.1991801223561298</v>
      </c>
      <c r="I8">
        <v>3.8894210704562399E-6</v>
      </c>
      <c r="J8">
        <v>151</v>
      </c>
      <c r="K8">
        <v>101</v>
      </c>
      <c r="L8">
        <v>157</v>
      </c>
      <c r="M8">
        <v>69</v>
      </c>
      <c r="N8">
        <v>56</v>
      </c>
      <c r="O8">
        <v>54</v>
      </c>
      <c r="P8">
        <v>50</v>
      </c>
      <c r="Q8">
        <v>37</v>
      </c>
      <c r="R8">
        <v>148</v>
      </c>
      <c r="S8">
        <v>106</v>
      </c>
      <c r="T8">
        <v>89</v>
      </c>
      <c r="U8">
        <v>83</v>
      </c>
      <c r="V8">
        <v>0</v>
      </c>
      <c r="W8">
        <v>0</v>
      </c>
      <c r="X8">
        <v>0</v>
      </c>
      <c r="Y8">
        <v>0</v>
      </c>
      <c r="Z8">
        <v>45.593000000000004</v>
      </c>
      <c r="AA8">
        <v>31.190999999999999</v>
      </c>
      <c r="AB8">
        <v>38.497999999999998</v>
      </c>
      <c r="AC8">
        <v>18.262</v>
      </c>
      <c r="AD8">
        <v>13.907999999999999</v>
      </c>
      <c r="AE8">
        <v>12.651999999999999</v>
      </c>
      <c r="AF8">
        <v>11.266999999999999</v>
      </c>
      <c r="AG8">
        <v>11.305999999999999</v>
      </c>
      <c r="AH8">
        <v>19.093</v>
      </c>
      <c r="AI8">
        <v>14.348000000000001</v>
      </c>
      <c r="AJ8">
        <v>12.119</v>
      </c>
      <c r="AK8">
        <v>14.132999999999999</v>
      </c>
      <c r="AL8">
        <v>0</v>
      </c>
      <c r="AM8">
        <v>0</v>
      </c>
      <c r="AN8">
        <v>0</v>
      </c>
      <c r="AO8">
        <v>0</v>
      </c>
      <c r="AP8">
        <f t="shared" si="0"/>
        <v>106.5</v>
      </c>
      <c r="AQ8">
        <f t="shared" si="1"/>
        <v>0</v>
      </c>
      <c r="AR8">
        <f t="shared" si="2"/>
        <v>0</v>
      </c>
    </row>
    <row r="9" spans="1:44" x14ac:dyDescent="0.2">
      <c r="A9" t="s">
        <v>63</v>
      </c>
      <c r="B9" t="s">
        <v>42</v>
      </c>
      <c r="C9" t="s">
        <v>64</v>
      </c>
      <c r="D9" t="s">
        <v>65</v>
      </c>
      <c r="E9">
        <v>0</v>
      </c>
      <c r="F9">
        <v>-0.83171816703887602</v>
      </c>
      <c r="G9">
        <v>4.1365559489216401E-3</v>
      </c>
      <c r="H9">
        <v>8.0751588478687797</v>
      </c>
      <c r="I9">
        <v>8.0752678358645995E-6</v>
      </c>
      <c r="J9">
        <v>2213</v>
      </c>
      <c r="K9">
        <v>1652</v>
      </c>
      <c r="L9">
        <v>2310</v>
      </c>
      <c r="M9">
        <v>2147</v>
      </c>
      <c r="N9">
        <v>1247</v>
      </c>
      <c r="O9">
        <v>1521</v>
      </c>
      <c r="P9">
        <v>1410</v>
      </c>
      <c r="Q9">
        <v>1068</v>
      </c>
      <c r="R9">
        <v>2402</v>
      </c>
      <c r="S9">
        <v>2277</v>
      </c>
      <c r="T9">
        <v>2606</v>
      </c>
      <c r="U9">
        <v>1803</v>
      </c>
      <c r="V9">
        <v>1</v>
      </c>
      <c r="W9">
        <v>4</v>
      </c>
      <c r="X9">
        <v>2</v>
      </c>
      <c r="Y9">
        <v>1</v>
      </c>
      <c r="Z9">
        <v>668.197</v>
      </c>
      <c r="AA9">
        <v>510.17500000000001</v>
      </c>
      <c r="AB9">
        <v>566.44000000000005</v>
      </c>
      <c r="AC9">
        <v>568.24900000000002</v>
      </c>
      <c r="AD9">
        <v>309.709</v>
      </c>
      <c r="AE9">
        <v>356.35500000000002</v>
      </c>
      <c r="AF9">
        <v>317.73899999999998</v>
      </c>
      <c r="AG9">
        <v>326.35300000000001</v>
      </c>
      <c r="AH9">
        <v>309.87</v>
      </c>
      <c r="AI9">
        <v>308.21699999999998</v>
      </c>
      <c r="AJ9">
        <v>354.86</v>
      </c>
      <c r="AK9">
        <v>307.00599999999997</v>
      </c>
      <c r="AL9">
        <v>39.881999999999998</v>
      </c>
      <c r="AM9">
        <v>152.79400000000001</v>
      </c>
      <c r="AN9">
        <v>72.347999999999999</v>
      </c>
      <c r="AO9">
        <v>42.83</v>
      </c>
      <c r="AP9">
        <f t="shared" si="0"/>
        <v>2272</v>
      </c>
      <c r="AQ9">
        <f t="shared" si="1"/>
        <v>2</v>
      </c>
      <c r="AR9">
        <f t="shared" si="2"/>
        <v>8.8028169014084515E-2</v>
      </c>
    </row>
    <row r="10" spans="1:44" x14ac:dyDescent="0.2">
      <c r="A10" s="2" t="s">
        <v>66</v>
      </c>
      <c r="B10" s="2" t="s">
        <v>42</v>
      </c>
      <c r="C10" s="2" t="s">
        <v>67</v>
      </c>
      <c r="D10" s="2" t="s">
        <v>68</v>
      </c>
      <c r="E10" s="2">
        <v>0</v>
      </c>
      <c r="F10" s="2">
        <v>-1.1702736398381399</v>
      </c>
      <c r="G10" s="2">
        <v>5.8980365442886703E-3</v>
      </c>
      <c r="H10" s="2">
        <v>6.6528864197801596</v>
      </c>
      <c r="I10" s="2">
        <v>1.4392475705926499E-5</v>
      </c>
      <c r="J10" s="2">
        <v>480</v>
      </c>
      <c r="K10" s="2">
        <v>296</v>
      </c>
      <c r="L10" s="2">
        <v>339</v>
      </c>
      <c r="M10" s="2">
        <v>428</v>
      </c>
      <c r="N10" s="2">
        <v>213</v>
      </c>
      <c r="O10" s="2">
        <v>222</v>
      </c>
      <c r="P10" s="2">
        <v>184</v>
      </c>
      <c r="Q10" s="2">
        <v>142</v>
      </c>
      <c r="R10" s="2">
        <v>20</v>
      </c>
      <c r="S10" s="2">
        <v>13</v>
      </c>
      <c r="T10" s="2">
        <v>14</v>
      </c>
      <c r="U10" s="2">
        <v>12</v>
      </c>
      <c r="V10" s="2">
        <v>191</v>
      </c>
      <c r="W10" s="2">
        <v>252</v>
      </c>
      <c r="X10" s="2">
        <v>335</v>
      </c>
      <c r="Y10" s="2">
        <v>226</v>
      </c>
      <c r="Z10" s="2">
        <v>144.93199999999999</v>
      </c>
      <c r="AA10" s="2">
        <v>91.411000000000001</v>
      </c>
      <c r="AB10" s="2">
        <v>83.126999999999995</v>
      </c>
      <c r="AC10" s="2">
        <v>113.279</v>
      </c>
      <c r="AD10" s="2">
        <v>52.901000000000003</v>
      </c>
      <c r="AE10" s="2">
        <v>52.012</v>
      </c>
      <c r="AF10" s="2">
        <v>41.463999999999999</v>
      </c>
      <c r="AG10" s="2">
        <v>43.390999999999998</v>
      </c>
      <c r="AH10" s="2">
        <v>2.58</v>
      </c>
      <c r="AI10" s="2">
        <v>1.76</v>
      </c>
      <c r="AJ10" s="2">
        <v>1.9059999999999999</v>
      </c>
      <c r="AK10" s="2">
        <v>2.0430000000000001</v>
      </c>
      <c r="AL10" s="2">
        <v>7617.4520000000002</v>
      </c>
      <c r="AM10" s="2">
        <v>9626.0360000000001</v>
      </c>
      <c r="AN10" s="2">
        <v>12118.361999999999</v>
      </c>
      <c r="AO10" s="2">
        <v>9679.6299999999992</v>
      </c>
      <c r="AP10">
        <f t="shared" si="0"/>
        <v>14.75</v>
      </c>
      <c r="AQ10">
        <f t="shared" si="1"/>
        <v>251</v>
      </c>
      <c r="AR10">
        <f t="shared" si="2"/>
        <v>1701.6949152542375</v>
      </c>
    </row>
    <row r="11" spans="1:44" x14ac:dyDescent="0.2">
      <c r="A11" t="s">
        <v>69</v>
      </c>
      <c r="B11" t="s">
        <v>42</v>
      </c>
      <c r="C11" t="s">
        <v>70</v>
      </c>
      <c r="D11" t="s">
        <v>71</v>
      </c>
      <c r="E11">
        <v>0</v>
      </c>
      <c r="F11">
        <v>-1.2352073647389901</v>
      </c>
      <c r="G11">
        <v>5.8980365442886703E-3</v>
      </c>
      <c r="H11">
        <v>3.7530834237397999</v>
      </c>
      <c r="I11">
        <v>1.43231861952244E-5</v>
      </c>
      <c r="J11">
        <v>93</v>
      </c>
      <c r="K11">
        <v>57</v>
      </c>
      <c r="L11">
        <v>104</v>
      </c>
      <c r="M11">
        <v>50</v>
      </c>
      <c r="N11">
        <v>32</v>
      </c>
      <c r="O11">
        <v>41</v>
      </c>
      <c r="P11">
        <v>35</v>
      </c>
      <c r="Q11">
        <v>30</v>
      </c>
      <c r="R11">
        <v>98</v>
      </c>
      <c r="S11">
        <v>78</v>
      </c>
      <c r="T11">
        <v>63</v>
      </c>
      <c r="U11">
        <v>40</v>
      </c>
      <c r="V11">
        <v>0</v>
      </c>
      <c r="W11">
        <v>0</v>
      </c>
      <c r="X11">
        <v>0</v>
      </c>
      <c r="Y11">
        <v>0</v>
      </c>
      <c r="Z11">
        <v>28.081</v>
      </c>
      <c r="AA11">
        <v>17.603000000000002</v>
      </c>
      <c r="AB11">
        <v>25.501999999999999</v>
      </c>
      <c r="AC11">
        <v>13.234</v>
      </c>
      <c r="AD11">
        <v>7.9480000000000004</v>
      </c>
      <c r="AE11">
        <v>9.6059999999999999</v>
      </c>
      <c r="AF11">
        <v>7.8869999999999996</v>
      </c>
      <c r="AG11">
        <v>9.1669999999999998</v>
      </c>
      <c r="AH11">
        <v>12.641999999999999</v>
      </c>
      <c r="AI11">
        <v>10.558</v>
      </c>
      <c r="AJ11">
        <v>8.5790000000000006</v>
      </c>
      <c r="AK11">
        <v>6.8109999999999999</v>
      </c>
      <c r="AL11">
        <v>0</v>
      </c>
      <c r="AM11">
        <v>0</v>
      </c>
      <c r="AN11">
        <v>0</v>
      </c>
      <c r="AO11">
        <v>0</v>
      </c>
      <c r="AP11">
        <f t="shared" si="0"/>
        <v>69.75</v>
      </c>
      <c r="AQ11">
        <f t="shared" si="1"/>
        <v>0</v>
      </c>
      <c r="AR11">
        <f t="shared" si="2"/>
        <v>0</v>
      </c>
    </row>
    <row r="12" spans="1:44" x14ac:dyDescent="0.2">
      <c r="A12" t="s">
        <v>72</v>
      </c>
      <c r="B12" t="s">
        <v>42</v>
      </c>
      <c r="C12" t="s">
        <v>73</v>
      </c>
      <c r="D12" t="s">
        <v>74</v>
      </c>
      <c r="E12">
        <v>0</v>
      </c>
      <c r="F12">
        <v>-0.82059699234566896</v>
      </c>
      <c r="G12">
        <v>7.2112834299610804E-3</v>
      </c>
      <c r="H12">
        <v>3.9703935266130799</v>
      </c>
      <c r="I12">
        <v>2.1776148971025799E-5</v>
      </c>
      <c r="J12">
        <v>76</v>
      </c>
      <c r="K12">
        <v>74</v>
      </c>
      <c r="L12">
        <v>72</v>
      </c>
      <c r="M12">
        <v>67</v>
      </c>
      <c r="N12">
        <v>46</v>
      </c>
      <c r="O12">
        <v>62</v>
      </c>
      <c r="P12">
        <v>54</v>
      </c>
      <c r="Q12">
        <v>30</v>
      </c>
      <c r="R12">
        <v>103</v>
      </c>
      <c r="S12">
        <v>88</v>
      </c>
      <c r="T12">
        <v>93</v>
      </c>
      <c r="U12">
        <v>79</v>
      </c>
      <c r="V12">
        <v>0</v>
      </c>
      <c r="W12">
        <v>0</v>
      </c>
      <c r="X12">
        <v>0</v>
      </c>
      <c r="Y12">
        <v>0</v>
      </c>
      <c r="Z12">
        <v>22.948</v>
      </c>
      <c r="AA12">
        <v>22.853000000000002</v>
      </c>
      <c r="AB12">
        <v>17.655000000000001</v>
      </c>
      <c r="AC12">
        <v>17.733000000000001</v>
      </c>
      <c r="AD12">
        <v>11.425000000000001</v>
      </c>
      <c r="AE12">
        <v>14.526</v>
      </c>
      <c r="AF12">
        <v>12.169</v>
      </c>
      <c r="AG12">
        <v>9.1669999999999998</v>
      </c>
      <c r="AH12">
        <v>13.288</v>
      </c>
      <c r="AI12">
        <v>11.912000000000001</v>
      </c>
      <c r="AJ12">
        <v>12.664</v>
      </c>
      <c r="AK12">
        <v>13.452</v>
      </c>
      <c r="AL12">
        <v>0</v>
      </c>
      <c r="AM12">
        <v>0</v>
      </c>
      <c r="AN12">
        <v>0</v>
      </c>
      <c r="AO12">
        <v>0</v>
      </c>
      <c r="AP12">
        <f t="shared" si="0"/>
        <v>90.75</v>
      </c>
      <c r="AQ12">
        <f t="shared" si="1"/>
        <v>0</v>
      </c>
      <c r="AR12">
        <f t="shared" si="2"/>
        <v>0</v>
      </c>
    </row>
    <row r="13" spans="1:44" x14ac:dyDescent="0.2">
      <c r="A13" t="s">
        <v>75</v>
      </c>
      <c r="B13" t="s">
        <v>42</v>
      </c>
      <c r="C13" t="s">
        <v>76</v>
      </c>
      <c r="D13" t="s">
        <v>77</v>
      </c>
      <c r="E13">
        <v>0</v>
      </c>
      <c r="F13">
        <v>-1.10431351878635</v>
      </c>
      <c r="G13">
        <v>7.2112834299610804E-3</v>
      </c>
      <c r="H13">
        <v>2.9158687596858099</v>
      </c>
      <c r="I13">
        <v>1.99799325308452E-5</v>
      </c>
      <c r="J13">
        <v>52</v>
      </c>
      <c r="K13">
        <v>24</v>
      </c>
      <c r="L13">
        <v>34</v>
      </c>
      <c r="M13">
        <v>28</v>
      </c>
      <c r="N13">
        <v>17</v>
      </c>
      <c r="O13">
        <v>20</v>
      </c>
      <c r="P13">
        <v>18</v>
      </c>
      <c r="Q13">
        <v>14</v>
      </c>
      <c r="R13">
        <v>30</v>
      </c>
      <c r="S13">
        <v>29</v>
      </c>
      <c r="T13">
        <v>28</v>
      </c>
      <c r="U13">
        <v>24</v>
      </c>
      <c r="V13">
        <v>0</v>
      </c>
      <c r="W13">
        <v>0</v>
      </c>
      <c r="X13">
        <v>0</v>
      </c>
      <c r="Y13">
        <v>0</v>
      </c>
      <c r="Z13">
        <v>15.701000000000001</v>
      </c>
      <c r="AA13">
        <v>7.4119999999999999</v>
      </c>
      <c r="AB13">
        <v>8.3369999999999997</v>
      </c>
      <c r="AC13">
        <v>7.4109999999999996</v>
      </c>
      <c r="AD13">
        <v>4.2220000000000004</v>
      </c>
      <c r="AE13">
        <v>4.6859999999999999</v>
      </c>
      <c r="AF13">
        <v>4.056</v>
      </c>
      <c r="AG13">
        <v>4.2779999999999996</v>
      </c>
      <c r="AH13">
        <v>3.87</v>
      </c>
      <c r="AI13">
        <v>3.9249999999999998</v>
      </c>
      <c r="AJ13">
        <v>3.8130000000000002</v>
      </c>
      <c r="AK13">
        <v>4.0869999999999997</v>
      </c>
      <c r="AL13">
        <v>0</v>
      </c>
      <c r="AM13">
        <v>0</v>
      </c>
      <c r="AN13">
        <v>0</v>
      </c>
      <c r="AO13">
        <v>0</v>
      </c>
      <c r="AP13">
        <f t="shared" si="0"/>
        <v>27.75</v>
      </c>
      <c r="AQ13">
        <f t="shared" si="1"/>
        <v>0</v>
      </c>
      <c r="AR13">
        <f t="shared" si="2"/>
        <v>0</v>
      </c>
    </row>
    <row r="14" spans="1:44" x14ac:dyDescent="0.2">
      <c r="A14" t="s">
        <v>78</v>
      </c>
      <c r="B14" t="s">
        <v>42</v>
      </c>
      <c r="C14" t="s">
        <v>79</v>
      </c>
      <c r="D14" t="s">
        <v>80</v>
      </c>
      <c r="E14">
        <v>0</v>
      </c>
      <c r="F14">
        <v>-1.5372469178214001</v>
      </c>
      <c r="G14">
        <v>7.7495131586810297E-3</v>
      </c>
      <c r="H14">
        <v>4.6985958852738001</v>
      </c>
      <c r="I14">
        <v>2.6474666720725799E-5</v>
      </c>
      <c r="J14">
        <v>242</v>
      </c>
      <c r="K14">
        <v>154</v>
      </c>
      <c r="L14">
        <v>264</v>
      </c>
      <c r="M14">
        <v>105</v>
      </c>
      <c r="N14">
        <v>97</v>
      </c>
      <c r="O14">
        <v>71</v>
      </c>
      <c r="P14">
        <v>70</v>
      </c>
      <c r="Q14">
        <v>48</v>
      </c>
      <c r="R14">
        <v>212</v>
      </c>
      <c r="S14">
        <v>140</v>
      </c>
      <c r="T14">
        <v>126</v>
      </c>
      <c r="U14">
        <v>104</v>
      </c>
      <c r="V14">
        <v>0</v>
      </c>
      <c r="W14">
        <v>0</v>
      </c>
      <c r="X14">
        <v>1</v>
      </c>
      <c r="Y14">
        <v>0</v>
      </c>
      <c r="Z14">
        <v>73.069999999999993</v>
      </c>
      <c r="AA14">
        <v>47.558999999999997</v>
      </c>
      <c r="AB14">
        <v>64.736000000000004</v>
      </c>
      <c r="AC14">
        <v>27.79</v>
      </c>
      <c r="AD14">
        <v>24.091000000000001</v>
      </c>
      <c r="AE14">
        <v>16.635000000000002</v>
      </c>
      <c r="AF14">
        <v>15.773999999999999</v>
      </c>
      <c r="AG14">
        <v>14.667999999999999</v>
      </c>
      <c r="AH14">
        <v>27.349</v>
      </c>
      <c r="AI14">
        <v>18.951000000000001</v>
      </c>
      <c r="AJ14">
        <v>17.157</v>
      </c>
      <c r="AK14">
        <v>17.709</v>
      </c>
      <c r="AL14">
        <v>0</v>
      </c>
      <c r="AM14">
        <v>0</v>
      </c>
      <c r="AN14">
        <v>36.173999999999999</v>
      </c>
      <c r="AO14">
        <v>0</v>
      </c>
      <c r="AP14">
        <f t="shared" si="0"/>
        <v>145.5</v>
      </c>
      <c r="AQ14">
        <f t="shared" si="1"/>
        <v>0.25</v>
      </c>
      <c r="AR14">
        <f t="shared" si="2"/>
        <v>0.1718213058419244</v>
      </c>
    </row>
    <row r="15" spans="1:44" x14ac:dyDescent="0.2">
      <c r="A15" t="s">
        <v>81</v>
      </c>
      <c r="B15" t="s">
        <v>42</v>
      </c>
      <c r="C15" t="s">
        <v>82</v>
      </c>
      <c r="D15" t="s">
        <v>83</v>
      </c>
      <c r="E15">
        <v>0</v>
      </c>
      <c r="F15">
        <v>1.0828474426958701</v>
      </c>
      <c r="G15">
        <v>1.10666087377175E-2</v>
      </c>
      <c r="H15">
        <v>6.4232119585494996</v>
      </c>
      <c r="I15">
        <v>4.05073526270772E-5</v>
      </c>
      <c r="J15">
        <v>182</v>
      </c>
      <c r="K15">
        <v>197</v>
      </c>
      <c r="L15">
        <v>264</v>
      </c>
      <c r="M15">
        <v>157</v>
      </c>
      <c r="N15">
        <v>559</v>
      </c>
      <c r="O15">
        <v>457</v>
      </c>
      <c r="P15">
        <v>511</v>
      </c>
      <c r="Q15">
        <v>368</v>
      </c>
      <c r="R15">
        <v>873</v>
      </c>
      <c r="S15">
        <v>694</v>
      </c>
      <c r="T15">
        <v>791</v>
      </c>
      <c r="U15">
        <v>545</v>
      </c>
      <c r="V15">
        <v>2</v>
      </c>
      <c r="W15">
        <v>1</v>
      </c>
      <c r="X15">
        <v>1</v>
      </c>
      <c r="Y15">
        <v>3</v>
      </c>
      <c r="Z15">
        <v>54.953000000000003</v>
      </c>
      <c r="AA15">
        <v>60.838000000000001</v>
      </c>
      <c r="AB15">
        <v>64.736000000000004</v>
      </c>
      <c r="AC15">
        <v>41.552999999999997</v>
      </c>
      <c r="AD15">
        <v>138.83500000000001</v>
      </c>
      <c r="AE15">
        <v>107.071</v>
      </c>
      <c r="AF15">
        <v>115.152</v>
      </c>
      <c r="AG15">
        <v>112.45099999999999</v>
      </c>
      <c r="AH15">
        <v>112.621</v>
      </c>
      <c r="AI15">
        <v>93.94</v>
      </c>
      <c r="AJ15">
        <v>107.711</v>
      </c>
      <c r="AK15">
        <v>92.8</v>
      </c>
      <c r="AL15">
        <v>79.763999999999996</v>
      </c>
      <c r="AM15">
        <v>38.198999999999998</v>
      </c>
      <c r="AN15">
        <v>36.173999999999999</v>
      </c>
      <c r="AO15">
        <v>128.49100000000001</v>
      </c>
      <c r="AP15">
        <f t="shared" si="0"/>
        <v>725.75</v>
      </c>
      <c r="AQ15">
        <f t="shared" si="1"/>
        <v>1.75</v>
      </c>
      <c r="AR15">
        <f t="shared" si="2"/>
        <v>0.24112986565621772</v>
      </c>
    </row>
    <row r="16" spans="1:44" x14ac:dyDescent="0.2">
      <c r="A16" t="s">
        <v>84</v>
      </c>
      <c r="B16" t="s">
        <v>42</v>
      </c>
      <c r="C16" t="s">
        <v>85</v>
      </c>
      <c r="D16" t="s">
        <v>86</v>
      </c>
      <c r="E16">
        <v>0</v>
      </c>
      <c r="F16">
        <v>0.99507877391158195</v>
      </c>
      <c r="G16">
        <v>1.13100441665778E-2</v>
      </c>
      <c r="H16">
        <v>2.79538727226238</v>
      </c>
      <c r="I16">
        <v>4.4158298356574899E-5</v>
      </c>
      <c r="J16">
        <v>13</v>
      </c>
      <c r="K16">
        <v>7</v>
      </c>
      <c r="L16">
        <v>20</v>
      </c>
      <c r="M16">
        <v>11</v>
      </c>
      <c r="N16">
        <v>25</v>
      </c>
      <c r="O16">
        <v>31</v>
      </c>
      <c r="P16">
        <v>31</v>
      </c>
      <c r="Q16">
        <v>24</v>
      </c>
      <c r="R16">
        <v>43</v>
      </c>
      <c r="S16">
        <v>31</v>
      </c>
      <c r="T16">
        <v>32</v>
      </c>
      <c r="U16">
        <v>30</v>
      </c>
      <c r="V16">
        <v>0</v>
      </c>
      <c r="W16">
        <v>0</v>
      </c>
      <c r="X16">
        <v>0</v>
      </c>
      <c r="Y16">
        <v>0</v>
      </c>
      <c r="Z16">
        <v>3.9249999999999998</v>
      </c>
      <c r="AA16">
        <v>2.1619999999999999</v>
      </c>
      <c r="AB16">
        <v>4.9039999999999999</v>
      </c>
      <c r="AC16">
        <v>2.911</v>
      </c>
      <c r="AD16">
        <v>6.2089999999999996</v>
      </c>
      <c r="AE16">
        <v>7.2629999999999999</v>
      </c>
      <c r="AF16">
        <v>6.9859999999999998</v>
      </c>
      <c r="AG16">
        <v>7.3339999999999996</v>
      </c>
      <c r="AH16">
        <v>5.5469999999999997</v>
      </c>
      <c r="AI16">
        <v>4.1959999999999997</v>
      </c>
      <c r="AJ16">
        <v>4.3570000000000002</v>
      </c>
      <c r="AK16">
        <v>5.1079999999999997</v>
      </c>
      <c r="AL16">
        <v>0</v>
      </c>
      <c r="AM16">
        <v>0</v>
      </c>
      <c r="AN16">
        <v>0</v>
      </c>
      <c r="AO16">
        <v>0</v>
      </c>
      <c r="AP16">
        <f t="shared" si="0"/>
        <v>34</v>
      </c>
      <c r="AQ16">
        <f t="shared" si="1"/>
        <v>0</v>
      </c>
      <c r="AR16">
        <f t="shared" si="2"/>
        <v>0</v>
      </c>
    </row>
    <row r="17" spans="1:44" x14ac:dyDescent="0.2">
      <c r="A17" t="s">
        <v>87</v>
      </c>
      <c r="B17" t="s">
        <v>42</v>
      </c>
      <c r="C17" t="s">
        <v>88</v>
      </c>
      <c r="D17" t="s">
        <v>89</v>
      </c>
      <c r="E17">
        <v>0</v>
      </c>
      <c r="F17">
        <v>-1.3140066966116699</v>
      </c>
      <c r="G17">
        <v>1.16435798488585E-2</v>
      </c>
      <c r="H17">
        <v>3.6974525973440802</v>
      </c>
      <c r="I17">
        <v>4.8301819773205099E-5</v>
      </c>
      <c r="J17">
        <v>88</v>
      </c>
      <c r="K17">
        <v>47</v>
      </c>
      <c r="L17">
        <v>39</v>
      </c>
      <c r="M17">
        <v>56</v>
      </c>
      <c r="N17">
        <v>24</v>
      </c>
      <c r="O17">
        <v>29</v>
      </c>
      <c r="P17">
        <v>29</v>
      </c>
      <c r="Q17">
        <v>19</v>
      </c>
      <c r="R17">
        <v>199</v>
      </c>
      <c r="S17">
        <v>91</v>
      </c>
      <c r="T17">
        <v>92</v>
      </c>
      <c r="U17">
        <v>67</v>
      </c>
      <c r="V17">
        <v>0</v>
      </c>
      <c r="W17">
        <v>0</v>
      </c>
      <c r="X17">
        <v>0</v>
      </c>
      <c r="Y17">
        <v>0</v>
      </c>
      <c r="Z17">
        <v>26.571000000000002</v>
      </c>
      <c r="AA17">
        <v>14.515000000000001</v>
      </c>
      <c r="AB17">
        <v>9.5630000000000006</v>
      </c>
      <c r="AC17">
        <v>14.821999999999999</v>
      </c>
      <c r="AD17">
        <v>5.9610000000000003</v>
      </c>
      <c r="AE17">
        <v>6.7939999999999996</v>
      </c>
      <c r="AF17">
        <v>6.5350000000000001</v>
      </c>
      <c r="AG17">
        <v>5.806</v>
      </c>
      <c r="AH17">
        <v>25.672000000000001</v>
      </c>
      <c r="AI17">
        <v>12.318</v>
      </c>
      <c r="AJ17">
        <v>12.528</v>
      </c>
      <c r="AK17">
        <v>11.407999999999999</v>
      </c>
      <c r="AL17">
        <v>0</v>
      </c>
      <c r="AM17">
        <v>0</v>
      </c>
      <c r="AN17">
        <v>0</v>
      </c>
      <c r="AO17">
        <v>0</v>
      </c>
      <c r="AP17">
        <f t="shared" si="0"/>
        <v>112.25</v>
      </c>
      <c r="AQ17">
        <f t="shared" si="1"/>
        <v>0</v>
      </c>
      <c r="AR17">
        <f t="shared" si="2"/>
        <v>0</v>
      </c>
    </row>
    <row r="18" spans="1:44" x14ac:dyDescent="0.2">
      <c r="A18" t="s">
        <v>90</v>
      </c>
      <c r="B18" t="s">
        <v>42</v>
      </c>
      <c r="C18" t="s">
        <v>91</v>
      </c>
      <c r="D18" t="s">
        <v>92</v>
      </c>
      <c r="E18">
        <v>0</v>
      </c>
      <c r="F18">
        <v>-1.3398758310854999</v>
      </c>
      <c r="G18">
        <v>1.2124610216759899E-2</v>
      </c>
      <c r="H18">
        <v>4.6912967456314298</v>
      </c>
      <c r="I18">
        <v>5.3255974597773901E-5</v>
      </c>
      <c r="J18">
        <v>307</v>
      </c>
      <c r="K18">
        <v>134</v>
      </c>
      <c r="L18">
        <v>146</v>
      </c>
      <c r="M18">
        <v>111</v>
      </c>
      <c r="N18">
        <v>69</v>
      </c>
      <c r="O18">
        <v>74</v>
      </c>
      <c r="P18">
        <v>76</v>
      </c>
      <c r="Q18">
        <v>64</v>
      </c>
      <c r="R18">
        <v>257</v>
      </c>
      <c r="S18">
        <v>211</v>
      </c>
      <c r="T18">
        <v>181</v>
      </c>
      <c r="U18">
        <v>159</v>
      </c>
      <c r="V18">
        <v>0</v>
      </c>
      <c r="W18">
        <v>0</v>
      </c>
      <c r="X18">
        <v>0</v>
      </c>
      <c r="Y18">
        <v>0</v>
      </c>
      <c r="Z18">
        <v>92.695999999999998</v>
      </c>
      <c r="AA18">
        <v>41.381999999999998</v>
      </c>
      <c r="AB18">
        <v>35.801000000000002</v>
      </c>
      <c r="AC18">
        <v>29.378</v>
      </c>
      <c r="AD18">
        <v>17.137</v>
      </c>
      <c r="AE18">
        <v>17.337</v>
      </c>
      <c r="AF18">
        <v>17.126000000000001</v>
      </c>
      <c r="AG18">
        <v>19.556999999999999</v>
      </c>
      <c r="AH18">
        <v>33.154000000000003</v>
      </c>
      <c r="AI18">
        <v>28.561</v>
      </c>
      <c r="AJ18">
        <v>24.646999999999998</v>
      </c>
      <c r="AK18">
        <v>27.074000000000002</v>
      </c>
      <c r="AL18">
        <v>0</v>
      </c>
      <c r="AM18">
        <v>0</v>
      </c>
      <c r="AN18">
        <v>0</v>
      </c>
      <c r="AO18">
        <v>0</v>
      </c>
      <c r="AP18">
        <f t="shared" si="0"/>
        <v>202</v>
      </c>
      <c r="AQ18">
        <f t="shared" si="1"/>
        <v>0</v>
      </c>
      <c r="AR18">
        <f t="shared" si="2"/>
        <v>0</v>
      </c>
    </row>
    <row r="19" spans="1:44" x14ac:dyDescent="0.2">
      <c r="A19" t="s">
        <v>93</v>
      </c>
      <c r="B19" t="s">
        <v>42</v>
      </c>
      <c r="C19" t="s">
        <v>94</v>
      </c>
      <c r="D19" t="s">
        <v>95</v>
      </c>
      <c r="E19">
        <v>0</v>
      </c>
      <c r="F19">
        <v>0.83245609632876305</v>
      </c>
      <c r="G19">
        <v>1.3415849544818E-2</v>
      </c>
      <c r="H19">
        <v>3.9186034153651201</v>
      </c>
      <c r="I19">
        <v>6.22013522087705E-5</v>
      </c>
      <c r="J19">
        <v>23</v>
      </c>
      <c r="K19">
        <v>41</v>
      </c>
      <c r="L19">
        <v>47</v>
      </c>
      <c r="M19">
        <v>37</v>
      </c>
      <c r="N19">
        <v>66</v>
      </c>
      <c r="O19">
        <v>79</v>
      </c>
      <c r="P19">
        <v>85</v>
      </c>
      <c r="Q19">
        <v>60</v>
      </c>
      <c r="R19">
        <v>106</v>
      </c>
      <c r="S19">
        <v>103</v>
      </c>
      <c r="T19">
        <v>105</v>
      </c>
      <c r="U19">
        <v>93</v>
      </c>
      <c r="V19">
        <v>0</v>
      </c>
      <c r="W19">
        <v>0</v>
      </c>
      <c r="X19">
        <v>0</v>
      </c>
      <c r="Y19">
        <v>0</v>
      </c>
      <c r="Z19">
        <v>6.9450000000000003</v>
      </c>
      <c r="AA19">
        <v>12.662000000000001</v>
      </c>
      <c r="AB19">
        <v>11.525</v>
      </c>
      <c r="AC19">
        <v>9.7929999999999993</v>
      </c>
      <c r="AD19">
        <v>16.391999999999999</v>
      </c>
      <c r="AE19">
        <v>18.509</v>
      </c>
      <c r="AF19">
        <v>19.154</v>
      </c>
      <c r="AG19">
        <v>18.334</v>
      </c>
      <c r="AH19">
        <v>13.675000000000001</v>
      </c>
      <c r="AI19">
        <v>13.942</v>
      </c>
      <c r="AJ19">
        <v>14.298</v>
      </c>
      <c r="AK19">
        <v>15.836</v>
      </c>
      <c r="AL19">
        <v>0</v>
      </c>
      <c r="AM19">
        <v>0</v>
      </c>
      <c r="AN19">
        <v>0</v>
      </c>
      <c r="AO19">
        <v>0</v>
      </c>
      <c r="AP19">
        <f t="shared" si="0"/>
        <v>101.75</v>
      </c>
      <c r="AQ19">
        <f t="shared" si="1"/>
        <v>0</v>
      </c>
      <c r="AR19">
        <f t="shared" si="2"/>
        <v>0</v>
      </c>
    </row>
    <row r="20" spans="1:44" x14ac:dyDescent="0.2">
      <c r="A20" t="s">
        <v>96</v>
      </c>
      <c r="B20" t="s">
        <v>42</v>
      </c>
      <c r="C20" t="s">
        <v>97</v>
      </c>
      <c r="D20" t="s">
        <v>98</v>
      </c>
      <c r="E20">
        <v>0</v>
      </c>
      <c r="F20">
        <v>-0.620479949966809</v>
      </c>
      <c r="G20">
        <v>1.40327373727646E-2</v>
      </c>
      <c r="H20">
        <v>4.1581900612117</v>
      </c>
      <c r="I20">
        <v>6.8485785128182702E-5</v>
      </c>
      <c r="J20">
        <v>72</v>
      </c>
      <c r="K20">
        <v>65</v>
      </c>
      <c r="L20">
        <v>75</v>
      </c>
      <c r="M20">
        <v>78</v>
      </c>
      <c r="N20">
        <v>52</v>
      </c>
      <c r="O20">
        <v>71</v>
      </c>
      <c r="P20">
        <v>55</v>
      </c>
      <c r="Q20">
        <v>39</v>
      </c>
      <c r="R20">
        <v>154</v>
      </c>
      <c r="S20">
        <v>147</v>
      </c>
      <c r="T20">
        <v>133</v>
      </c>
      <c r="U20">
        <v>104</v>
      </c>
      <c r="V20">
        <v>0</v>
      </c>
      <c r="W20">
        <v>0</v>
      </c>
      <c r="X20">
        <v>0</v>
      </c>
      <c r="Y20">
        <v>0</v>
      </c>
      <c r="Z20">
        <v>21.74</v>
      </c>
      <c r="AA20">
        <v>20.073</v>
      </c>
      <c r="AB20">
        <v>18.390999999999998</v>
      </c>
      <c r="AC20">
        <v>20.643999999999998</v>
      </c>
      <c r="AD20">
        <v>12.914999999999999</v>
      </c>
      <c r="AE20">
        <v>16.635000000000002</v>
      </c>
      <c r="AF20">
        <v>12.394</v>
      </c>
      <c r="AG20">
        <v>11.917</v>
      </c>
      <c r="AH20">
        <v>19.867000000000001</v>
      </c>
      <c r="AI20">
        <v>19.898</v>
      </c>
      <c r="AJ20">
        <v>18.111000000000001</v>
      </c>
      <c r="AK20">
        <v>17.709</v>
      </c>
      <c r="AL20">
        <v>0</v>
      </c>
      <c r="AM20">
        <v>0</v>
      </c>
      <c r="AN20">
        <v>0</v>
      </c>
      <c r="AO20">
        <v>0</v>
      </c>
      <c r="AP20">
        <f t="shared" si="0"/>
        <v>134.5</v>
      </c>
      <c r="AQ20">
        <f t="shared" si="1"/>
        <v>0</v>
      </c>
      <c r="AR20">
        <f t="shared" si="2"/>
        <v>0</v>
      </c>
    </row>
    <row r="21" spans="1:44" x14ac:dyDescent="0.2">
      <c r="A21" t="s">
        <v>99</v>
      </c>
      <c r="B21" t="s">
        <v>42</v>
      </c>
      <c r="C21" t="s">
        <v>100</v>
      </c>
      <c r="D21" t="s">
        <v>101</v>
      </c>
      <c r="E21">
        <v>0</v>
      </c>
      <c r="F21">
        <v>-0.86963880316588504</v>
      </c>
      <c r="G21">
        <v>1.4736486361894299E-2</v>
      </c>
      <c r="H21">
        <v>4.10495554237822</v>
      </c>
      <c r="I21">
        <v>1.00783650982341E-4</v>
      </c>
      <c r="J21">
        <v>106</v>
      </c>
      <c r="K21">
        <v>70</v>
      </c>
      <c r="L21">
        <v>127</v>
      </c>
      <c r="M21">
        <v>65</v>
      </c>
      <c r="N21">
        <v>66</v>
      </c>
      <c r="O21">
        <v>50</v>
      </c>
      <c r="P21">
        <v>59</v>
      </c>
      <c r="Q21">
        <v>44</v>
      </c>
      <c r="R21">
        <v>97</v>
      </c>
      <c r="S21">
        <v>99</v>
      </c>
      <c r="T21">
        <v>105</v>
      </c>
      <c r="U21">
        <v>71</v>
      </c>
      <c r="V21">
        <v>0</v>
      </c>
      <c r="W21">
        <v>0</v>
      </c>
      <c r="X21">
        <v>0</v>
      </c>
      <c r="Y21">
        <v>0</v>
      </c>
      <c r="Z21">
        <v>32.006</v>
      </c>
      <c r="AA21">
        <v>21.617999999999999</v>
      </c>
      <c r="AB21">
        <v>31.141999999999999</v>
      </c>
      <c r="AC21">
        <v>17.204000000000001</v>
      </c>
      <c r="AD21">
        <v>16.391999999999999</v>
      </c>
      <c r="AE21">
        <v>11.715</v>
      </c>
      <c r="AF21">
        <v>13.295</v>
      </c>
      <c r="AG21">
        <v>13.445</v>
      </c>
      <c r="AH21">
        <v>12.513</v>
      </c>
      <c r="AI21">
        <v>13.401</v>
      </c>
      <c r="AJ21">
        <v>14.298</v>
      </c>
      <c r="AK21">
        <v>12.09</v>
      </c>
      <c r="AL21">
        <v>0</v>
      </c>
      <c r="AM21">
        <v>0</v>
      </c>
      <c r="AN21">
        <v>0</v>
      </c>
      <c r="AO21">
        <v>0</v>
      </c>
      <c r="AP21">
        <f t="shared" si="0"/>
        <v>93</v>
      </c>
      <c r="AQ21">
        <f t="shared" si="1"/>
        <v>0</v>
      </c>
      <c r="AR21">
        <f t="shared" si="2"/>
        <v>0</v>
      </c>
    </row>
    <row r="22" spans="1:44" x14ac:dyDescent="0.2">
      <c r="A22" t="s">
        <v>102</v>
      </c>
      <c r="B22" t="s">
        <v>42</v>
      </c>
      <c r="C22" t="s">
        <v>103</v>
      </c>
      <c r="D22" t="s">
        <v>104</v>
      </c>
      <c r="E22">
        <v>0</v>
      </c>
      <c r="F22">
        <v>-1.68406344166311</v>
      </c>
      <c r="G22">
        <v>1.4736486361894299E-2</v>
      </c>
      <c r="H22">
        <v>2.8213327371738202</v>
      </c>
      <c r="I22">
        <v>8.7212551831718604E-5</v>
      </c>
      <c r="J22">
        <v>62</v>
      </c>
      <c r="K22">
        <v>17</v>
      </c>
      <c r="L22">
        <v>29</v>
      </c>
      <c r="M22">
        <v>32</v>
      </c>
      <c r="N22">
        <v>11</v>
      </c>
      <c r="O22">
        <v>7</v>
      </c>
      <c r="P22">
        <v>15</v>
      </c>
      <c r="Q22">
        <v>12</v>
      </c>
      <c r="R22">
        <v>46</v>
      </c>
      <c r="S22">
        <v>38</v>
      </c>
      <c r="T22">
        <v>33</v>
      </c>
      <c r="U22">
        <v>25</v>
      </c>
      <c r="V22">
        <v>0</v>
      </c>
      <c r="W22">
        <v>0</v>
      </c>
      <c r="X22">
        <v>0</v>
      </c>
      <c r="Y22">
        <v>0</v>
      </c>
      <c r="Z22">
        <v>18.72</v>
      </c>
      <c r="AA22">
        <v>5.25</v>
      </c>
      <c r="AB22">
        <v>7.1109999999999998</v>
      </c>
      <c r="AC22">
        <v>8.4689999999999994</v>
      </c>
      <c r="AD22">
        <v>2.7320000000000002</v>
      </c>
      <c r="AE22">
        <v>1.64</v>
      </c>
      <c r="AF22">
        <v>3.38</v>
      </c>
      <c r="AG22">
        <v>3.6669999999999998</v>
      </c>
      <c r="AH22">
        <v>5.9340000000000002</v>
      </c>
      <c r="AI22">
        <v>5.1440000000000001</v>
      </c>
      <c r="AJ22">
        <v>4.4939999999999998</v>
      </c>
      <c r="AK22">
        <v>4.2569999999999997</v>
      </c>
      <c r="AL22">
        <v>0</v>
      </c>
      <c r="AM22">
        <v>0</v>
      </c>
      <c r="AN22">
        <v>0</v>
      </c>
      <c r="AO22">
        <v>0</v>
      </c>
      <c r="AP22">
        <f t="shared" si="0"/>
        <v>35.5</v>
      </c>
      <c r="AQ22">
        <f t="shared" si="1"/>
        <v>0</v>
      </c>
      <c r="AR22">
        <f t="shared" si="2"/>
        <v>0</v>
      </c>
    </row>
    <row r="23" spans="1:44" x14ac:dyDescent="0.2">
      <c r="A23" t="s">
        <v>105</v>
      </c>
      <c r="B23" t="s">
        <v>42</v>
      </c>
      <c r="C23" t="s">
        <v>94</v>
      </c>
      <c r="D23" t="s">
        <v>106</v>
      </c>
      <c r="E23">
        <v>0</v>
      </c>
      <c r="F23">
        <v>0.99498030883549005</v>
      </c>
      <c r="G23">
        <v>1.4736486361894299E-2</v>
      </c>
      <c r="H23">
        <v>2.5311027176076202</v>
      </c>
      <c r="I23">
        <v>9.4135620864640806E-5</v>
      </c>
      <c r="J23">
        <v>6</v>
      </c>
      <c r="K23">
        <v>11</v>
      </c>
      <c r="L23">
        <v>10</v>
      </c>
      <c r="M23">
        <v>9</v>
      </c>
      <c r="N23">
        <v>21</v>
      </c>
      <c r="O23">
        <v>24</v>
      </c>
      <c r="P23">
        <v>21</v>
      </c>
      <c r="Q23">
        <v>16</v>
      </c>
      <c r="R23">
        <v>22</v>
      </c>
      <c r="S23">
        <v>30</v>
      </c>
      <c r="T23">
        <v>34</v>
      </c>
      <c r="U23">
        <v>32</v>
      </c>
      <c r="V23">
        <v>0</v>
      </c>
      <c r="W23">
        <v>0</v>
      </c>
      <c r="X23">
        <v>0</v>
      </c>
      <c r="Y23">
        <v>0</v>
      </c>
      <c r="Z23">
        <v>1.8120000000000001</v>
      </c>
      <c r="AA23">
        <v>3.3969999999999998</v>
      </c>
      <c r="AB23">
        <v>2.452</v>
      </c>
      <c r="AC23">
        <v>2.3820000000000001</v>
      </c>
      <c r="AD23">
        <v>5.2160000000000002</v>
      </c>
      <c r="AE23">
        <v>5.6230000000000002</v>
      </c>
      <c r="AF23">
        <v>4.7320000000000002</v>
      </c>
      <c r="AG23">
        <v>4.8890000000000002</v>
      </c>
      <c r="AH23">
        <v>2.8380000000000001</v>
      </c>
      <c r="AI23">
        <v>4.0609999999999999</v>
      </c>
      <c r="AJ23">
        <v>4.63</v>
      </c>
      <c r="AK23">
        <v>5.4489999999999998</v>
      </c>
      <c r="AL23">
        <v>0</v>
      </c>
      <c r="AM23">
        <v>0</v>
      </c>
      <c r="AN23">
        <v>0</v>
      </c>
      <c r="AO23">
        <v>0</v>
      </c>
      <c r="AP23">
        <f t="shared" si="0"/>
        <v>29.5</v>
      </c>
      <c r="AQ23">
        <f t="shared" si="1"/>
        <v>0</v>
      </c>
      <c r="AR23">
        <f t="shared" si="2"/>
        <v>0</v>
      </c>
    </row>
    <row r="24" spans="1:44" x14ac:dyDescent="0.2">
      <c r="A24" t="s">
        <v>107</v>
      </c>
      <c r="B24" t="s">
        <v>42</v>
      </c>
      <c r="C24" t="s">
        <v>108</v>
      </c>
      <c r="D24" t="s">
        <v>109</v>
      </c>
      <c r="E24">
        <v>0</v>
      </c>
      <c r="F24">
        <v>-0.61165737568007095</v>
      </c>
      <c r="G24">
        <v>1.4736486361894299E-2</v>
      </c>
      <c r="H24">
        <v>12.024519372192801</v>
      </c>
      <c r="I24">
        <v>1.04284554537563E-4</v>
      </c>
      <c r="J24">
        <v>22327</v>
      </c>
      <c r="K24">
        <v>17360</v>
      </c>
      <c r="L24">
        <v>21727</v>
      </c>
      <c r="M24">
        <v>25909</v>
      </c>
      <c r="N24">
        <v>13959</v>
      </c>
      <c r="O24">
        <v>18435</v>
      </c>
      <c r="P24">
        <v>17765</v>
      </c>
      <c r="Q24">
        <v>13770</v>
      </c>
      <c r="R24">
        <v>26886</v>
      </c>
      <c r="S24">
        <v>29224</v>
      </c>
      <c r="T24">
        <v>32478</v>
      </c>
      <c r="U24">
        <v>22844</v>
      </c>
      <c r="V24">
        <v>60</v>
      </c>
      <c r="W24">
        <v>81</v>
      </c>
      <c r="X24">
        <v>99</v>
      </c>
      <c r="Y24">
        <v>90</v>
      </c>
      <c r="Z24">
        <v>6741.45</v>
      </c>
      <c r="AA24">
        <v>5361.16</v>
      </c>
      <c r="AB24">
        <v>5327.72</v>
      </c>
      <c r="AC24">
        <v>6857.36</v>
      </c>
      <c r="AD24">
        <v>3466.9070000000002</v>
      </c>
      <c r="AE24">
        <v>4319.1400000000003</v>
      </c>
      <c r="AF24">
        <v>4003.2869999999998</v>
      </c>
      <c r="AG24">
        <v>4207.7470000000003</v>
      </c>
      <c r="AH24">
        <v>3468.4270000000001</v>
      </c>
      <c r="AI24">
        <v>3955.788</v>
      </c>
      <c r="AJ24">
        <v>4422.54</v>
      </c>
      <c r="AK24">
        <v>3889.7620000000002</v>
      </c>
      <c r="AL24">
        <v>2392.9169999999999</v>
      </c>
      <c r="AM24">
        <v>3094.0830000000001</v>
      </c>
      <c r="AN24">
        <v>3581.2469999999998</v>
      </c>
      <c r="AO24">
        <v>3854.72</v>
      </c>
      <c r="AP24">
        <f t="shared" si="0"/>
        <v>27858</v>
      </c>
      <c r="AQ24">
        <f t="shared" si="1"/>
        <v>82.5</v>
      </c>
      <c r="AR24">
        <f t="shared" si="2"/>
        <v>0.29614473400818436</v>
      </c>
    </row>
    <row r="25" spans="1:44" x14ac:dyDescent="0.2">
      <c r="A25" t="s">
        <v>110</v>
      </c>
      <c r="B25" t="s">
        <v>42</v>
      </c>
      <c r="C25" t="s">
        <v>111</v>
      </c>
      <c r="D25" t="s">
        <v>112</v>
      </c>
      <c r="E25">
        <v>0</v>
      </c>
      <c r="F25">
        <v>-1.7020097807714201</v>
      </c>
      <c r="G25">
        <v>1.4736486361894299E-2</v>
      </c>
      <c r="H25">
        <v>3.0439425004192699</v>
      </c>
      <c r="I25">
        <v>7.8462843841542901E-5</v>
      </c>
      <c r="J25">
        <v>66</v>
      </c>
      <c r="K25">
        <v>28</v>
      </c>
      <c r="L25">
        <v>24</v>
      </c>
      <c r="M25">
        <v>28</v>
      </c>
      <c r="N25">
        <v>13</v>
      </c>
      <c r="O25">
        <v>8</v>
      </c>
      <c r="P25">
        <v>13</v>
      </c>
      <c r="Q25">
        <v>13</v>
      </c>
      <c r="R25">
        <v>97</v>
      </c>
      <c r="S25">
        <v>40</v>
      </c>
      <c r="T25">
        <v>58</v>
      </c>
      <c r="U25">
        <v>49</v>
      </c>
      <c r="V25">
        <v>0</v>
      </c>
      <c r="W25">
        <v>0</v>
      </c>
      <c r="X25">
        <v>0</v>
      </c>
      <c r="Y25">
        <v>0</v>
      </c>
      <c r="Z25">
        <v>19.928000000000001</v>
      </c>
      <c r="AA25">
        <v>8.6470000000000002</v>
      </c>
      <c r="AB25">
        <v>5.8849999999999998</v>
      </c>
      <c r="AC25">
        <v>7.4109999999999996</v>
      </c>
      <c r="AD25">
        <v>3.2290000000000001</v>
      </c>
      <c r="AE25">
        <v>1.8740000000000001</v>
      </c>
      <c r="AF25">
        <v>2.93</v>
      </c>
      <c r="AG25">
        <v>3.972</v>
      </c>
      <c r="AH25">
        <v>12.513</v>
      </c>
      <c r="AI25">
        <v>5.4139999999999997</v>
      </c>
      <c r="AJ25">
        <v>7.8979999999999997</v>
      </c>
      <c r="AK25">
        <v>8.343</v>
      </c>
      <c r="AL25">
        <v>0</v>
      </c>
      <c r="AM25">
        <v>0</v>
      </c>
      <c r="AN25">
        <v>0</v>
      </c>
      <c r="AO25">
        <v>0</v>
      </c>
      <c r="AP25">
        <f t="shared" si="0"/>
        <v>61</v>
      </c>
      <c r="AQ25">
        <f t="shared" si="1"/>
        <v>0</v>
      </c>
      <c r="AR25">
        <f t="shared" si="2"/>
        <v>0</v>
      </c>
    </row>
    <row r="26" spans="1:44" x14ac:dyDescent="0.2">
      <c r="A26" t="s">
        <v>113</v>
      </c>
      <c r="B26" t="s">
        <v>42</v>
      </c>
      <c r="C26" t="s">
        <v>114</v>
      </c>
      <c r="D26" t="s">
        <v>115</v>
      </c>
      <c r="E26">
        <v>0</v>
      </c>
      <c r="F26">
        <v>-1.36553622647326</v>
      </c>
      <c r="G26">
        <v>1.4736486361894299E-2</v>
      </c>
      <c r="H26">
        <v>3.9759676715456802</v>
      </c>
      <c r="I26">
        <v>9.9969396562471301E-5</v>
      </c>
      <c r="J26">
        <v>97</v>
      </c>
      <c r="K26">
        <v>53</v>
      </c>
      <c r="L26">
        <v>66</v>
      </c>
      <c r="M26">
        <v>61</v>
      </c>
      <c r="N26">
        <v>35</v>
      </c>
      <c r="O26">
        <v>26</v>
      </c>
      <c r="P26">
        <v>31</v>
      </c>
      <c r="Q26">
        <v>26</v>
      </c>
      <c r="R26">
        <v>257</v>
      </c>
      <c r="S26">
        <v>103</v>
      </c>
      <c r="T26">
        <v>96</v>
      </c>
      <c r="U26">
        <v>75</v>
      </c>
      <c r="V26">
        <v>1</v>
      </c>
      <c r="W26">
        <v>0</v>
      </c>
      <c r="X26">
        <v>0</v>
      </c>
      <c r="Y26">
        <v>0</v>
      </c>
      <c r="Z26">
        <v>29.288</v>
      </c>
      <c r="AA26">
        <v>16.367999999999999</v>
      </c>
      <c r="AB26">
        <v>16.184000000000001</v>
      </c>
      <c r="AC26">
        <v>16.145</v>
      </c>
      <c r="AD26">
        <v>8.6929999999999996</v>
      </c>
      <c r="AE26">
        <v>6.0919999999999996</v>
      </c>
      <c r="AF26">
        <v>6.9859999999999998</v>
      </c>
      <c r="AG26">
        <v>7.9450000000000003</v>
      </c>
      <c r="AH26">
        <v>33.154000000000003</v>
      </c>
      <c r="AI26">
        <v>13.942</v>
      </c>
      <c r="AJ26">
        <v>13.071999999999999</v>
      </c>
      <c r="AK26">
        <v>12.771000000000001</v>
      </c>
      <c r="AL26">
        <v>39.881999999999998</v>
      </c>
      <c r="AM26">
        <v>0</v>
      </c>
      <c r="AN26">
        <v>0</v>
      </c>
      <c r="AO26">
        <v>0</v>
      </c>
      <c r="AP26">
        <f t="shared" si="0"/>
        <v>132.75</v>
      </c>
      <c r="AQ26">
        <f t="shared" si="1"/>
        <v>0.25</v>
      </c>
      <c r="AR26">
        <f t="shared" si="2"/>
        <v>0.18832391713747645</v>
      </c>
    </row>
    <row r="27" spans="1:44" x14ac:dyDescent="0.2">
      <c r="A27" t="s">
        <v>116</v>
      </c>
      <c r="B27" t="s">
        <v>42</v>
      </c>
      <c r="C27" t="s">
        <v>117</v>
      </c>
      <c r="D27" t="s">
        <v>118</v>
      </c>
      <c r="E27">
        <v>0</v>
      </c>
      <c r="F27">
        <v>-1.5398579511497099</v>
      </c>
      <c r="G27">
        <v>1.4736486361894299E-2</v>
      </c>
      <c r="H27">
        <v>8.1148433632291699</v>
      </c>
      <c r="I27">
        <v>8.3635545055959102E-5</v>
      </c>
      <c r="J27">
        <v>2763</v>
      </c>
      <c r="K27">
        <v>1289</v>
      </c>
      <c r="L27">
        <v>1626</v>
      </c>
      <c r="M27">
        <v>1493</v>
      </c>
      <c r="N27">
        <v>751</v>
      </c>
      <c r="O27">
        <v>670</v>
      </c>
      <c r="P27">
        <v>728</v>
      </c>
      <c r="Q27">
        <v>500</v>
      </c>
      <c r="R27">
        <v>3119</v>
      </c>
      <c r="S27">
        <v>2358</v>
      </c>
      <c r="T27">
        <v>1953</v>
      </c>
      <c r="U27">
        <v>1690</v>
      </c>
      <c r="V27">
        <v>11</v>
      </c>
      <c r="W27">
        <v>7</v>
      </c>
      <c r="X27">
        <v>3</v>
      </c>
      <c r="Y27">
        <v>4</v>
      </c>
      <c r="Z27">
        <v>834.26499999999999</v>
      </c>
      <c r="AA27">
        <v>398.072</v>
      </c>
      <c r="AB27">
        <v>398.71499999999997</v>
      </c>
      <c r="AC27">
        <v>395.154</v>
      </c>
      <c r="AD27">
        <v>186.52099999999999</v>
      </c>
      <c r="AE27">
        <v>156.97399999999999</v>
      </c>
      <c r="AF27">
        <v>164.053</v>
      </c>
      <c r="AG27">
        <v>152.78700000000001</v>
      </c>
      <c r="AH27">
        <v>402.36599999999999</v>
      </c>
      <c r="AI27">
        <v>319.18099999999998</v>
      </c>
      <c r="AJ27">
        <v>265.94099999999997</v>
      </c>
      <c r="AK27">
        <v>287.76499999999999</v>
      </c>
      <c r="AL27">
        <v>438.70100000000002</v>
      </c>
      <c r="AM27">
        <v>267.39</v>
      </c>
      <c r="AN27">
        <v>108.523</v>
      </c>
      <c r="AO27">
        <v>171.321</v>
      </c>
      <c r="AP27">
        <f t="shared" si="0"/>
        <v>2280</v>
      </c>
      <c r="AQ27">
        <f t="shared" si="1"/>
        <v>6.25</v>
      </c>
      <c r="AR27">
        <f t="shared" si="2"/>
        <v>0.27412280701754382</v>
      </c>
    </row>
    <row r="28" spans="1:44" x14ac:dyDescent="0.2">
      <c r="A28" t="s">
        <v>119</v>
      </c>
      <c r="B28" t="s">
        <v>42</v>
      </c>
      <c r="C28" t="s">
        <v>120</v>
      </c>
      <c r="D28" t="s">
        <v>121</v>
      </c>
      <c r="E28">
        <v>0</v>
      </c>
      <c r="F28">
        <v>-0.86346708172997699</v>
      </c>
      <c r="G28">
        <v>1.4736486361894299E-2</v>
      </c>
      <c r="H28">
        <v>5.9621229265889104</v>
      </c>
      <c r="I28">
        <v>8.8491175817461098E-5</v>
      </c>
      <c r="J28">
        <v>464</v>
      </c>
      <c r="K28">
        <v>391</v>
      </c>
      <c r="L28">
        <v>473</v>
      </c>
      <c r="M28">
        <v>431</v>
      </c>
      <c r="N28">
        <v>278</v>
      </c>
      <c r="O28">
        <v>296</v>
      </c>
      <c r="P28">
        <v>281</v>
      </c>
      <c r="Q28">
        <v>230</v>
      </c>
      <c r="R28">
        <v>571</v>
      </c>
      <c r="S28">
        <v>484</v>
      </c>
      <c r="T28">
        <v>508</v>
      </c>
      <c r="U28">
        <v>427</v>
      </c>
      <c r="V28">
        <v>1</v>
      </c>
      <c r="W28">
        <v>0</v>
      </c>
      <c r="X28">
        <v>0</v>
      </c>
      <c r="Y28">
        <v>0</v>
      </c>
      <c r="Z28">
        <v>140.101</v>
      </c>
      <c r="AA28">
        <v>120.75</v>
      </c>
      <c r="AB28">
        <v>115.985</v>
      </c>
      <c r="AC28">
        <v>114.07299999999999</v>
      </c>
      <c r="AD28">
        <v>69.045000000000002</v>
      </c>
      <c r="AE28">
        <v>69.349999999999994</v>
      </c>
      <c r="AF28">
        <v>63.322000000000003</v>
      </c>
      <c r="AG28">
        <v>70.281999999999996</v>
      </c>
      <c r="AH28">
        <v>73.662000000000006</v>
      </c>
      <c r="AI28">
        <v>65.515000000000001</v>
      </c>
      <c r="AJ28">
        <v>69.174999999999997</v>
      </c>
      <c r="AK28">
        <v>72.706999999999994</v>
      </c>
      <c r="AL28">
        <v>39.881999999999998</v>
      </c>
      <c r="AM28">
        <v>0</v>
      </c>
      <c r="AN28">
        <v>0</v>
      </c>
      <c r="AO28">
        <v>0</v>
      </c>
      <c r="AP28">
        <f t="shared" si="0"/>
        <v>497.5</v>
      </c>
      <c r="AQ28">
        <f t="shared" si="1"/>
        <v>0.25</v>
      </c>
      <c r="AR28">
        <f t="shared" si="2"/>
        <v>5.0251256281407038E-2</v>
      </c>
    </row>
    <row r="29" spans="1:44" x14ac:dyDescent="0.2">
      <c r="A29" t="s">
        <v>122</v>
      </c>
      <c r="B29" t="s">
        <v>42</v>
      </c>
      <c r="C29" t="s">
        <v>123</v>
      </c>
      <c r="D29" t="s">
        <v>124</v>
      </c>
      <c r="E29">
        <v>0</v>
      </c>
      <c r="F29">
        <v>0.95636011706920199</v>
      </c>
      <c r="G29">
        <v>1.4736486361894299E-2</v>
      </c>
      <c r="H29">
        <v>5.7214619568916998</v>
      </c>
      <c r="I29">
        <v>1.0334207955549599E-4</v>
      </c>
      <c r="J29">
        <v>108</v>
      </c>
      <c r="K29">
        <v>218</v>
      </c>
      <c r="L29">
        <v>244</v>
      </c>
      <c r="M29">
        <v>133</v>
      </c>
      <c r="N29">
        <v>400</v>
      </c>
      <c r="O29">
        <v>372</v>
      </c>
      <c r="P29">
        <v>347</v>
      </c>
      <c r="Q29">
        <v>346</v>
      </c>
      <c r="R29">
        <v>800</v>
      </c>
      <c r="S29">
        <v>620</v>
      </c>
      <c r="T29">
        <v>685</v>
      </c>
      <c r="U29">
        <v>526</v>
      </c>
      <c r="V29">
        <v>0</v>
      </c>
      <c r="W29">
        <v>0</v>
      </c>
      <c r="X29">
        <v>0</v>
      </c>
      <c r="Y29">
        <v>0</v>
      </c>
      <c r="Z29">
        <v>32.61</v>
      </c>
      <c r="AA29">
        <v>67.322999999999993</v>
      </c>
      <c r="AB29">
        <v>59.832000000000001</v>
      </c>
      <c r="AC29">
        <v>35.201000000000001</v>
      </c>
      <c r="AD29">
        <v>99.344999999999999</v>
      </c>
      <c r="AE29">
        <v>87.156000000000006</v>
      </c>
      <c r="AF29">
        <v>78.194999999999993</v>
      </c>
      <c r="AG29">
        <v>105.72799999999999</v>
      </c>
      <c r="AH29">
        <v>103.20399999999999</v>
      </c>
      <c r="AI29">
        <v>83.924000000000007</v>
      </c>
      <c r="AJ29">
        <v>93.277000000000001</v>
      </c>
      <c r="AK29">
        <v>89.564999999999998</v>
      </c>
      <c r="AL29">
        <v>0</v>
      </c>
      <c r="AM29">
        <v>0</v>
      </c>
      <c r="AN29">
        <v>0</v>
      </c>
      <c r="AO29">
        <v>0</v>
      </c>
      <c r="AP29">
        <f t="shared" si="0"/>
        <v>657.75</v>
      </c>
      <c r="AQ29">
        <f t="shared" si="1"/>
        <v>0</v>
      </c>
      <c r="AR29">
        <f t="shared" si="2"/>
        <v>0</v>
      </c>
    </row>
    <row r="30" spans="1:44" x14ac:dyDescent="0.2">
      <c r="A30" t="s">
        <v>125</v>
      </c>
      <c r="B30" t="s">
        <v>42</v>
      </c>
      <c r="C30" t="s">
        <v>126</v>
      </c>
      <c r="D30" t="s">
        <v>127</v>
      </c>
      <c r="E30">
        <v>0</v>
      </c>
      <c r="F30">
        <v>0.88484618432824502</v>
      </c>
      <c r="G30">
        <v>1.5287030040860501E-2</v>
      </c>
      <c r="H30">
        <v>10.143951370627001</v>
      </c>
      <c r="I30">
        <v>1.11910908059008E-4</v>
      </c>
      <c r="J30">
        <v>2016</v>
      </c>
      <c r="K30">
        <v>3946</v>
      </c>
      <c r="L30">
        <v>5594</v>
      </c>
      <c r="M30">
        <v>3972</v>
      </c>
      <c r="N30">
        <v>6657</v>
      </c>
      <c r="O30">
        <v>8442</v>
      </c>
      <c r="P30">
        <v>8760</v>
      </c>
      <c r="Q30">
        <v>7125</v>
      </c>
      <c r="R30">
        <v>16974</v>
      </c>
      <c r="S30">
        <v>14669</v>
      </c>
      <c r="T30">
        <v>16570</v>
      </c>
      <c r="U30">
        <v>13307</v>
      </c>
      <c r="V30">
        <v>9</v>
      </c>
      <c r="W30">
        <v>7</v>
      </c>
      <c r="X30">
        <v>9</v>
      </c>
      <c r="Y30">
        <v>13</v>
      </c>
      <c r="Z30">
        <v>608.71400000000006</v>
      </c>
      <c r="AA30">
        <v>1218.614</v>
      </c>
      <c r="AB30">
        <v>1371.7159999999999</v>
      </c>
      <c r="AC30">
        <v>1051.2729999999999</v>
      </c>
      <c r="AD30">
        <v>1653.356</v>
      </c>
      <c r="AE30">
        <v>1977.8779999999999</v>
      </c>
      <c r="AF30">
        <v>1974.039</v>
      </c>
      <c r="AG30">
        <v>2177.2109999999998</v>
      </c>
      <c r="AH30">
        <v>2189.73</v>
      </c>
      <c r="AI30">
        <v>1985.61</v>
      </c>
      <c r="AJ30">
        <v>2256.3420000000001</v>
      </c>
      <c r="AK30">
        <v>2265.8490000000002</v>
      </c>
      <c r="AL30">
        <v>358.93799999999999</v>
      </c>
      <c r="AM30">
        <v>267.39</v>
      </c>
      <c r="AN30">
        <v>325.56799999999998</v>
      </c>
      <c r="AO30">
        <v>556.79300000000001</v>
      </c>
      <c r="AP30">
        <f t="shared" si="0"/>
        <v>15380</v>
      </c>
      <c r="AQ30">
        <f t="shared" si="1"/>
        <v>9.5</v>
      </c>
      <c r="AR30">
        <f t="shared" si="2"/>
        <v>6.1768530559167749E-2</v>
      </c>
    </row>
    <row r="31" spans="1:44" x14ac:dyDescent="0.2">
      <c r="A31" t="s">
        <v>128</v>
      </c>
      <c r="B31" t="s">
        <v>42</v>
      </c>
      <c r="C31" t="s">
        <v>129</v>
      </c>
      <c r="D31" t="s">
        <v>130</v>
      </c>
      <c r="E31">
        <v>0</v>
      </c>
      <c r="F31">
        <v>-1.34410266641938</v>
      </c>
      <c r="G31">
        <v>1.62555421569461E-2</v>
      </c>
      <c r="H31">
        <v>1.8908185853517501</v>
      </c>
      <c r="I31">
        <v>1.3090114474846801E-4</v>
      </c>
      <c r="J31">
        <v>15</v>
      </c>
      <c r="K31">
        <v>7</v>
      </c>
      <c r="L31">
        <v>23</v>
      </c>
      <c r="M31">
        <v>13</v>
      </c>
      <c r="N31">
        <v>7</v>
      </c>
      <c r="O31">
        <v>5</v>
      </c>
      <c r="P31">
        <v>9</v>
      </c>
      <c r="Q31">
        <v>3</v>
      </c>
      <c r="R31">
        <v>14</v>
      </c>
      <c r="S31">
        <v>13</v>
      </c>
      <c r="T31">
        <v>10</v>
      </c>
      <c r="U31">
        <v>8</v>
      </c>
      <c r="V31">
        <v>0</v>
      </c>
      <c r="W31">
        <v>0</v>
      </c>
      <c r="X31">
        <v>0</v>
      </c>
      <c r="Y31">
        <v>0</v>
      </c>
      <c r="Z31">
        <v>4.5289999999999999</v>
      </c>
      <c r="AA31">
        <v>2.1619999999999999</v>
      </c>
      <c r="AB31">
        <v>5.64</v>
      </c>
      <c r="AC31">
        <v>3.4409999999999998</v>
      </c>
      <c r="AD31">
        <v>1.7390000000000001</v>
      </c>
      <c r="AE31">
        <v>1.171</v>
      </c>
      <c r="AF31">
        <v>2.028</v>
      </c>
      <c r="AG31">
        <v>0.91700000000000004</v>
      </c>
      <c r="AH31">
        <v>1.806</v>
      </c>
      <c r="AI31">
        <v>1.76</v>
      </c>
      <c r="AJ31">
        <v>1.3620000000000001</v>
      </c>
      <c r="AK31">
        <v>1.3620000000000001</v>
      </c>
      <c r="AL31">
        <v>0</v>
      </c>
      <c r="AM31">
        <v>0</v>
      </c>
      <c r="AN31">
        <v>0</v>
      </c>
      <c r="AO31">
        <v>0</v>
      </c>
      <c r="AP31">
        <f t="shared" si="0"/>
        <v>11.25</v>
      </c>
      <c r="AQ31">
        <f t="shared" si="1"/>
        <v>0</v>
      </c>
      <c r="AR31">
        <f t="shared" si="2"/>
        <v>0</v>
      </c>
    </row>
    <row r="32" spans="1:44" x14ac:dyDescent="0.2">
      <c r="A32" t="s">
        <v>131</v>
      </c>
      <c r="B32" t="s">
        <v>42</v>
      </c>
      <c r="C32" t="s">
        <v>132</v>
      </c>
      <c r="D32" t="s">
        <v>133</v>
      </c>
      <c r="E32">
        <v>0</v>
      </c>
      <c r="F32">
        <v>0.84172135716038798</v>
      </c>
      <c r="G32">
        <v>1.62555421569461E-2</v>
      </c>
      <c r="H32">
        <v>7.15072849062825</v>
      </c>
      <c r="I32">
        <v>1.2942946804745799E-4</v>
      </c>
      <c r="J32">
        <v>430</v>
      </c>
      <c r="K32">
        <v>900</v>
      </c>
      <c r="L32">
        <v>981</v>
      </c>
      <c r="M32">
        <v>563</v>
      </c>
      <c r="N32">
        <v>1581</v>
      </c>
      <c r="O32">
        <v>1483</v>
      </c>
      <c r="P32">
        <v>1346</v>
      </c>
      <c r="Q32">
        <v>1147</v>
      </c>
      <c r="R32">
        <v>2771</v>
      </c>
      <c r="S32">
        <v>2232</v>
      </c>
      <c r="T32">
        <v>2345</v>
      </c>
      <c r="U32">
        <v>1691</v>
      </c>
      <c r="V32">
        <v>0</v>
      </c>
      <c r="W32">
        <v>0</v>
      </c>
      <c r="X32">
        <v>0</v>
      </c>
      <c r="Y32">
        <v>0</v>
      </c>
      <c r="Z32">
        <v>129.83500000000001</v>
      </c>
      <c r="AA32">
        <v>277.94</v>
      </c>
      <c r="AB32">
        <v>240.553</v>
      </c>
      <c r="AC32">
        <v>149.01</v>
      </c>
      <c r="AD32">
        <v>392.66300000000001</v>
      </c>
      <c r="AE32">
        <v>347.452</v>
      </c>
      <c r="AF32">
        <v>303.31700000000001</v>
      </c>
      <c r="AG32">
        <v>350.49299999999999</v>
      </c>
      <c r="AH32">
        <v>357.47300000000001</v>
      </c>
      <c r="AI32">
        <v>302.12599999999998</v>
      </c>
      <c r="AJ32">
        <v>319.31900000000002</v>
      </c>
      <c r="AK32">
        <v>287.935</v>
      </c>
      <c r="AL32">
        <v>0</v>
      </c>
      <c r="AM32">
        <v>0</v>
      </c>
      <c r="AN32">
        <v>0</v>
      </c>
      <c r="AO32">
        <v>0</v>
      </c>
      <c r="AP32">
        <f t="shared" si="0"/>
        <v>2259.75</v>
      </c>
      <c r="AQ32">
        <f t="shared" si="1"/>
        <v>0</v>
      </c>
      <c r="AR32">
        <f t="shared" si="2"/>
        <v>0</v>
      </c>
    </row>
    <row r="33" spans="1:44" x14ac:dyDescent="0.2">
      <c r="A33" t="s">
        <v>134</v>
      </c>
      <c r="B33" t="s">
        <v>42</v>
      </c>
      <c r="C33" t="s">
        <v>135</v>
      </c>
      <c r="D33" t="s">
        <v>136</v>
      </c>
      <c r="E33">
        <v>0</v>
      </c>
      <c r="F33">
        <v>-1.0079851434062801</v>
      </c>
      <c r="G33">
        <v>1.6276564341489701E-2</v>
      </c>
      <c r="H33">
        <v>3.9072953891803701</v>
      </c>
      <c r="I33">
        <v>1.39014092716481E-4</v>
      </c>
      <c r="J33">
        <v>84</v>
      </c>
      <c r="K33">
        <v>69</v>
      </c>
      <c r="L33">
        <v>133</v>
      </c>
      <c r="M33">
        <v>46</v>
      </c>
      <c r="N33">
        <v>54</v>
      </c>
      <c r="O33">
        <v>39</v>
      </c>
      <c r="P33">
        <v>45</v>
      </c>
      <c r="Q33">
        <v>35</v>
      </c>
      <c r="R33">
        <v>90</v>
      </c>
      <c r="S33">
        <v>82</v>
      </c>
      <c r="T33">
        <v>73</v>
      </c>
      <c r="U33">
        <v>65</v>
      </c>
      <c r="V33">
        <v>0</v>
      </c>
      <c r="W33">
        <v>0</v>
      </c>
      <c r="X33">
        <v>0</v>
      </c>
      <c r="Y33">
        <v>0</v>
      </c>
      <c r="Z33">
        <v>25.363</v>
      </c>
      <c r="AA33">
        <v>21.309000000000001</v>
      </c>
      <c r="AB33">
        <v>32.613</v>
      </c>
      <c r="AC33">
        <v>12.175000000000001</v>
      </c>
      <c r="AD33">
        <v>13.412000000000001</v>
      </c>
      <c r="AE33">
        <v>9.1370000000000005</v>
      </c>
      <c r="AF33">
        <v>10.141</v>
      </c>
      <c r="AG33">
        <v>10.695</v>
      </c>
      <c r="AH33">
        <v>11.61</v>
      </c>
      <c r="AI33">
        <v>11.1</v>
      </c>
      <c r="AJ33">
        <v>9.94</v>
      </c>
      <c r="AK33">
        <v>11.068</v>
      </c>
      <c r="AL33">
        <v>0</v>
      </c>
      <c r="AM33">
        <v>0</v>
      </c>
      <c r="AN33">
        <v>0</v>
      </c>
      <c r="AO33">
        <v>0</v>
      </c>
      <c r="AP33">
        <f t="shared" si="0"/>
        <v>77.5</v>
      </c>
      <c r="AQ33">
        <f t="shared" si="1"/>
        <v>0</v>
      </c>
      <c r="AR33">
        <f t="shared" si="2"/>
        <v>0</v>
      </c>
    </row>
    <row r="34" spans="1:44" x14ac:dyDescent="0.2">
      <c r="A34" t="s">
        <v>137</v>
      </c>
      <c r="B34" t="s">
        <v>42</v>
      </c>
      <c r="C34" t="s">
        <v>138</v>
      </c>
      <c r="D34" t="s">
        <v>139</v>
      </c>
      <c r="E34">
        <v>0</v>
      </c>
      <c r="F34">
        <v>-1.30354805464059</v>
      </c>
      <c r="G34">
        <v>1.6276564341489701E-2</v>
      </c>
      <c r="H34">
        <v>4.7781441210074096</v>
      </c>
      <c r="I34">
        <v>1.3706738400466701E-4</v>
      </c>
      <c r="J34">
        <v>221</v>
      </c>
      <c r="K34">
        <v>122</v>
      </c>
      <c r="L34">
        <v>149</v>
      </c>
      <c r="M34">
        <v>138</v>
      </c>
      <c r="N34">
        <v>70</v>
      </c>
      <c r="O34">
        <v>80</v>
      </c>
      <c r="P34">
        <v>76</v>
      </c>
      <c r="Q34">
        <v>55</v>
      </c>
      <c r="R34">
        <v>580</v>
      </c>
      <c r="S34">
        <v>251</v>
      </c>
      <c r="T34">
        <v>230</v>
      </c>
      <c r="U34">
        <v>156</v>
      </c>
      <c r="V34">
        <v>0</v>
      </c>
      <c r="W34">
        <v>0</v>
      </c>
      <c r="X34">
        <v>0</v>
      </c>
      <c r="Y34">
        <v>0</v>
      </c>
      <c r="Z34">
        <v>66.728999999999999</v>
      </c>
      <c r="AA34">
        <v>37.676000000000002</v>
      </c>
      <c r="AB34">
        <v>36.536999999999999</v>
      </c>
      <c r="AC34">
        <v>36.524999999999999</v>
      </c>
      <c r="AD34">
        <v>17.385000000000002</v>
      </c>
      <c r="AE34">
        <v>18.742999999999999</v>
      </c>
      <c r="AF34">
        <v>17.126000000000001</v>
      </c>
      <c r="AG34">
        <v>16.806999999999999</v>
      </c>
      <c r="AH34">
        <v>74.822999999999993</v>
      </c>
      <c r="AI34">
        <v>33.975999999999999</v>
      </c>
      <c r="AJ34">
        <v>31.318999999999999</v>
      </c>
      <c r="AK34">
        <v>26.562999999999999</v>
      </c>
      <c r="AL34">
        <v>0</v>
      </c>
      <c r="AM34">
        <v>0</v>
      </c>
      <c r="AN34">
        <v>0</v>
      </c>
      <c r="AO34">
        <v>0</v>
      </c>
      <c r="AP34">
        <f t="shared" ref="AP34:AP65" si="3">AVERAGE(R34:U34)</f>
        <v>304.25</v>
      </c>
      <c r="AQ34">
        <f t="shared" ref="AQ34:AQ65" si="4">AVERAGE(V34:Y34)</f>
        <v>0</v>
      </c>
      <c r="AR34">
        <f t="shared" si="2"/>
        <v>0</v>
      </c>
    </row>
    <row r="35" spans="1:44" x14ac:dyDescent="0.2">
      <c r="A35" t="s">
        <v>140</v>
      </c>
      <c r="B35" t="s">
        <v>42</v>
      </c>
      <c r="C35" t="s">
        <v>141</v>
      </c>
      <c r="D35" t="s">
        <v>142</v>
      </c>
      <c r="E35">
        <v>0</v>
      </c>
      <c r="F35">
        <v>0.86978221968044001</v>
      </c>
      <c r="G35">
        <v>1.64317982035798E-2</v>
      </c>
      <c r="H35">
        <v>4.6248669351359997</v>
      </c>
      <c r="I35">
        <v>1.67229638443032E-4</v>
      </c>
      <c r="J35">
        <v>56</v>
      </c>
      <c r="K35">
        <v>87</v>
      </c>
      <c r="L35">
        <v>75</v>
      </c>
      <c r="M35">
        <v>49</v>
      </c>
      <c r="N35">
        <v>151</v>
      </c>
      <c r="O35">
        <v>148</v>
      </c>
      <c r="P35">
        <v>121</v>
      </c>
      <c r="Q35">
        <v>121</v>
      </c>
      <c r="R35">
        <v>273</v>
      </c>
      <c r="S35">
        <v>200</v>
      </c>
      <c r="T35">
        <v>232</v>
      </c>
      <c r="U35">
        <v>166</v>
      </c>
      <c r="V35">
        <v>0</v>
      </c>
      <c r="W35">
        <v>0</v>
      </c>
      <c r="X35">
        <v>0</v>
      </c>
      <c r="Y35">
        <v>0</v>
      </c>
      <c r="Z35">
        <v>16.908999999999999</v>
      </c>
      <c r="AA35">
        <v>26.867999999999999</v>
      </c>
      <c r="AB35">
        <v>18.390999999999998</v>
      </c>
      <c r="AC35">
        <v>12.968999999999999</v>
      </c>
      <c r="AD35">
        <v>37.503</v>
      </c>
      <c r="AE35">
        <v>34.674999999999997</v>
      </c>
      <c r="AF35">
        <v>27.266999999999999</v>
      </c>
      <c r="AG35">
        <v>36.973999999999997</v>
      </c>
      <c r="AH35">
        <v>35.218000000000004</v>
      </c>
      <c r="AI35">
        <v>27.071999999999999</v>
      </c>
      <c r="AJ35">
        <v>31.591999999999999</v>
      </c>
      <c r="AK35">
        <v>28.265999999999998</v>
      </c>
      <c r="AL35">
        <v>0</v>
      </c>
      <c r="AM35">
        <v>0</v>
      </c>
      <c r="AN35">
        <v>0</v>
      </c>
      <c r="AO35">
        <v>0</v>
      </c>
      <c r="AP35">
        <f t="shared" si="3"/>
        <v>217.75</v>
      </c>
      <c r="AQ35">
        <f t="shared" si="4"/>
        <v>0</v>
      </c>
      <c r="AR35">
        <f t="shared" si="2"/>
        <v>0</v>
      </c>
    </row>
    <row r="36" spans="1:44" x14ac:dyDescent="0.2">
      <c r="A36" t="s">
        <v>143</v>
      </c>
      <c r="B36" t="s">
        <v>42</v>
      </c>
      <c r="C36" t="s">
        <v>144</v>
      </c>
      <c r="D36" t="s">
        <v>145</v>
      </c>
      <c r="E36">
        <v>0</v>
      </c>
      <c r="F36">
        <v>-1.46020721648221</v>
      </c>
      <c r="G36">
        <v>1.64317982035798E-2</v>
      </c>
      <c r="H36">
        <v>3.1764461563449502</v>
      </c>
      <c r="I36">
        <v>1.7241759950071501E-4</v>
      </c>
      <c r="J36">
        <v>72</v>
      </c>
      <c r="K36">
        <v>28</v>
      </c>
      <c r="L36">
        <v>25</v>
      </c>
      <c r="M36">
        <v>36</v>
      </c>
      <c r="N36">
        <v>20</v>
      </c>
      <c r="O36">
        <v>15</v>
      </c>
      <c r="P36">
        <v>15</v>
      </c>
      <c r="Q36">
        <v>11</v>
      </c>
      <c r="R36">
        <v>107</v>
      </c>
      <c r="S36">
        <v>62</v>
      </c>
      <c r="T36">
        <v>51</v>
      </c>
      <c r="U36">
        <v>36</v>
      </c>
      <c r="V36">
        <v>0</v>
      </c>
      <c r="W36">
        <v>0</v>
      </c>
      <c r="X36">
        <v>0</v>
      </c>
      <c r="Y36">
        <v>0</v>
      </c>
      <c r="Z36">
        <v>21.74</v>
      </c>
      <c r="AA36">
        <v>8.6470000000000002</v>
      </c>
      <c r="AB36">
        <v>6.13</v>
      </c>
      <c r="AC36">
        <v>9.5280000000000005</v>
      </c>
      <c r="AD36">
        <v>4.9669999999999996</v>
      </c>
      <c r="AE36">
        <v>3.5139999999999998</v>
      </c>
      <c r="AF36">
        <v>3.38</v>
      </c>
      <c r="AG36">
        <v>3.3610000000000002</v>
      </c>
      <c r="AH36">
        <v>13.804</v>
      </c>
      <c r="AI36">
        <v>8.3919999999999995</v>
      </c>
      <c r="AJ36">
        <v>6.9450000000000003</v>
      </c>
      <c r="AK36">
        <v>6.13</v>
      </c>
      <c r="AL36">
        <v>0</v>
      </c>
      <c r="AM36">
        <v>0</v>
      </c>
      <c r="AN36">
        <v>0</v>
      </c>
      <c r="AO36">
        <v>0</v>
      </c>
      <c r="AP36">
        <f t="shared" si="3"/>
        <v>64</v>
      </c>
      <c r="AQ36">
        <f t="shared" si="4"/>
        <v>0</v>
      </c>
      <c r="AR36">
        <f t="shared" si="2"/>
        <v>0</v>
      </c>
    </row>
    <row r="37" spans="1:44" x14ac:dyDescent="0.2">
      <c r="A37" t="s">
        <v>146</v>
      </c>
      <c r="B37" t="s">
        <v>42</v>
      </c>
      <c r="C37" t="s">
        <v>147</v>
      </c>
      <c r="D37" t="s">
        <v>148</v>
      </c>
      <c r="E37">
        <v>0</v>
      </c>
      <c r="F37">
        <v>-1.5471258570056701</v>
      </c>
      <c r="G37">
        <v>1.64317982035798E-2</v>
      </c>
      <c r="H37">
        <v>2.7552157095709502</v>
      </c>
      <c r="I37">
        <v>1.4814288989714001E-4</v>
      </c>
      <c r="J37">
        <v>19</v>
      </c>
      <c r="K37">
        <v>17</v>
      </c>
      <c r="L37">
        <v>22</v>
      </c>
      <c r="M37">
        <v>27</v>
      </c>
      <c r="N37">
        <v>11</v>
      </c>
      <c r="O37">
        <v>8</v>
      </c>
      <c r="P37">
        <v>6</v>
      </c>
      <c r="Q37">
        <v>7</v>
      </c>
      <c r="R37">
        <v>91</v>
      </c>
      <c r="S37">
        <v>33</v>
      </c>
      <c r="T37">
        <v>31</v>
      </c>
      <c r="U37">
        <v>26</v>
      </c>
      <c r="V37">
        <v>0</v>
      </c>
      <c r="W37">
        <v>2</v>
      </c>
      <c r="X37">
        <v>0</v>
      </c>
      <c r="Y37">
        <v>0</v>
      </c>
      <c r="Z37">
        <v>5.7370000000000001</v>
      </c>
      <c r="AA37">
        <v>5.25</v>
      </c>
      <c r="AB37">
        <v>5.3949999999999996</v>
      </c>
      <c r="AC37">
        <v>7.1459999999999999</v>
      </c>
      <c r="AD37">
        <v>2.7320000000000002</v>
      </c>
      <c r="AE37">
        <v>1.8740000000000001</v>
      </c>
      <c r="AF37">
        <v>1.3520000000000001</v>
      </c>
      <c r="AG37">
        <v>2.1389999999999998</v>
      </c>
      <c r="AH37">
        <v>11.739000000000001</v>
      </c>
      <c r="AI37">
        <v>4.4669999999999996</v>
      </c>
      <c r="AJ37">
        <v>4.2210000000000001</v>
      </c>
      <c r="AK37">
        <v>4.4269999999999996</v>
      </c>
      <c r="AL37">
        <v>0</v>
      </c>
      <c r="AM37">
        <v>76.397000000000006</v>
      </c>
      <c r="AN37">
        <v>0</v>
      </c>
      <c r="AO37">
        <v>0</v>
      </c>
      <c r="AP37">
        <f t="shared" si="3"/>
        <v>45.25</v>
      </c>
      <c r="AQ37">
        <f t="shared" si="4"/>
        <v>0.5</v>
      </c>
      <c r="AR37">
        <f t="shared" si="2"/>
        <v>1.1049723756906076</v>
      </c>
    </row>
    <row r="38" spans="1:44" x14ac:dyDescent="0.2">
      <c r="A38" t="s">
        <v>149</v>
      </c>
      <c r="B38" t="s">
        <v>42</v>
      </c>
      <c r="C38" t="s">
        <v>150</v>
      </c>
      <c r="D38" t="s">
        <v>151</v>
      </c>
      <c r="E38">
        <v>0</v>
      </c>
      <c r="F38">
        <v>-1.53980817222655</v>
      </c>
      <c r="G38">
        <v>1.64317982035798E-2</v>
      </c>
      <c r="H38">
        <v>3.4594268855791999</v>
      </c>
      <c r="I38">
        <v>1.6209806423752299E-4</v>
      </c>
      <c r="J38">
        <v>98</v>
      </c>
      <c r="K38">
        <v>61</v>
      </c>
      <c r="L38">
        <v>114</v>
      </c>
      <c r="M38">
        <v>28</v>
      </c>
      <c r="N38">
        <v>33</v>
      </c>
      <c r="O38">
        <v>35</v>
      </c>
      <c r="P38">
        <v>22</v>
      </c>
      <c r="Q38">
        <v>16</v>
      </c>
      <c r="R38">
        <v>59</v>
      </c>
      <c r="S38">
        <v>42</v>
      </c>
      <c r="T38">
        <v>35</v>
      </c>
      <c r="U38">
        <v>40</v>
      </c>
      <c r="V38">
        <v>0</v>
      </c>
      <c r="W38">
        <v>0</v>
      </c>
      <c r="X38">
        <v>0</v>
      </c>
      <c r="Y38">
        <v>0</v>
      </c>
      <c r="Z38">
        <v>29.59</v>
      </c>
      <c r="AA38">
        <v>18.838000000000001</v>
      </c>
      <c r="AB38">
        <v>27.954000000000001</v>
      </c>
      <c r="AC38">
        <v>7.4109999999999996</v>
      </c>
      <c r="AD38">
        <v>8.1959999999999997</v>
      </c>
      <c r="AE38">
        <v>8.1999999999999993</v>
      </c>
      <c r="AF38">
        <v>4.9580000000000002</v>
      </c>
      <c r="AG38">
        <v>4.8890000000000002</v>
      </c>
      <c r="AH38">
        <v>7.6109999999999998</v>
      </c>
      <c r="AI38">
        <v>5.6849999999999996</v>
      </c>
      <c r="AJ38">
        <v>4.766</v>
      </c>
      <c r="AK38">
        <v>6.8109999999999999</v>
      </c>
      <c r="AL38">
        <v>0</v>
      </c>
      <c r="AM38">
        <v>0</v>
      </c>
      <c r="AN38">
        <v>0</v>
      </c>
      <c r="AO38">
        <v>0</v>
      </c>
      <c r="AP38">
        <f t="shared" si="3"/>
        <v>44</v>
      </c>
      <c r="AQ38">
        <f t="shared" si="4"/>
        <v>0</v>
      </c>
      <c r="AR38">
        <f t="shared" si="2"/>
        <v>0</v>
      </c>
    </row>
    <row r="39" spans="1:44" x14ac:dyDescent="0.2">
      <c r="A39" t="s">
        <v>152</v>
      </c>
      <c r="B39" t="s">
        <v>42</v>
      </c>
      <c r="C39" t="s">
        <v>153</v>
      </c>
      <c r="D39" t="s">
        <v>154</v>
      </c>
      <c r="E39">
        <v>0</v>
      </c>
      <c r="F39">
        <v>-0.64291679693760195</v>
      </c>
      <c r="G39">
        <v>1.64317982035798E-2</v>
      </c>
      <c r="H39">
        <v>6.1383700083660298</v>
      </c>
      <c r="I39">
        <v>1.7225294276885099E-4</v>
      </c>
      <c r="J39">
        <v>513</v>
      </c>
      <c r="K39">
        <v>407</v>
      </c>
      <c r="L39">
        <v>461</v>
      </c>
      <c r="M39">
        <v>634</v>
      </c>
      <c r="N39">
        <v>395</v>
      </c>
      <c r="O39">
        <v>371</v>
      </c>
      <c r="P39">
        <v>371</v>
      </c>
      <c r="Q39">
        <v>296</v>
      </c>
      <c r="R39">
        <v>793</v>
      </c>
      <c r="S39">
        <v>752</v>
      </c>
      <c r="T39">
        <v>738</v>
      </c>
      <c r="U39">
        <v>580</v>
      </c>
      <c r="V39">
        <v>0</v>
      </c>
      <c r="W39">
        <v>0</v>
      </c>
      <c r="X39">
        <v>0</v>
      </c>
      <c r="Y39">
        <v>0</v>
      </c>
      <c r="Z39">
        <v>154.89599999999999</v>
      </c>
      <c r="AA39">
        <v>125.691</v>
      </c>
      <c r="AB39">
        <v>113.04300000000001</v>
      </c>
      <c r="AC39">
        <v>167.80099999999999</v>
      </c>
      <c r="AD39">
        <v>98.103999999999999</v>
      </c>
      <c r="AE39">
        <v>86.921999999999997</v>
      </c>
      <c r="AF39">
        <v>83.603999999999999</v>
      </c>
      <c r="AG39">
        <v>90.45</v>
      </c>
      <c r="AH39">
        <v>102.301</v>
      </c>
      <c r="AI39">
        <v>101.791</v>
      </c>
      <c r="AJ39">
        <v>100.494</v>
      </c>
      <c r="AK39">
        <v>98.759</v>
      </c>
      <c r="AL39">
        <v>0</v>
      </c>
      <c r="AM39">
        <v>0</v>
      </c>
      <c r="AN39">
        <v>0</v>
      </c>
      <c r="AO39">
        <v>0</v>
      </c>
      <c r="AP39">
        <f t="shared" si="3"/>
        <v>715.75</v>
      </c>
      <c r="AQ39">
        <f t="shared" si="4"/>
        <v>0</v>
      </c>
      <c r="AR39">
        <f t="shared" si="2"/>
        <v>0</v>
      </c>
    </row>
    <row r="40" spans="1:44" x14ac:dyDescent="0.2">
      <c r="A40" t="s">
        <v>155</v>
      </c>
      <c r="B40" t="s">
        <v>42</v>
      </c>
      <c r="C40" t="s">
        <v>94</v>
      </c>
      <c r="D40" t="s">
        <v>156</v>
      </c>
      <c r="E40">
        <v>0</v>
      </c>
      <c r="F40">
        <v>0.70892768805897199</v>
      </c>
      <c r="G40">
        <v>1.64317982035798E-2</v>
      </c>
      <c r="H40">
        <v>4.9957273284152999</v>
      </c>
      <c r="I40">
        <v>1.6067547556663101E-4</v>
      </c>
      <c r="J40">
        <v>86</v>
      </c>
      <c r="K40">
        <v>108</v>
      </c>
      <c r="L40">
        <v>143</v>
      </c>
      <c r="M40">
        <v>78</v>
      </c>
      <c r="N40">
        <v>183</v>
      </c>
      <c r="O40">
        <v>207</v>
      </c>
      <c r="P40">
        <v>197</v>
      </c>
      <c r="Q40">
        <v>159</v>
      </c>
      <c r="R40">
        <v>296</v>
      </c>
      <c r="S40">
        <v>307</v>
      </c>
      <c r="T40">
        <v>268</v>
      </c>
      <c r="U40">
        <v>256</v>
      </c>
      <c r="V40">
        <v>0</v>
      </c>
      <c r="W40">
        <v>0</v>
      </c>
      <c r="X40">
        <v>0</v>
      </c>
      <c r="Y40">
        <v>0</v>
      </c>
      <c r="Z40">
        <v>25.966999999999999</v>
      </c>
      <c r="AA40">
        <v>33.353000000000002</v>
      </c>
      <c r="AB40">
        <v>35.064999999999998</v>
      </c>
      <c r="AC40">
        <v>20.643999999999998</v>
      </c>
      <c r="AD40">
        <v>45.451000000000001</v>
      </c>
      <c r="AE40">
        <v>48.497999999999998</v>
      </c>
      <c r="AF40">
        <v>44.393000000000001</v>
      </c>
      <c r="AG40">
        <v>48.585999999999999</v>
      </c>
      <c r="AH40">
        <v>38.185000000000002</v>
      </c>
      <c r="AI40">
        <v>41.555999999999997</v>
      </c>
      <c r="AJ40">
        <v>36.494</v>
      </c>
      <c r="AK40">
        <v>43.59</v>
      </c>
      <c r="AL40">
        <v>0</v>
      </c>
      <c r="AM40">
        <v>0</v>
      </c>
      <c r="AN40">
        <v>0</v>
      </c>
      <c r="AO40">
        <v>0</v>
      </c>
      <c r="AP40">
        <f t="shared" si="3"/>
        <v>281.75</v>
      </c>
      <c r="AQ40">
        <f t="shared" si="4"/>
        <v>0</v>
      </c>
      <c r="AR40">
        <f t="shared" si="2"/>
        <v>0</v>
      </c>
    </row>
    <row r="41" spans="1:44" x14ac:dyDescent="0.2">
      <c r="A41" t="s">
        <v>157</v>
      </c>
      <c r="B41" t="s">
        <v>42</v>
      </c>
      <c r="C41" t="s">
        <v>158</v>
      </c>
      <c r="D41" t="s">
        <v>159</v>
      </c>
      <c r="E41">
        <v>0</v>
      </c>
      <c r="F41">
        <v>-0.76257938603105302</v>
      </c>
      <c r="G41">
        <v>1.64317982035798E-2</v>
      </c>
      <c r="H41">
        <v>3.2447433715501601</v>
      </c>
      <c r="I41">
        <v>1.5934404263563801E-4</v>
      </c>
      <c r="J41">
        <v>40</v>
      </c>
      <c r="K41">
        <v>26</v>
      </c>
      <c r="L41">
        <v>38</v>
      </c>
      <c r="M41">
        <v>41</v>
      </c>
      <c r="N41">
        <v>26</v>
      </c>
      <c r="O41">
        <v>28</v>
      </c>
      <c r="P41">
        <v>19</v>
      </c>
      <c r="Q41">
        <v>22</v>
      </c>
      <c r="R41">
        <v>50</v>
      </c>
      <c r="S41">
        <v>45</v>
      </c>
      <c r="T41">
        <v>50</v>
      </c>
      <c r="U41">
        <v>44</v>
      </c>
      <c r="V41">
        <v>0</v>
      </c>
      <c r="W41">
        <v>0</v>
      </c>
      <c r="X41">
        <v>0</v>
      </c>
      <c r="Y41">
        <v>0</v>
      </c>
      <c r="Z41">
        <v>12.077999999999999</v>
      </c>
      <c r="AA41">
        <v>8.0289999999999999</v>
      </c>
      <c r="AB41">
        <v>9.3179999999999996</v>
      </c>
      <c r="AC41">
        <v>10.852</v>
      </c>
      <c r="AD41">
        <v>6.4569999999999999</v>
      </c>
      <c r="AE41">
        <v>6.56</v>
      </c>
      <c r="AF41">
        <v>4.282</v>
      </c>
      <c r="AG41">
        <v>6.7229999999999999</v>
      </c>
      <c r="AH41">
        <v>6.45</v>
      </c>
      <c r="AI41">
        <v>6.0910000000000002</v>
      </c>
      <c r="AJ41">
        <v>6.8090000000000002</v>
      </c>
      <c r="AK41">
        <v>7.492</v>
      </c>
      <c r="AL41">
        <v>0</v>
      </c>
      <c r="AM41">
        <v>0</v>
      </c>
      <c r="AN41">
        <v>0</v>
      </c>
      <c r="AO41">
        <v>0</v>
      </c>
      <c r="AP41">
        <f t="shared" si="3"/>
        <v>47.25</v>
      </c>
      <c r="AQ41">
        <f t="shared" si="4"/>
        <v>0</v>
      </c>
      <c r="AR41">
        <f t="shared" si="2"/>
        <v>0</v>
      </c>
    </row>
    <row r="42" spans="1:44" x14ac:dyDescent="0.2">
      <c r="A42" t="s">
        <v>160</v>
      </c>
      <c r="B42" t="s">
        <v>42</v>
      </c>
      <c r="C42" t="s">
        <v>161</v>
      </c>
      <c r="D42" t="s">
        <v>162</v>
      </c>
      <c r="E42">
        <v>0</v>
      </c>
      <c r="F42">
        <v>-1.4586496978269099</v>
      </c>
      <c r="G42">
        <v>1.6575242478088E-2</v>
      </c>
      <c r="H42">
        <v>3.29655381125988</v>
      </c>
      <c r="I42">
        <v>1.77967464381618E-4</v>
      </c>
      <c r="J42">
        <v>37</v>
      </c>
      <c r="K42">
        <v>33</v>
      </c>
      <c r="L42">
        <v>37</v>
      </c>
      <c r="M42">
        <v>41</v>
      </c>
      <c r="N42">
        <v>15</v>
      </c>
      <c r="O42">
        <v>11</v>
      </c>
      <c r="P42">
        <v>17</v>
      </c>
      <c r="Q42">
        <v>18</v>
      </c>
      <c r="R42">
        <v>150</v>
      </c>
      <c r="S42">
        <v>60</v>
      </c>
      <c r="T42">
        <v>61</v>
      </c>
      <c r="U42">
        <v>27</v>
      </c>
      <c r="V42">
        <v>1</v>
      </c>
      <c r="W42">
        <v>0</v>
      </c>
      <c r="X42">
        <v>0</v>
      </c>
      <c r="Y42">
        <v>0</v>
      </c>
      <c r="Z42">
        <v>11.172000000000001</v>
      </c>
      <c r="AA42">
        <v>10.191000000000001</v>
      </c>
      <c r="AB42">
        <v>9.0730000000000004</v>
      </c>
      <c r="AC42">
        <v>10.852</v>
      </c>
      <c r="AD42">
        <v>3.7250000000000001</v>
      </c>
      <c r="AE42">
        <v>2.577</v>
      </c>
      <c r="AF42">
        <v>3.831</v>
      </c>
      <c r="AG42">
        <v>5.5</v>
      </c>
      <c r="AH42">
        <v>19.350999999999999</v>
      </c>
      <c r="AI42">
        <v>8.1219999999999999</v>
      </c>
      <c r="AJ42">
        <v>8.3059999999999992</v>
      </c>
      <c r="AK42">
        <v>4.5970000000000004</v>
      </c>
      <c r="AL42">
        <v>39.881999999999998</v>
      </c>
      <c r="AM42">
        <v>0</v>
      </c>
      <c r="AN42">
        <v>0</v>
      </c>
      <c r="AO42">
        <v>0</v>
      </c>
      <c r="AP42">
        <f t="shared" si="3"/>
        <v>74.5</v>
      </c>
      <c r="AQ42">
        <f t="shared" si="4"/>
        <v>0.25</v>
      </c>
      <c r="AR42">
        <f t="shared" si="2"/>
        <v>0.33557046979865773</v>
      </c>
    </row>
    <row r="43" spans="1:44" x14ac:dyDescent="0.2">
      <c r="A43" t="s">
        <v>163</v>
      </c>
      <c r="B43" t="s">
        <v>42</v>
      </c>
      <c r="C43" t="s">
        <v>164</v>
      </c>
      <c r="D43" t="s">
        <v>165</v>
      </c>
      <c r="E43">
        <v>0</v>
      </c>
      <c r="F43">
        <v>0.94170889400917301</v>
      </c>
      <c r="G43">
        <v>1.7077692864485301E-2</v>
      </c>
      <c r="H43">
        <v>4.1405451138967901</v>
      </c>
      <c r="I43">
        <v>1.8752957025423099E-4</v>
      </c>
      <c r="J43">
        <v>38</v>
      </c>
      <c r="K43">
        <v>52</v>
      </c>
      <c r="L43">
        <v>44</v>
      </c>
      <c r="M43">
        <v>29</v>
      </c>
      <c r="N43">
        <v>103</v>
      </c>
      <c r="O43">
        <v>83</v>
      </c>
      <c r="P43">
        <v>73</v>
      </c>
      <c r="Q43">
        <v>89</v>
      </c>
      <c r="R43">
        <v>184</v>
      </c>
      <c r="S43">
        <v>142</v>
      </c>
      <c r="T43">
        <v>147</v>
      </c>
      <c r="U43">
        <v>103</v>
      </c>
      <c r="V43">
        <v>0</v>
      </c>
      <c r="W43">
        <v>0</v>
      </c>
      <c r="X43">
        <v>0</v>
      </c>
      <c r="Y43">
        <v>0</v>
      </c>
      <c r="Z43">
        <v>11.474</v>
      </c>
      <c r="AA43">
        <v>16.059000000000001</v>
      </c>
      <c r="AB43">
        <v>10.789</v>
      </c>
      <c r="AC43">
        <v>7.6749999999999998</v>
      </c>
      <c r="AD43">
        <v>25.581</v>
      </c>
      <c r="AE43">
        <v>19.446000000000002</v>
      </c>
      <c r="AF43">
        <v>16.45</v>
      </c>
      <c r="AG43">
        <v>27.196000000000002</v>
      </c>
      <c r="AH43">
        <v>23.736999999999998</v>
      </c>
      <c r="AI43">
        <v>19.221</v>
      </c>
      <c r="AJ43">
        <v>20.016999999999999</v>
      </c>
      <c r="AK43">
        <v>17.538</v>
      </c>
      <c r="AL43">
        <v>0</v>
      </c>
      <c r="AM43">
        <v>0</v>
      </c>
      <c r="AN43">
        <v>0</v>
      </c>
      <c r="AO43">
        <v>0</v>
      </c>
      <c r="AP43">
        <f t="shared" si="3"/>
        <v>144</v>
      </c>
      <c r="AQ43">
        <f t="shared" si="4"/>
        <v>0</v>
      </c>
      <c r="AR43">
        <f t="shared" si="2"/>
        <v>0</v>
      </c>
    </row>
    <row r="44" spans="1:44" x14ac:dyDescent="0.2">
      <c r="A44" t="s">
        <v>166</v>
      </c>
      <c r="B44" t="s">
        <v>42</v>
      </c>
      <c r="C44" t="s">
        <v>94</v>
      </c>
      <c r="D44" t="s">
        <v>167</v>
      </c>
      <c r="E44">
        <v>0</v>
      </c>
      <c r="F44">
        <v>0.60983901423074305</v>
      </c>
      <c r="G44">
        <v>1.9418339226441199E-2</v>
      </c>
      <c r="H44">
        <v>3.5090203429376898</v>
      </c>
      <c r="I44">
        <v>2.17970620892215E-4</v>
      </c>
      <c r="J44">
        <v>23</v>
      </c>
      <c r="K44">
        <v>29</v>
      </c>
      <c r="L44">
        <v>36</v>
      </c>
      <c r="M44">
        <v>22</v>
      </c>
      <c r="N44">
        <v>49</v>
      </c>
      <c r="O44">
        <v>53</v>
      </c>
      <c r="P44">
        <v>54</v>
      </c>
      <c r="Q44">
        <v>34</v>
      </c>
      <c r="R44">
        <v>85</v>
      </c>
      <c r="S44">
        <v>74</v>
      </c>
      <c r="T44">
        <v>65</v>
      </c>
      <c r="U44">
        <v>46</v>
      </c>
      <c r="V44">
        <v>0</v>
      </c>
      <c r="W44">
        <v>0</v>
      </c>
      <c r="X44">
        <v>0</v>
      </c>
      <c r="Y44">
        <v>0</v>
      </c>
      <c r="Z44">
        <v>6.9450000000000003</v>
      </c>
      <c r="AA44">
        <v>8.9559999999999995</v>
      </c>
      <c r="AB44">
        <v>8.8279999999999994</v>
      </c>
      <c r="AC44">
        <v>5.8230000000000004</v>
      </c>
      <c r="AD44">
        <v>12.17</v>
      </c>
      <c r="AE44">
        <v>12.417</v>
      </c>
      <c r="AF44">
        <v>12.169</v>
      </c>
      <c r="AG44">
        <v>10.388999999999999</v>
      </c>
      <c r="AH44">
        <v>10.965</v>
      </c>
      <c r="AI44">
        <v>10.016999999999999</v>
      </c>
      <c r="AJ44">
        <v>8.8510000000000009</v>
      </c>
      <c r="AK44">
        <v>7.8330000000000002</v>
      </c>
      <c r="AL44">
        <v>0</v>
      </c>
      <c r="AM44">
        <v>0</v>
      </c>
      <c r="AN44">
        <v>0</v>
      </c>
      <c r="AO44">
        <v>0</v>
      </c>
      <c r="AP44">
        <f t="shared" si="3"/>
        <v>67.5</v>
      </c>
      <c r="AQ44">
        <f t="shared" si="4"/>
        <v>0</v>
      </c>
      <c r="AR44">
        <f t="shared" si="2"/>
        <v>0</v>
      </c>
    </row>
    <row r="45" spans="1:44" x14ac:dyDescent="0.2">
      <c r="A45" t="s">
        <v>168</v>
      </c>
      <c r="B45" t="s">
        <v>42</v>
      </c>
      <c r="C45" t="s">
        <v>94</v>
      </c>
      <c r="D45" t="s">
        <v>169</v>
      </c>
      <c r="E45">
        <v>0</v>
      </c>
      <c r="F45">
        <v>0.59711277775751403</v>
      </c>
      <c r="G45">
        <v>1.9439173986302301E-2</v>
      </c>
      <c r="H45">
        <v>8.0183348643115995</v>
      </c>
      <c r="I45">
        <v>2.3243521847945701E-4</v>
      </c>
      <c r="J45">
        <v>1415</v>
      </c>
      <c r="K45">
        <v>1993</v>
      </c>
      <c r="L45">
        <v>2410</v>
      </c>
      <c r="M45">
        <v>1377</v>
      </c>
      <c r="N45">
        <v>2913</v>
      </c>
      <c r="O45">
        <v>3385</v>
      </c>
      <c r="P45">
        <v>3352</v>
      </c>
      <c r="Q45">
        <v>2370</v>
      </c>
      <c r="R45">
        <v>4508</v>
      </c>
      <c r="S45">
        <v>4884</v>
      </c>
      <c r="T45">
        <v>4304</v>
      </c>
      <c r="U45">
        <v>4136</v>
      </c>
      <c r="V45">
        <v>0</v>
      </c>
      <c r="W45">
        <v>0</v>
      </c>
      <c r="X45">
        <v>0</v>
      </c>
      <c r="Y45">
        <v>0</v>
      </c>
      <c r="Z45">
        <v>427.24700000000001</v>
      </c>
      <c r="AA45">
        <v>615.48299999999995</v>
      </c>
      <c r="AB45">
        <v>590.96100000000001</v>
      </c>
      <c r="AC45">
        <v>364.452</v>
      </c>
      <c r="AD45">
        <v>723.48299999999995</v>
      </c>
      <c r="AE45">
        <v>793.072</v>
      </c>
      <c r="AF45">
        <v>755.36300000000006</v>
      </c>
      <c r="AG45">
        <v>724.20899999999995</v>
      </c>
      <c r="AH45">
        <v>581.55399999999997</v>
      </c>
      <c r="AI45">
        <v>661.10299999999995</v>
      </c>
      <c r="AJ45">
        <v>586.077</v>
      </c>
      <c r="AK45">
        <v>704.25699999999995</v>
      </c>
      <c r="AL45">
        <v>0</v>
      </c>
      <c r="AM45">
        <v>0</v>
      </c>
      <c r="AN45">
        <v>0</v>
      </c>
      <c r="AO45">
        <v>0</v>
      </c>
      <c r="AP45">
        <f t="shared" si="3"/>
        <v>4458</v>
      </c>
      <c r="AQ45">
        <f t="shared" si="4"/>
        <v>0</v>
      </c>
      <c r="AR45">
        <f t="shared" si="2"/>
        <v>0</v>
      </c>
    </row>
    <row r="46" spans="1:44" x14ac:dyDescent="0.2">
      <c r="A46" t="s">
        <v>170</v>
      </c>
      <c r="B46" t="s">
        <v>42</v>
      </c>
      <c r="C46" t="s">
        <v>94</v>
      </c>
      <c r="D46" t="s">
        <v>171</v>
      </c>
      <c r="E46">
        <v>0</v>
      </c>
      <c r="F46">
        <v>-0.790128663927255</v>
      </c>
      <c r="G46">
        <v>1.9439173986302301E-2</v>
      </c>
      <c r="H46">
        <v>4.4163088940746498</v>
      </c>
      <c r="I46">
        <v>2.2440143741053701E-4</v>
      </c>
      <c r="J46">
        <v>134</v>
      </c>
      <c r="K46">
        <v>97</v>
      </c>
      <c r="L46">
        <v>113</v>
      </c>
      <c r="M46">
        <v>76</v>
      </c>
      <c r="N46">
        <v>77</v>
      </c>
      <c r="O46">
        <v>74</v>
      </c>
      <c r="P46">
        <v>74</v>
      </c>
      <c r="Q46">
        <v>48</v>
      </c>
      <c r="R46">
        <v>174</v>
      </c>
      <c r="S46">
        <v>174</v>
      </c>
      <c r="T46">
        <v>133</v>
      </c>
      <c r="U46">
        <v>133</v>
      </c>
      <c r="V46">
        <v>0</v>
      </c>
      <c r="W46">
        <v>0</v>
      </c>
      <c r="X46">
        <v>0</v>
      </c>
      <c r="Y46">
        <v>0</v>
      </c>
      <c r="Z46">
        <v>40.46</v>
      </c>
      <c r="AA46">
        <v>29.956</v>
      </c>
      <c r="AB46">
        <v>27.709</v>
      </c>
      <c r="AC46">
        <v>20.114999999999998</v>
      </c>
      <c r="AD46">
        <v>19.123999999999999</v>
      </c>
      <c r="AE46">
        <v>17.337</v>
      </c>
      <c r="AF46">
        <v>16.675999999999998</v>
      </c>
      <c r="AG46">
        <v>14.667999999999999</v>
      </c>
      <c r="AH46">
        <v>22.446999999999999</v>
      </c>
      <c r="AI46">
        <v>23.553000000000001</v>
      </c>
      <c r="AJ46">
        <v>18.111000000000001</v>
      </c>
      <c r="AK46">
        <v>22.646999999999998</v>
      </c>
      <c r="AL46">
        <v>0</v>
      </c>
      <c r="AM46">
        <v>0</v>
      </c>
      <c r="AN46">
        <v>0</v>
      </c>
      <c r="AO46">
        <v>0</v>
      </c>
      <c r="AP46">
        <f t="shared" si="3"/>
        <v>153.5</v>
      </c>
      <c r="AQ46">
        <f t="shared" si="4"/>
        <v>0</v>
      </c>
      <c r="AR46">
        <f t="shared" si="2"/>
        <v>0</v>
      </c>
    </row>
    <row r="47" spans="1:44" x14ac:dyDescent="0.2">
      <c r="A47" t="s">
        <v>172</v>
      </c>
      <c r="B47" t="s">
        <v>42</v>
      </c>
      <c r="C47" t="s">
        <v>94</v>
      </c>
      <c r="D47" t="s">
        <v>173</v>
      </c>
      <c r="E47">
        <v>0</v>
      </c>
      <c r="F47">
        <v>0.64162576452725695</v>
      </c>
      <c r="G47">
        <v>1.9595199275690301E-2</v>
      </c>
      <c r="H47">
        <v>3.7932793546356001</v>
      </c>
      <c r="I47">
        <v>2.4136968411162099E-4</v>
      </c>
      <c r="J47">
        <v>26</v>
      </c>
      <c r="K47">
        <v>38</v>
      </c>
      <c r="L47">
        <v>40</v>
      </c>
      <c r="M47">
        <v>29</v>
      </c>
      <c r="N47">
        <v>62</v>
      </c>
      <c r="O47">
        <v>52</v>
      </c>
      <c r="P47">
        <v>65</v>
      </c>
      <c r="Q47">
        <v>52</v>
      </c>
      <c r="R47">
        <v>95</v>
      </c>
      <c r="S47">
        <v>108</v>
      </c>
      <c r="T47">
        <v>116</v>
      </c>
      <c r="U47">
        <v>77</v>
      </c>
      <c r="V47">
        <v>0</v>
      </c>
      <c r="W47">
        <v>0</v>
      </c>
      <c r="X47">
        <v>0</v>
      </c>
      <c r="Y47">
        <v>0</v>
      </c>
      <c r="Z47">
        <v>7.85</v>
      </c>
      <c r="AA47">
        <v>11.734999999999999</v>
      </c>
      <c r="AB47">
        <v>9.8079999999999998</v>
      </c>
      <c r="AC47">
        <v>7.6749999999999998</v>
      </c>
      <c r="AD47">
        <v>15.398999999999999</v>
      </c>
      <c r="AE47">
        <v>12.183</v>
      </c>
      <c r="AF47">
        <v>14.648</v>
      </c>
      <c r="AG47">
        <v>15.89</v>
      </c>
      <c r="AH47">
        <v>12.255000000000001</v>
      </c>
      <c r="AI47">
        <v>14.619</v>
      </c>
      <c r="AJ47">
        <v>15.795999999999999</v>
      </c>
      <c r="AK47">
        <v>13.111000000000001</v>
      </c>
      <c r="AL47">
        <v>0</v>
      </c>
      <c r="AM47">
        <v>0</v>
      </c>
      <c r="AN47">
        <v>0</v>
      </c>
      <c r="AO47">
        <v>0</v>
      </c>
      <c r="AP47">
        <f t="shared" si="3"/>
        <v>99</v>
      </c>
      <c r="AQ47">
        <f t="shared" si="4"/>
        <v>0</v>
      </c>
      <c r="AR47">
        <f t="shared" si="2"/>
        <v>0</v>
      </c>
    </row>
    <row r="48" spans="1:44" x14ac:dyDescent="0.2">
      <c r="A48" t="s">
        <v>174</v>
      </c>
      <c r="B48" t="s">
        <v>42</v>
      </c>
      <c r="C48" t="s">
        <v>94</v>
      </c>
      <c r="D48" t="s">
        <v>175</v>
      </c>
      <c r="E48">
        <v>0</v>
      </c>
      <c r="F48">
        <v>0.62091919289236497</v>
      </c>
      <c r="G48">
        <v>1.9595199275690301E-2</v>
      </c>
      <c r="H48">
        <v>5.5180076119776</v>
      </c>
      <c r="I48">
        <v>2.4864576923765098E-4</v>
      </c>
      <c r="J48">
        <v>122</v>
      </c>
      <c r="K48">
        <v>183</v>
      </c>
      <c r="L48">
        <v>216</v>
      </c>
      <c r="M48">
        <v>139</v>
      </c>
      <c r="N48">
        <v>279</v>
      </c>
      <c r="O48">
        <v>318</v>
      </c>
      <c r="P48">
        <v>294</v>
      </c>
      <c r="Q48">
        <v>231</v>
      </c>
      <c r="R48">
        <v>538</v>
      </c>
      <c r="S48">
        <v>537</v>
      </c>
      <c r="T48">
        <v>509</v>
      </c>
      <c r="U48">
        <v>429</v>
      </c>
      <c r="V48">
        <v>0</v>
      </c>
      <c r="W48">
        <v>0</v>
      </c>
      <c r="X48">
        <v>0</v>
      </c>
      <c r="Y48">
        <v>0</v>
      </c>
      <c r="Z48">
        <v>36.837000000000003</v>
      </c>
      <c r="AA48">
        <v>56.515000000000001</v>
      </c>
      <c r="AB48">
        <v>52.966000000000001</v>
      </c>
      <c r="AC48">
        <v>36.789000000000001</v>
      </c>
      <c r="AD48">
        <v>69.293000000000006</v>
      </c>
      <c r="AE48">
        <v>74.504000000000005</v>
      </c>
      <c r="AF48">
        <v>66.251999999999995</v>
      </c>
      <c r="AG48">
        <v>70.587000000000003</v>
      </c>
      <c r="AH48">
        <v>69.405000000000001</v>
      </c>
      <c r="AI48">
        <v>72.688999999999993</v>
      </c>
      <c r="AJ48">
        <v>69.311000000000007</v>
      </c>
      <c r="AK48">
        <v>73.048000000000002</v>
      </c>
      <c r="AL48">
        <v>0</v>
      </c>
      <c r="AM48">
        <v>0</v>
      </c>
      <c r="AN48">
        <v>0</v>
      </c>
      <c r="AO48">
        <v>0</v>
      </c>
      <c r="AP48">
        <f t="shared" si="3"/>
        <v>503.25</v>
      </c>
      <c r="AQ48">
        <f t="shared" si="4"/>
        <v>0</v>
      </c>
      <c r="AR48">
        <f t="shared" si="2"/>
        <v>0</v>
      </c>
    </row>
    <row r="49" spans="1:44" x14ac:dyDescent="0.2">
      <c r="A49" t="s">
        <v>176</v>
      </c>
      <c r="B49" t="s">
        <v>42</v>
      </c>
      <c r="C49" t="s">
        <v>177</v>
      </c>
      <c r="D49" t="s">
        <v>178</v>
      </c>
      <c r="E49">
        <v>0</v>
      </c>
      <c r="F49">
        <v>-0.99518191497493402</v>
      </c>
      <c r="G49">
        <v>1.97156756126446E-2</v>
      </c>
      <c r="H49">
        <v>4.6550447816553602</v>
      </c>
      <c r="I49">
        <v>2.5936275298306502E-4</v>
      </c>
      <c r="J49">
        <v>204</v>
      </c>
      <c r="K49">
        <v>93</v>
      </c>
      <c r="L49">
        <v>145</v>
      </c>
      <c r="M49">
        <v>230</v>
      </c>
      <c r="N49">
        <v>91</v>
      </c>
      <c r="O49">
        <v>106</v>
      </c>
      <c r="P49">
        <v>100</v>
      </c>
      <c r="Q49">
        <v>66</v>
      </c>
      <c r="R49">
        <v>187</v>
      </c>
      <c r="S49">
        <v>152</v>
      </c>
      <c r="T49">
        <v>135</v>
      </c>
      <c r="U49">
        <v>112</v>
      </c>
      <c r="V49">
        <v>0</v>
      </c>
      <c r="W49">
        <v>0</v>
      </c>
      <c r="X49">
        <v>0</v>
      </c>
      <c r="Y49">
        <v>0</v>
      </c>
      <c r="Z49">
        <v>61.595999999999997</v>
      </c>
      <c r="AA49">
        <v>28.721</v>
      </c>
      <c r="AB49">
        <v>35.555999999999997</v>
      </c>
      <c r="AC49">
        <v>60.874000000000002</v>
      </c>
      <c r="AD49">
        <v>22.600999999999999</v>
      </c>
      <c r="AE49">
        <v>24.835000000000001</v>
      </c>
      <c r="AF49">
        <v>22.535</v>
      </c>
      <c r="AG49">
        <v>20.167999999999999</v>
      </c>
      <c r="AH49">
        <v>24.123999999999999</v>
      </c>
      <c r="AI49">
        <v>20.574999999999999</v>
      </c>
      <c r="AJ49">
        <v>18.382999999999999</v>
      </c>
      <c r="AK49">
        <v>19.071000000000002</v>
      </c>
      <c r="AL49">
        <v>0</v>
      </c>
      <c r="AM49">
        <v>0</v>
      </c>
      <c r="AN49">
        <v>0</v>
      </c>
      <c r="AO49">
        <v>0</v>
      </c>
      <c r="AP49">
        <f t="shared" si="3"/>
        <v>146.5</v>
      </c>
      <c r="AQ49">
        <f t="shared" si="4"/>
        <v>0</v>
      </c>
      <c r="AR49">
        <f t="shared" si="2"/>
        <v>0</v>
      </c>
    </row>
    <row r="50" spans="1:44" x14ac:dyDescent="0.2">
      <c r="A50" t="s">
        <v>179</v>
      </c>
      <c r="B50" t="s">
        <v>42</v>
      </c>
      <c r="C50" t="s">
        <v>180</v>
      </c>
      <c r="D50" t="s">
        <v>181</v>
      </c>
      <c r="E50">
        <v>0</v>
      </c>
      <c r="F50">
        <v>-0.71756542769223397</v>
      </c>
      <c r="G50">
        <v>1.97156756126446E-2</v>
      </c>
      <c r="H50">
        <v>3.9620844177285099</v>
      </c>
      <c r="I50">
        <v>2.5979660397335502E-4</v>
      </c>
      <c r="J50">
        <v>85</v>
      </c>
      <c r="K50">
        <v>58</v>
      </c>
      <c r="L50">
        <v>70</v>
      </c>
      <c r="M50">
        <v>53</v>
      </c>
      <c r="N50">
        <v>43</v>
      </c>
      <c r="O50">
        <v>43</v>
      </c>
      <c r="P50">
        <v>57</v>
      </c>
      <c r="Q50">
        <v>38</v>
      </c>
      <c r="R50">
        <v>120</v>
      </c>
      <c r="S50">
        <v>99</v>
      </c>
      <c r="T50">
        <v>91</v>
      </c>
      <c r="U50">
        <v>96</v>
      </c>
      <c r="V50">
        <v>0</v>
      </c>
      <c r="W50">
        <v>0</v>
      </c>
      <c r="X50">
        <v>0</v>
      </c>
      <c r="Y50">
        <v>0</v>
      </c>
      <c r="Z50">
        <v>25.664999999999999</v>
      </c>
      <c r="AA50">
        <v>17.911999999999999</v>
      </c>
      <c r="AB50">
        <v>17.164999999999999</v>
      </c>
      <c r="AC50">
        <v>14.028</v>
      </c>
      <c r="AD50">
        <v>10.68</v>
      </c>
      <c r="AE50">
        <v>10.074</v>
      </c>
      <c r="AF50">
        <v>12.845000000000001</v>
      </c>
      <c r="AG50">
        <v>11.612</v>
      </c>
      <c r="AH50">
        <v>15.481</v>
      </c>
      <c r="AI50">
        <v>13.401</v>
      </c>
      <c r="AJ50">
        <v>12.391</v>
      </c>
      <c r="AK50">
        <v>16.346</v>
      </c>
      <c r="AL50">
        <v>0</v>
      </c>
      <c r="AM50">
        <v>0</v>
      </c>
      <c r="AN50">
        <v>0</v>
      </c>
      <c r="AO50">
        <v>0</v>
      </c>
      <c r="AP50">
        <f t="shared" si="3"/>
        <v>101.5</v>
      </c>
      <c r="AQ50">
        <f t="shared" si="4"/>
        <v>0</v>
      </c>
      <c r="AR50">
        <f t="shared" si="2"/>
        <v>0</v>
      </c>
    </row>
    <row r="51" spans="1:44" x14ac:dyDescent="0.2">
      <c r="A51" t="s">
        <v>182</v>
      </c>
      <c r="B51" t="s">
        <v>42</v>
      </c>
      <c r="C51" t="s">
        <v>94</v>
      </c>
      <c r="D51" t="s">
        <v>169</v>
      </c>
      <c r="E51">
        <v>0</v>
      </c>
      <c r="F51">
        <v>0.81290048885313004</v>
      </c>
      <c r="G51">
        <v>2.1445615438038901E-2</v>
      </c>
      <c r="H51">
        <v>6.5410392055423703</v>
      </c>
      <c r="I51">
        <v>2.95201549218282E-4</v>
      </c>
      <c r="J51">
        <v>273</v>
      </c>
      <c r="K51">
        <v>573</v>
      </c>
      <c r="L51">
        <v>582</v>
      </c>
      <c r="M51">
        <v>322</v>
      </c>
      <c r="N51">
        <v>824</v>
      </c>
      <c r="O51">
        <v>1031</v>
      </c>
      <c r="P51">
        <v>785</v>
      </c>
      <c r="Q51">
        <v>679</v>
      </c>
      <c r="R51">
        <v>1337</v>
      </c>
      <c r="S51">
        <v>1205</v>
      </c>
      <c r="T51">
        <v>1161</v>
      </c>
      <c r="U51">
        <v>881</v>
      </c>
      <c r="V51">
        <v>0</v>
      </c>
      <c r="W51">
        <v>0</v>
      </c>
      <c r="X51">
        <v>0</v>
      </c>
      <c r="Y51">
        <v>0</v>
      </c>
      <c r="Z51">
        <v>82.43</v>
      </c>
      <c r="AA51">
        <v>176.95500000000001</v>
      </c>
      <c r="AB51">
        <v>142.71299999999999</v>
      </c>
      <c r="AC51">
        <v>85.224000000000004</v>
      </c>
      <c r="AD51">
        <v>204.65199999999999</v>
      </c>
      <c r="AE51">
        <v>241.553</v>
      </c>
      <c r="AF51">
        <v>176.89699999999999</v>
      </c>
      <c r="AG51">
        <v>207.48400000000001</v>
      </c>
      <c r="AH51">
        <v>172.48</v>
      </c>
      <c r="AI51">
        <v>163.11000000000001</v>
      </c>
      <c r="AJ51">
        <v>158.09399999999999</v>
      </c>
      <c r="AK51">
        <v>150.012</v>
      </c>
      <c r="AL51">
        <v>0</v>
      </c>
      <c r="AM51">
        <v>0</v>
      </c>
      <c r="AN51">
        <v>0</v>
      </c>
      <c r="AO51">
        <v>0</v>
      </c>
      <c r="AP51">
        <f t="shared" si="3"/>
        <v>1146</v>
      </c>
      <c r="AQ51">
        <f t="shared" si="4"/>
        <v>0</v>
      </c>
      <c r="AR51">
        <f t="shared" si="2"/>
        <v>0</v>
      </c>
    </row>
    <row r="52" spans="1:44" x14ac:dyDescent="0.2">
      <c r="A52" t="s">
        <v>183</v>
      </c>
      <c r="B52" t="s">
        <v>42</v>
      </c>
      <c r="C52" t="s">
        <v>184</v>
      </c>
      <c r="D52" t="s">
        <v>185</v>
      </c>
      <c r="E52">
        <v>0</v>
      </c>
      <c r="F52">
        <v>0.71339296274108499</v>
      </c>
      <c r="G52">
        <v>2.1445615438038901E-2</v>
      </c>
      <c r="H52">
        <v>7.0371836255148601</v>
      </c>
      <c r="I52">
        <v>2.9829186919673402E-4</v>
      </c>
      <c r="J52">
        <v>390</v>
      </c>
      <c r="K52">
        <v>740</v>
      </c>
      <c r="L52">
        <v>929</v>
      </c>
      <c r="M52">
        <v>512</v>
      </c>
      <c r="N52">
        <v>1086</v>
      </c>
      <c r="O52">
        <v>1190</v>
      </c>
      <c r="P52">
        <v>1328</v>
      </c>
      <c r="Q52">
        <v>951</v>
      </c>
      <c r="R52">
        <v>2420</v>
      </c>
      <c r="S52">
        <v>2308</v>
      </c>
      <c r="T52">
        <v>2223</v>
      </c>
      <c r="U52">
        <v>1935</v>
      </c>
      <c r="V52">
        <v>0</v>
      </c>
      <c r="W52">
        <v>0</v>
      </c>
      <c r="X52">
        <v>0</v>
      </c>
      <c r="Y52">
        <v>0</v>
      </c>
      <c r="Z52">
        <v>117.75700000000001</v>
      </c>
      <c r="AA52">
        <v>228.529</v>
      </c>
      <c r="AB52">
        <v>227.80199999999999</v>
      </c>
      <c r="AC52">
        <v>135.512</v>
      </c>
      <c r="AD52">
        <v>269.72300000000001</v>
      </c>
      <c r="AE52">
        <v>278.80500000000001</v>
      </c>
      <c r="AF52">
        <v>299.26100000000002</v>
      </c>
      <c r="AG52">
        <v>290.60000000000002</v>
      </c>
      <c r="AH52">
        <v>312.19200000000001</v>
      </c>
      <c r="AI52">
        <v>312.41300000000001</v>
      </c>
      <c r="AJ52">
        <v>302.70699999999999</v>
      </c>
      <c r="AK52">
        <v>329.48200000000003</v>
      </c>
      <c r="AL52">
        <v>0</v>
      </c>
      <c r="AM52">
        <v>0</v>
      </c>
      <c r="AN52">
        <v>0</v>
      </c>
      <c r="AO52">
        <v>0</v>
      </c>
      <c r="AP52">
        <f t="shared" si="3"/>
        <v>2221.5</v>
      </c>
      <c r="AQ52">
        <f t="shared" si="4"/>
        <v>0</v>
      </c>
      <c r="AR52">
        <f t="shared" si="2"/>
        <v>0</v>
      </c>
    </row>
    <row r="53" spans="1:44" x14ac:dyDescent="0.2">
      <c r="A53" t="s">
        <v>186</v>
      </c>
      <c r="B53" t="s">
        <v>42</v>
      </c>
      <c r="C53" t="s">
        <v>187</v>
      </c>
      <c r="D53" t="s">
        <v>188</v>
      </c>
      <c r="E53">
        <v>0</v>
      </c>
      <c r="F53">
        <v>-0.66221917711865397</v>
      </c>
      <c r="G53">
        <v>2.1920252717117301E-2</v>
      </c>
      <c r="H53">
        <v>7.5398907456844002</v>
      </c>
      <c r="I53">
        <v>3.1435042496977798E-4</v>
      </c>
      <c r="J53">
        <v>1059</v>
      </c>
      <c r="K53">
        <v>952</v>
      </c>
      <c r="L53">
        <v>1309</v>
      </c>
      <c r="M53">
        <v>1107</v>
      </c>
      <c r="N53">
        <v>593</v>
      </c>
      <c r="O53">
        <v>1034</v>
      </c>
      <c r="P53">
        <v>886</v>
      </c>
      <c r="Q53">
        <v>684</v>
      </c>
      <c r="R53">
        <v>2066</v>
      </c>
      <c r="S53">
        <v>2299</v>
      </c>
      <c r="T53">
        <v>1912</v>
      </c>
      <c r="U53">
        <v>1525</v>
      </c>
      <c r="V53">
        <v>1</v>
      </c>
      <c r="W53">
        <v>1</v>
      </c>
      <c r="X53">
        <v>3</v>
      </c>
      <c r="Y53">
        <v>1</v>
      </c>
      <c r="Z53">
        <v>319.75599999999997</v>
      </c>
      <c r="AA53">
        <v>293.99900000000002</v>
      </c>
      <c r="AB53">
        <v>320.98200000000003</v>
      </c>
      <c r="AC53">
        <v>292.99099999999999</v>
      </c>
      <c r="AD53">
        <v>147.28</v>
      </c>
      <c r="AE53">
        <v>242.256</v>
      </c>
      <c r="AF53">
        <v>199.65700000000001</v>
      </c>
      <c r="AG53">
        <v>209.012</v>
      </c>
      <c r="AH53">
        <v>266.524</v>
      </c>
      <c r="AI53">
        <v>311.19499999999999</v>
      </c>
      <c r="AJ53">
        <v>260.358</v>
      </c>
      <c r="AK53">
        <v>259.66899999999998</v>
      </c>
      <c r="AL53">
        <v>39.881999999999998</v>
      </c>
      <c r="AM53">
        <v>38.198999999999998</v>
      </c>
      <c r="AN53">
        <v>108.523</v>
      </c>
      <c r="AO53">
        <v>42.83</v>
      </c>
      <c r="AP53">
        <f t="shared" si="3"/>
        <v>1950.5</v>
      </c>
      <c r="AQ53">
        <f t="shared" si="4"/>
        <v>1.5</v>
      </c>
      <c r="AR53">
        <f t="shared" si="2"/>
        <v>7.6903358113304288E-2</v>
      </c>
    </row>
    <row r="54" spans="1:44" x14ac:dyDescent="0.2">
      <c r="A54" t="s">
        <v>189</v>
      </c>
      <c r="B54" t="s">
        <v>42</v>
      </c>
      <c r="C54" t="s">
        <v>190</v>
      </c>
      <c r="D54" t="s">
        <v>191</v>
      </c>
      <c r="E54">
        <v>0</v>
      </c>
      <c r="F54">
        <v>-1.3272186605409499</v>
      </c>
      <c r="G54">
        <v>2.1920252717117301E-2</v>
      </c>
      <c r="H54">
        <v>4.0628809713112304</v>
      </c>
      <c r="I54">
        <v>3.1559173018787798E-4</v>
      </c>
      <c r="J54">
        <v>155</v>
      </c>
      <c r="K54">
        <v>48</v>
      </c>
      <c r="L54">
        <v>74</v>
      </c>
      <c r="M54">
        <v>69</v>
      </c>
      <c r="N54">
        <v>51</v>
      </c>
      <c r="O54">
        <v>40</v>
      </c>
      <c r="P54">
        <v>33</v>
      </c>
      <c r="Q54">
        <v>23</v>
      </c>
      <c r="R54">
        <v>242</v>
      </c>
      <c r="S54">
        <v>137</v>
      </c>
      <c r="T54">
        <v>121</v>
      </c>
      <c r="U54">
        <v>98</v>
      </c>
      <c r="V54">
        <v>0</v>
      </c>
      <c r="W54">
        <v>0</v>
      </c>
      <c r="X54">
        <v>0</v>
      </c>
      <c r="Y54">
        <v>0</v>
      </c>
      <c r="Z54">
        <v>46.801000000000002</v>
      </c>
      <c r="AA54">
        <v>14.823</v>
      </c>
      <c r="AB54">
        <v>18.146000000000001</v>
      </c>
      <c r="AC54">
        <v>18.262</v>
      </c>
      <c r="AD54">
        <v>12.667</v>
      </c>
      <c r="AE54">
        <v>9.3719999999999999</v>
      </c>
      <c r="AF54">
        <v>7.4359999999999999</v>
      </c>
      <c r="AG54">
        <v>7.0279999999999996</v>
      </c>
      <c r="AH54">
        <v>31.219000000000001</v>
      </c>
      <c r="AI54">
        <v>18.544</v>
      </c>
      <c r="AJ54">
        <v>16.477</v>
      </c>
      <c r="AK54">
        <v>16.687000000000001</v>
      </c>
      <c r="AL54">
        <v>0</v>
      </c>
      <c r="AM54">
        <v>0</v>
      </c>
      <c r="AN54">
        <v>0</v>
      </c>
      <c r="AO54">
        <v>0</v>
      </c>
      <c r="AP54">
        <f t="shared" si="3"/>
        <v>149.5</v>
      </c>
      <c r="AQ54">
        <f t="shared" si="4"/>
        <v>0</v>
      </c>
      <c r="AR54">
        <f t="shared" si="2"/>
        <v>0</v>
      </c>
    </row>
    <row r="55" spans="1:44" x14ac:dyDescent="0.2">
      <c r="A55" t="s">
        <v>192</v>
      </c>
      <c r="B55" t="s">
        <v>42</v>
      </c>
      <c r="C55" t="s">
        <v>193</v>
      </c>
      <c r="D55" t="s">
        <v>194</v>
      </c>
      <c r="E55">
        <v>0</v>
      </c>
      <c r="F55">
        <v>-0.76283231664244799</v>
      </c>
      <c r="G55">
        <v>2.2295235521811299E-2</v>
      </c>
      <c r="H55">
        <v>3.2172904588366098</v>
      </c>
      <c r="I55">
        <v>3.3731200643052802E-4</v>
      </c>
      <c r="J55">
        <v>33</v>
      </c>
      <c r="K55">
        <v>39</v>
      </c>
      <c r="L55">
        <v>42</v>
      </c>
      <c r="M55">
        <v>31</v>
      </c>
      <c r="N55">
        <v>22</v>
      </c>
      <c r="O55">
        <v>23</v>
      </c>
      <c r="P55">
        <v>24</v>
      </c>
      <c r="Q55">
        <v>26</v>
      </c>
      <c r="R55">
        <v>56</v>
      </c>
      <c r="S55">
        <v>44</v>
      </c>
      <c r="T55">
        <v>55</v>
      </c>
      <c r="U55">
        <v>25</v>
      </c>
      <c r="V55">
        <v>0</v>
      </c>
      <c r="W55">
        <v>0</v>
      </c>
      <c r="X55">
        <v>0</v>
      </c>
      <c r="Y55">
        <v>0</v>
      </c>
      <c r="Z55">
        <v>9.9640000000000004</v>
      </c>
      <c r="AA55">
        <v>12.044</v>
      </c>
      <c r="AB55">
        <v>10.298999999999999</v>
      </c>
      <c r="AC55">
        <v>8.2050000000000001</v>
      </c>
      <c r="AD55">
        <v>5.4640000000000004</v>
      </c>
      <c r="AE55">
        <v>5.3890000000000002</v>
      </c>
      <c r="AF55">
        <v>5.4080000000000004</v>
      </c>
      <c r="AG55">
        <v>7.9450000000000003</v>
      </c>
      <c r="AH55">
        <v>7.2240000000000002</v>
      </c>
      <c r="AI55">
        <v>5.9560000000000004</v>
      </c>
      <c r="AJ55">
        <v>7.4889999999999999</v>
      </c>
      <c r="AK55">
        <v>4.2569999999999997</v>
      </c>
      <c r="AL55">
        <v>0</v>
      </c>
      <c r="AM55">
        <v>0</v>
      </c>
      <c r="AN55">
        <v>0</v>
      </c>
      <c r="AO55">
        <v>0</v>
      </c>
      <c r="AP55">
        <f t="shared" si="3"/>
        <v>45</v>
      </c>
      <c r="AQ55">
        <f t="shared" si="4"/>
        <v>0</v>
      </c>
      <c r="AR55">
        <f t="shared" si="2"/>
        <v>0</v>
      </c>
    </row>
    <row r="56" spans="1:44" x14ac:dyDescent="0.2">
      <c r="A56" t="s">
        <v>195</v>
      </c>
      <c r="B56" t="s">
        <v>42</v>
      </c>
      <c r="C56" t="s">
        <v>196</v>
      </c>
      <c r="D56" t="s">
        <v>197</v>
      </c>
      <c r="E56">
        <v>0</v>
      </c>
      <c r="F56">
        <v>-1.10318425175732</v>
      </c>
      <c r="G56">
        <v>2.2295235521811299E-2</v>
      </c>
      <c r="H56">
        <v>3.2880200421381902</v>
      </c>
      <c r="I56">
        <v>3.3417396182603402E-4</v>
      </c>
      <c r="J56">
        <v>51</v>
      </c>
      <c r="K56">
        <v>39</v>
      </c>
      <c r="L56">
        <v>91</v>
      </c>
      <c r="M56">
        <v>24</v>
      </c>
      <c r="N56">
        <v>24</v>
      </c>
      <c r="O56">
        <v>31</v>
      </c>
      <c r="P56">
        <v>24</v>
      </c>
      <c r="Q56">
        <v>17</v>
      </c>
      <c r="R56">
        <v>43</v>
      </c>
      <c r="S56">
        <v>47</v>
      </c>
      <c r="T56">
        <v>38</v>
      </c>
      <c r="U56">
        <v>39</v>
      </c>
      <c r="V56">
        <v>0</v>
      </c>
      <c r="W56">
        <v>0</v>
      </c>
      <c r="X56">
        <v>0</v>
      </c>
      <c r="Y56">
        <v>0</v>
      </c>
      <c r="Z56">
        <v>15.398999999999999</v>
      </c>
      <c r="AA56">
        <v>12.044</v>
      </c>
      <c r="AB56">
        <v>22.314</v>
      </c>
      <c r="AC56">
        <v>6.3520000000000003</v>
      </c>
      <c r="AD56">
        <v>5.9610000000000003</v>
      </c>
      <c r="AE56">
        <v>7.2629999999999999</v>
      </c>
      <c r="AF56">
        <v>5.4080000000000004</v>
      </c>
      <c r="AG56">
        <v>5.1950000000000003</v>
      </c>
      <c r="AH56">
        <v>5.5469999999999997</v>
      </c>
      <c r="AI56">
        <v>6.3620000000000001</v>
      </c>
      <c r="AJ56">
        <v>5.1740000000000004</v>
      </c>
      <c r="AK56">
        <v>6.641</v>
      </c>
      <c r="AL56">
        <v>0</v>
      </c>
      <c r="AM56">
        <v>0</v>
      </c>
      <c r="AN56">
        <v>0</v>
      </c>
      <c r="AO56">
        <v>0</v>
      </c>
      <c r="AP56">
        <f t="shared" si="3"/>
        <v>41.75</v>
      </c>
      <c r="AQ56">
        <f t="shared" si="4"/>
        <v>0</v>
      </c>
      <c r="AR56">
        <f t="shared" si="2"/>
        <v>0</v>
      </c>
    </row>
    <row r="57" spans="1:44" x14ac:dyDescent="0.2">
      <c r="A57" t="s">
        <v>198</v>
      </c>
      <c r="B57" t="s">
        <v>42</v>
      </c>
      <c r="C57" t="s">
        <v>199</v>
      </c>
      <c r="D57" t="s">
        <v>200</v>
      </c>
      <c r="E57">
        <v>0</v>
      </c>
      <c r="F57">
        <v>-0.71312581154985399</v>
      </c>
      <c r="G57">
        <v>2.3086769688440499E-2</v>
      </c>
      <c r="H57">
        <v>3.49310205614101</v>
      </c>
      <c r="I57">
        <v>3.5492105670369698E-4</v>
      </c>
      <c r="J57">
        <v>32</v>
      </c>
      <c r="K57">
        <v>51</v>
      </c>
      <c r="L57">
        <v>61</v>
      </c>
      <c r="M57">
        <v>35</v>
      </c>
      <c r="N57">
        <v>31</v>
      </c>
      <c r="O57">
        <v>37</v>
      </c>
      <c r="P57">
        <v>31</v>
      </c>
      <c r="Q57">
        <v>21</v>
      </c>
      <c r="R57">
        <v>56</v>
      </c>
      <c r="S57">
        <v>67</v>
      </c>
      <c r="T57">
        <v>74</v>
      </c>
      <c r="U57">
        <v>55</v>
      </c>
      <c r="V57">
        <v>0</v>
      </c>
      <c r="W57">
        <v>0</v>
      </c>
      <c r="X57">
        <v>0</v>
      </c>
      <c r="Y57">
        <v>0</v>
      </c>
      <c r="Z57">
        <v>9.6620000000000008</v>
      </c>
      <c r="AA57">
        <v>15.75</v>
      </c>
      <c r="AB57">
        <v>14.958</v>
      </c>
      <c r="AC57">
        <v>9.2629999999999999</v>
      </c>
      <c r="AD57">
        <v>7.6989999999999998</v>
      </c>
      <c r="AE57">
        <v>8.6690000000000005</v>
      </c>
      <c r="AF57">
        <v>6.9859999999999998</v>
      </c>
      <c r="AG57">
        <v>6.4169999999999998</v>
      </c>
      <c r="AH57">
        <v>7.2240000000000002</v>
      </c>
      <c r="AI57">
        <v>9.0690000000000008</v>
      </c>
      <c r="AJ57">
        <v>10.077</v>
      </c>
      <c r="AK57">
        <v>9.3650000000000002</v>
      </c>
      <c r="AL57">
        <v>0</v>
      </c>
      <c r="AM57">
        <v>0</v>
      </c>
      <c r="AN57">
        <v>0</v>
      </c>
      <c r="AO57">
        <v>0</v>
      </c>
      <c r="AP57">
        <f t="shared" si="3"/>
        <v>63</v>
      </c>
      <c r="AQ57">
        <f t="shared" si="4"/>
        <v>0</v>
      </c>
      <c r="AR57">
        <f t="shared" si="2"/>
        <v>0</v>
      </c>
    </row>
    <row r="58" spans="1:44" x14ac:dyDescent="0.2">
      <c r="A58" t="s">
        <v>201</v>
      </c>
      <c r="B58" t="s">
        <v>42</v>
      </c>
      <c r="C58" t="s">
        <v>202</v>
      </c>
      <c r="D58" t="s">
        <v>203</v>
      </c>
      <c r="E58">
        <v>0</v>
      </c>
      <c r="F58">
        <v>-0.99831464728134001</v>
      </c>
      <c r="G58">
        <v>2.3592835803316801E-2</v>
      </c>
      <c r="H58">
        <v>3.5834899002198002</v>
      </c>
      <c r="I58">
        <v>3.7852276287482798E-4</v>
      </c>
      <c r="J58">
        <v>67</v>
      </c>
      <c r="K58">
        <v>53</v>
      </c>
      <c r="L58">
        <v>88</v>
      </c>
      <c r="M58">
        <v>30</v>
      </c>
      <c r="N58">
        <v>35</v>
      </c>
      <c r="O58">
        <v>42</v>
      </c>
      <c r="P58">
        <v>27</v>
      </c>
      <c r="Q58">
        <v>23</v>
      </c>
      <c r="R58">
        <v>69</v>
      </c>
      <c r="S58">
        <v>60</v>
      </c>
      <c r="T58">
        <v>63</v>
      </c>
      <c r="U58">
        <v>49</v>
      </c>
      <c r="V58">
        <v>0</v>
      </c>
      <c r="W58">
        <v>0</v>
      </c>
      <c r="X58">
        <v>0</v>
      </c>
      <c r="Y58">
        <v>0</v>
      </c>
      <c r="Z58">
        <v>20.23</v>
      </c>
      <c r="AA58">
        <v>16.367999999999999</v>
      </c>
      <c r="AB58">
        <v>21.579000000000001</v>
      </c>
      <c r="AC58">
        <v>7.94</v>
      </c>
      <c r="AD58">
        <v>8.6929999999999996</v>
      </c>
      <c r="AE58">
        <v>9.84</v>
      </c>
      <c r="AF58">
        <v>6.0839999999999996</v>
      </c>
      <c r="AG58">
        <v>7.0279999999999996</v>
      </c>
      <c r="AH58">
        <v>8.9009999999999998</v>
      </c>
      <c r="AI58">
        <v>8.1219999999999999</v>
      </c>
      <c r="AJ58">
        <v>8.5790000000000006</v>
      </c>
      <c r="AK58">
        <v>8.343</v>
      </c>
      <c r="AL58">
        <v>0</v>
      </c>
      <c r="AM58">
        <v>0</v>
      </c>
      <c r="AN58">
        <v>0</v>
      </c>
      <c r="AO58">
        <v>0</v>
      </c>
      <c r="AP58">
        <f t="shared" si="3"/>
        <v>60.25</v>
      </c>
      <c r="AQ58">
        <f t="shared" si="4"/>
        <v>0</v>
      </c>
      <c r="AR58">
        <f t="shared" si="2"/>
        <v>0</v>
      </c>
    </row>
    <row r="59" spans="1:44" x14ac:dyDescent="0.2">
      <c r="A59" t="s">
        <v>204</v>
      </c>
      <c r="B59" t="s">
        <v>42</v>
      </c>
      <c r="C59" t="s">
        <v>205</v>
      </c>
      <c r="D59" t="s">
        <v>206</v>
      </c>
      <c r="E59">
        <v>0</v>
      </c>
      <c r="F59">
        <v>-1.15547668989191</v>
      </c>
      <c r="G59">
        <v>2.3592835803316801E-2</v>
      </c>
      <c r="H59">
        <v>4.1542378029355298</v>
      </c>
      <c r="I59">
        <v>3.8572962391952799E-4</v>
      </c>
      <c r="J59">
        <v>99</v>
      </c>
      <c r="K59">
        <v>104</v>
      </c>
      <c r="L59">
        <v>142</v>
      </c>
      <c r="M59">
        <v>51</v>
      </c>
      <c r="N59">
        <v>57</v>
      </c>
      <c r="O59">
        <v>53</v>
      </c>
      <c r="P59">
        <v>54</v>
      </c>
      <c r="Q59">
        <v>30</v>
      </c>
      <c r="R59">
        <v>115</v>
      </c>
      <c r="S59">
        <v>82</v>
      </c>
      <c r="T59">
        <v>99</v>
      </c>
      <c r="U59">
        <v>63</v>
      </c>
      <c r="V59">
        <v>1</v>
      </c>
      <c r="W59">
        <v>0</v>
      </c>
      <c r="X59">
        <v>0</v>
      </c>
      <c r="Y59">
        <v>0</v>
      </c>
      <c r="Z59">
        <v>29.891999999999999</v>
      </c>
      <c r="AA59">
        <v>32.118000000000002</v>
      </c>
      <c r="AB59">
        <v>34.82</v>
      </c>
      <c r="AC59">
        <v>13.497999999999999</v>
      </c>
      <c r="AD59">
        <v>14.157</v>
      </c>
      <c r="AE59">
        <v>12.417</v>
      </c>
      <c r="AF59">
        <v>12.169</v>
      </c>
      <c r="AG59">
        <v>9.1669999999999998</v>
      </c>
      <c r="AH59">
        <v>14.836</v>
      </c>
      <c r="AI59">
        <v>11.1</v>
      </c>
      <c r="AJ59">
        <v>13.481</v>
      </c>
      <c r="AK59">
        <v>10.727</v>
      </c>
      <c r="AL59">
        <v>39.881999999999998</v>
      </c>
      <c r="AM59">
        <v>0</v>
      </c>
      <c r="AN59">
        <v>0</v>
      </c>
      <c r="AO59">
        <v>0</v>
      </c>
      <c r="AP59">
        <f t="shared" si="3"/>
        <v>89.75</v>
      </c>
      <c r="AQ59">
        <f t="shared" si="4"/>
        <v>0.25</v>
      </c>
      <c r="AR59">
        <f t="shared" si="2"/>
        <v>0.2785515320334262</v>
      </c>
    </row>
    <row r="60" spans="1:44" x14ac:dyDescent="0.2">
      <c r="A60" t="s">
        <v>207</v>
      </c>
      <c r="B60" t="s">
        <v>42</v>
      </c>
      <c r="C60" t="s">
        <v>208</v>
      </c>
      <c r="D60" t="s">
        <v>209</v>
      </c>
      <c r="E60">
        <v>0</v>
      </c>
      <c r="F60">
        <v>-1.48077835223058</v>
      </c>
      <c r="G60">
        <v>2.3592835803316801E-2</v>
      </c>
      <c r="H60">
        <v>3.3724204119339798</v>
      </c>
      <c r="I60">
        <v>3.8514676561501198E-4</v>
      </c>
      <c r="J60">
        <v>103</v>
      </c>
      <c r="K60">
        <v>35</v>
      </c>
      <c r="L60">
        <v>36</v>
      </c>
      <c r="M60">
        <v>28</v>
      </c>
      <c r="N60">
        <v>16</v>
      </c>
      <c r="O60">
        <v>17</v>
      </c>
      <c r="P60">
        <v>20</v>
      </c>
      <c r="Q60">
        <v>18</v>
      </c>
      <c r="R60">
        <v>137</v>
      </c>
      <c r="S60">
        <v>68</v>
      </c>
      <c r="T60">
        <v>70</v>
      </c>
      <c r="U60">
        <v>43</v>
      </c>
      <c r="V60">
        <v>0</v>
      </c>
      <c r="W60">
        <v>0</v>
      </c>
      <c r="X60">
        <v>0</v>
      </c>
      <c r="Y60">
        <v>0</v>
      </c>
      <c r="Z60">
        <v>31.1</v>
      </c>
      <c r="AA60">
        <v>10.808999999999999</v>
      </c>
      <c r="AB60">
        <v>8.8279999999999994</v>
      </c>
      <c r="AC60">
        <v>7.4109999999999996</v>
      </c>
      <c r="AD60">
        <v>3.9740000000000002</v>
      </c>
      <c r="AE60">
        <v>3.9830000000000001</v>
      </c>
      <c r="AF60">
        <v>4.5069999999999997</v>
      </c>
      <c r="AG60">
        <v>5.5</v>
      </c>
      <c r="AH60">
        <v>17.673999999999999</v>
      </c>
      <c r="AI60">
        <v>9.2050000000000001</v>
      </c>
      <c r="AJ60">
        <v>9.532</v>
      </c>
      <c r="AK60">
        <v>7.3220000000000001</v>
      </c>
      <c r="AL60">
        <v>0</v>
      </c>
      <c r="AM60">
        <v>0</v>
      </c>
      <c r="AN60">
        <v>0</v>
      </c>
      <c r="AO60">
        <v>0</v>
      </c>
      <c r="AP60">
        <f t="shared" si="3"/>
        <v>79.5</v>
      </c>
      <c r="AQ60">
        <f t="shared" si="4"/>
        <v>0</v>
      </c>
      <c r="AR60">
        <f t="shared" si="2"/>
        <v>0</v>
      </c>
    </row>
    <row r="61" spans="1:44" x14ac:dyDescent="0.2">
      <c r="A61" t="s">
        <v>210</v>
      </c>
      <c r="B61" t="s">
        <v>42</v>
      </c>
      <c r="C61" t="s">
        <v>211</v>
      </c>
      <c r="D61" t="s">
        <v>212</v>
      </c>
      <c r="E61">
        <v>0</v>
      </c>
      <c r="F61">
        <v>-0.78008724179546196</v>
      </c>
      <c r="G61">
        <v>2.3592835803316801E-2</v>
      </c>
      <c r="H61">
        <v>2.7216397680220799</v>
      </c>
      <c r="I61">
        <v>3.8359731366593302E-4</v>
      </c>
      <c r="J61">
        <v>21</v>
      </c>
      <c r="K61">
        <v>17</v>
      </c>
      <c r="L61">
        <v>20</v>
      </c>
      <c r="M61">
        <v>20</v>
      </c>
      <c r="N61">
        <v>10</v>
      </c>
      <c r="O61">
        <v>11</v>
      </c>
      <c r="P61">
        <v>14</v>
      </c>
      <c r="Q61">
        <v>17</v>
      </c>
      <c r="R61">
        <v>38</v>
      </c>
      <c r="S61">
        <v>38</v>
      </c>
      <c r="T61">
        <v>40</v>
      </c>
      <c r="U61">
        <v>30</v>
      </c>
      <c r="V61">
        <v>0</v>
      </c>
      <c r="W61">
        <v>0</v>
      </c>
      <c r="X61">
        <v>0</v>
      </c>
      <c r="Y61">
        <v>0</v>
      </c>
      <c r="Z61">
        <v>6.3410000000000002</v>
      </c>
      <c r="AA61">
        <v>5.25</v>
      </c>
      <c r="AB61">
        <v>4.9039999999999999</v>
      </c>
      <c r="AC61">
        <v>5.2930000000000001</v>
      </c>
      <c r="AD61">
        <v>2.484</v>
      </c>
      <c r="AE61">
        <v>2.577</v>
      </c>
      <c r="AF61">
        <v>3.1549999999999998</v>
      </c>
      <c r="AG61">
        <v>5.1950000000000003</v>
      </c>
      <c r="AH61">
        <v>4.9020000000000001</v>
      </c>
      <c r="AI61">
        <v>5.1440000000000001</v>
      </c>
      <c r="AJ61">
        <v>5.4470000000000001</v>
      </c>
      <c r="AK61">
        <v>5.1079999999999997</v>
      </c>
      <c r="AL61">
        <v>0</v>
      </c>
      <c r="AM61">
        <v>0</v>
      </c>
      <c r="AN61">
        <v>0</v>
      </c>
      <c r="AO61">
        <v>0</v>
      </c>
      <c r="AP61">
        <f t="shared" si="3"/>
        <v>36.5</v>
      </c>
      <c r="AQ61">
        <f t="shared" si="4"/>
        <v>0</v>
      </c>
      <c r="AR61">
        <f t="shared" si="2"/>
        <v>0</v>
      </c>
    </row>
    <row r="62" spans="1:44" x14ac:dyDescent="0.2">
      <c r="A62" t="s">
        <v>213</v>
      </c>
      <c r="B62" t="s">
        <v>42</v>
      </c>
      <c r="C62" t="s">
        <v>214</v>
      </c>
      <c r="D62" t="s">
        <v>215</v>
      </c>
      <c r="E62">
        <v>0</v>
      </c>
      <c r="F62">
        <v>0.73787493704698204</v>
      </c>
      <c r="G62">
        <v>2.3638648974190098E-2</v>
      </c>
      <c r="H62">
        <v>6.18605552620647</v>
      </c>
      <c r="I62">
        <v>4.0805523434346097E-4</v>
      </c>
      <c r="J62">
        <v>216</v>
      </c>
      <c r="K62">
        <v>361</v>
      </c>
      <c r="L62">
        <v>409</v>
      </c>
      <c r="M62">
        <v>206</v>
      </c>
      <c r="N62">
        <v>625</v>
      </c>
      <c r="O62">
        <v>558</v>
      </c>
      <c r="P62">
        <v>525</v>
      </c>
      <c r="Q62">
        <v>452</v>
      </c>
      <c r="R62">
        <v>1120</v>
      </c>
      <c r="S62">
        <v>989</v>
      </c>
      <c r="T62">
        <v>950</v>
      </c>
      <c r="U62">
        <v>743</v>
      </c>
      <c r="V62">
        <v>0</v>
      </c>
      <c r="W62">
        <v>0</v>
      </c>
      <c r="X62">
        <v>0</v>
      </c>
      <c r="Y62">
        <v>0</v>
      </c>
      <c r="Z62">
        <v>65.218999999999994</v>
      </c>
      <c r="AA62">
        <v>111.485</v>
      </c>
      <c r="AB62">
        <v>100.292</v>
      </c>
      <c r="AC62">
        <v>54.521999999999998</v>
      </c>
      <c r="AD62">
        <v>155.227</v>
      </c>
      <c r="AE62">
        <v>130.73400000000001</v>
      </c>
      <c r="AF62">
        <v>118.307</v>
      </c>
      <c r="AG62">
        <v>138.119</v>
      </c>
      <c r="AH62">
        <v>144.48599999999999</v>
      </c>
      <c r="AI62">
        <v>133.87200000000001</v>
      </c>
      <c r="AJ62">
        <v>129.36199999999999</v>
      </c>
      <c r="AK62">
        <v>126.514</v>
      </c>
      <c r="AL62">
        <v>0</v>
      </c>
      <c r="AM62">
        <v>0</v>
      </c>
      <c r="AN62">
        <v>0</v>
      </c>
      <c r="AO62">
        <v>0</v>
      </c>
      <c r="AP62">
        <f t="shared" si="3"/>
        <v>950.5</v>
      </c>
      <c r="AQ62">
        <f t="shared" si="4"/>
        <v>0</v>
      </c>
      <c r="AR62">
        <f t="shared" si="2"/>
        <v>0</v>
      </c>
    </row>
    <row r="63" spans="1:44" x14ac:dyDescent="0.2">
      <c r="A63" t="s">
        <v>216</v>
      </c>
      <c r="B63" t="s">
        <v>42</v>
      </c>
      <c r="C63" s="2" t="s">
        <v>217</v>
      </c>
      <c r="D63" s="2" t="s">
        <v>218</v>
      </c>
      <c r="E63" s="2">
        <v>0</v>
      </c>
      <c r="F63" s="2">
        <v>-0.66355761690412196</v>
      </c>
      <c r="G63" s="2">
        <v>2.3638648974190098E-2</v>
      </c>
      <c r="H63" s="2">
        <v>7.4153988887587099</v>
      </c>
      <c r="I63" s="2">
        <v>4.1473570543380301E-4</v>
      </c>
      <c r="J63" s="2">
        <v>260</v>
      </c>
      <c r="K63" s="2">
        <v>313</v>
      </c>
      <c r="L63" s="2">
        <v>357</v>
      </c>
      <c r="M63" s="2">
        <v>214</v>
      </c>
      <c r="N63" s="2">
        <v>191</v>
      </c>
      <c r="O63" s="2">
        <v>218</v>
      </c>
      <c r="P63" s="2">
        <v>225</v>
      </c>
      <c r="Q63" s="2">
        <v>167</v>
      </c>
      <c r="R63" s="2">
        <v>214</v>
      </c>
      <c r="S63" s="2">
        <v>234</v>
      </c>
      <c r="T63" s="2">
        <v>231</v>
      </c>
      <c r="U63" s="2">
        <v>193</v>
      </c>
      <c r="V63" s="2">
        <v>187</v>
      </c>
      <c r="W63" s="2">
        <v>168</v>
      </c>
      <c r="X63" s="2">
        <v>217</v>
      </c>
      <c r="Y63" s="2">
        <v>146</v>
      </c>
      <c r="Z63" s="2">
        <v>78.504999999999995</v>
      </c>
      <c r="AA63" s="2">
        <v>96.661000000000001</v>
      </c>
      <c r="AB63" s="2">
        <v>87.540999999999997</v>
      </c>
      <c r="AC63" s="2">
        <v>56.64</v>
      </c>
      <c r="AD63" s="2">
        <v>47.436999999999998</v>
      </c>
      <c r="AE63" s="2">
        <v>51.075000000000003</v>
      </c>
      <c r="AF63" s="2">
        <v>50.703000000000003</v>
      </c>
      <c r="AG63" s="2">
        <v>51.030999999999999</v>
      </c>
      <c r="AH63" s="2">
        <v>27.606999999999999</v>
      </c>
      <c r="AI63" s="2">
        <v>31.673999999999999</v>
      </c>
      <c r="AJ63" s="2">
        <v>31.454999999999998</v>
      </c>
      <c r="AK63" s="2">
        <v>32.863</v>
      </c>
      <c r="AL63" s="2">
        <v>7457.9250000000002</v>
      </c>
      <c r="AM63" s="2">
        <v>6417.357</v>
      </c>
      <c r="AN63" s="2">
        <v>7849.8050000000003</v>
      </c>
      <c r="AO63" s="2">
        <v>6253.2120000000004</v>
      </c>
      <c r="AP63">
        <f t="shared" si="3"/>
        <v>218</v>
      </c>
      <c r="AQ63">
        <f t="shared" si="4"/>
        <v>179.5</v>
      </c>
      <c r="AR63">
        <f t="shared" si="2"/>
        <v>82.339449541284409</v>
      </c>
    </row>
    <row r="64" spans="1:44" x14ac:dyDescent="0.2">
      <c r="A64" t="s">
        <v>219</v>
      </c>
      <c r="B64" t="s">
        <v>42</v>
      </c>
      <c r="C64" t="s">
        <v>220</v>
      </c>
      <c r="D64" t="s">
        <v>221</v>
      </c>
      <c r="E64">
        <v>0</v>
      </c>
      <c r="F64">
        <v>-0.92981512852621095</v>
      </c>
      <c r="G64">
        <v>2.3638648974190098E-2</v>
      </c>
      <c r="H64">
        <v>5.8035393712718797</v>
      </c>
      <c r="I64">
        <v>4.1532033336790799E-4</v>
      </c>
      <c r="J64">
        <v>661</v>
      </c>
      <c r="K64">
        <v>296</v>
      </c>
      <c r="L64">
        <v>377</v>
      </c>
      <c r="M64">
        <v>470</v>
      </c>
      <c r="N64">
        <v>268</v>
      </c>
      <c r="O64">
        <v>251</v>
      </c>
      <c r="P64">
        <v>319</v>
      </c>
      <c r="Q64">
        <v>186</v>
      </c>
      <c r="R64">
        <v>544</v>
      </c>
      <c r="S64">
        <v>489</v>
      </c>
      <c r="T64">
        <v>458</v>
      </c>
      <c r="U64">
        <v>361</v>
      </c>
      <c r="V64">
        <v>0</v>
      </c>
      <c r="W64">
        <v>0</v>
      </c>
      <c r="X64">
        <v>0</v>
      </c>
      <c r="Y64">
        <v>0</v>
      </c>
      <c r="Z64">
        <v>199.583</v>
      </c>
      <c r="AA64">
        <v>91.411000000000001</v>
      </c>
      <c r="AB64">
        <v>92.444999999999993</v>
      </c>
      <c r="AC64">
        <v>124.395</v>
      </c>
      <c r="AD64">
        <v>66.561000000000007</v>
      </c>
      <c r="AE64">
        <v>58.807000000000002</v>
      </c>
      <c r="AF64">
        <v>71.885999999999996</v>
      </c>
      <c r="AG64">
        <v>56.837000000000003</v>
      </c>
      <c r="AH64">
        <v>70.179000000000002</v>
      </c>
      <c r="AI64">
        <v>66.191999999999993</v>
      </c>
      <c r="AJ64">
        <v>62.366</v>
      </c>
      <c r="AK64">
        <v>61.469000000000001</v>
      </c>
      <c r="AL64">
        <v>0</v>
      </c>
      <c r="AM64">
        <v>0</v>
      </c>
      <c r="AN64">
        <v>0</v>
      </c>
      <c r="AO64">
        <v>0</v>
      </c>
      <c r="AP64">
        <f t="shared" si="3"/>
        <v>463</v>
      </c>
      <c r="AQ64">
        <f t="shared" si="4"/>
        <v>0</v>
      </c>
      <c r="AR64">
        <f t="shared" si="2"/>
        <v>0</v>
      </c>
    </row>
    <row r="65" spans="1:44" x14ac:dyDescent="0.2">
      <c r="A65" t="s">
        <v>222</v>
      </c>
      <c r="B65" t="s">
        <v>42</v>
      </c>
      <c r="C65" t="s">
        <v>223</v>
      </c>
      <c r="D65" t="s">
        <v>224</v>
      </c>
      <c r="E65">
        <v>0</v>
      </c>
      <c r="F65">
        <v>0.997250821615975</v>
      </c>
      <c r="G65">
        <v>2.3638648974190098E-2</v>
      </c>
      <c r="H65">
        <v>3.6841370215555602</v>
      </c>
      <c r="I65">
        <v>4.12057175500236E-4</v>
      </c>
      <c r="J65">
        <v>18</v>
      </c>
      <c r="K65">
        <v>34</v>
      </c>
      <c r="L65">
        <v>30</v>
      </c>
      <c r="M65">
        <v>17</v>
      </c>
      <c r="N65">
        <v>73</v>
      </c>
      <c r="O65">
        <v>56</v>
      </c>
      <c r="P65">
        <v>40</v>
      </c>
      <c r="Q65">
        <v>49</v>
      </c>
      <c r="R65">
        <v>126</v>
      </c>
      <c r="S65">
        <v>108</v>
      </c>
      <c r="T65">
        <v>130</v>
      </c>
      <c r="U65">
        <v>75</v>
      </c>
      <c r="V65">
        <v>0</v>
      </c>
      <c r="W65">
        <v>0</v>
      </c>
      <c r="X65">
        <v>0</v>
      </c>
      <c r="Y65">
        <v>0</v>
      </c>
      <c r="Z65">
        <v>5.4349999999999996</v>
      </c>
      <c r="AA65">
        <v>10.5</v>
      </c>
      <c r="AB65">
        <v>7.3559999999999999</v>
      </c>
      <c r="AC65">
        <v>4.4989999999999997</v>
      </c>
      <c r="AD65">
        <v>18.131</v>
      </c>
      <c r="AE65">
        <v>13.12</v>
      </c>
      <c r="AF65">
        <v>9.0139999999999993</v>
      </c>
      <c r="AG65">
        <v>14.973000000000001</v>
      </c>
      <c r="AH65">
        <v>16.254999999999999</v>
      </c>
      <c r="AI65">
        <v>14.619</v>
      </c>
      <c r="AJ65">
        <v>17.702000000000002</v>
      </c>
      <c r="AK65">
        <v>12.771000000000001</v>
      </c>
      <c r="AL65">
        <v>0</v>
      </c>
      <c r="AM65">
        <v>0</v>
      </c>
      <c r="AN65">
        <v>0</v>
      </c>
      <c r="AO65">
        <v>0</v>
      </c>
      <c r="AP65">
        <f t="shared" si="3"/>
        <v>109.75</v>
      </c>
      <c r="AQ65">
        <f t="shared" si="4"/>
        <v>0</v>
      </c>
      <c r="AR65">
        <f t="shared" si="2"/>
        <v>0</v>
      </c>
    </row>
    <row r="66" spans="1:44" x14ac:dyDescent="0.2">
      <c r="A66" t="s">
        <v>225</v>
      </c>
      <c r="B66" t="s">
        <v>42</v>
      </c>
      <c r="C66" t="s">
        <v>226</v>
      </c>
      <c r="D66" t="s">
        <v>227</v>
      </c>
      <c r="E66">
        <v>0</v>
      </c>
      <c r="F66">
        <v>-0.86480707478227503</v>
      </c>
      <c r="G66">
        <v>2.3638648974190098E-2</v>
      </c>
      <c r="H66">
        <v>5.8345382523621296</v>
      </c>
      <c r="I66">
        <v>4.0862846755670398E-4</v>
      </c>
      <c r="J66">
        <v>579</v>
      </c>
      <c r="K66">
        <v>289</v>
      </c>
      <c r="L66">
        <v>339</v>
      </c>
      <c r="M66">
        <v>412</v>
      </c>
      <c r="N66">
        <v>253</v>
      </c>
      <c r="O66">
        <v>236</v>
      </c>
      <c r="P66">
        <v>273</v>
      </c>
      <c r="Q66">
        <v>200</v>
      </c>
      <c r="R66">
        <v>702</v>
      </c>
      <c r="S66">
        <v>584</v>
      </c>
      <c r="T66">
        <v>541</v>
      </c>
      <c r="U66">
        <v>508</v>
      </c>
      <c r="V66">
        <v>0</v>
      </c>
      <c r="W66">
        <v>0</v>
      </c>
      <c r="X66">
        <v>0</v>
      </c>
      <c r="Y66">
        <v>0</v>
      </c>
      <c r="Z66">
        <v>174.82400000000001</v>
      </c>
      <c r="AA66">
        <v>89.25</v>
      </c>
      <c r="AB66">
        <v>83.126999999999995</v>
      </c>
      <c r="AC66">
        <v>109.044</v>
      </c>
      <c r="AD66">
        <v>62.835999999999999</v>
      </c>
      <c r="AE66">
        <v>55.292000000000002</v>
      </c>
      <c r="AF66">
        <v>61.52</v>
      </c>
      <c r="AG66">
        <v>61.115000000000002</v>
      </c>
      <c r="AH66">
        <v>90.561000000000007</v>
      </c>
      <c r="AI66">
        <v>79.051000000000002</v>
      </c>
      <c r="AJ66">
        <v>73.668000000000006</v>
      </c>
      <c r="AK66">
        <v>86.5</v>
      </c>
      <c r="AL66">
        <v>0</v>
      </c>
      <c r="AM66">
        <v>0</v>
      </c>
      <c r="AN66">
        <v>0</v>
      </c>
      <c r="AO66">
        <v>0</v>
      </c>
      <c r="AP66">
        <f t="shared" ref="AP66:AP97" si="5">AVERAGE(R66:U66)</f>
        <v>583.75</v>
      </c>
      <c r="AQ66">
        <f t="shared" ref="AQ66:AQ97" si="6">AVERAGE(V66:Y66)</f>
        <v>0</v>
      </c>
      <c r="AR66">
        <f t="shared" si="2"/>
        <v>0</v>
      </c>
    </row>
    <row r="67" spans="1:44" x14ac:dyDescent="0.2">
      <c r="A67" t="s">
        <v>228</v>
      </c>
      <c r="B67" t="s">
        <v>42</v>
      </c>
      <c r="C67" t="s">
        <v>229</v>
      </c>
      <c r="D67" t="s">
        <v>230</v>
      </c>
      <c r="E67">
        <v>0</v>
      </c>
      <c r="F67">
        <v>-0.62266556739684498</v>
      </c>
      <c r="G67">
        <v>2.4691636610990501E-2</v>
      </c>
      <c r="H67">
        <v>4.7371319203829403</v>
      </c>
      <c r="I67">
        <v>5.0280410360688602E-4</v>
      </c>
      <c r="J67">
        <v>156</v>
      </c>
      <c r="K67">
        <v>115</v>
      </c>
      <c r="L67">
        <v>188</v>
      </c>
      <c r="M67">
        <v>114</v>
      </c>
      <c r="N67">
        <v>111</v>
      </c>
      <c r="O67">
        <v>96</v>
      </c>
      <c r="P67">
        <v>121</v>
      </c>
      <c r="Q67">
        <v>84</v>
      </c>
      <c r="R67">
        <v>202</v>
      </c>
      <c r="S67">
        <v>174</v>
      </c>
      <c r="T67">
        <v>179</v>
      </c>
      <c r="U67">
        <v>165</v>
      </c>
      <c r="V67">
        <v>0</v>
      </c>
      <c r="W67">
        <v>0</v>
      </c>
      <c r="X67">
        <v>0</v>
      </c>
      <c r="Y67">
        <v>0</v>
      </c>
      <c r="Z67">
        <v>47.103000000000002</v>
      </c>
      <c r="AA67">
        <v>35.515000000000001</v>
      </c>
      <c r="AB67">
        <v>46.1</v>
      </c>
      <c r="AC67">
        <v>30.172000000000001</v>
      </c>
      <c r="AD67">
        <v>27.568000000000001</v>
      </c>
      <c r="AE67">
        <v>22.492000000000001</v>
      </c>
      <c r="AF67">
        <v>27.266999999999999</v>
      </c>
      <c r="AG67">
        <v>25.667999999999999</v>
      </c>
      <c r="AH67">
        <v>26.059000000000001</v>
      </c>
      <c r="AI67">
        <v>23.553000000000001</v>
      </c>
      <c r="AJ67">
        <v>24.373999999999999</v>
      </c>
      <c r="AK67">
        <v>28.094999999999999</v>
      </c>
      <c r="AL67">
        <v>0</v>
      </c>
      <c r="AM67">
        <v>0</v>
      </c>
      <c r="AN67">
        <v>0</v>
      </c>
      <c r="AO67">
        <v>0</v>
      </c>
      <c r="AP67">
        <f t="shared" si="5"/>
        <v>180</v>
      </c>
      <c r="AQ67">
        <f t="shared" si="6"/>
        <v>0</v>
      </c>
      <c r="AR67">
        <f t="shared" ref="AR67:AR130" si="7">(AQ67/AP67)*100</f>
        <v>0</v>
      </c>
    </row>
    <row r="68" spans="1:44" x14ac:dyDescent="0.2">
      <c r="A68" t="s">
        <v>231</v>
      </c>
      <c r="B68" t="s">
        <v>42</v>
      </c>
      <c r="C68" t="s">
        <v>232</v>
      </c>
      <c r="D68" t="s">
        <v>233</v>
      </c>
      <c r="E68">
        <v>0</v>
      </c>
      <c r="F68">
        <v>1.04596209207214</v>
      </c>
      <c r="G68">
        <v>2.4691636610990501E-2</v>
      </c>
      <c r="H68">
        <v>5.0059000992133704</v>
      </c>
      <c r="I68">
        <v>4.8543772030416199E-4</v>
      </c>
      <c r="J68">
        <v>62</v>
      </c>
      <c r="K68">
        <v>119</v>
      </c>
      <c r="L68">
        <v>128</v>
      </c>
      <c r="M68">
        <v>49</v>
      </c>
      <c r="N68">
        <v>190</v>
      </c>
      <c r="O68">
        <v>216</v>
      </c>
      <c r="P68">
        <v>204</v>
      </c>
      <c r="Q68">
        <v>162</v>
      </c>
      <c r="R68">
        <v>478</v>
      </c>
      <c r="S68">
        <v>330</v>
      </c>
      <c r="T68">
        <v>355</v>
      </c>
      <c r="U68">
        <v>243</v>
      </c>
      <c r="V68">
        <v>0</v>
      </c>
      <c r="W68">
        <v>0</v>
      </c>
      <c r="X68">
        <v>0</v>
      </c>
      <c r="Y68">
        <v>0</v>
      </c>
      <c r="Z68">
        <v>18.72</v>
      </c>
      <c r="AA68">
        <v>36.75</v>
      </c>
      <c r="AB68">
        <v>31.387</v>
      </c>
      <c r="AC68">
        <v>12.968999999999999</v>
      </c>
      <c r="AD68">
        <v>47.189</v>
      </c>
      <c r="AE68">
        <v>50.606999999999999</v>
      </c>
      <c r="AF68">
        <v>45.970999999999997</v>
      </c>
      <c r="AG68">
        <v>49.503</v>
      </c>
      <c r="AH68">
        <v>61.664000000000001</v>
      </c>
      <c r="AI68">
        <v>44.668999999999997</v>
      </c>
      <c r="AJ68">
        <v>48.34</v>
      </c>
      <c r="AK68">
        <v>41.377000000000002</v>
      </c>
      <c r="AL68">
        <v>0</v>
      </c>
      <c r="AM68">
        <v>0</v>
      </c>
      <c r="AN68">
        <v>0</v>
      </c>
      <c r="AO68">
        <v>0</v>
      </c>
      <c r="AP68">
        <f t="shared" si="5"/>
        <v>351.5</v>
      </c>
      <c r="AQ68">
        <f t="shared" si="6"/>
        <v>0</v>
      </c>
      <c r="AR68">
        <f t="shared" si="7"/>
        <v>0</v>
      </c>
    </row>
    <row r="69" spans="1:44" x14ac:dyDescent="0.2">
      <c r="A69" t="s">
        <v>234</v>
      </c>
      <c r="B69" t="s">
        <v>42</v>
      </c>
      <c r="C69" t="s">
        <v>235</v>
      </c>
      <c r="D69" t="s">
        <v>236</v>
      </c>
      <c r="E69">
        <v>0</v>
      </c>
      <c r="F69">
        <v>-1.1460441104680399</v>
      </c>
      <c r="G69">
        <v>2.4691636610990501E-2</v>
      </c>
      <c r="H69">
        <v>6.0451452072479199</v>
      </c>
      <c r="I69">
        <v>4.9474548572711401E-4</v>
      </c>
      <c r="J69">
        <v>562</v>
      </c>
      <c r="K69">
        <v>275</v>
      </c>
      <c r="L69">
        <v>323</v>
      </c>
      <c r="M69">
        <v>489</v>
      </c>
      <c r="N69">
        <v>214</v>
      </c>
      <c r="O69">
        <v>225</v>
      </c>
      <c r="P69">
        <v>212</v>
      </c>
      <c r="Q69">
        <v>152</v>
      </c>
      <c r="R69">
        <v>626</v>
      </c>
      <c r="S69">
        <v>465</v>
      </c>
      <c r="T69">
        <v>446</v>
      </c>
      <c r="U69">
        <v>400</v>
      </c>
      <c r="V69">
        <v>1</v>
      </c>
      <c r="W69">
        <v>2</v>
      </c>
      <c r="X69">
        <v>1</v>
      </c>
      <c r="Y69">
        <v>0</v>
      </c>
      <c r="Z69">
        <v>169.691</v>
      </c>
      <c r="AA69">
        <v>84.926000000000002</v>
      </c>
      <c r="AB69">
        <v>79.203000000000003</v>
      </c>
      <c r="AC69">
        <v>129.42400000000001</v>
      </c>
      <c r="AD69">
        <v>53.15</v>
      </c>
      <c r="AE69">
        <v>52.715000000000003</v>
      </c>
      <c r="AF69">
        <v>47.774000000000001</v>
      </c>
      <c r="AG69">
        <v>46.447000000000003</v>
      </c>
      <c r="AH69">
        <v>80.757000000000005</v>
      </c>
      <c r="AI69">
        <v>62.942999999999998</v>
      </c>
      <c r="AJ69">
        <v>60.731999999999999</v>
      </c>
      <c r="AK69">
        <v>68.11</v>
      </c>
      <c r="AL69">
        <v>39.881999999999998</v>
      </c>
      <c r="AM69">
        <v>76.397000000000006</v>
      </c>
      <c r="AN69">
        <v>36.173999999999999</v>
      </c>
      <c r="AO69">
        <v>0</v>
      </c>
      <c r="AP69">
        <f t="shared" si="5"/>
        <v>484.25</v>
      </c>
      <c r="AQ69">
        <f t="shared" si="6"/>
        <v>1</v>
      </c>
      <c r="AR69">
        <f t="shared" si="7"/>
        <v>0.20650490449148168</v>
      </c>
    </row>
    <row r="70" spans="1:44" x14ac:dyDescent="0.2">
      <c r="A70" t="s">
        <v>237</v>
      </c>
      <c r="B70" t="s">
        <v>42</v>
      </c>
      <c r="C70" t="s">
        <v>238</v>
      </c>
      <c r="D70" t="s">
        <v>239</v>
      </c>
      <c r="E70">
        <v>0</v>
      </c>
      <c r="F70">
        <v>-0.80616378774281305</v>
      </c>
      <c r="G70">
        <v>2.4691636610990501E-2</v>
      </c>
      <c r="H70">
        <v>5.3201504624267102</v>
      </c>
      <c r="I70">
        <v>4.8940824708049396E-4</v>
      </c>
      <c r="J70">
        <v>325</v>
      </c>
      <c r="K70">
        <v>201</v>
      </c>
      <c r="L70">
        <v>233</v>
      </c>
      <c r="M70">
        <v>180</v>
      </c>
      <c r="N70">
        <v>136</v>
      </c>
      <c r="O70">
        <v>158</v>
      </c>
      <c r="P70">
        <v>158</v>
      </c>
      <c r="Q70">
        <v>134</v>
      </c>
      <c r="R70">
        <v>501</v>
      </c>
      <c r="S70">
        <v>349</v>
      </c>
      <c r="T70">
        <v>374</v>
      </c>
      <c r="U70">
        <v>347</v>
      </c>
      <c r="V70">
        <v>0</v>
      </c>
      <c r="W70">
        <v>0</v>
      </c>
      <c r="X70">
        <v>0</v>
      </c>
      <c r="Y70">
        <v>0</v>
      </c>
      <c r="Z70">
        <v>98.131</v>
      </c>
      <c r="AA70">
        <v>62.073</v>
      </c>
      <c r="AB70">
        <v>57.134</v>
      </c>
      <c r="AC70">
        <v>47.640999999999998</v>
      </c>
      <c r="AD70">
        <v>33.777000000000001</v>
      </c>
      <c r="AE70">
        <v>37.018000000000001</v>
      </c>
      <c r="AF70">
        <v>35.604999999999997</v>
      </c>
      <c r="AG70">
        <v>40.947000000000003</v>
      </c>
      <c r="AH70">
        <v>64.631</v>
      </c>
      <c r="AI70">
        <v>47.241</v>
      </c>
      <c r="AJ70">
        <v>50.927999999999997</v>
      </c>
      <c r="AK70">
        <v>59.085000000000001</v>
      </c>
      <c r="AL70">
        <v>0</v>
      </c>
      <c r="AM70">
        <v>0</v>
      </c>
      <c r="AN70">
        <v>0</v>
      </c>
      <c r="AO70">
        <v>0</v>
      </c>
      <c r="AP70">
        <f t="shared" si="5"/>
        <v>392.75</v>
      </c>
      <c r="AQ70">
        <f t="shared" si="6"/>
        <v>0</v>
      </c>
      <c r="AR70">
        <f t="shared" si="7"/>
        <v>0</v>
      </c>
    </row>
    <row r="71" spans="1:44" x14ac:dyDescent="0.2">
      <c r="A71" t="s">
        <v>240</v>
      </c>
      <c r="B71" t="s">
        <v>42</v>
      </c>
      <c r="C71" t="s">
        <v>94</v>
      </c>
      <c r="D71" t="s">
        <v>169</v>
      </c>
      <c r="E71">
        <v>0</v>
      </c>
      <c r="F71">
        <v>0.58688637365289598</v>
      </c>
      <c r="G71">
        <v>2.4691636610990501E-2</v>
      </c>
      <c r="H71">
        <v>3.1770233690441101</v>
      </c>
      <c r="I71">
        <v>4.6118012247225998E-4</v>
      </c>
      <c r="J71">
        <v>15</v>
      </c>
      <c r="K71">
        <v>17</v>
      </c>
      <c r="L71">
        <v>23</v>
      </c>
      <c r="M71">
        <v>18</v>
      </c>
      <c r="N71">
        <v>24</v>
      </c>
      <c r="O71">
        <v>43</v>
      </c>
      <c r="P71">
        <v>35</v>
      </c>
      <c r="Q71">
        <v>25</v>
      </c>
      <c r="R71">
        <v>60</v>
      </c>
      <c r="S71">
        <v>54</v>
      </c>
      <c r="T71">
        <v>66</v>
      </c>
      <c r="U71">
        <v>55</v>
      </c>
      <c r="V71">
        <v>0</v>
      </c>
      <c r="W71">
        <v>0</v>
      </c>
      <c r="X71">
        <v>0</v>
      </c>
      <c r="Y71">
        <v>0</v>
      </c>
      <c r="Z71">
        <v>4.5289999999999999</v>
      </c>
      <c r="AA71">
        <v>5.25</v>
      </c>
      <c r="AB71">
        <v>5.64</v>
      </c>
      <c r="AC71">
        <v>4.7640000000000002</v>
      </c>
      <c r="AD71">
        <v>5.9610000000000003</v>
      </c>
      <c r="AE71">
        <v>10.074</v>
      </c>
      <c r="AF71">
        <v>7.8869999999999996</v>
      </c>
      <c r="AG71">
        <v>7.6390000000000002</v>
      </c>
      <c r="AH71">
        <v>7.74</v>
      </c>
      <c r="AI71">
        <v>7.3090000000000002</v>
      </c>
      <c r="AJ71">
        <v>8.9870000000000001</v>
      </c>
      <c r="AK71">
        <v>9.3650000000000002</v>
      </c>
      <c r="AL71">
        <v>0</v>
      </c>
      <c r="AM71">
        <v>0</v>
      </c>
      <c r="AN71">
        <v>0</v>
      </c>
      <c r="AO71">
        <v>0</v>
      </c>
      <c r="AP71">
        <f t="shared" si="5"/>
        <v>58.75</v>
      </c>
      <c r="AQ71">
        <f t="shared" si="6"/>
        <v>0</v>
      </c>
      <c r="AR71">
        <f t="shared" si="7"/>
        <v>0</v>
      </c>
    </row>
    <row r="72" spans="1:44" x14ac:dyDescent="0.2">
      <c r="A72" t="s">
        <v>241</v>
      </c>
      <c r="B72" t="s">
        <v>42</v>
      </c>
      <c r="C72" t="s">
        <v>242</v>
      </c>
      <c r="D72" t="s">
        <v>243</v>
      </c>
      <c r="E72">
        <v>0</v>
      </c>
      <c r="F72">
        <v>-0.90971051261062397</v>
      </c>
      <c r="G72">
        <v>2.4691636610990501E-2</v>
      </c>
      <c r="H72">
        <v>3.7321718517871401</v>
      </c>
      <c r="I72">
        <v>5.0612432291927698E-4</v>
      </c>
      <c r="J72">
        <v>62</v>
      </c>
      <c r="K72">
        <v>33</v>
      </c>
      <c r="L72">
        <v>60</v>
      </c>
      <c r="M72">
        <v>69</v>
      </c>
      <c r="N72">
        <v>25</v>
      </c>
      <c r="O72">
        <v>30</v>
      </c>
      <c r="P72">
        <v>37</v>
      </c>
      <c r="Q72">
        <v>37</v>
      </c>
      <c r="R72">
        <v>99</v>
      </c>
      <c r="S72">
        <v>105</v>
      </c>
      <c r="T72">
        <v>76</v>
      </c>
      <c r="U72">
        <v>84</v>
      </c>
      <c r="V72">
        <v>0</v>
      </c>
      <c r="W72">
        <v>0</v>
      </c>
      <c r="X72">
        <v>0</v>
      </c>
      <c r="Y72">
        <v>0</v>
      </c>
      <c r="Z72">
        <v>18.72</v>
      </c>
      <c r="AA72">
        <v>10.191000000000001</v>
      </c>
      <c r="AB72">
        <v>14.712999999999999</v>
      </c>
      <c r="AC72">
        <v>18.262</v>
      </c>
      <c r="AD72">
        <v>6.2089999999999996</v>
      </c>
      <c r="AE72">
        <v>7.0289999999999999</v>
      </c>
      <c r="AF72">
        <v>8.3379999999999992</v>
      </c>
      <c r="AG72">
        <v>11.305999999999999</v>
      </c>
      <c r="AH72">
        <v>12.771000000000001</v>
      </c>
      <c r="AI72">
        <v>14.212999999999999</v>
      </c>
      <c r="AJ72">
        <v>10.349</v>
      </c>
      <c r="AK72">
        <v>14.303000000000001</v>
      </c>
      <c r="AL72">
        <v>0</v>
      </c>
      <c r="AM72">
        <v>0</v>
      </c>
      <c r="AN72">
        <v>0</v>
      </c>
      <c r="AO72">
        <v>0</v>
      </c>
      <c r="AP72">
        <f t="shared" si="5"/>
        <v>91</v>
      </c>
      <c r="AQ72">
        <f t="shared" si="6"/>
        <v>0</v>
      </c>
      <c r="AR72">
        <f t="shared" si="7"/>
        <v>0</v>
      </c>
    </row>
    <row r="73" spans="1:44" x14ac:dyDescent="0.2">
      <c r="A73" t="s">
        <v>244</v>
      </c>
      <c r="B73" t="s">
        <v>42</v>
      </c>
      <c r="C73" t="s">
        <v>245</v>
      </c>
      <c r="D73" t="s">
        <v>246</v>
      </c>
      <c r="E73">
        <v>0</v>
      </c>
      <c r="F73">
        <v>1.23129667632108</v>
      </c>
      <c r="G73">
        <v>2.4691636610990501E-2</v>
      </c>
      <c r="H73">
        <v>2.60652379161438</v>
      </c>
      <c r="I73">
        <v>4.9632961235475902E-4</v>
      </c>
      <c r="J73">
        <v>3</v>
      </c>
      <c r="K73">
        <v>10</v>
      </c>
      <c r="L73">
        <v>11</v>
      </c>
      <c r="M73">
        <v>6</v>
      </c>
      <c r="N73">
        <v>16</v>
      </c>
      <c r="O73">
        <v>20</v>
      </c>
      <c r="P73">
        <v>19</v>
      </c>
      <c r="Q73">
        <v>21</v>
      </c>
      <c r="R73">
        <v>45</v>
      </c>
      <c r="S73">
        <v>44</v>
      </c>
      <c r="T73">
        <v>44</v>
      </c>
      <c r="U73">
        <v>23</v>
      </c>
      <c r="V73">
        <v>0</v>
      </c>
      <c r="W73">
        <v>1</v>
      </c>
      <c r="X73">
        <v>0</v>
      </c>
      <c r="Y73">
        <v>0</v>
      </c>
      <c r="Z73">
        <v>0.90600000000000003</v>
      </c>
      <c r="AA73">
        <v>3.0880000000000001</v>
      </c>
      <c r="AB73">
        <v>2.6970000000000001</v>
      </c>
      <c r="AC73">
        <v>1.5880000000000001</v>
      </c>
      <c r="AD73">
        <v>3.9740000000000002</v>
      </c>
      <c r="AE73">
        <v>4.6859999999999999</v>
      </c>
      <c r="AF73">
        <v>4.282</v>
      </c>
      <c r="AG73">
        <v>6.4169999999999998</v>
      </c>
      <c r="AH73">
        <v>5.8049999999999997</v>
      </c>
      <c r="AI73">
        <v>5.9560000000000004</v>
      </c>
      <c r="AJ73">
        <v>5.9909999999999997</v>
      </c>
      <c r="AK73">
        <v>3.9159999999999999</v>
      </c>
      <c r="AL73">
        <v>0</v>
      </c>
      <c r="AM73">
        <v>38.198999999999998</v>
      </c>
      <c r="AN73">
        <v>0</v>
      </c>
      <c r="AO73">
        <v>0</v>
      </c>
      <c r="AP73">
        <f t="shared" si="5"/>
        <v>39</v>
      </c>
      <c r="AQ73">
        <f t="shared" si="6"/>
        <v>0.25</v>
      </c>
      <c r="AR73">
        <f t="shared" si="7"/>
        <v>0.64102564102564097</v>
      </c>
    </row>
    <row r="74" spans="1:44" x14ac:dyDescent="0.2">
      <c r="A74" t="s">
        <v>247</v>
      </c>
      <c r="B74" t="s">
        <v>42</v>
      </c>
      <c r="C74" t="s">
        <v>248</v>
      </c>
      <c r="D74" t="s">
        <v>249</v>
      </c>
      <c r="E74">
        <v>0</v>
      </c>
      <c r="F74">
        <v>0.69174885203919201</v>
      </c>
      <c r="G74">
        <v>2.4691636610990501E-2</v>
      </c>
      <c r="H74">
        <v>8.8446575663289</v>
      </c>
      <c r="I74">
        <v>4.6758290998625998E-4</v>
      </c>
      <c r="J74">
        <v>1772</v>
      </c>
      <c r="K74">
        <v>3699</v>
      </c>
      <c r="L74">
        <v>4041</v>
      </c>
      <c r="M74">
        <v>2562</v>
      </c>
      <c r="N74">
        <v>5912</v>
      </c>
      <c r="O74">
        <v>5517</v>
      </c>
      <c r="P74">
        <v>5403</v>
      </c>
      <c r="Q74">
        <v>4301</v>
      </c>
      <c r="R74">
        <v>10068</v>
      </c>
      <c r="S74">
        <v>9348</v>
      </c>
      <c r="T74">
        <v>8696</v>
      </c>
      <c r="U74">
        <v>7249</v>
      </c>
      <c r="V74">
        <v>0</v>
      </c>
      <c r="W74">
        <v>0</v>
      </c>
      <c r="X74">
        <v>1</v>
      </c>
      <c r="Y74">
        <v>1</v>
      </c>
      <c r="Z74">
        <v>535.04</v>
      </c>
      <c r="AA74">
        <v>1142.335</v>
      </c>
      <c r="AB74">
        <v>990.90099999999995</v>
      </c>
      <c r="AC74">
        <v>678.08699999999999</v>
      </c>
      <c r="AD74">
        <v>1468.325</v>
      </c>
      <c r="AE74">
        <v>1292.579</v>
      </c>
      <c r="AF74">
        <v>1217.549</v>
      </c>
      <c r="AG74">
        <v>1314.2719999999999</v>
      </c>
      <c r="AH74">
        <v>1298.8219999999999</v>
      </c>
      <c r="AI74">
        <v>1265.354</v>
      </c>
      <c r="AJ74">
        <v>1184.1369999999999</v>
      </c>
      <c r="AK74">
        <v>1234.3230000000001</v>
      </c>
      <c r="AL74">
        <v>0</v>
      </c>
      <c r="AM74">
        <v>0</v>
      </c>
      <c r="AN74">
        <v>36.173999999999999</v>
      </c>
      <c r="AO74">
        <v>42.83</v>
      </c>
      <c r="AP74">
        <f t="shared" si="5"/>
        <v>8840.25</v>
      </c>
      <c r="AQ74">
        <f t="shared" si="6"/>
        <v>0.5</v>
      </c>
      <c r="AR74">
        <f t="shared" si="7"/>
        <v>5.6559486439863122E-3</v>
      </c>
    </row>
    <row r="75" spans="1:44" x14ac:dyDescent="0.2">
      <c r="A75" t="s">
        <v>250</v>
      </c>
      <c r="B75" t="s">
        <v>42</v>
      </c>
      <c r="C75" t="s">
        <v>94</v>
      </c>
      <c r="D75" t="s">
        <v>169</v>
      </c>
      <c r="E75">
        <v>0</v>
      </c>
      <c r="F75">
        <v>-0.69304710844353901</v>
      </c>
      <c r="G75">
        <v>2.4691636610990501E-2</v>
      </c>
      <c r="H75">
        <v>2.3329552187118501</v>
      </c>
      <c r="I75">
        <v>4.9166775890457904E-4</v>
      </c>
      <c r="J75">
        <v>15</v>
      </c>
      <c r="K75">
        <v>15</v>
      </c>
      <c r="L75">
        <v>15</v>
      </c>
      <c r="M75">
        <v>14</v>
      </c>
      <c r="N75">
        <v>12</v>
      </c>
      <c r="O75">
        <v>12</v>
      </c>
      <c r="P75">
        <v>13</v>
      </c>
      <c r="Q75">
        <v>5</v>
      </c>
      <c r="R75">
        <v>21</v>
      </c>
      <c r="S75">
        <v>21</v>
      </c>
      <c r="T75">
        <v>23</v>
      </c>
      <c r="U75">
        <v>17</v>
      </c>
      <c r="V75">
        <v>0</v>
      </c>
      <c r="W75">
        <v>0</v>
      </c>
      <c r="X75">
        <v>0</v>
      </c>
      <c r="Y75">
        <v>0</v>
      </c>
      <c r="Z75">
        <v>4.5289999999999999</v>
      </c>
      <c r="AA75">
        <v>4.6319999999999997</v>
      </c>
      <c r="AB75">
        <v>3.6779999999999999</v>
      </c>
      <c r="AC75">
        <v>3.7050000000000001</v>
      </c>
      <c r="AD75">
        <v>2.98</v>
      </c>
      <c r="AE75">
        <v>2.8109999999999999</v>
      </c>
      <c r="AF75">
        <v>2.93</v>
      </c>
      <c r="AG75">
        <v>1.528</v>
      </c>
      <c r="AH75">
        <v>2.7090000000000001</v>
      </c>
      <c r="AI75">
        <v>2.843</v>
      </c>
      <c r="AJ75">
        <v>3.1320000000000001</v>
      </c>
      <c r="AK75">
        <v>2.895</v>
      </c>
      <c r="AL75">
        <v>0</v>
      </c>
      <c r="AM75">
        <v>0</v>
      </c>
      <c r="AN75">
        <v>0</v>
      </c>
      <c r="AO75">
        <v>0</v>
      </c>
      <c r="AP75">
        <f t="shared" si="5"/>
        <v>20.5</v>
      </c>
      <c r="AQ75">
        <f t="shared" si="6"/>
        <v>0</v>
      </c>
      <c r="AR75">
        <f t="shared" si="7"/>
        <v>0</v>
      </c>
    </row>
    <row r="76" spans="1:44" x14ac:dyDescent="0.2">
      <c r="A76" t="s">
        <v>251</v>
      </c>
      <c r="B76" t="s">
        <v>42</v>
      </c>
      <c r="C76" t="s">
        <v>252</v>
      </c>
      <c r="D76" t="s">
        <v>253</v>
      </c>
      <c r="E76">
        <v>0</v>
      </c>
      <c r="F76">
        <v>-1.4850958319674701</v>
      </c>
      <c r="G76">
        <v>2.5020860809730799E-2</v>
      </c>
      <c r="H76">
        <v>3.9431493364039198</v>
      </c>
      <c r="I76">
        <v>5.2508395061904602E-4</v>
      </c>
      <c r="J76">
        <v>101</v>
      </c>
      <c r="K76">
        <v>47</v>
      </c>
      <c r="L76">
        <v>63</v>
      </c>
      <c r="M76">
        <v>44</v>
      </c>
      <c r="N76">
        <v>43</v>
      </c>
      <c r="O76">
        <v>24</v>
      </c>
      <c r="P76">
        <v>19</v>
      </c>
      <c r="Q76">
        <v>17</v>
      </c>
      <c r="R76">
        <v>240</v>
      </c>
      <c r="S76">
        <v>105</v>
      </c>
      <c r="T76">
        <v>87</v>
      </c>
      <c r="U76">
        <v>68</v>
      </c>
      <c r="V76">
        <v>1</v>
      </c>
      <c r="W76">
        <v>1</v>
      </c>
      <c r="X76">
        <v>0</v>
      </c>
      <c r="Y76">
        <v>0</v>
      </c>
      <c r="Z76">
        <v>30.495999999999999</v>
      </c>
      <c r="AA76">
        <v>14.515000000000001</v>
      </c>
      <c r="AB76">
        <v>15.448</v>
      </c>
      <c r="AC76">
        <v>11.646000000000001</v>
      </c>
      <c r="AD76">
        <v>10.68</v>
      </c>
      <c r="AE76">
        <v>5.6230000000000002</v>
      </c>
      <c r="AF76">
        <v>4.282</v>
      </c>
      <c r="AG76">
        <v>5.1950000000000003</v>
      </c>
      <c r="AH76">
        <v>30.960999999999999</v>
      </c>
      <c r="AI76">
        <v>14.212999999999999</v>
      </c>
      <c r="AJ76">
        <v>11.847</v>
      </c>
      <c r="AK76">
        <v>11.579000000000001</v>
      </c>
      <c r="AL76">
        <v>39.881999999999998</v>
      </c>
      <c r="AM76">
        <v>38.198999999999998</v>
      </c>
      <c r="AN76">
        <v>0</v>
      </c>
      <c r="AO76">
        <v>0</v>
      </c>
      <c r="AP76">
        <f t="shared" si="5"/>
        <v>125</v>
      </c>
      <c r="AQ76">
        <f t="shared" si="6"/>
        <v>0.5</v>
      </c>
      <c r="AR76">
        <f t="shared" si="7"/>
        <v>0.4</v>
      </c>
    </row>
    <row r="77" spans="1:44" x14ac:dyDescent="0.2">
      <c r="A77" t="s">
        <v>254</v>
      </c>
      <c r="B77" t="s">
        <v>42</v>
      </c>
      <c r="C77" t="s">
        <v>255</v>
      </c>
      <c r="D77" t="s">
        <v>256</v>
      </c>
      <c r="E77">
        <v>0</v>
      </c>
      <c r="F77">
        <v>-0.78642892719725299</v>
      </c>
      <c r="G77">
        <v>2.5020860809730799E-2</v>
      </c>
      <c r="H77">
        <v>3.26477100154281</v>
      </c>
      <c r="I77">
        <v>5.22499537843336E-4</v>
      </c>
      <c r="J77">
        <v>43</v>
      </c>
      <c r="K77">
        <v>25</v>
      </c>
      <c r="L77">
        <v>45</v>
      </c>
      <c r="M77">
        <v>34</v>
      </c>
      <c r="N77">
        <v>23</v>
      </c>
      <c r="O77">
        <v>25</v>
      </c>
      <c r="P77">
        <v>31</v>
      </c>
      <c r="Q77">
        <v>16</v>
      </c>
      <c r="R77">
        <v>38</v>
      </c>
      <c r="S77">
        <v>51</v>
      </c>
      <c r="T77">
        <v>38</v>
      </c>
      <c r="U77">
        <v>29</v>
      </c>
      <c r="V77">
        <v>0</v>
      </c>
      <c r="W77">
        <v>0</v>
      </c>
      <c r="X77">
        <v>1</v>
      </c>
      <c r="Y77">
        <v>0</v>
      </c>
      <c r="Z77">
        <v>12.983000000000001</v>
      </c>
      <c r="AA77">
        <v>7.7210000000000001</v>
      </c>
      <c r="AB77">
        <v>11.035</v>
      </c>
      <c r="AC77">
        <v>8.9990000000000006</v>
      </c>
      <c r="AD77">
        <v>5.7119999999999997</v>
      </c>
      <c r="AE77">
        <v>5.8570000000000002</v>
      </c>
      <c r="AF77">
        <v>6.9859999999999998</v>
      </c>
      <c r="AG77">
        <v>4.8890000000000002</v>
      </c>
      <c r="AH77">
        <v>4.9020000000000001</v>
      </c>
      <c r="AI77">
        <v>6.9029999999999996</v>
      </c>
      <c r="AJ77">
        <v>5.1740000000000004</v>
      </c>
      <c r="AK77">
        <v>4.9379999999999997</v>
      </c>
      <c r="AL77">
        <v>0</v>
      </c>
      <c r="AM77">
        <v>0</v>
      </c>
      <c r="AN77">
        <v>36.173999999999999</v>
      </c>
      <c r="AO77">
        <v>0</v>
      </c>
      <c r="AP77">
        <f t="shared" si="5"/>
        <v>39</v>
      </c>
      <c r="AQ77">
        <f t="shared" si="6"/>
        <v>0.25</v>
      </c>
      <c r="AR77">
        <f t="shared" si="7"/>
        <v>0.64102564102564097</v>
      </c>
    </row>
    <row r="78" spans="1:44" x14ac:dyDescent="0.2">
      <c r="A78" t="s">
        <v>257</v>
      </c>
      <c r="B78" t="s">
        <v>42</v>
      </c>
      <c r="C78" t="s">
        <v>258</v>
      </c>
      <c r="D78" t="s">
        <v>259</v>
      </c>
      <c r="E78">
        <v>0</v>
      </c>
      <c r="F78">
        <v>-1.12698598742622</v>
      </c>
      <c r="G78">
        <v>2.6601889537932501E-2</v>
      </c>
      <c r="H78">
        <v>3.4166480171256399</v>
      </c>
      <c r="I78">
        <v>5.6475460951686905E-4</v>
      </c>
      <c r="J78">
        <v>58</v>
      </c>
      <c r="K78">
        <v>38</v>
      </c>
      <c r="L78">
        <v>39</v>
      </c>
      <c r="M78">
        <v>28</v>
      </c>
      <c r="N78">
        <v>27</v>
      </c>
      <c r="O78">
        <v>15</v>
      </c>
      <c r="P78">
        <v>23</v>
      </c>
      <c r="Q78">
        <v>18</v>
      </c>
      <c r="R78">
        <v>171</v>
      </c>
      <c r="S78">
        <v>63</v>
      </c>
      <c r="T78">
        <v>73</v>
      </c>
      <c r="U78">
        <v>52</v>
      </c>
      <c r="V78">
        <v>0</v>
      </c>
      <c r="W78">
        <v>0</v>
      </c>
      <c r="X78">
        <v>0</v>
      </c>
      <c r="Y78">
        <v>0</v>
      </c>
      <c r="Z78">
        <v>17.513000000000002</v>
      </c>
      <c r="AA78">
        <v>11.734999999999999</v>
      </c>
      <c r="AB78">
        <v>9.5630000000000006</v>
      </c>
      <c r="AC78">
        <v>7.4109999999999996</v>
      </c>
      <c r="AD78">
        <v>6.7060000000000004</v>
      </c>
      <c r="AE78">
        <v>3.5139999999999998</v>
      </c>
      <c r="AF78">
        <v>5.1829999999999998</v>
      </c>
      <c r="AG78">
        <v>5.5</v>
      </c>
      <c r="AH78">
        <v>22.06</v>
      </c>
      <c r="AI78">
        <v>8.5280000000000005</v>
      </c>
      <c r="AJ78">
        <v>9.94</v>
      </c>
      <c r="AK78">
        <v>8.8539999999999992</v>
      </c>
      <c r="AL78">
        <v>0</v>
      </c>
      <c r="AM78">
        <v>0</v>
      </c>
      <c r="AN78">
        <v>0</v>
      </c>
      <c r="AO78">
        <v>0</v>
      </c>
      <c r="AP78">
        <f t="shared" si="5"/>
        <v>89.75</v>
      </c>
      <c r="AQ78">
        <f t="shared" si="6"/>
        <v>0</v>
      </c>
      <c r="AR78">
        <f t="shared" si="7"/>
        <v>0</v>
      </c>
    </row>
    <row r="79" spans="1:44" x14ac:dyDescent="0.2">
      <c r="A79" t="s">
        <v>260</v>
      </c>
      <c r="B79" t="s">
        <v>42</v>
      </c>
      <c r="C79" t="s">
        <v>261</v>
      </c>
      <c r="D79" t="s">
        <v>262</v>
      </c>
      <c r="E79">
        <v>0</v>
      </c>
      <c r="F79">
        <v>-1.01668213588279</v>
      </c>
      <c r="G79">
        <v>2.6624046933836801E-2</v>
      </c>
      <c r="H79">
        <v>5.98616863782848</v>
      </c>
      <c r="I79">
        <v>5.7172184728590503E-4</v>
      </c>
      <c r="J79">
        <v>662</v>
      </c>
      <c r="K79">
        <v>514</v>
      </c>
      <c r="L79">
        <v>814</v>
      </c>
      <c r="M79">
        <v>292</v>
      </c>
      <c r="N79">
        <v>279</v>
      </c>
      <c r="O79">
        <v>363</v>
      </c>
      <c r="P79">
        <v>293</v>
      </c>
      <c r="Q79">
        <v>260</v>
      </c>
      <c r="R79">
        <v>586</v>
      </c>
      <c r="S79">
        <v>503</v>
      </c>
      <c r="T79">
        <v>603</v>
      </c>
      <c r="U79">
        <v>417</v>
      </c>
      <c r="V79">
        <v>0</v>
      </c>
      <c r="W79">
        <v>0</v>
      </c>
      <c r="X79">
        <v>0</v>
      </c>
      <c r="Y79">
        <v>0</v>
      </c>
      <c r="Z79">
        <v>199.88499999999999</v>
      </c>
      <c r="AA79">
        <v>158.73500000000001</v>
      </c>
      <c r="AB79">
        <v>199.60300000000001</v>
      </c>
      <c r="AC79">
        <v>77.284000000000006</v>
      </c>
      <c r="AD79">
        <v>69.293000000000006</v>
      </c>
      <c r="AE79">
        <v>85.046999999999997</v>
      </c>
      <c r="AF79">
        <v>66.027000000000001</v>
      </c>
      <c r="AG79">
        <v>79.448999999999998</v>
      </c>
      <c r="AH79">
        <v>75.596999999999994</v>
      </c>
      <c r="AI79">
        <v>68.087000000000003</v>
      </c>
      <c r="AJ79">
        <v>82.111000000000004</v>
      </c>
      <c r="AK79">
        <v>71.004999999999995</v>
      </c>
      <c r="AL79">
        <v>0</v>
      </c>
      <c r="AM79">
        <v>0</v>
      </c>
      <c r="AN79">
        <v>0</v>
      </c>
      <c r="AO79">
        <v>0</v>
      </c>
      <c r="AP79">
        <f t="shared" si="5"/>
        <v>527.25</v>
      </c>
      <c r="AQ79">
        <f t="shared" si="6"/>
        <v>0</v>
      </c>
      <c r="AR79">
        <f t="shared" si="7"/>
        <v>0</v>
      </c>
    </row>
    <row r="80" spans="1:44" x14ac:dyDescent="0.2">
      <c r="A80" t="s">
        <v>263</v>
      </c>
      <c r="B80" t="s">
        <v>42</v>
      </c>
      <c r="C80" t="s">
        <v>264</v>
      </c>
      <c r="D80" t="s">
        <v>265</v>
      </c>
      <c r="E80">
        <v>0</v>
      </c>
      <c r="F80">
        <v>-0.77164948294078906</v>
      </c>
      <c r="G80">
        <v>2.7090888566340399E-2</v>
      </c>
      <c r="H80">
        <v>3.4106555564163101</v>
      </c>
      <c r="I80">
        <v>5.8835751156766699E-4</v>
      </c>
      <c r="J80">
        <v>62</v>
      </c>
      <c r="K80">
        <v>30</v>
      </c>
      <c r="L80">
        <v>40</v>
      </c>
      <c r="M80">
        <v>36</v>
      </c>
      <c r="N80">
        <v>26</v>
      </c>
      <c r="O80">
        <v>33</v>
      </c>
      <c r="P80">
        <v>28</v>
      </c>
      <c r="Q80">
        <v>21</v>
      </c>
      <c r="R80">
        <v>77</v>
      </c>
      <c r="S80">
        <v>61</v>
      </c>
      <c r="T80">
        <v>59</v>
      </c>
      <c r="U80">
        <v>42</v>
      </c>
      <c r="V80">
        <v>0</v>
      </c>
      <c r="W80">
        <v>0</v>
      </c>
      <c r="X80">
        <v>0</v>
      </c>
      <c r="Y80">
        <v>0</v>
      </c>
      <c r="Z80">
        <v>18.72</v>
      </c>
      <c r="AA80">
        <v>9.2650000000000006</v>
      </c>
      <c r="AB80">
        <v>9.8079999999999998</v>
      </c>
      <c r="AC80">
        <v>9.5280000000000005</v>
      </c>
      <c r="AD80">
        <v>6.4569999999999999</v>
      </c>
      <c r="AE80">
        <v>7.7320000000000002</v>
      </c>
      <c r="AF80">
        <v>6.31</v>
      </c>
      <c r="AG80">
        <v>6.4169999999999998</v>
      </c>
      <c r="AH80">
        <v>9.9329999999999998</v>
      </c>
      <c r="AI80">
        <v>8.2569999999999997</v>
      </c>
      <c r="AJ80">
        <v>8.0340000000000007</v>
      </c>
      <c r="AK80">
        <v>7.1520000000000001</v>
      </c>
      <c r="AL80">
        <v>0</v>
      </c>
      <c r="AM80">
        <v>0</v>
      </c>
      <c r="AN80">
        <v>0</v>
      </c>
      <c r="AO80">
        <v>0</v>
      </c>
      <c r="AP80">
        <f t="shared" si="5"/>
        <v>59.75</v>
      </c>
      <c r="AQ80">
        <f t="shared" si="6"/>
        <v>0</v>
      </c>
      <c r="AR80">
        <f t="shared" si="7"/>
        <v>0</v>
      </c>
    </row>
    <row r="81" spans="1:44" x14ac:dyDescent="0.2">
      <c r="A81" t="s">
        <v>266</v>
      </c>
      <c r="B81" t="s">
        <v>42</v>
      </c>
      <c r="C81" t="s">
        <v>267</v>
      </c>
      <c r="D81" t="s">
        <v>268</v>
      </c>
      <c r="E81">
        <v>0</v>
      </c>
      <c r="F81">
        <v>0.928024209652346</v>
      </c>
      <c r="G81">
        <v>2.9061153050555798E-2</v>
      </c>
      <c r="H81">
        <v>5.7470741723728596</v>
      </c>
      <c r="I81">
        <v>6.6440317644282101E-4</v>
      </c>
      <c r="J81">
        <v>131</v>
      </c>
      <c r="K81">
        <v>219</v>
      </c>
      <c r="L81">
        <v>228</v>
      </c>
      <c r="M81">
        <v>111</v>
      </c>
      <c r="N81">
        <v>380</v>
      </c>
      <c r="O81">
        <v>349</v>
      </c>
      <c r="P81">
        <v>323</v>
      </c>
      <c r="Q81">
        <v>369</v>
      </c>
      <c r="R81">
        <v>662</v>
      </c>
      <c r="S81">
        <v>563</v>
      </c>
      <c r="T81">
        <v>551</v>
      </c>
      <c r="U81">
        <v>458</v>
      </c>
      <c r="V81">
        <v>0</v>
      </c>
      <c r="W81">
        <v>0</v>
      </c>
      <c r="X81">
        <v>1</v>
      </c>
      <c r="Y81">
        <v>0</v>
      </c>
      <c r="Z81">
        <v>39.554000000000002</v>
      </c>
      <c r="AA81">
        <v>67.632000000000005</v>
      </c>
      <c r="AB81">
        <v>55.908000000000001</v>
      </c>
      <c r="AC81">
        <v>29.378</v>
      </c>
      <c r="AD81">
        <v>94.378</v>
      </c>
      <c r="AE81">
        <v>81.766999999999996</v>
      </c>
      <c r="AF81">
        <v>72.787000000000006</v>
      </c>
      <c r="AG81">
        <v>112.75700000000001</v>
      </c>
      <c r="AH81">
        <v>85.400999999999996</v>
      </c>
      <c r="AI81">
        <v>76.207999999999998</v>
      </c>
      <c r="AJ81">
        <v>75.03</v>
      </c>
      <c r="AK81">
        <v>77.986000000000004</v>
      </c>
      <c r="AL81">
        <v>0</v>
      </c>
      <c r="AM81">
        <v>0</v>
      </c>
      <c r="AN81">
        <v>36.173999999999999</v>
      </c>
      <c r="AO81">
        <v>0</v>
      </c>
      <c r="AP81">
        <f t="shared" si="5"/>
        <v>558.5</v>
      </c>
      <c r="AQ81">
        <f t="shared" si="6"/>
        <v>0.25</v>
      </c>
      <c r="AR81">
        <f t="shared" si="7"/>
        <v>4.4762757385854966E-2</v>
      </c>
    </row>
    <row r="82" spans="1:44" x14ac:dyDescent="0.2">
      <c r="A82" t="s">
        <v>269</v>
      </c>
      <c r="B82" t="s">
        <v>42</v>
      </c>
      <c r="C82" t="s">
        <v>270</v>
      </c>
      <c r="D82" t="s">
        <v>271</v>
      </c>
      <c r="E82">
        <v>0</v>
      </c>
      <c r="F82">
        <v>-0.82212948035960398</v>
      </c>
      <c r="G82">
        <v>2.9061153050555798E-2</v>
      </c>
      <c r="H82">
        <v>3.98192651620997</v>
      </c>
      <c r="I82">
        <v>6.6660526763109905E-4</v>
      </c>
      <c r="J82">
        <v>80</v>
      </c>
      <c r="K82">
        <v>86</v>
      </c>
      <c r="L82">
        <v>105</v>
      </c>
      <c r="M82">
        <v>46</v>
      </c>
      <c r="N82">
        <v>57</v>
      </c>
      <c r="O82">
        <v>40</v>
      </c>
      <c r="P82">
        <v>51</v>
      </c>
      <c r="Q82">
        <v>45</v>
      </c>
      <c r="R82">
        <v>105</v>
      </c>
      <c r="S82">
        <v>88</v>
      </c>
      <c r="T82">
        <v>81</v>
      </c>
      <c r="U82">
        <v>73</v>
      </c>
      <c r="V82">
        <v>0</v>
      </c>
      <c r="W82">
        <v>0</v>
      </c>
      <c r="X82">
        <v>0</v>
      </c>
      <c r="Y82">
        <v>0</v>
      </c>
      <c r="Z82">
        <v>24.155000000000001</v>
      </c>
      <c r="AA82">
        <v>26.559000000000001</v>
      </c>
      <c r="AB82">
        <v>25.747</v>
      </c>
      <c r="AC82">
        <v>12.175000000000001</v>
      </c>
      <c r="AD82">
        <v>14.157</v>
      </c>
      <c r="AE82">
        <v>9.3719999999999999</v>
      </c>
      <c r="AF82">
        <v>11.493</v>
      </c>
      <c r="AG82">
        <v>13.750999999999999</v>
      </c>
      <c r="AH82">
        <v>13.545999999999999</v>
      </c>
      <c r="AI82">
        <v>11.912000000000001</v>
      </c>
      <c r="AJ82">
        <v>11.03</v>
      </c>
      <c r="AK82">
        <v>12.43</v>
      </c>
      <c r="AL82">
        <v>0</v>
      </c>
      <c r="AM82">
        <v>0</v>
      </c>
      <c r="AN82">
        <v>0</v>
      </c>
      <c r="AO82">
        <v>0</v>
      </c>
      <c r="AP82">
        <f t="shared" si="5"/>
        <v>86.75</v>
      </c>
      <c r="AQ82">
        <f t="shared" si="6"/>
        <v>0</v>
      </c>
      <c r="AR82">
        <f t="shared" si="7"/>
        <v>0</v>
      </c>
    </row>
    <row r="83" spans="1:44" x14ac:dyDescent="0.2">
      <c r="A83" t="s">
        <v>272</v>
      </c>
      <c r="B83" t="s">
        <v>42</v>
      </c>
      <c r="C83" t="s">
        <v>273</v>
      </c>
      <c r="D83" t="s">
        <v>274</v>
      </c>
      <c r="E83">
        <v>0</v>
      </c>
      <c r="F83">
        <v>-0.61957731149436102</v>
      </c>
      <c r="G83">
        <v>2.9061153050555798E-2</v>
      </c>
      <c r="H83">
        <v>4.1050513229572996</v>
      </c>
      <c r="I83">
        <v>6.5440807392958998E-4</v>
      </c>
      <c r="J83">
        <v>68</v>
      </c>
      <c r="K83">
        <v>78</v>
      </c>
      <c r="L83">
        <v>103</v>
      </c>
      <c r="M83">
        <v>58</v>
      </c>
      <c r="N83">
        <v>54</v>
      </c>
      <c r="O83">
        <v>76</v>
      </c>
      <c r="P83">
        <v>57</v>
      </c>
      <c r="Q83">
        <v>39</v>
      </c>
      <c r="R83">
        <v>126</v>
      </c>
      <c r="S83">
        <v>102</v>
      </c>
      <c r="T83">
        <v>119</v>
      </c>
      <c r="U83">
        <v>85</v>
      </c>
      <c r="V83">
        <v>0</v>
      </c>
      <c r="W83">
        <v>0</v>
      </c>
      <c r="X83">
        <v>0</v>
      </c>
      <c r="Y83">
        <v>0</v>
      </c>
      <c r="Z83">
        <v>20.532</v>
      </c>
      <c r="AA83">
        <v>24.088000000000001</v>
      </c>
      <c r="AB83">
        <v>25.257000000000001</v>
      </c>
      <c r="AC83">
        <v>15.351000000000001</v>
      </c>
      <c r="AD83">
        <v>13.412000000000001</v>
      </c>
      <c r="AE83">
        <v>17.806000000000001</v>
      </c>
      <c r="AF83">
        <v>12.845000000000001</v>
      </c>
      <c r="AG83">
        <v>11.917</v>
      </c>
      <c r="AH83">
        <v>16.254999999999999</v>
      </c>
      <c r="AI83">
        <v>13.807</v>
      </c>
      <c r="AJ83">
        <v>16.204000000000001</v>
      </c>
      <c r="AK83">
        <v>14.473000000000001</v>
      </c>
      <c r="AL83">
        <v>0</v>
      </c>
      <c r="AM83">
        <v>0</v>
      </c>
      <c r="AN83">
        <v>0</v>
      </c>
      <c r="AO83">
        <v>0</v>
      </c>
      <c r="AP83">
        <f t="shared" si="5"/>
        <v>108</v>
      </c>
      <c r="AQ83">
        <f t="shared" si="6"/>
        <v>0</v>
      </c>
      <c r="AR83">
        <f t="shared" si="7"/>
        <v>0</v>
      </c>
    </row>
    <row r="84" spans="1:44" x14ac:dyDescent="0.2">
      <c r="A84" t="s">
        <v>275</v>
      </c>
      <c r="B84" t="s">
        <v>42</v>
      </c>
      <c r="C84" t="s">
        <v>276</v>
      </c>
      <c r="D84" t="s">
        <v>277</v>
      </c>
      <c r="E84">
        <v>0</v>
      </c>
      <c r="F84">
        <v>-1.0085346161995601</v>
      </c>
      <c r="G84">
        <v>2.9061153050555798E-2</v>
      </c>
      <c r="H84">
        <v>2.2885229112313299</v>
      </c>
      <c r="I84">
        <v>6.4317851899082796E-4</v>
      </c>
      <c r="J84">
        <v>23</v>
      </c>
      <c r="K84">
        <v>13</v>
      </c>
      <c r="L84">
        <v>13</v>
      </c>
      <c r="M84">
        <v>12</v>
      </c>
      <c r="N84">
        <v>5</v>
      </c>
      <c r="O84">
        <v>9</v>
      </c>
      <c r="P84">
        <v>11</v>
      </c>
      <c r="Q84">
        <v>8</v>
      </c>
      <c r="R84">
        <v>26</v>
      </c>
      <c r="S84">
        <v>25</v>
      </c>
      <c r="T84">
        <v>22</v>
      </c>
      <c r="U84">
        <v>17</v>
      </c>
      <c r="V84">
        <v>0</v>
      </c>
      <c r="W84">
        <v>0</v>
      </c>
      <c r="X84">
        <v>0</v>
      </c>
      <c r="Y84">
        <v>0</v>
      </c>
      <c r="Z84">
        <v>6.9450000000000003</v>
      </c>
      <c r="AA84">
        <v>4.0149999999999997</v>
      </c>
      <c r="AB84">
        <v>3.1880000000000002</v>
      </c>
      <c r="AC84">
        <v>3.1760000000000002</v>
      </c>
      <c r="AD84">
        <v>1.242</v>
      </c>
      <c r="AE84">
        <v>2.109</v>
      </c>
      <c r="AF84">
        <v>2.4790000000000001</v>
      </c>
      <c r="AG84">
        <v>2.4449999999999998</v>
      </c>
      <c r="AH84">
        <v>3.3540000000000001</v>
      </c>
      <c r="AI84">
        <v>3.3839999999999999</v>
      </c>
      <c r="AJ84">
        <v>2.996</v>
      </c>
      <c r="AK84">
        <v>2.895</v>
      </c>
      <c r="AL84">
        <v>0</v>
      </c>
      <c r="AM84">
        <v>0</v>
      </c>
      <c r="AN84">
        <v>0</v>
      </c>
      <c r="AO84">
        <v>0</v>
      </c>
      <c r="AP84">
        <f t="shared" si="5"/>
        <v>22.5</v>
      </c>
      <c r="AQ84">
        <f t="shared" si="6"/>
        <v>0</v>
      </c>
      <c r="AR84">
        <f t="shared" si="7"/>
        <v>0</v>
      </c>
    </row>
    <row r="85" spans="1:44" x14ac:dyDescent="0.2">
      <c r="A85" t="s">
        <v>278</v>
      </c>
      <c r="B85" t="s">
        <v>42</v>
      </c>
      <c r="C85" t="s">
        <v>279</v>
      </c>
      <c r="D85" t="s">
        <v>280</v>
      </c>
      <c r="E85">
        <v>0</v>
      </c>
      <c r="F85">
        <v>0.71649172192296495</v>
      </c>
      <c r="G85">
        <v>2.9061153050555798E-2</v>
      </c>
      <c r="H85">
        <v>8.2147269704091599</v>
      </c>
      <c r="I85">
        <v>6.5845946937339998E-4</v>
      </c>
      <c r="J85">
        <v>904</v>
      </c>
      <c r="K85">
        <v>1802</v>
      </c>
      <c r="L85">
        <v>2138</v>
      </c>
      <c r="M85">
        <v>1517</v>
      </c>
      <c r="N85">
        <v>2733</v>
      </c>
      <c r="O85">
        <v>3117</v>
      </c>
      <c r="P85">
        <v>3037</v>
      </c>
      <c r="Q85">
        <v>2464</v>
      </c>
      <c r="R85">
        <v>5045</v>
      </c>
      <c r="S85">
        <v>5022</v>
      </c>
      <c r="T85">
        <v>4792</v>
      </c>
      <c r="U85">
        <v>4135</v>
      </c>
      <c r="V85">
        <v>0</v>
      </c>
      <c r="W85">
        <v>1</v>
      </c>
      <c r="X85">
        <v>2</v>
      </c>
      <c r="Y85">
        <v>0</v>
      </c>
      <c r="Z85">
        <v>272.95499999999998</v>
      </c>
      <c r="AA85">
        <v>556.49800000000005</v>
      </c>
      <c r="AB85">
        <v>524.26300000000003</v>
      </c>
      <c r="AC85">
        <v>401.50599999999997</v>
      </c>
      <c r="AD85">
        <v>678.77800000000002</v>
      </c>
      <c r="AE85">
        <v>730.28300000000002</v>
      </c>
      <c r="AF85">
        <v>684.37800000000004</v>
      </c>
      <c r="AG85">
        <v>752.93299999999999</v>
      </c>
      <c r="AH85">
        <v>650.83000000000004</v>
      </c>
      <c r="AI85">
        <v>679.78300000000002</v>
      </c>
      <c r="AJ85">
        <v>652.52800000000002</v>
      </c>
      <c r="AK85">
        <v>704.08699999999999</v>
      </c>
      <c r="AL85">
        <v>0</v>
      </c>
      <c r="AM85">
        <v>38.198999999999998</v>
      </c>
      <c r="AN85">
        <v>72.347999999999999</v>
      </c>
      <c r="AO85">
        <v>0</v>
      </c>
      <c r="AP85">
        <f t="shared" si="5"/>
        <v>4748.5</v>
      </c>
      <c r="AQ85">
        <f t="shared" si="6"/>
        <v>0.75</v>
      </c>
      <c r="AR85">
        <f t="shared" si="7"/>
        <v>1.5794461408865958E-2</v>
      </c>
    </row>
    <row r="86" spans="1:44" x14ac:dyDescent="0.2">
      <c r="A86" t="s">
        <v>281</v>
      </c>
      <c r="B86" t="s">
        <v>42</v>
      </c>
      <c r="C86" t="s">
        <v>282</v>
      </c>
      <c r="D86" t="s">
        <v>283</v>
      </c>
      <c r="E86">
        <v>0</v>
      </c>
      <c r="F86">
        <v>0.68529797440761797</v>
      </c>
      <c r="G86">
        <v>2.9191359416071299E-2</v>
      </c>
      <c r="H86">
        <v>3.6338943070224898</v>
      </c>
      <c r="I86">
        <v>6.7671526220760701E-4</v>
      </c>
      <c r="J86">
        <v>21</v>
      </c>
      <c r="K86">
        <v>22</v>
      </c>
      <c r="L86">
        <v>33</v>
      </c>
      <c r="M86">
        <v>26</v>
      </c>
      <c r="N86">
        <v>46</v>
      </c>
      <c r="O86">
        <v>56</v>
      </c>
      <c r="P86">
        <v>43</v>
      </c>
      <c r="Q86">
        <v>39</v>
      </c>
      <c r="R86">
        <v>97</v>
      </c>
      <c r="S86">
        <v>85</v>
      </c>
      <c r="T86">
        <v>62</v>
      </c>
      <c r="U86">
        <v>72</v>
      </c>
      <c r="V86">
        <v>0</v>
      </c>
      <c r="W86">
        <v>0</v>
      </c>
      <c r="X86">
        <v>0</v>
      </c>
      <c r="Y86">
        <v>1</v>
      </c>
      <c r="Z86">
        <v>6.3410000000000002</v>
      </c>
      <c r="AA86">
        <v>6.7939999999999996</v>
      </c>
      <c r="AB86">
        <v>8.0920000000000005</v>
      </c>
      <c r="AC86">
        <v>6.8810000000000002</v>
      </c>
      <c r="AD86">
        <v>11.425000000000001</v>
      </c>
      <c r="AE86">
        <v>13.12</v>
      </c>
      <c r="AF86">
        <v>9.69</v>
      </c>
      <c r="AG86">
        <v>11.917</v>
      </c>
      <c r="AH86">
        <v>12.513</v>
      </c>
      <c r="AI86">
        <v>11.506</v>
      </c>
      <c r="AJ86">
        <v>8.4429999999999996</v>
      </c>
      <c r="AK86">
        <v>12.26</v>
      </c>
      <c r="AL86">
        <v>0</v>
      </c>
      <c r="AM86">
        <v>0</v>
      </c>
      <c r="AN86">
        <v>0</v>
      </c>
      <c r="AO86">
        <v>42.83</v>
      </c>
      <c r="AP86">
        <f t="shared" si="5"/>
        <v>79</v>
      </c>
      <c r="AQ86">
        <f t="shared" si="6"/>
        <v>0.25</v>
      </c>
      <c r="AR86">
        <f t="shared" si="7"/>
        <v>0.31645569620253167</v>
      </c>
    </row>
    <row r="87" spans="1:44" x14ac:dyDescent="0.2">
      <c r="A87" t="s">
        <v>284</v>
      </c>
      <c r="B87" t="s">
        <v>42</v>
      </c>
      <c r="C87" t="s">
        <v>285</v>
      </c>
      <c r="D87" t="s">
        <v>286</v>
      </c>
      <c r="E87">
        <v>0</v>
      </c>
      <c r="F87">
        <v>-1.8536213401405399</v>
      </c>
      <c r="G87">
        <v>2.9699606922347199E-2</v>
      </c>
      <c r="H87">
        <v>2.07082327723663</v>
      </c>
      <c r="I87">
        <v>7.1023950180332598E-4</v>
      </c>
      <c r="J87">
        <v>24</v>
      </c>
      <c r="K87">
        <v>8</v>
      </c>
      <c r="L87">
        <v>15</v>
      </c>
      <c r="M87">
        <v>15</v>
      </c>
      <c r="N87">
        <v>6</v>
      </c>
      <c r="O87">
        <v>3</v>
      </c>
      <c r="P87">
        <v>3</v>
      </c>
      <c r="Q87">
        <v>6</v>
      </c>
      <c r="R87">
        <v>28</v>
      </c>
      <c r="S87">
        <v>17</v>
      </c>
      <c r="T87">
        <v>15</v>
      </c>
      <c r="U87">
        <v>6</v>
      </c>
      <c r="V87">
        <v>0</v>
      </c>
      <c r="W87">
        <v>0</v>
      </c>
      <c r="X87">
        <v>2</v>
      </c>
      <c r="Y87">
        <v>0</v>
      </c>
      <c r="Z87">
        <v>7.2469999999999999</v>
      </c>
      <c r="AA87">
        <v>2.4710000000000001</v>
      </c>
      <c r="AB87">
        <v>3.6779999999999999</v>
      </c>
      <c r="AC87">
        <v>3.97</v>
      </c>
      <c r="AD87">
        <v>1.49</v>
      </c>
      <c r="AE87">
        <v>0.70299999999999996</v>
      </c>
      <c r="AF87">
        <v>0.67600000000000005</v>
      </c>
      <c r="AG87">
        <v>1.833</v>
      </c>
      <c r="AH87">
        <v>3.6120000000000001</v>
      </c>
      <c r="AI87">
        <v>2.3010000000000002</v>
      </c>
      <c r="AJ87">
        <v>2.0430000000000001</v>
      </c>
      <c r="AK87">
        <v>1.022</v>
      </c>
      <c r="AL87">
        <v>0</v>
      </c>
      <c r="AM87">
        <v>0</v>
      </c>
      <c r="AN87">
        <v>72.347999999999999</v>
      </c>
      <c r="AO87">
        <v>0</v>
      </c>
      <c r="AP87">
        <f t="shared" si="5"/>
        <v>16.5</v>
      </c>
      <c r="AQ87">
        <f t="shared" si="6"/>
        <v>0.5</v>
      </c>
      <c r="AR87">
        <f t="shared" si="7"/>
        <v>3.0303030303030303</v>
      </c>
    </row>
    <row r="88" spans="1:44" x14ac:dyDescent="0.2">
      <c r="A88" t="s">
        <v>287</v>
      </c>
      <c r="B88" t="s">
        <v>42</v>
      </c>
      <c r="C88" t="s">
        <v>94</v>
      </c>
      <c r="D88" t="s">
        <v>288</v>
      </c>
      <c r="E88">
        <v>0</v>
      </c>
      <c r="F88">
        <v>1.17766564330516</v>
      </c>
      <c r="G88">
        <v>2.9699606922347199E-2</v>
      </c>
      <c r="H88">
        <v>2.3168734583062398</v>
      </c>
      <c r="I88">
        <v>7.0580493873609405E-4</v>
      </c>
      <c r="J88">
        <v>5</v>
      </c>
      <c r="K88">
        <v>12</v>
      </c>
      <c r="L88">
        <v>8</v>
      </c>
      <c r="M88">
        <v>4</v>
      </c>
      <c r="N88">
        <v>20</v>
      </c>
      <c r="O88">
        <v>23</v>
      </c>
      <c r="P88">
        <v>22</v>
      </c>
      <c r="Q88">
        <v>9</v>
      </c>
      <c r="R88">
        <v>23</v>
      </c>
      <c r="S88">
        <v>32</v>
      </c>
      <c r="T88">
        <v>20</v>
      </c>
      <c r="U88">
        <v>23</v>
      </c>
      <c r="V88">
        <v>0</v>
      </c>
      <c r="W88">
        <v>0</v>
      </c>
      <c r="X88">
        <v>0</v>
      </c>
      <c r="Y88">
        <v>0</v>
      </c>
      <c r="Z88">
        <v>1.51</v>
      </c>
      <c r="AA88">
        <v>3.706</v>
      </c>
      <c r="AB88">
        <v>1.962</v>
      </c>
      <c r="AC88">
        <v>1.0589999999999999</v>
      </c>
      <c r="AD88">
        <v>4.9669999999999996</v>
      </c>
      <c r="AE88">
        <v>5.3890000000000002</v>
      </c>
      <c r="AF88">
        <v>4.9580000000000002</v>
      </c>
      <c r="AG88">
        <v>2.75</v>
      </c>
      <c r="AH88">
        <v>2.9670000000000001</v>
      </c>
      <c r="AI88">
        <v>4.3319999999999999</v>
      </c>
      <c r="AJ88">
        <v>2.7229999999999999</v>
      </c>
      <c r="AK88">
        <v>3.9159999999999999</v>
      </c>
      <c r="AL88">
        <v>0</v>
      </c>
      <c r="AM88">
        <v>0</v>
      </c>
      <c r="AN88">
        <v>0</v>
      </c>
      <c r="AO88">
        <v>0</v>
      </c>
      <c r="AP88">
        <f t="shared" si="5"/>
        <v>24.5</v>
      </c>
      <c r="AQ88">
        <f t="shared" si="6"/>
        <v>0</v>
      </c>
      <c r="AR88">
        <f t="shared" si="7"/>
        <v>0</v>
      </c>
    </row>
    <row r="89" spans="1:44" x14ac:dyDescent="0.2">
      <c r="A89" t="s">
        <v>289</v>
      </c>
      <c r="B89" t="s">
        <v>42</v>
      </c>
      <c r="C89" t="s">
        <v>94</v>
      </c>
      <c r="D89" t="s">
        <v>169</v>
      </c>
      <c r="E89">
        <v>0</v>
      </c>
      <c r="F89">
        <v>0.67503443310536504</v>
      </c>
      <c r="G89">
        <v>2.9699606922347199E-2</v>
      </c>
      <c r="H89">
        <v>8.6150608925641894</v>
      </c>
      <c r="I89">
        <v>6.9827467513564902E-4</v>
      </c>
      <c r="J89">
        <v>1585</v>
      </c>
      <c r="K89">
        <v>2391</v>
      </c>
      <c r="L89">
        <v>3507</v>
      </c>
      <c r="M89">
        <v>3017</v>
      </c>
      <c r="N89">
        <v>4183</v>
      </c>
      <c r="O89">
        <v>5488</v>
      </c>
      <c r="P89">
        <v>5035</v>
      </c>
      <c r="Q89">
        <v>3716</v>
      </c>
      <c r="R89">
        <v>6942</v>
      </c>
      <c r="S89">
        <v>7558</v>
      </c>
      <c r="T89">
        <v>8078</v>
      </c>
      <c r="U89">
        <v>5896</v>
      </c>
      <c r="V89">
        <v>0</v>
      </c>
      <c r="W89">
        <v>0</v>
      </c>
      <c r="X89">
        <v>2</v>
      </c>
      <c r="Y89">
        <v>0</v>
      </c>
      <c r="Z89">
        <v>478.577</v>
      </c>
      <c r="AA89">
        <v>738.39499999999998</v>
      </c>
      <c r="AB89">
        <v>859.95799999999997</v>
      </c>
      <c r="AC89">
        <v>798.51199999999994</v>
      </c>
      <c r="AD89">
        <v>1038.905</v>
      </c>
      <c r="AE89">
        <v>1285.7850000000001</v>
      </c>
      <c r="AF89">
        <v>1134.6220000000001</v>
      </c>
      <c r="AG89">
        <v>1135.511</v>
      </c>
      <c r="AH89">
        <v>895.55200000000002</v>
      </c>
      <c r="AI89">
        <v>1023.058</v>
      </c>
      <c r="AJ89">
        <v>1099.9839999999999</v>
      </c>
      <c r="AK89">
        <v>1003.941</v>
      </c>
      <c r="AL89">
        <v>0</v>
      </c>
      <c r="AM89">
        <v>0</v>
      </c>
      <c r="AN89">
        <v>72.347999999999999</v>
      </c>
      <c r="AO89">
        <v>0</v>
      </c>
      <c r="AP89">
        <f t="shared" si="5"/>
        <v>7118.5</v>
      </c>
      <c r="AQ89">
        <f t="shared" si="6"/>
        <v>0.5</v>
      </c>
      <c r="AR89">
        <f t="shared" si="7"/>
        <v>7.023951675212475E-3</v>
      </c>
    </row>
    <row r="90" spans="1:44" x14ac:dyDescent="0.2">
      <c r="A90" t="s">
        <v>290</v>
      </c>
      <c r="B90" t="s">
        <v>42</v>
      </c>
      <c r="C90" t="s">
        <v>291</v>
      </c>
      <c r="D90" t="s">
        <v>292</v>
      </c>
      <c r="E90">
        <v>0</v>
      </c>
      <c r="F90">
        <v>-1.42537947949571</v>
      </c>
      <c r="G90">
        <v>2.9798779733757601E-2</v>
      </c>
      <c r="H90">
        <v>2.7634650053663199</v>
      </c>
      <c r="I90">
        <v>7.1988267292386499E-4</v>
      </c>
      <c r="J90">
        <v>43</v>
      </c>
      <c r="K90">
        <v>18</v>
      </c>
      <c r="L90">
        <v>15</v>
      </c>
      <c r="M90">
        <v>26</v>
      </c>
      <c r="N90">
        <v>10</v>
      </c>
      <c r="O90">
        <v>12</v>
      </c>
      <c r="P90">
        <v>11</v>
      </c>
      <c r="Q90">
        <v>6</v>
      </c>
      <c r="R90">
        <v>94</v>
      </c>
      <c r="S90">
        <v>51</v>
      </c>
      <c r="T90">
        <v>32</v>
      </c>
      <c r="U90">
        <v>27</v>
      </c>
      <c r="V90">
        <v>0</v>
      </c>
      <c r="W90">
        <v>0</v>
      </c>
      <c r="X90">
        <v>0</v>
      </c>
      <c r="Y90">
        <v>0</v>
      </c>
      <c r="Z90">
        <v>12.983000000000001</v>
      </c>
      <c r="AA90">
        <v>5.5590000000000002</v>
      </c>
      <c r="AB90">
        <v>3.6779999999999999</v>
      </c>
      <c r="AC90">
        <v>6.8810000000000002</v>
      </c>
      <c r="AD90">
        <v>2.484</v>
      </c>
      <c r="AE90">
        <v>2.8109999999999999</v>
      </c>
      <c r="AF90">
        <v>2.4790000000000001</v>
      </c>
      <c r="AG90">
        <v>1.833</v>
      </c>
      <c r="AH90">
        <v>12.125999999999999</v>
      </c>
      <c r="AI90">
        <v>6.9029999999999996</v>
      </c>
      <c r="AJ90">
        <v>4.3570000000000002</v>
      </c>
      <c r="AK90">
        <v>4.5970000000000004</v>
      </c>
      <c r="AL90">
        <v>0</v>
      </c>
      <c r="AM90">
        <v>0</v>
      </c>
      <c r="AN90">
        <v>0</v>
      </c>
      <c r="AO90">
        <v>0</v>
      </c>
      <c r="AP90">
        <f t="shared" si="5"/>
        <v>51</v>
      </c>
      <c r="AQ90">
        <f t="shared" si="6"/>
        <v>0</v>
      </c>
      <c r="AR90">
        <f t="shared" si="7"/>
        <v>0</v>
      </c>
    </row>
    <row r="91" spans="1:44" x14ac:dyDescent="0.2">
      <c r="A91" t="s">
        <v>293</v>
      </c>
      <c r="B91" t="s">
        <v>42</v>
      </c>
      <c r="C91" t="s">
        <v>294</v>
      </c>
      <c r="D91" t="s">
        <v>295</v>
      </c>
      <c r="E91">
        <v>0</v>
      </c>
      <c r="F91">
        <v>-1.27405910222293</v>
      </c>
      <c r="G91">
        <v>2.9992544514514601E-2</v>
      </c>
      <c r="H91">
        <v>2.9932540410977801</v>
      </c>
      <c r="I91">
        <v>7.3188249181343503E-4</v>
      </c>
      <c r="J91">
        <v>57</v>
      </c>
      <c r="K91">
        <v>24</v>
      </c>
      <c r="L91">
        <v>32</v>
      </c>
      <c r="M91">
        <v>25</v>
      </c>
      <c r="N91">
        <v>14</v>
      </c>
      <c r="O91">
        <v>23</v>
      </c>
      <c r="P91">
        <v>11</v>
      </c>
      <c r="Q91">
        <v>14</v>
      </c>
      <c r="R91">
        <v>45</v>
      </c>
      <c r="S91">
        <v>29</v>
      </c>
      <c r="T91">
        <v>36</v>
      </c>
      <c r="U91">
        <v>18</v>
      </c>
      <c r="V91">
        <v>1</v>
      </c>
      <c r="W91">
        <v>0</v>
      </c>
      <c r="X91">
        <v>0</v>
      </c>
      <c r="Y91">
        <v>0</v>
      </c>
      <c r="Z91">
        <v>17.210999999999999</v>
      </c>
      <c r="AA91">
        <v>7.4119999999999999</v>
      </c>
      <c r="AB91">
        <v>7.8470000000000004</v>
      </c>
      <c r="AC91">
        <v>6.617</v>
      </c>
      <c r="AD91">
        <v>3.4769999999999999</v>
      </c>
      <c r="AE91">
        <v>5.3890000000000002</v>
      </c>
      <c r="AF91">
        <v>2.4790000000000001</v>
      </c>
      <c r="AG91">
        <v>4.2779999999999996</v>
      </c>
      <c r="AH91">
        <v>5.8049999999999997</v>
      </c>
      <c r="AI91">
        <v>3.9249999999999998</v>
      </c>
      <c r="AJ91">
        <v>4.9020000000000001</v>
      </c>
      <c r="AK91">
        <v>3.0649999999999999</v>
      </c>
      <c r="AL91">
        <v>39.881999999999998</v>
      </c>
      <c r="AM91">
        <v>0</v>
      </c>
      <c r="AN91">
        <v>0</v>
      </c>
      <c r="AO91">
        <v>0</v>
      </c>
      <c r="AP91">
        <f t="shared" si="5"/>
        <v>32</v>
      </c>
      <c r="AQ91">
        <f t="shared" si="6"/>
        <v>0.25</v>
      </c>
      <c r="AR91">
        <f t="shared" si="7"/>
        <v>0.78125</v>
      </c>
    </row>
    <row r="92" spans="1:44" x14ac:dyDescent="0.2">
      <c r="A92" t="s">
        <v>296</v>
      </c>
      <c r="B92" t="s">
        <v>42</v>
      </c>
      <c r="C92" t="s">
        <v>297</v>
      </c>
      <c r="D92" t="s">
        <v>298</v>
      </c>
      <c r="E92">
        <v>0</v>
      </c>
      <c r="F92">
        <v>-0.69930221749403199</v>
      </c>
      <c r="G92">
        <v>3.06128087297909E-2</v>
      </c>
      <c r="H92">
        <v>4.7950512302823096</v>
      </c>
      <c r="I92">
        <v>7.6195863602700697E-4</v>
      </c>
      <c r="J92">
        <v>140</v>
      </c>
      <c r="K92">
        <v>105</v>
      </c>
      <c r="L92">
        <v>172</v>
      </c>
      <c r="M92">
        <v>112</v>
      </c>
      <c r="N92">
        <v>84</v>
      </c>
      <c r="O92">
        <v>94</v>
      </c>
      <c r="P92">
        <v>104</v>
      </c>
      <c r="Q92">
        <v>78</v>
      </c>
      <c r="R92">
        <v>215</v>
      </c>
      <c r="S92">
        <v>218</v>
      </c>
      <c r="T92">
        <v>189</v>
      </c>
      <c r="U92">
        <v>170</v>
      </c>
      <c r="V92">
        <v>0</v>
      </c>
      <c r="W92">
        <v>0</v>
      </c>
      <c r="X92">
        <v>1</v>
      </c>
      <c r="Y92">
        <v>0</v>
      </c>
      <c r="Z92">
        <v>42.271999999999998</v>
      </c>
      <c r="AA92">
        <v>32.426000000000002</v>
      </c>
      <c r="AB92">
        <v>42.176000000000002</v>
      </c>
      <c r="AC92">
        <v>29.643000000000001</v>
      </c>
      <c r="AD92">
        <v>20.863</v>
      </c>
      <c r="AE92">
        <v>22.023</v>
      </c>
      <c r="AF92">
        <v>23.436</v>
      </c>
      <c r="AG92">
        <v>23.835000000000001</v>
      </c>
      <c r="AH92">
        <v>27.736000000000001</v>
      </c>
      <c r="AI92">
        <v>29.509</v>
      </c>
      <c r="AJ92">
        <v>25.736000000000001</v>
      </c>
      <c r="AK92">
        <v>28.946999999999999</v>
      </c>
      <c r="AL92">
        <v>0</v>
      </c>
      <c r="AM92">
        <v>0</v>
      </c>
      <c r="AN92">
        <v>36.173999999999999</v>
      </c>
      <c r="AO92">
        <v>0</v>
      </c>
      <c r="AP92">
        <f t="shared" si="5"/>
        <v>198</v>
      </c>
      <c r="AQ92">
        <f t="shared" si="6"/>
        <v>0.25</v>
      </c>
      <c r="AR92">
        <f t="shared" si="7"/>
        <v>0.12626262626262627</v>
      </c>
    </row>
    <row r="93" spans="1:44" x14ac:dyDescent="0.2">
      <c r="A93" t="s">
        <v>299</v>
      </c>
      <c r="B93" t="s">
        <v>42</v>
      </c>
      <c r="C93" t="s">
        <v>300</v>
      </c>
      <c r="D93" t="s">
        <v>301</v>
      </c>
      <c r="E93">
        <v>0</v>
      </c>
      <c r="F93">
        <v>0.62649154129609297</v>
      </c>
      <c r="G93">
        <v>3.0793521333897299E-2</v>
      </c>
      <c r="H93">
        <v>2.9867526398084201</v>
      </c>
      <c r="I93">
        <v>7.7749528870131905E-4</v>
      </c>
      <c r="J93">
        <v>14</v>
      </c>
      <c r="K93">
        <v>17</v>
      </c>
      <c r="L93">
        <v>18</v>
      </c>
      <c r="M93">
        <v>14</v>
      </c>
      <c r="N93">
        <v>21</v>
      </c>
      <c r="O93">
        <v>28</v>
      </c>
      <c r="P93">
        <v>31</v>
      </c>
      <c r="Q93">
        <v>31</v>
      </c>
      <c r="R93">
        <v>51</v>
      </c>
      <c r="S93">
        <v>40</v>
      </c>
      <c r="T93">
        <v>50</v>
      </c>
      <c r="U93">
        <v>38</v>
      </c>
      <c r="V93">
        <v>0</v>
      </c>
      <c r="W93">
        <v>0</v>
      </c>
      <c r="X93">
        <v>0</v>
      </c>
      <c r="Y93">
        <v>0</v>
      </c>
      <c r="Z93">
        <v>4.2270000000000003</v>
      </c>
      <c r="AA93">
        <v>5.25</v>
      </c>
      <c r="AB93">
        <v>4.4139999999999997</v>
      </c>
      <c r="AC93">
        <v>3.7050000000000001</v>
      </c>
      <c r="AD93">
        <v>5.2160000000000002</v>
      </c>
      <c r="AE93">
        <v>6.56</v>
      </c>
      <c r="AF93">
        <v>6.9859999999999998</v>
      </c>
      <c r="AG93">
        <v>9.4730000000000008</v>
      </c>
      <c r="AH93">
        <v>6.5789999999999997</v>
      </c>
      <c r="AI93">
        <v>5.4139999999999997</v>
      </c>
      <c r="AJ93">
        <v>6.8090000000000002</v>
      </c>
      <c r="AK93">
        <v>6.47</v>
      </c>
      <c r="AL93">
        <v>0</v>
      </c>
      <c r="AM93">
        <v>0</v>
      </c>
      <c r="AN93">
        <v>0</v>
      </c>
      <c r="AO93">
        <v>0</v>
      </c>
      <c r="AP93">
        <f t="shared" si="5"/>
        <v>44.75</v>
      </c>
      <c r="AQ93">
        <f t="shared" si="6"/>
        <v>0</v>
      </c>
      <c r="AR93">
        <f t="shared" si="7"/>
        <v>0</v>
      </c>
    </row>
    <row r="94" spans="1:44" x14ac:dyDescent="0.2">
      <c r="A94" t="s">
        <v>302</v>
      </c>
      <c r="B94" t="s">
        <v>42</v>
      </c>
      <c r="C94" t="s">
        <v>303</v>
      </c>
      <c r="D94" t="s">
        <v>304</v>
      </c>
      <c r="E94">
        <v>0</v>
      </c>
      <c r="F94">
        <v>-0.83690284166753104</v>
      </c>
      <c r="G94">
        <v>3.0793521333897299E-2</v>
      </c>
      <c r="H94">
        <v>6.4980387207108796</v>
      </c>
      <c r="I94">
        <v>7.8148516806376695E-4</v>
      </c>
      <c r="J94">
        <v>702</v>
      </c>
      <c r="K94">
        <v>486</v>
      </c>
      <c r="L94">
        <v>563</v>
      </c>
      <c r="M94">
        <v>608</v>
      </c>
      <c r="N94">
        <v>381</v>
      </c>
      <c r="O94">
        <v>390</v>
      </c>
      <c r="P94">
        <v>401</v>
      </c>
      <c r="Q94">
        <v>298</v>
      </c>
      <c r="R94">
        <v>1293</v>
      </c>
      <c r="S94">
        <v>955</v>
      </c>
      <c r="T94">
        <v>845</v>
      </c>
      <c r="U94">
        <v>696</v>
      </c>
      <c r="V94">
        <v>1</v>
      </c>
      <c r="W94">
        <v>1</v>
      </c>
      <c r="X94">
        <v>0</v>
      </c>
      <c r="Y94">
        <v>0</v>
      </c>
      <c r="Z94">
        <v>211.96299999999999</v>
      </c>
      <c r="AA94">
        <v>150.08799999999999</v>
      </c>
      <c r="AB94">
        <v>138.054</v>
      </c>
      <c r="AC94">
        <v>160.91999999999999</v>
      </c>
      <c r="AD94">
        <v>94.626999999999995</v>
      </c>
      <c r="AE94">
        <v>91.373000000000005</v>
      </c>
      <c r="AF94">
        <v>90.364000000000004</v>
      </c>
      <c r="AG94">
        <v>91.061000000000007</v>
      </c>
      <c r="AH94">
        <v>166.803</v>
      </c>
      <c r="AI94">
        <v>129.27000000000001</v>
      </c>
      <c r="AJ94">
        <v>115.06399999999999</v>
      </c>
      <c r="AK94">
        <v>118.511</v>
      </c>
      <c r="AL94">
        <v>39.881999999999998</v>
      </c>
      <c r="AM94">
        <v>38.198999999999998</v>
      </c>
      <c r="AN94">
        <v>0</v>
      </c>
      <c r="AO94">
        <v>0</v>
      </c>
      <c r="AP94">
        <f t="shared" si="5"/>
        <v>947.25</v>
      </c>
      <c r="AQ94">
        <f t="shared" si="6"/>
        <v>0.5</v>
      </c>
      <c r="AR94">
        <f t="shared" si="7"/>
        <v>5.2784375824755876E-2</v>
      </c>
    </row>
    <row r="95" spans="1:44" x14ac:dyDescent="0.2">
      <c r="A95" t="s">
        <v>305</v>
      </c>
      <c r="B95" t="s">
        <v>42</v>
      </c>
      <c r="C95" t="s">
        <v>306</v>
      </c>
      <c r="D95" t="s">
        <v>307</v>
      </c>
      <c r="E95">
        <v>0</v>
      </c>
      <c r="F95">
        <v>-0.65490275201650805</v>
      </c>
      <c r="G95">
        <v>3.1288190379767399E-2</v>
      </c>
      <c r="H95">
        <v>7.6942203580943298</v>
      </c>
      <c r="I95">
        <v>8.0211388118071197E-4</v>
      </c>
      <c r="J95">
        <v>1638</v>
      </c>
      <c r="K95">
        <v>1258</v>
      </c>
      <c r="L95">
        <v>1489</v>
      </c>
      <c r="M95">
        <v>1442</v>
      </c>
      <c r="N95">
        <v>1100</v>
      </c>
      <c r="O95">
        <v>1162</v>
      </c>
      <c r="P95">
        <v>1074</v>
      </c>
      <c r="Q95">
        <v>816</v>
      </c>
      <c r="R95">
        <v>3397</v>
      </c>
      <c r="S95">
        <v>2445</v>
      </c>
      <c r="T95">
        <v>2288</v>
      </c>
      <c r="U95">
        <v>1859</v>
      </c>
      <c r="V95">
        <v>0</v>
      </c>
      <c r="W95">
        <v>1</v>
      </c>
      <c r="X95">
        <v>1</v>
      </c>
      <c r="Y95">
        <v>2</v>
      </c>
      <c r="Z95">
        <v>494.58</v>
      </c>
      <c r="AA95">
        <v>388.49900000000002</v>
      </c>
      <c r="AB95">
        <v>365.12099999999998</v>
      </c>
      <c r="AC95">
        <v>381.65600000000001</v>
      </c>
      <c r="AD95">
        <v>273.2</v>
      </c>
      <c r="AE95">
        <v>272.245</v>
      </c>
      <c r="AF95">
        <v>242.023</v>
      </c>
      <c r="AG95">
        <v>249.34800000000001</v>
      </c>
      <c r="AH95">
        <v>438.23</v>
      </c>
      <c r="AI95">
        <v>330.95800000000003</v>
      </c>
      <c r="AJ95">
        <v>311.55799999999999</v>
      </c>
      <c r="AK95">
        <v>316.541</v>
      </c>
      <c r="AL95">
        <v>0</v>
      </c>
      <c r="AM95">
        <v>38.198999999999998</v>
      </c>
      <c r="AN95">
        <v>36.173999999999999</v>
      </c>
      <c r="AO95">
        <v>85.66</v>
      </c>
      <c r="AP95">
        <f t="shared" si="5"/>
        <v>2497.25</v>
      </c>
      <c r="AQ95">
        <f t="shared" si="6"/>
        <v>1</v>
      </c>
      <c r="AR95">
        <f t="shared" si="7"/>
        <v>4.0044048453298627E-2</v>
      </c>
    </row>
    <row r="96" spans="1:44" x14ac:dyDescent="0.2">
      <c r="A96" t="s">
        <v>308</v>
      </c>
      <c r="B96" t="s">
        <v>42</v>
      </c>
      <c r="C96" t="s">
        <v>309</v>
      </c>
      <c r="D96" t="s">
        <v>310</v>
      </c>
      <c r="E96">
        <v>0</v>
      </c>
      <c r="F96">
        <v>-1.2514427773240999</v>
      </c>
      <c r="G96">
        <v>3.1288190379767399E-2</v>
      </c>
      <c r="H96">
        <v>3.8447804626441799</v>
      </c>
      <c r="I96">
        <v>8.1694396550393102E-4</v>
      </c>
      <c r="J96">
        <v>135</v>
      </c>
      <c r="K96">
        <v>41</v>
      </c>
      <c r="L96">
        <v>57</v>
      </c>
      <c r="M96">
        <v>44</v>
      </c>
      <c r="N96">
        <v>28</v>
      </c>
      <c r="O96">
        <v>32</v>
      </c>
      <c r="P96">
        <v>34</v>
      </c>
      <c r="Q96">
        <v>23</v>
      </c>
      <c r="R96">
        <v>156</v>
      </c>
      <c r="S96">
        <v>88</v>
      </c>
      <c r="T96">
        <v>82</v>
      </c>
      <c r="U96">
        <v>61</v>
      </c>
      <c r="V96">
        <v>0</v>
      </c>
      <c r="W96">
        <v>1</v>
      </c>
      <c r="X96">
        <v>0</v>
      </c>
      <c r="Y96">
        <v>0</v>
      </c>
      <c r="Z96">
        <v>40.762</v>
      </c>
      <c r="AA96">
        <v>12.662000000000001</v>
      </c>
      <c r="AB96">
        <v>13.977</v>
      </c>
      <c r="AC96">
        <v>11.646000000000001</v>
      </c>
      <c r="AD96">
        <v>6.9539999999999997</v>
      </c>
      <c r="AE96">
        <v>7.4969999999999999</v>
      </c>
      <c r="AF96">
        <v>7.6619999999999999</v>
      </c>
      <c r="AG96">
        <v>7.0279999999999996</v>
      </c>
      <c r="AH96">
        <v>20.125</v>
      </c>
      <c r="AI96">
        <v>11.912000000000001</v>
      </c>
      <c r="AJ96">
        <v>11.166</v>
      </c>
      <c r="AK96">
        <v>10.387</v>
      </c>
      <c r="AL96">
        <v>0</v>
      </c>
      <c r="AM96">
        <v>38.198999999999998</v>
      </c>
      <c r="AN96">
        <v>0</v>
      </c>
      <c r="AO96">
        <v>0</v>
      </c>
      <c r="AP96">
        <f t="shared" si="5"/>
        <v>96.75</v>
      </c>
      <c r="AQ96">
        <f t="shared" si="6"/>
        <v>0.25</v>
      </c>
      <c r="AR96">
        <f t="shared" si="7"/>
        <v>0.2583979328165375</v>
      </c>
    </row>
    <row r="97" spans="1:44" x14ac:dyDescent="0.2">
      <c r="A97" t="s">
        <v>311</v>
      </c>
      <c r="B97" t="s">
        <v>42</v>
      </c>
      <c r="C97" t="s">
        <v>312</v>
      </c>
      <c r="D97" t="s">
        <v>313</v>
      </c>
      <c r="E97">
        <v>0</v>
      </c>
      <c r="F97">
        <v>2.0713243720092902</v>
      </c>
      <c r="G97">
        <v>3.1288190379767399E-2</v>
      </c>
      <c r="H97">
        <v>3.7296763819832699</v>
      </c>
      <c r="I97">
        <v>8.0993886124958495E-4</v>
      </c>
      <c r="J97">
        <v>19</v>
      </c>
      <c r="K97">
        <v>14</v>
      </c>
      <c r="L97">
        <v>23</v>
      </c>
      <c r="M97">
        <v>19</v>
      </c>
      <c r="N97">
        <v>385</v>
      </c>
      <c r="O97">
        <v>29</v>
      </c>
      <c r="P97">
        <v>114</v>
      </c>
      <c r="Q97">
        <v>50</v>
      </c>
      <c r="R97">
        <v>227</v>
      </c>
      <c r="S97">
        <v>79</v>
      </c>
      <c r="T97">
        <v>58</v>
      </c>
      <c r="U97">
        <v>70</v>
      </c>
      <c r="V97">
        <v>0</v>
      </c>
      <c r="W97">
        <v>0</v>
      </c>
      <c r="X97">
        <v>0</v>
      </c>
      <c r="Y97">
        <v>0</v>
      </c>
      <c r="Z97">
        <v>5.7370000000000001</v>
      </c>
      <c r="AA97">
        <v>4.3239999999999998</v>
      </c>
      <c r="AB97">
        <v>5.64</v>
      </c>
      <c r="AC97">
        <v>5.0289999999999999</v>
      </c>
      <c r="AD97">
        <v>95.62</v>
      </c>
      <c r="AE97">
        <v>6.7939999999999996</v>
      </c>
      <c r="AF97">
        <v>25.69</v>
      </c>
      <c r="AG97">
        <v>15.279</v>
      </c>
      <c r="AH97">
        <v>29.283999999999999</v>
      </c>
      <c r="AI97">
        <v>10.694000000000001</v>
      </c>
      <c r="AJ97">
        <v>7.8979999999999997</v>
      </c>
      <c r="AK97">
        <v>11.919</v>
      </c>
      <c r="AL97">
        <v>0</v>
      </c>
      <c r="AM97">
        <v>0</v>
      </c>
      <c r="AN97">
        <v>0</v>
      </c>
      <c r="AO97">
        <v>0</v>
      </c>
      <c r="AP97">
        <f t="shared" si="5"/>
        <v>108.5</v>
      </c>
      <c r="AQ97">
        <f t="shared" si="6"/>
        <v>0</v>
      </c>
      <c r="AR97">
        <f t="shared" si="7"/>
        <v>0</v>
      </c>
    </row>
    <row r="98" spans="1:44" x14ac:dyDescent="0.2">
      <c r="A98" t="s">
        <v>314</v>
      </c>
      <c r="B98" t="s">
        <v>42</v>
      </c>
      <c r="C98" t="s">
        <v>315</v>
      </c>
      <c r="D98" t="s">
        <v>316</v>
      </c>
      <c r="E98">
        <v>0</v>
      </c>
      <c r="F98">
        <v>0.77922521709909798</v>
      </c>
      <c r="G98">
        <v>3.1734576175554599E-2</v>
      </c>
      <c r="H98">
        <v>7.6427237863355399</v>
      </c>
      <c r="I98">
        <v>8.4408706762700099E-4</v>
      </c>
      <c r="J98">
        <v>681</v>
      </c>
      <c r="K98">
        <v>1151</v>
      </c>
      <c r="L98">
        <v>1222</v>
      </c>
      <c r="M98">
        <v>729</v>
      </c>
      <c r="N98">
        <v>1888</v>
      </c>
      <c r="O98">
        <v>2053</v>
      </c>
      <c r="P98">
        <v>1634</v>
      </c>
      <c r="Q98">
        <v>1559</v>
      </c>
      <c r="R98">
        <v>4155</v>
      </c>
      <c r="S98">
        <v>3199</v>
      </c>
      <c r="T98">
        <v>3919</v>
      </c>
      <c r="U98">
        <v>2479</v>
      </c>
      <c r="V98">
        <v>0</v>
      </c>
      <c r="W98">
        <v>0</v>
      </c>
      <c r="X98">
        <v>2</v>
      </c>
      <c r="Y98">
        <v>0</v>
      </c>
      <c r="Z98">
        <v>205.62200000000001</v>
      </c>
      <c r="AA98">
        <v>355.45499999999998</v>
      </c>
      <c r="AB98">
        <v>299.649</v>
      </c>
      <c r="AC98">
        <v>192.94499999999999</v>
      </c>
      <c r="AD98">
        <v>468.91</v>
      </c>
      <c r="AE98">
        <v>480.99799999999999</v>
      </c>
      <c r="AF98">
        <v>368.21699999999998</v>
      </c>
      <c r="AG98">
        <v>476.38900000000001</v>
      </c>
      <c r="AH98">
        <v>536.01599999999996</v>
      </c>
      <c r="AI98">
        <v>433.02</v>
      </c>
      <c r="AJ98">
        <v>533.65099999999995</v>
      </c>
      <c r="AK98">
        <v>422.11200000000002</v>
      </c>
      <c r="AL98">
        <v>0</v>
      </c>
      <c r="AM98">
        <v>0</v>
      </c>
      <c r="AN98">
        <v>72.347999999999999</v>
      </c>
      <c r="AO98">
        <v>0</v>
      </c>
      <c r="AP98">
        <f t="shared" ref="AP98:AP131" si="8">AVERAGE(R98:U98)</f>
        <v>3438</v>
      </c>
      <c r="AQ98">
        <f t="shared" ref="AQ98:AQ131" si="9">AVERAGE(V98:Y98)</f>
        <v>0.5</v>
      </c>
      <c r="AR98">
        <f t="shared" si="7"/>
        <v>1.4543339150668994E-2</v>
      </c>
    </row>
    <row r="99" spans="1:44" x14ac:dyDescent="0.2">
      <c r="A99" t="s">
        <v>317</v>
      </c>
      <c r="B99" t="s">
        <v>42</v>
      </c>
      <c r="C99" t="s">
        <v>318</v>
      </c>
      <c r="D99" t="s">
        <v>319</v>
      </c>
      <c r="E99">
        <v>0</v>
      </c>
      <c r="F99">
        <v>-0.98262566139866003</v>
      </c>
      <c r="G99">
        <v>3.3300030629326502E-2</v>
      </c>
      <c r="H99">
        <v>5.41968440998843</v>
      </c>
      <c r="I99">
        <v>9.0197740357619502E-4</v>
      </c>
      <c r="J99">
        <v>384</v>
      </c>
      <c r="K99">
        <v>184</v>
      </c>
      <c r="L99">
        <v>236</v>
      </c>
      <c r="M99">
        <v>285</v>
      </c>
      <c r="N99">
        <v>134</v>
      </c>
      <c r="O99">
        <v>174</v>
      </c>
      <c r="P99">
        <v>164</v>
      </c>
      <c r="Q99">
        <v>126</v>
      </c>
      <c r="R99">
        <v>390</v>
      </c>
      <c r="S99">
        <v>331</v>
      </c>
      <c r="T99">
        <v>324</v>
      </c>
      <c r="U99">
        <v>297</v>
      </c>
      <c r="V99">
        <v>1</v>
      </c>
      <c r="W99">
        <v>0</v>
      </c>
      <c r="X99">
        <v>0</v>
      </c>
      <c r="Y99">
        <v>0</v>
      </c>
      <c r="Z99">
        <v>115.946</v>
      </c>
      <c r="AA99">
        <v>56.823</v>
      </c>
      <c r="AB99">
        <v>57.87</v>
      </c>
      <c r="AC99">
        <v>75.430999999999997</v>
      </c>
      <c r="AD99">
        <v>33.280999999999999</v>
      </c>
      <c r="AE99">
        <v>40.765999999999998</v>
      </c>
      <c r="AF99">
        <v>36.957000000000001</v>
      </c>
      <c r="AG99">
        <v>38.502000000000002</v>
      </c>
      <c r="AH99">
        <v>50.311999999999998</v>
      </c>
      <c r="AI99">
        <v>44.804000000000002</v>
      </c>
      <c r="AJ99">
        <v>44.119</v>
      </c>
      <c r="AK99">
        <v>50.572000000000003</v>
      </c>
      <c r="AL99">
        <v>39.881999999999998</v>
      </c>
      <c r="AM99">
        <v>0</v>
      </c>
      <c r="AN99">
        <v>0</v>
      </c>
      <c r="AO99">
        <v>0</v>
      </c>
      <c r="AP99">
        <f t="shared" si="8"/>
        <v>335.5</v>
      </c>
      <c r="AQ99">
        <f t="shared" si="9"/>
        <v>0.25</v>
      </c>
      <c r="AR99">
        <f t="shared" si="7"/>
        <v>7.4515648286140088E-2</v>
      </c>
    </row>
    <row r="100" spans="1:44" x14ac:dyDescent="0.2">
      <c r="A100" t="s">
        <v>320</v>
      </c>
      <c r="B100" t="s">
        <v>42</v>
      </c>
      <c r="C100" t="s">
        <v>321</v>
      </c>
      <c r="D100" t="s">
        <v>322</v>
      </c>
      <c r="E100">
        <v>0</v>
      </c>
      <c r="F100">
        <v>0.78029159149577398</v>
      </c>
      <c r="G100">
        <v>3.3802014011868498E-2</v>
      </c>
      <c r="H100">
        <v>2.79635959694548</v>
      </c>
      <c r="I100">
        <v>9.3207115259666602E-4</v>
      </c>
      <c r="J100">
        <v>13</v>
      </c>
      <c r="K100">
        <v>9</v>
      </c>
      <c r="L100">
        <v>17</v>
      </c>
      <c r="M100">
        <v>11</v>
      </c>
      <c r="N100">
        <v>32</v>
      </c>
      <c r="O100">
        <v>23</v>
      </c>
      <c r="P100">
        <v>30</v>
      </c>
      <c r="Q100">
        <v>15</v>
      </c>
      <c r="R100">
        <v>62</v>
      </c>
      <c r="S100">
        <v>40</v>
      </c>
      <c r="T100">
        <v>32</v>
      </c>
      <c r="U100">
        <v>26</v>
      </c>
      <c r="V100">
        <v>0</v>
      </c>
      <c r="W100">
        <v>0</v>
      </c>
      <c r="X100">
        <v>0</v>
      </c>
      <c r="Y100">
        <v>0</v>
      </c>
      <c r="Z100">
        <v>3.9249999999999998</v>
      </c>
      <c r="AA100">
        <v>2.7789999999999999</v>
      </c>
      <c r="AB100">
        <v>4.1689999999999996</v>
      </c>
      <c r="AC100">
        <v>2.911</v>
      </c>
      <c r="AD100">
        <v>7.9480000000000004</v>
      </c>
      <c r="AE100">
        <v>5.3890000000000002</v>
      </c>
      <c r="AF100">
        <v>6.76</v>
      </c>
      <c r="AG100">
        <v>4.5839999999999996</v>
      </c>
      <c r="AH100">
        <v>7.9980000000000002</v>
      </c>
      <c r="AI100">
        <v>5.4139999999999997</v>
      </c>
      <c r="AJ100">
        <v>4.3570000000000002</v>
      </c>
      <c r="AK100">
        <v>4.4269999999999996</v>
      </c>
      <c r="AL100">
        <v>0</v>
      </c>
      <c r="AM100">
        <v>0</v>
      </c>
      <c r="AN100">
        <v>0</v>
      </c>
      <c r="AO100">
        <v>0</v>
      </c>
      <c r="AP100">
        <f t="shared" si="8"/>
        <v>40</v>
      </c>
      <c r="AQ100">
        <f t="shared" si="9"/>
        <v>0</v>
      </c>
      <c r="AR100">
        <f t="shared" si="7"/>
        <v>0</v>
      </c>
    </row>
    <row r="101" spans="1:44" x14ac:dyDescent="0.2">
      <c r="A101" t="s">
        <v>323</v>
      </c>
      <c r="B101" t="s">
        <v>42</v>
      </c>
      <c r="C101" t="s">
        <v>324</v>
      </c>
      <c r="D101" t="s">
        <v>325</v>
      </c>
      <c r="E101">
        <v>0</v>
      </c>
      <c r="F101">
        <v>-0.72339851583768799</v>
      </c>
      <c r="G101">
        <v>3.3851952608724402E-2</v>
      </c>
      <c r="H101">
        <v>2.2782373500914601</v>
      </c>
      <c r="I101">
        <v>1.0004179002059701E-3</v>
      </c>
      <c r="J101">
        <v>13</v>
      </c>
      <c r="K101">
        <v>14</v>
      </c>
      <c r="L101">
        <v>16</v>
      </c>
      <c r="M101">
        <v>12</v>
      </c>
      <c r="N101">
        <v>11</v>
      </c>
      <c r="O101">
        <v>6</v>
      </c>
      <c r="P101">
        <v>12</v>
      </c>
      <c r="Q101">
        <v>9</v>
      </c>
      <c r="R101">
        <v>23</v>
      </c>
      <c r="S101">
        <v>25</v>
      </c>
      <c r="T101">
        <v>19</v>
      </c>
      <c r="U101">
        <v>15</v>
      </c>
      <c r="V101">
        <v>0</v>
      </c>
      <c r="W101">
        <v>0</v>
      </c>
      <c r="X101">
        <v>0</v>
      </c>
      <c r="Y101">
        <v>0</v>
      </c>
      <c r="Z101">
        <v>3.9249999999999998</v>
      </c>
      <c r="AA101">
        <v>4.3239999999999998</v>
      </c>
      <c r="AB101">
        <v>3.923</v>
      </c>
      <c r="AC101">
        <v>3.1760000000000002</v>
      </c>
      <c r="AD101">
        <v>2.7320000000000002</v>
      </c>
      <c r="AE101">
        <v>1.4059999999999999</v>
      </c>
      <c r="AF101">
        <v>2.7040000000000002</v>
      </c>
      <c r="AG101">
        <v>2.75</v>
      </c>
      <c r="AH101">
        <v>2.9670000000000001</v>
      </c>
      <c r="AI101">
        <v>3.3839999999999999</v>
      </c>
      <c r="AJ101">
        <v>2.5870000000000002</v>
      </c>
      <c r="AK101">
        <v>2.5539999999999998</v>
      </c>
      <c r="AL101">
        <v>0</v>
      </c>
      <c r="AM101">
        <v>0</v>
      </c>
      <c r="AN101">
        <v>0</v>
      </c>
      <c r="AO101">
        <v>0</v>
      </c>
      <c r="AP101">
        <f t="shared" si="8"/>
        <v>20.5</v>
      </c>
      <c r="AQ101">
        <f t="shared" si="9"/>
        <v>0</v>
      </c>
      <c r="AR101">
        <f t="shared" si="7"/>
        <v>0</v>
      </c>
    </row>
    <row r="102" spans="1:44" x14ac:dyDescent="0.2">
      <c r="A102" t="s">
        <v>326</v>
      </c>
      <c r="B102" t="s">
        <v>42</v>
      </c>
      <c r="C102" t="s">
        <v>327</v>
      </c>
      <c r="D102" t="s">
        <v>328</v>
      </c>
      <c r="E102">
        <v>0</v>
      </c>
      <c r="F102">
        <v>0.82330510287510605</v>
      </c>
      <c r="G102">
        <v>3.3851952608724402E-2</v>
      </c>
      <c r="H102">
        <v>5.6339995478119196</v>
      </c>
      <c r="I102">
        <v>1.0077936110942801E-3</v>
      </c>
      <c r="J102">
        <v>128</v>
      </c>
      <c r="K102">
        <v>259</v>
      </c>
      <c r="L102">
        <v>233</v>
      </c>
      <c r="M102">
        <v>114</v>
      </c>
      <c r="N102">
        <v>373</v>
      </c>
      <c r="O102">
        <v>344</v>
      </c>
      <c r="P102">
        <v>349</v>
      </c>
      <c r="Q102">
        <v>314</v>
      </c>
      <c r="R102">
        <v>653</v>
      </c>
      <c r="S102">
        <v>485</v>
      </c>
      <c r="T102">
        <v>526</v>
      </c>
      <c r="U102">
        <v>448</v>
      </c>
      <c r="V102">
        <v>0</v>
      </c>
      <c r="W102">
        <v>0</v>
      </c>
      <c r="X102">
        <v>0</v>
      </c>
      <c r="Y102">
        <v>0</v>
      </c>
      <c r="Z102">
        <v>38.649000000000001</v>
      </c>
      <c r="AA102">
        <v>79.984999999999999</v>
      </c>
      <c r="AB102">
        <v>57.134</v>
      </c>
      <c r="AC102">
        <v>30.172000000000001</v>
      </c>
      <c r="AD102">
        <v>92.64</v>
      </c>
      <c r="AE102">
        <v>80.596000000000004</v>
      </c>
      <c r="AF102">
        <v>78.646000000000001</v>
      </c>
      <c r="AG102">
        <v>95.95</v>
      </c>
      <c r="AH102">
        <v>84.24</v>
      </c>
      <c r="AI102">
        <v>65.650000000000006</v>
      </c>
      <c r="AJ102">
        <v>71.626000000000005</v>
      </c>
      <c r="AK102">
        <v>76.283000000000001</v>
      </c>
      <c r="AL102">
        <v>0</v>
      </c>
      <c r="AM102">
        <v>0</v>
      </c>
      <c r="AN102">
        <v>0</v>
      </c>
      <c r="AO102">
        <v>0</v>
      </c>
      <c r="AP102">
        <f t="shared" si="8"/>
        <v>528</v>
      </c>
      <c r="AQ102">
        <f t="shared" si="9"/>
        <v>0</v>
      </c>
      <c r="AR102">
        <f t="shared" si="7"/>
        <v>0</v>
      </c>
    </row>
    <row r="103" spans="1:44" x14ac:dyDescent="0.2">
      <c r="A103" t="s">
        <v>329</v>
      </c>
      <c r="B103" t="s">
        <v>42</v>
      </c>
      <c r="C103" t="s">
        <v>94</v>
      </c>
      <c r="D103" t="s">
        <v>330</v>
      </c>
      <c r="E103">
        <v>0</v>
      </c>
      <c r="F103">
        <v>1.20804917505132</v>
      </c>
      <c r="G103">
        <v>3.3851952608724402E-2</v>
      </c>
      <c r="H103">
        <v>5.2085148342485397</v>
      </c>
      <c r="I103">
        <v>9.6047558123677705E-4</v>
      </c>
      <c r="J103">
        <v>56</v>
      </c>
      <c r="K103">
        <v>154</v>
      </c>
      <c r="L103">
        <v>164</v>
      </c>
      <c r="M103">
        <v>67</v>
      </c>
      <c r="N103">
        <v>340</v>
      </c>
      <c r="O103">
        <v>239</v>
      </c>
      <c r="P103">
        <v>248</v>
      </c>
      <c r="Q103">
        <v>216</v>
      </c>
      <c r="R103">
        <v>636</v>
      </c>
      <c r="S103">
        <v>348</v>
      </c>
      <c r="T103">
        <v>295</v>
      </c>
      <c r="U103">
        <v>302</v>
      </c>
      <c r="V103">
        <v>0</v>
      </c>
      <c r="W103">
        <v>0</v>
      </c>
      <c r="X103">
        <v>0</v>
      </c>
      <c r="Y103">
        <v>0</v>
      </c>
      <c r="Z103">
        <v>16.908999999999999</v>
      </c>
      <c r="AA103">
        <v>47.558999999999997</v>
      </c>
      <c r="AB103">
        <v>40.215000000000003</v>
      </c>
      <c r="AC103">
        <v>17.733000000000001</v>
      </c>
      <c r="AD103">
        <v>84.444000000000003</v>
      </c>
      <c r="AE103">
        <v>55.994999999999997</v>
      </c>
      <c r="AF103">
        <v>55.886000000000003</v>
      </c>
      <c r="AG103">
        <v>66.004000000000005</v>
      </c>
      <c r="AH103">
        <v>82.046999999999997</v>
      </c>
      <c r="AI103">
        <v>47.106000000000002</v>
      </c>
      <c r="AJ103">
        <v>40.17</v>
      </c>
      <c r="AK103">
        <v>51.423000000000002</v>
      </c>
      <c r="AL103">
        <v>0</v>
      </c>
      <c r="AM103">
        <v>0</v>
      </c>
      <c r="AN103">
        <v>0</v>
      </c>
      <c r="AO103">
        <v>0</v>
      </c>
      <c r="AP103">
        <f t="shared" si="8"/>
        <v>395.25</v>
      </c>
      <c r="AQ103">
        <f t="shared" si="9"/>
        <v>0</v>
      </c>
      <c r="AR103">
        <f t="shared" si="7"/>
        <v>0</v>
      </c>
    </row>
    <row r="104" spans="1:44" x14ac:dyDescent="0.2">
      <c r="A104" t="s">
        <v>331</v>
      </c>
      <c r="B104" t="s">
        <v>42</v>
      </c>
      <c r="C104" t="s">
        <v>332</v>
      </c>
      <c r="D104" t="s">
        <v>333</v>
      </c>
      <c r="E104">
        <v>0</v>
      </c>
      <c r="F104">
        <v>0.81851072418380599</v>
      </c>
      <c r="G104">
        <v>3.3851952608724402E-2</v>
      </c>
      <c r="H104">
        <v>9.3188575374052398</v>
      </c>
      <c r="I104">
        <v>9.7289799871421497E-4</v>
      </c>
      <c r="J104">
        <v>2216</v>
      </c>
      <c r="K104">
        <v>5811</v>
      </c>
      <c r="L104">
        <v>5949</v>
      </c>
      <c r="M104">
        <v>3206</v>
      </c>
      <c r="N104">
        <v>8821</v>
      </c>
      <c r="O104">
        <v>8189</v>
      </c>
      <c r="P104">
        <v>8041</v>
      </c>
      <c r="Q104">
        <v>6823</v>
      </c>
      <c r="R104">
        <v>16002</v>
      </c>
      <c r="S104">
        <v>14507</v>
      </c>
      <c r="T104">
        <v>13465</v>
      </c>
      <c r="U104">
        <v>11577</v>
      </c>
      <c r="V104">
        <v>1</v>
      </c>
      <c r="W104">
        <v>0</v>
      </c>
      <c r="X104">
        <v>0</v>
      </c>
      <c r="Y104">
        <v>2</v>
      </c>
      <c r="Z104">
        <v>669.10299999999995</v>
      </c>
      <c r="AA104">
        <v>1794.568</v>
      </c>
      <c r="AB104">
        <v>1458.7660000000001</v>
      </c>
      <c r="AC104">
        <v>848.53499999999997</v>
      </c>
      <c r="AD104">
        <v>2190.8150000000001</v>
      </c>
      <c r="AE104">
        <v>1918.6020000000001</v>
      </c>
      <c r="AF104">
        <v>1812.0139999999999</v>
      </c>
      <c r="AG104">
        <v>2084.9279999999999</v>
      </c>
      <c r="AH104">
        <v>2064.337</v>
      </c>
      <c r="AI104">
        <v>1963.681</v>
      </c>
      <c r="AJ104">
        <v>1833.5329999999999</v>
      </c>
      <c r="AK104">
        <v>1971.2739999999999</v>
      </c>
      <c r="AL104">
        <v>39.881999999999998</v>
      </c>
      <c r="AM104">
        <v>0</v>
      </c>
      <c r="AN104">
        <v>0</v>
      </c>
      <c r="AO104">
        <v>85.66</v>
      </c>
      <c r="AP104">
        <f t="shared" si="8"/>
        <v>13887.75</v>
      </c>
      <c r="AQ104">
        <f t="shared" si="9"/>
        <v>0.75</v>
      </c>
      <c r="AR104">
        <f t="shared" si="7"/>
        <v>5.4004428363125774E-3</v>
      </c>
    </row>
    <row r="105" spans="1:44" x14ac:dyDescent="0.2">
      <c r="A105" t="s">
        <v>334</v>
      </c>
      <c r="B105" t="s">
        <v>42</v>
      </c>
      <c r="C105" t="s">
        <v>335</v>
      </c>
      <c r="D105" t="s">
        <v>336</v>
      </c>
      <c r="E105">
        <v>0</v>
      </c>
      <c r="F105">
        <v>0.70644441291415105</v>
      </c>
      <c r="G105">
        <v>3.3851952608724402E-2</v>
      </c>
      <c r="H105">
        <v>7.1720431403842504</v>
      </c>
      <c r="I105">
        <v>9.8039825832107108E-4</v>
      </c>
      <c r="J105">
        <v>451</v>
      </c>
      <c r="K105">
        <v>723</v>
      </c>
      <c r="L105">
        <v>776</v>
      </c>
      <c r="M105">
        <v>503</v>
      </c>
      <c r="N105">
        <v>1308</v>
      </c>
      <c r="O105">
        <v>1076</v>
      </c>
      <c r="P105">
        <v>1078</v>
      </c>
      <c r="Q105">
        <v>972</v>
      </c>
      <c r="R105">
        <v>2487</v>
      </c>
      <c r="S105">
        <v>1890</v>
      </c>
      <c r="T105">
        <v>2139</v>
      </c>
      <c r="U105">
        <v>1414</v>
      </c>
      <c r="V105">
        <v>0</v>
      </c>
      <c r="W105">
        <v>1</v>
      </c>
      <c r="X105">
        <v>1</v>
      </c>
      <c r="Y105">
        <v>0</v>
      </c>
      <c r="Z105">
        <v>136.17599999999999</v>
      </c>
      <c r="AA105">
        <v>223.279</v>
      </c>
      <c r="AB105">
        <v>190.28399999999999</v>
      </c>
      <c r="AC105">
        <v>133.13</v>
      </c>
      <c r="AD105">
        <v>324.86</v>
      </c>
      <c r="AE105">
        <v>252.096</v>
      </c>
      <c r="AF105">
        <v>242.92400000000001</v>
      </c>
      <c r="AG105">
        <v>297.017</v>
      </c>
      <c r="AH105">
        <v>320.83499999999998</v>
      </c>
      <c r="AI105">
        <v>255.83199999999999</v>
      </c>
      <c r="AJ105">
        <v>291.26799999999997</v>
      </c>
      <c r="AK105">
        <v>240.76900000000001</v>
      </c>
      <c r="AL105">
        <v>0</v>
      </c>
      <c r="AM105">
        <v>38.198999999999998</v>
      </c>
      <c r="AN105">
        <v>36.173999999999999</v>
      </c>
      <c r="AO105">
        <v>0</v>
      </c>
      <c r="AP105">
        <f t="shared" si="8"/>
        <v>1982.5</v>
      </c>
      <c r="AQ105">
        <f t="shared" si="9"/>
        <v>0.5</v>
      </c>
      <c r="AR105">
        <f t="shared" si="7"/>
        <v>2.5220680958385876E-2</v>
      </c>
    </row>
    <row r="106" spans="1:44" x14ac:dyDescent="0.2">
      <c r="A106" t="s">
        <v>337</v>
      </c>
      <c r="B106" t="s">
        <v>42</v>
      </c>
      <c r="C106" t="s">
        <v>94</v>
      </c>
      <c r="D106" t="s">
        <v>338</v>
      </c>
      <c r="E106">
        <v>0</v>
      </c>
      <c r="F106">
        <v>0.63897945335857098</v>
      </c>
      <c r="G106">
        <v>3.3851952608724402E-2</v>
      </c>
      <c r="H106">
        <v>3.85255954588906</v>
      </c>
      <c r="I106">
        <v>9.9449491981154492E-4</v>
      </c>
      <c r="J106">
        <v>31</v>
      </c>
      <c r="K106">
        <v>30</v>
      </c>
      <c r="L106">
        <v>60</v>
      </c>
      <c r="M106">
        <v>33</v>
      </c>
      <c r="N106">
        <v>79</v>
      </c>
      <c r="O106">
        <v>69</v>
      </c>
      <c r="P106">
        <v>73</v>
      </c>
      <c r="Q106">
        <v>44</v>
      </c>
      <c r="R106">
        <v>130</v>
      </c>
      <c r="S106">
        <v>84</v>
      </c>
      <c r="T106">
        <v>89</v>
      </c>
      <c r="U106">
        <v>71</v>
      </c>
      <c r="V106">
        <v>0</v>
      </c>
      <c r="W106">
        <v>0</v>
      </c>
      <c r="X106">
        <v>0</v>
      </c>
      <c r="Y106">
        <v>0</v>
      </c>
      <c r="Z106">
        <v>9.36</v>
      </c>
      <c r="AA106">
        <v>9.2650000000000006</v>
      </c>
      <c r="AB106">
        <v>14.712999999999999</v>
      </c>
      <c r="AC106">
        <v>8.734</v>
      </c>
      <c r="AD106">
        <v>19.620999999999999</v>
      </c>
      <c r="AE106">
        <v>16.166</v>
      </c>
      <c r="AF106">
        <v>16.45</v>
      </c>
      <c r="AG106">
        <v>13.445</v>
      </c>
      <c r="AH106">
        <v>16.771000000000001</v>
      </c>
      <c r="AI106">
        <v>11.37</v>
      </c>
      <c r="AJ106">
        <v>12.119</v>
      </c>
      <c r="AK106">
        <v>12.09</v>
      </c>
      <c r="AL106">
        <v>0</v>
      </c>
      <c r="AM106">
        <v>0</v>
      </c>
      <c r="AN106">
        <v>0</v>
      </c>
      <c r="AO106">
        <v>0</v>
      </c>
      <c r="AP106">
        <f t="shared" si="8"/>
        <v>93.5</v>
      </c>
      <c r="AQ106">
        <f t="shared" si="9"/>
        <v>0</v>
      </c>
      <c r="AR106">
        <f t="shared" si="7"/>
        <v>0</v>
      </c>
    </row>
    <row r="107" spans="1:44" x14ac:dyDescent="0.2">
      <c r="A107" t="s">
        <v>339</v>
      </c>
      <c r="B107" t="s">
        <v>42</v>
      </c>
      <c r="C107" t="s">
        <v>340</v>
      </c>
      <c r="D107" t="s">
        <v>341</v>
      </c>
      <c r="E107">
        <v>0</v>
      </c>
      <c r="F107">
        <v>-1.2770055777050799</v>
      </c>
      <c r="G107">
        <v>3.4404892913565702E-2</v>
      </c>
      <c r="H107">
        <v>3.0006245988170801</v>
      </c>
      <c r="I107">
        <v>1.03901486911998E-3</v>
      </c>
      <c r="J107">
        <v>53</v>
      </c>
      <c r="K107">
        <v>23</v>
      </c>
      <c r="L107">
        <v>25</v>
      </c>
      <c r="M107">
        <v>25</v>
      </c>
      <c r="N107">
        <v>17</v>
      </c>
      <c r="O107">
        <v>15</v>
      </c>
      <c r="P107">
        <v>20</v>
      </c>
      <c r="Q107">
        <v>6</v>
      </c>
      <c r="R107">
        <v>104</v>
      </c>
      <c r="S107">
        <v>43</v>
      </c>
      <c r="T107">
        <v>43</v>
      </c>
      <c r="U107">
        <v>33</v>
      </c>
      <c r="V107">
        <v>0</v>
      </c>
      <c r="W107">
        <v>0</v>
      </c>
      <c r="X107">
        <v>0</v>
      </c>
      <c r="Y107">
        <v>0</v>
      </c>
      <c r="Z107">
        <v>16.003</v>
      </c>
      <c r="AA107">
        <v>7.1029999999999998</v>
      </c>
      <c r="AB107">
        <v>6.13</v>
      </c>
      <c r="AC107">
        <v>6.617</v>
      </c>
      <c r="AD107">
        <v>4.2220000000000004</v>
      </c>
      <c r="AE107">
        <v>3.5139999999999998</v>
      </c>
      <c r="AF107">
        <v>4.5069999999999997</v>
      </c>
      <c r="AG107">
        <v>1.833</v>
      </c>
      <c r="AH107">
        <v>13.417</v>
      </c>
      <c r="AI107">
        <v>5.8209999999999997</v>
      </c>
      <c r="AJ107">
        <v>5.8550000000000004</v>
      </c>
      <c r="AK107">
        <v>5.6189999999999998</v>
      </c>
      <c r="AL107">
        <v>0</v>
      </c>
      <c r="AM107">
        <v>0</v>
      </c>
      <c r="AN107">
        <v>0</v>
      </c>
      <c r="AO107">
        <v>0</v>
      </c>
      <c r="AP107">
        <f t="shared" si="8"/>
        <v>55.75</v>
      </c>
      <c r="AQ107">
        <f t="shared" si="9"/>
        <v>0</v>
      </c>
      <c r="AR107">
        <f t="shared" si="7"/>
        <v>0</v>
      </c>
    </row>
    <row r="108" spans="1:44" x14ac:dyDescent="0.2">
      <c r="A108" t="s">
        <v>342</v>
      </c>
      <c r="B108" t="s">
        <v>42</v>
      </c>
      <c r="C108" t="s">
        <v>343</v>
      </c>
      <c r="D108" t="s">
        <v>344</v>
      </c>
      <c r="E108">
        <v>0</v>
      </c>
      <c r="F108">
        <v>0.67835573893301904</v>
      </c>
      <c r="G108">
        <v>3.4404892913565702E-2</v>
      </c>
      <c r="H108">
        <v>4.8911671276466704</v>
      </c>
      <c r="I108">
        <v>1.04104605204542E-3</v>
      </c>
      <c r="J108">
        <v>67</v>
      </c>
      <c r="K108">
        <v>107</v>
      </c>
      <c r="L108">
        <v>120</v>
      </c>
      <c r="M108">
        <v>71</v>
      </c>
      <c r="N108">
        <v>158</v>
      </c>
      <c r="O108">
        <v>187</v>
      </c>
      <c r="P108">
        <v>149</v>
      </c>
      <c r="Q108">
        <v>146</v>
      </c>
      <c r="R108">
        <v>323</v>
      </c>
      <c r="S108">
        <v>245</v>
      </c>
      <c r="T108">
        <v>329</v>
      </c>
      <c r="U108">
        <v>234</v>
      </c>
      <c r="V108">
        <v>0</v>
      </c>
      <c r="W108">
        <v>0</v>
      </c>
      <c r="X108">
        <v>0</v>
      </c>
      <c r="Y108">
        <v>0</v>
      </c>
      <c r="Z108">
        <v>20.23</v>
      </c>
      <c r="AA108">
        <v>33.043999999999997</v>
      </c>
      <c r="AB108">
        <v>29.425000000000001</v>
      </c>
      <c r="AC108">
        <v>18.792000000000002</v>
      </c>
      <c r="AD108">
        <v>39.241</v>
      </c>
      <c r="AE108">
        <v>43.811999999999998</v>
      </c>
      <c r="AF108">
        <v>33.576999999999998</v>
      </c>
      <c r="AG108">
        <v>44.613999999999997</v>
      </c>
      <c r="AH108">
        <v>41.668999999999997</v>
      </c>
      <c r="AI108">
        <v>33.162999999999997</v>
      </c>
      <c r="AJ108">
        <v>44.8</v>
      </c>
      <c r="AK108">
        <v>39.844000000000001</v>
      </c>
      <c r="AL108">
        <v>0</v>
      </c>
      <c r="AM108">
        <v>0</v>
      </c>
      <c r="AN108">
        <v>0</v>
      </c>
      <c r="AO108">
        <v>0</v>
      </c>
      <c r="AP108">
        <f t="shared" si="8"/>
        <v>282.75</v>
      </c>
      <c r="AQ108">
        <f t="shared" si="9"/>
        <v>0</v>
      </c>
      <c r="AR108">
        <f t="shared" si="7"/>
        <v>0</v>
      </c>
    </row>
    <row r="109" spans="1:44" x14ac:dyDescent="0.2">
      <c r="A109" t="s">
        <v>345</v>
      </c>
      <c r="B109" t="s">
        <v>42</v>
      </c>
      <c r="C109" t="s">
        <v>346</v>
      </c>
      <c r="D109" t="s">
        <v>347</v>
      </c>
      <c r="E109">
        <v>0</v>
      </c>
      <c r="F109">
        <v>-0.66734074745459904</v>
      </c>
      <c r="G109">
        <v>3.67780964186896E-2</v>
      </c>
      <c r="H109">
        <v>6.3732781149321802</v>
      </c>
      <c r="I109">
        <v>1.1308053071632199E-3</v>
      </c>
      <c r="J109">
        <v>494</v>
      </c>
      <c r="K109">
        <v>292</v>
      </c>
      <c r="L109">
        <v>448</v>
      </c>
      <c r="M109">
        <v>479</v>
      </c>
      <c r="N109">
        <v>255</v>
      </c>
      <c r="O109">
        <v>377</v>
      </c>
      <c r="P109">
        <v>365</v>
      </c>
      <c r="Q109">
        <v>215</v>
      </c>
      <c r="R109">
        <v>682</v>
      </c>
      <c r="S109">
        <v>513</v>
      </c>
      <c r="T109">
        <v>639</v>
      </c>
      <c r="U109">
        <v>480</v>
      </c>
      <c r="V109">
        <v>1</v>
      </c>
      <c r="W109">
        <v>1</v>
      </c>
      <c r="X109">
        <v>2</v>
      </c>
      <c r="Y109">
        <v>1</v>
      </c>
      <c r="Z109">
        <v>149.15899999999999</v>
      </c>
      <c r="AA109">
        <v>90.176000000000002</v>
      </c>
      <c r="AB109">
        <v>109.855</v>
      </c>
      <c r="AC109">
        <v>126.777</v>
      </c>
      <c r="AD109">
        <v>63.332999999999998</v>
      </c>
      <c r="AE109">
        <v>88.326999999999998</v>
      </c>
      <c r="AF109">
        <v>82.251999999999995</v>
      </c>
      <c r="AG109">
        <v>65.697999999999993</v>
      </c>
      <c r="AH109">
        <v>87.980999999999995</v>
      </c>
      <c r="AI109">
        <v>69.44</v>
      </c>
      <c r="AJ109">
        <v>87.013000000000005</v>
      </c>
      <c r="AK109">
        <v>81.731999999999999</v>
      </c>
      <c r="AL109">
        <v>39.881999999999998</v>
      </c>
      <c r="AM109">
        <v>38.198999999999998</v>
      </c>
      <c r="AN109">
        <v>72.347999999999999</v>
      </c>
      <c r="AO109">
        <v>42.83</v>
      </c>
      <c r="AP109">
        <f t="shared" si="8"/>
        <v>578.5</v>
      </c>
      <c r="AQ109">
        <f t="shared" si="9"/>
        <v>1.25</v>
      </c>
      <c r="AR109">
        <f t="shared" si="7"/>
        <v>0.21607605877268801</v>
      </c>
    </row>
    <row r="110" spans="1:44" x14ac:dyDescent="0.2">
      <c r="A110" t="s">
        <v>348</v>
      </c>
      <c r="B110" t="s">
        <v>42</v>
      </c>
      <c r="C110" t="s">
        <v>349</v>
      </c>
      <c r="D110" t="s">
        <v>350</v>
      </c>
      <c r="E110">
        <v>0</v>
      </c>
      <c r="F110">
        <v>-0.854291614767416</v>
      </c>
      <c r="G110">
        <v>3.6849714646472499E-2</v>
      </c>
      <c r="H110">
        <v>6.2833789822921098</v>
      </c>
      <c r="I110">
        <v>1.2139364268603701E-3</v>
      </c>
      <c r="J110">
        <v>541</v>
      </c>
      <c r="K110">
        <v>328</v>
      </c>
      <c r="L110">
        <v>430</v>
      </c>
      <c r="M110">
        <v>536</v>
      </c>
      <c r="N110">
        <v>309</v>
      </c>
      <c r="O110">
        <v>283</v>
      </c>
      <c r="P110">
        <v>320</v>
      </c>
      <c r="Q110">
        <v>212</v>
      </c>
      <c r="R110">
        <v>736</v>
      </c>
      <c r="S110">
        <v>637</v>
      </c>
      <c r="T110">
        <v>520</v>
      </c>
      <c r="U110">
        <v>469</v>
      </c>
      <c r="V110">
        <v>1</v>
      </c>
      <c r="W110">
        <v>2</v>
      </c>
      <c r="X110">
        <v>1</v>
      </c>
      <c r="Y110">
        <v>0</v>
      </c>
      <c r="Z110">
        <v>163.35</v>
      </c>
      <c r="AA110">
        <v>101.294</v>
      </c>
      <c r="AB110">
        <v>105.441</v>
      </c>
      <c r="AC110">
        <v>141.864</v>
      </c>
      <c r="AD110">
        <v>76.744</v>
      </c>
      <c r="AE110">
        <v>66.304000000000002</v>
      </c>
      <c r="AF110">
        <v>72.111000000000004</v>
      </c>
      <c r="AG110">
        <v>64.781999999999996</v>
      </c>
      <c r="AH110">
        <v>94.947999999999993</v>
      </c>
      <c r="AI110">
        <v>86.224999999999994</v>
      </c>
      <c r="AJ110">
        <v>70.808999999999997</v>
      </c>
      <c r="AK110">
        <v>79.858999999999995</v>
      </c>
      <c r="AL110">
        <v>39.881999999999998</v>
      </c>
      <c r="AM110">
        <v>76.397000000000006</v>
      </c>
      <c r="AN110">
        <v>36.173999999999999</v>
      </c>
      <c r="AO110">
        <v>0</v>
      </c>
      <c r="AP110">
        <f t="shared" si="8"/>
        <v>590.5</v>
      </c>
      <c r="AQ110">
        <f t="shared" si="9"/>
        <v>1</v>
      </c>
      <c r="AR110">
        <f t="shared" si="7"/>
        <v>0.16934801016088061</v>
      </c>
    </row>
    <row r="111" spans="1:44" x14ac:dyDescent="0.2">
      <c r="A111" t="s">
        <v>351</v>
      </c>
      <c r="B111" t="s">
        <v>42</v>
      </c>
      <c r="C111" t="s">
        <v>352</v>
      </c>
      <c r="D111" t="s">
        <v>353</v>
      </c>
      <c r="E111">
        <v>0</v>
      </c>
      <c r="F111">
        <v>-1.7969643021875099</v>
      </c>
      <c r="G111">
        <v>3.6849714646472499E-2</v>
      </c>
      <c r="H111">
        <v>1.9998799981975599</v>
      </c>
      <c r="I111">
        <v>1.1663928812346101E-3</v>
      </c>
      <c r="J111">
        <v>31</v>
      </c>
      <c r="K111">
        <v>10</v>
      </c>
      <c r="L111">
        <v>10</v>
      </c>
      <c r="M111">
        <v>10</v>
      </c>
      <c r="N111">
        <v>4</v>
      </c>
      <c r="O111">
        <v>2</v>
      </c>
      <c r="P111">
        <v>6</v>
      </c>
      <c r="Q111">
        <v>5</v>
      </c>
      <c r="R111">
        <v>40</v>
      </c>
      <c r="S111">
        <v>19</v>
      </c>
      <c r="T111">
        <v>15</v>
      </c>
      <c r="U111">
        <v>16</v>
      </c>
      <c r="V111">
        <v>0</v>
      </c>
      <c r="W111">
        <v>0</v>
      </c>
      <c r="X111">
        <v>0</v>
      </c>
      <c r="Y111">
        <v>0</v>
      </c>
      <c r="Z111">
        <v>9.36</v>
      </c>
      <c r="AA111">
        <v>3.0880000000000001</v>
      </c>
      <c r="AB111">
        <v>2.452</v>
      </c>
      <c r="AC111">
        <v>2.6469999999999998</v>
      </c>
      <c r="AD111">
        <v>0.99299999999999999</v>
      </c>
      <c r="AE111">
        <v>0.46899999999999997</v>
      </c>
      <c r="AF111">
        <v>1.3520000000000001</v>
      </c>
      <c r="AG111">
        <v>1.528</v>
      </c>
      <c r="AH111">
        <v>5.16</v>
      </c>
      <c r="AI111">
        <v>2.5720000000000001</v>
      </c>
      <c r="AJ111">
        <v>2.0430000000000001</v>
      </c>
      <c r="AK111">
        <v>2.7240000000000002</v>
      </c>
      <c r="AL111">
        <v>0</v>
      </c>
      <c r="AM111">
        <v>0</v>
      </c>
      <c r="AN111">
        <v>0</v>
      </c>
      <c r="AO111">
        <v>0</v>
      </c>
      <c r="AP111">
        <f t="shared" si="8"/>
        <v>22.5</v>
      </c>
      <c r="AQ111">
        <f t="shared" si="9"/>
        <v>0</v>
      </c>
      <c r="AR111">
        <f t="shared" si="7"/>
        <v>0</v>
      </c>
    </row>
    <row r="112" spans="1:44" x14ac:dyDescent="0.2">
      <c r="A112" t="s">
        <v>354</v>
      </c>
      <c r="B112" t="s">
        <v>42</v>
      </c>
      <c r="C112" t="s">
        <v>355</v>
      </c>
      <c r="D112" t="s">
        <v>356</v>
      </c>
      <c r="E112">
        <v>0</v>
      </c>
      <c r="F112">
        <v>0.73318617496594396</v>
      </c>
      <c r="G112">
        <v>3.6849714646472499E-2</v>
      </c>
      <c r="H112">
        <v>2.4990556465468101</v>
      </c>
      <c r="I112">
        <v>1.1748883205462001E-3</v>
      </c>
      <c r="J112">
        <v>11</v>
      </c>
      <c r="K112">
        <v>11</v>
      </c>
      <c r="L112">
        <v>9</v>
      </c>
      <c r="M112">
        <v>9</v>
      </c>
      <c r="N112">
        <v>14</v>
      </c>
      <c r="O112">
        <v>27</v>
      </c>
      <c r="P112">
        <v>22</v>
      </c>
      <c r="Q112">
        <v>15</v>
      </c>
      <c r="R112">
        <v>36</v>
      </c>
      <c r="S112">
        <v>22</v>
      </c>
      <c r="T112">
        <v>24</v>
      </c>
      <c r="U112">
        <v>22</v>
      </c>
      <c r="V112">
        <v>0</v>
      </c>
      <c r="W112">
        <v>0</v>
      </c>
      <c r="X112">
        <v>0</v>
      </c>
      <c r="Y112">
        <v>0</v>
      </c>
      <c r="Z112">
        <v>3.3210000000000002</v>
      </c>
      <c r="AA112">
        <v>3.3969999999999998</v>
      </c>
      <c r="AB112">
        <v>2.2069999999999999</v>
      </c>
      <c r="AC112">
        <v>2.3820000000000001</v>
      </c>
      <c r="AD112">
        <v>3.4769999999999999</v>
      </c>
      <c r="AE112">
        <v>6.3259999999999996</v>
      </c>
      <c r="AF112">
        <v>4.9580000000000002</v>
      </c>
      <c r="AG112">
        <v>4.5839999999999996</v>
      </c>
      <c r="AH112">
        <v>4.6440000000000001</v>
      </c>
      <c r="AI112">
        <v>2.9780000000000002</v>
      </c>
      <c r="AJ112">
        <v>3.2679999999999998</v>
      </c>
      <c r="AK112">
        <v>3.746</v>
      </c>
      <c r="AL112">
        <v>0</v>
      </c>
      <c r="AM112">
        <v>0</v>
      </c>
      <c r="AN112">
        <v>0</v>
      </c>
      <c r="AO112">
        <v>0</v>
      </c>
      <c r="AP112">
        <f t="shared" si="8"/>
        <v>26</v>
      </c>
      <c r="AQ112">
        <f t="shared" si="9"/>
        <v>0</v>
      </c>
      <c r="AR112">
        <f t="shared" si="7"/>
        <v>0</v>
      </c>
    </row>
    <row r="113" spans="1:44" x14ac:dyDescent="0.2">
      <c r="A113" t="s">
        <v>357</v>
      </c>
      <c r="B113" t="s">
        <v>42</v>
      </c>
      <c r="C113" t="s">
        <v>358</v>
      </c>
      <c r="D113" t="s">
        <v>359</v>
      </c>
      <c r="E113">
        <v>0</v>
      </c>
      <c r="F113">
        <v>-0.85805268899623099</v>
      </c>
      <c r="G113">
        <v>3.6849714646472499E-2</v>
      </c>
      <c r="H113">
        <v>7.3558006133265597</v>
      </c>
      <c r="I113">
        <v>1.1917242185740999E-3</v>
      </c>
      <c r="J113">
        <v>1307</v>
      </c>
      <c r="K113">
        <v>847</v>
      </c>
      <c r="L113">
        <v>1001</v>
      </c>
      <c r="M113">
        <v>1020</v>
      </c>
      <c r="N113">
        <v>627</v>
      </c>
      <c r="O113">
        <v>730</v>
      </c>
      <c r="P113">
        <v>650</v>
      </c>
      <c r="Q113">
        <v>549</v>
      </c>
      <c r="R113">
        <v>1794</v>
      </c>
      <c r="S113">
        <v>1618</v>
      </c>
      <c r="T113">
        <v>1460</v>
      </c>
      <c r="U113">
        <v>1346</v>
      </c>
      <c r="V113">
        <v>2</v>
      </c>
      <c r="W113">
        <v>3</v>
      </c>
      <c r="X113">
        <v>2</v>
      </c>
      <c r="Y113">
        <v>0</v>
      </c>
      <c r="Z113">
        <v>394.63799999999998</v>
      </c>
      <c r="AA113">
        <v>261.57299999999998</v>
      </c>
      <c r="AB113">
        <v>245.45699999999999</v>
      </c>
      <c r="AC113">
        <v>269.964</v>
      </c>
      <c r="AD113">
        <v>155.72399999999999</v>
      </c>
      <c r="AE113">
        <v>171.03200000000001</v>
      </c>
      <c r="AF113">
        <v>146.47499999999999</v>
      </c>
      <c r="AG113">
        <v>167.76</v>
      </c>
      <c r="AH113">
        <v>231.435</v>
      </c>
      <c r="AI113">
        <v>219.01400000000001</v>
      </c>
      <c r="AJ113">
        <v>198.809</v>
      </c>
      <c r="AK113">
        <v>229.19</v>
      </c>
      <c r="AL113">
        <v>79.763999999999996</v>
      </c>
      <c r="AM113">
        <v>114.596</v>
      </c>
      <c r="AN113">
        <v>72.347999999999999</v>
      </c>
      <c r="AO113">
        <v>0</v>
      </c>
      <c r="AP113">
        <f t="shared" si="8"/>
        <v>1554.5</v>
      </c>
      <c r="AQ113">
        <f t="shared" si="9"/>
        <v>1.75</v>
      </c>
      <c r="AR113">
        <f t="shared" si="7"/>
        <v>0.11257639112254746</v>
      </c>
    </row>
    <row r="114" spans="1:44" x14ac:dyDescent="0.2">
      <c r="A114" t="s">
        <v>360</v>
      </c>
      <c r="B114" t="s">
        <v>42</v>
      </c>
      <c r="C114" t="s">
        <v>361</v>
      </c>
      <c r="D114" t="s">
        <v>362</v>
      </c>
      <c r="E114">
        <v>0</v>
      </c>
      <c r="F114">
        <v>-0.85704642984188295</v>
      </c>
      <c r="G114">
        <v>3.6849714646472499E-2</v>
      </c>
      <c r="H114">
        <v>4.7157149027410998</v>
      </c>
      <c r="I114">
        <v>1.20981594972543E-3</v>
      </c>
      <c r="J114">
        <v>182</v>
      </c>
      <c r="K114">
        <v>89</v>
      </c>
      <c r="L114">
        <v>129</v>
      </c>
      <c r="M114">
        <v>199</v>
      </c>
      <c r="N114">
        <v>76</v>
      </c>
      <c r="O114">
        <v>112</v>
      </c>
      <c r="P114">
        <v>108</v>
      </c>
      <c r="Q114">
        <v>67</v>
      </c>
      <c r="R114">
        <v>171</v>
      </c>
      <c r="S114">
        <v>210</v>
      </c>
      <c r="T114">
        <v>224</v>
      </c>
      <c r="U114">
        <v>165</v>
      </c>
      <c r="V114">
        <v>0</v>
      </c>
      <c r="W114">
        <v>0</v>
      </c>
      <c r="X114">
        <v>0</v>
      </c>
      <c r="Y114">
        <v>0</v>
      </c>
      <c r="Z114">
        <v>54.953000000000003</v>
      </c>
      <c r="AA114">
        <v>27.484999999999999</v>
      </c>
      <c r="AB114">
        <v>31.632000000000001</v>
      </c>
      <c r="AC114">
        <v>52.67</v>
      </c>
      <c r="AD114">
        <v>18.876000000000001</v>
      </c>
      <c r="AE114">
        <v>26.241</v>
      </c>
      <c r="AF114">
        <v>24.337</v>
      </c>
      <c r="AG114">
        <v>20.472999999999999</v>
      </c>
      <c r="AH114">
        <v>22.06</v>
      </c>
      <c r="AI114">
        <v>28.425999999999998</v>
      </c>
      <c r="AJ114">
        <v>30.501999999999999</v>
      </c>
      <c r="AK114">
        <v>28.094999999999999</v>
      </c>
      <c r="AL114">
        <v>0</v>
      </c>
      <c r="AM114">
        <v>0</v>
      </c>
      <c r="AN114">
        <v>0</v>
      </c>
      <c r="AO114">
        <v>0</v>
      </c>
      <c r="AP114">
        <f t="shared" si="8"/>
        <v>192.5</v>
      </c>
      <c r="AQ114">
        <f t="shared" si="9"/>
        <v>0</v>
      </c>
      <c r="AR114">
        <f t="shared" si="7"/>
        <v>0</v>
      </c>
    </row>
    <row r="115" spans="1:44" x14ac:dyDescent="0.2">
      <c r="A115" t="s">
        <v>363</v>
      </c>
      <c r="B115" t="s">
        <v>42</v>
      </c>
      <c r="C115" t="s">
        <v>364</v>
      </c>
      <c r="D115" t="s">
        <v>365</v>
      </c>
      <c r="E115">
        <v>0</v>
      </c>
      <c r="F115">
        <v>0.64892677399816601</v>
      </c>
      <c r="G115">
        <v>3.6849714646472499E-2</v>
      </c>
      <c r="H115">
        <v>7.5885433268593196</v>
      </c>
      <c r="I115">
        <v>1.20076237986505E-3</v>
      </c>
      <c r="J115">
        <v>902</v>
      </c>
      <c r="K115">
        <v>1351</v>
      </c>
      <c r="L115">
        <v>1331</v>
      </c>
      <c r="M115">
        <v>865</v>
      </c>
      <c r="N115">
        <v>2380</v>
      </c>
      <c r="O115">
        <v>2072</v>
      </c>
      <c r="P115">
        <v>1690</v>
      </c>
      <c r="Q115">
        <v>1639</v>
      </c>
      <c r="R115">
        <v>4471</v>
      </c>
      <c r="S115">
        <v>3267</v>
      </c>
      <c r="T115">
        <v>3741</v>
      </c>
      <c r="U115">
        <v>2332</v>
      </c>
      <c r="V115">
        <v>0</v>
      </c>
      <c r="W115">
        <v>0</v>
      </c>
      <c r="X115">
        <v>0</v>
      </c>
      <c r="Y115">
        <v>0</v>
      </c>
      <c r="Z115">
        <v>272.351</v>
      </c>
      <c r="AA115">
        <v>417.21899999999999</v>
      </c>
      <c r="AB115">
        <v>326.37700000000001</v>
      </c>
      <c r="AC115">
        <v>228.94</v>
      </c>
      <c r="AD115">
        <v>591.10500000000002</v>
      </c>
      <c r="AE115">
        <v>485.44900000000001</v>
      </c>
      <c r="AF115">
        <v>380.83600000000001</v>
      </c>
      <c r="AG115">
        <v>500.83499999999998</v>
      </c>
      <c r="AH115">
        <v>576.78099999999995</v>
      </c>
      <c r="AI115">
        <v>442.22399999999999</v>
      </c>
      <c r="AJ115">
        <v>509.41300000000001</v>
      </c>
      <c r="AK115">
        <v>397.08100000000002</v>
      </c>
      <c r="AL115">
        <v>0</v>
      </c>
      <c r="AM115">
        <v>0</v>
      </c>
      <c r="AN115">
        <v>0</v>
      </c>
      <c r="AO115">
        <v>0</v>
      </c>
      <c r="AP115">
        <f t="shared" si="8"/>
        <v>3452.75</v>
      </c>
      <c r="AQ115">
        <f t="shared" si="9"/>
        <v>0</v>
      </c>
      <c r="AR115">
        <f t="shared" si="7"/>
        <v>0</v>
      </c>
    </row>
    <row r="116" spans="1:44" x14ac:dyDescent="0.2">
      <c r="A116" t="s">
        <v>366</v>
      </c>
      <c r="B116" t="s">
        <v>42</v>
      </c>
      <c r="C116" t="s">
        <v>367</v>
      </c>
      <c r="D116" t="s">
        <v>368</v>
      </c>
      <c r="E116">
        <v>0</v>
      </c>
      <c r="F116">
        <v>-0.858697004371064</v>
      </c>
      <c r="G116">
        <v>3.7043253612726403E-2</v>
      </c>
      <c r="H116">
        <v>5.3175738726370003</v>
      </c>
      <c r="I116">
        <v>1.2536614905558801E-3</v>
      </c>
      <c r="J116">
        <v>391</v>
      </c>
      <c r="K116">
        <v>163</v>
      </c>
      <c r="L116">
        <v>258</v>
      </c>
      <c r="M116">
        <v>334</v>
      </c>
      <c r="N116">
        <v>194</v>
      </c>
      <c r="O116">
        <v>192</v>
      </c>
      <c r="P116">
        <v>198</v>
      </c>
      <c r="Q116">
        <v>107</v>
      </c>
      <c r="R116">
        <v>350</v>
      </c>
      <c r="S116">
        <v>284</v>
      </c>
      <c r="T116">
        <v>285</v>
      </c>
      <c r="U116">
        <v>224</v>
      </c>
      <c r="V116">
        <v>0</v>
      </c>
      <c r="W116">
        <v>0</v>
      </c>
      <c r="X116">
        <v>0</v>
      </c>
      <c r="Y116">
        <v>0</v>
      </c>
      <c r="Z116">
        <v>118.059</v>
      </c>
      <c r="AA116">
        <v>50.338000000000001</v>
      </c>
      <c r="AB116">
        <v>63.265000000000001</v>
      </c>
      <c r="AC116">
        <v>88.4</v>
      </c>
      <c r="AD116">
        <v>48.183</v>
      </c>
      <c r="AE116">
        <v>44.984000000000002</v>
      </c>
      <c r="AF116">
        <v>44.619</v>
      </c>
      <c r="AG116">
        <v>32.695999999999998</v>
      </c>
      <c r="AH116">
        <v>45.152000000000001</v>
      </c>
      <c r="AI116">
        <v>38.442999999999998</v>
      </c>
      <c r="AJ116">
        <v>38.808999999999997</v>
      </c>
      <c r="AK116">
        <v>38.142000000000003</v>
      </c>
      <c r="AL116">
        <v>0</v>
      </c>
      <c r="AM116">
        <v>0</v>
      </c>
      <c r="AN116">
        <v>0</v>
      </c>
      <c r="AO116">
        <v>0</v>
      </c>
      <c r="AP116">
        <f t="shared" si="8"/>
        <v>285.75</v>
      </c>
      <c r="AQ116">
        <f t="shared" si="9"/>
        <v>0</v>
      </c>
      <c r="AR116">
        <f t="shared" si="7"/>
        <v>0</v>
      </c>
    </row>
    <row r="117" spans="1:44" x14ac:dyDescent="0.2">
      <c r="A117" t="s">
        <v>369</v>
      </c>
      <c r="B117" t="s">
        <v>42</v>
      </c>
      <c r="C117" t="s">
        <v>370</v>
      </c>
      <c r="D117" t="s">
        <v>371</v>
      </c>
      <c r="E117">
        <v>0</v>
      </c>
      <c r="F117">
        <v>-0.86478199144940704</v>
      </c>
      <c r="G117">
        <v>3.7043253612726403E-2</v>
      </c>
      <c r="H117">
        <v>4.4152423707078103</v>
      </c>
      <c r="I117">
        <v>1.25646955885041E-3</v>
      </c>
      <c r="J117">
        <v>176</v>
      </c>
      <c r="K117">
        <v>73</v>
      </c>
      <c r="L117">
        <v>96</v>
      </c>
      <c r="M117">
        <v>106</v>
      </c>
      <c r="N117">
        <v>58</v>
      </c>
      <c r="O117">
        <v>89</v>
      </c>
      <c r="P117">
        <v>73</v>
      </c>
      <c r="Q117">
        <v>51</v>
      </c>
      <c r="R117">
        <v>181</v>
      </c>
      <c r="S117">
        <v>163</v>
      </c>
      <c r="T117">
        <v>124</v>
      </c>
      <c r="U117">
        <v>130</v>
      </c>
      <c r="V117">
        <v>0</v>
      </c>
      <c r="W117">
        <v>0</v>
      </c>
      <c r="X117">
        <v>0</v>
      </c>
      <c r="Y117">
        <v>0</v>
      </c>
      <c r="Z117">
        <v>53.142000000000003</v>
      </c>
      <c r="AA117">
        <v>22.544</v>
      </c>
      <c r="AB117">
        <v>23.54</v>
      </c>
      <c r="AC117">
        <v>28.055</v>
      </c>
      <c r="AD117">
        <v>14.404999999999999</v>
      </c>
      <c r="AE117">
        <v>20.852</v>
      </c>
      <c r="AF117">
        <v>16.45</v>
      </c>
      <c r="AG117">
        <v>15.584</v>
      </c>
      <c r="AH117">
        <v>23.35</v>
      </c>
      <c r="AI117">
        <v>22.064</v>
      </c>
      <c r="AJ117">
        <v>16.885000000000002</v>
      </c>
      <c r="AK117">
        <v>22.135999999999999</v>
      </c>
      <c r="AL117">
        <v>0</v>
      </c>
      <c r="AM117">
        <v>0</v>
      </c>
      <c r="AN117">
        <v>0</v>
      </c>
      <c r="AO117">
        <v>0</v>
      </c>
      <c r="AP117">
        <f t="shared" si="8"/>
        <v>149.5</v>
      </c>
      <c r="AQ117">
        <f t="shared" si="9"/>
        <v>0</v>
      </c>
      <c r="AR117">
        <f t="shared" si="7"/>
        <v>0</v>
      </c>
    </row>
    <row r="118" spans="1:44" x14ac:dyDescent="0.2">
      <c r="A118" t="s">
        <v>372</v>
      </c>
      <c r="B118" t="s">
        <v>42</v>
      </c>
      <c r="C118" t="s">
        <v>94</v>
      </c>
      <c r="D118" t="s">
        <v>169</v>
      </c>
      <c r="E118">
        <v>0</v>
      </c>
      <c r="F118">
        <v>-0.77877949597136498</v>
      </c>
      <c r="G118">
        <v>3.7075180515044097E-2</v>
      </c>
      <c r="H118">
        <v>5.1279481260544904</v>
      </c>
      <c r="I118">
        <v>1.2756467673551101E-3</v>
      </c>
      <c r="J118">
        <v>214</v>
      </c>
      <c r="K118">
        <v>148</v>
      </c>
      <c r="L118">
        <v>190</v>
      </c>
      <c r="M118">
        <v>181</v>
      </c>
      <c r="N118">
        <v>115</v>
      </c>
      <c r="O118">
        <v>138</v>
      </c>
      <c r="P118">
        <v>117</v>
      </c>
      <c r="Q118">
        <v>106</v>
      </c>
      <c r="R118">
        <v>284</v>
      </c>
      <c r="S118">
        <v>283</v>
      </c>
      <c r="T118">
        <v>273</v>
      </c>
      <c r="U118">
        <v>236</v>
      </c>
      <c r="V118">
        <v>1</v>
      </c>
      <c r="W118">
        <v>0</v>
      </c>
      <c r="X118">
        <v>0</v>
      </c>
      <c r="Y118">
        <v>0</v>
      </c>
      <c r="Z118">
        <v>64.614999999999995</v>
      </c>
      <c r="AA118">
        <v>45.706000000000003</v>
      </c>
      <c r="AB118">
        <v>46.59</v>
      </c>
      <c r="AC118">
        <v>47.905000000000001</v>
      </c>
      <c r="AD118">
        <v>28.562000000000001</v>
      </c>
      <c r="AE118">
        <v>32.332000000000001</v>
      </c>
      <c r="AF118">
        <v>26.366</v>
      </c>
      <c r="AG118">
        <v>32.390999999999998</v>
      </c>
      <c r="AH118">
        <v>36.637</v>
      </c>
      <c r="AI118">
        <v>38.307000000000002</v>
      </c>
      <c r="AJ118">
        <v>37.173999999999999</v>
      </c>
      <c r="AK118">
        <v>40.185000000000002</v>
      </c>
      <c r="AL118">
        <v>39.881999999999998</v>
      </c>
      <c r="AM118">
        <v>0</v>
      </c>
      <c r="AN118">
        <v>0</v>
      </c>
      <c r="AO118">
        <v>0</v>
      </c>
      <c r="AP118">
        <f t="shared" si="8"/>
        <v>269</v>
      </c>
      <c r="AQ118">
        <f t="shared" si="9"/>
        <v>0.25</v>
      </c>
      <c r="AR118">
        <f t="shared" si="7"/>
        <v>9.2936802973977689E-2</v>
      </c>
    </row>
    <row r="119" spans="1:44" x14ac:dyDescent="0.2">
      <c r="A119" t="s">
        <v>373</v>
      </c>
      <c r="B119" t="s">
        <v>42</v>
      </c>
      <c r="C119" t="s">
        <v>374</v>
      </c>
      <c r="D119" t="s">
        <v>375</v>
      </c>
      <c r="E119">
        <v>0</v>
      </c>
      <c r="F119">
        <v>-0.851373202860497</v>
      </c>
      <c r="G119">
        <v>3.7694446622628698E-2</v>
      </c>
      <c r="H119">
        <v>2.9585955033712801</v>
      </c>
      <c r="I119">
        <v>1.3061521279681E-3</v>
      </c>
      <c r="J119">
        <v>28</v>
      </c>
      <c r="K119">
        <v>24</v>
      </c>
      <c r="L119">
        <v>37</v>
      </c>
      <c r="M119">
        <v>17</v>
      </c>
      <c r="N119">
        <v>17</v>
      </c>
      <c r="O119">
        <v>21</v>
      </c>
      <c r="P119">
        <v>18</v>
      </c>
      <c r="Q119">
        <v>9</v>
      </c>
      <c r="R119">
        <v>37</v>
      </c>
      <c r="S119">
        <v>30</v>
      </c>
      <c r="T119">
        <v>37</v>
      </c>
      <c r="U119">
        <v>31</v>
      </c>
      <c r="V119">
        <v>1</v>
      </c>
      <c r="W119">
        <v>0</v>
      </c>
      <c r="X119">
        <v>0</v>
      </c>
      <c r="Y119">
        <v>0</v>
      </c>
      <c r="Z119">
        <v>8.4540000000000006</v>
      </c>
      <c r="AA119">
        <v>7.4119999999999999</v>
      </c>
      <c r="AB119">
        <v>9.0730000000000004</v>
      </c>
      <c r="AC119">
        <v>4.4989999999999997</v>
      </c>
      <c r="AD119">
        <v>4.2220000000000004</v>
      </c>
      <c r="AE119">
        <v>4.92</v>
      </c>
      <c r="AF119">
        <v>4.056</v>
      </c>
      <c r="AG119">
        <v>2.75</v>
      </c>
      <c r="AH119">
        <v>4.7729999999999997</v>
      </c>
      <c r="AI119">
        <v>4.0609999999999999</v>
      </c>
      <c r="AJ119">
        <v>5.0380000000000003</v>
      </c>
      <c r="AK119">
        <v>5.2789999999999999</v>
      </c>
      <c r="AL119">
        <v>39.881999999999998</v>
      </c>
      <c r="AM119">
        <v>0</v>
      </c>
      <c r="AN119">
        <v>0</v>
      </c>
      <c r="AO119">
        <v>0</v>
      </c>
      <c r="AP119">
        <f t="shared" si="8"/>
        <v>33.75</v>
      </c>
      <c r="AQ119">
        <f t="shared" si="9"/>
        <v>0.25</v>
      </c>
      <c r="AR119">
        <f t="shared" si="7"/>
        <v>0.74074074074074081</v>
      </c>
    </row>
    <row r="120" spans="1:44" x14ac:dyDescent="0.2">
      <c r="A120" t="s">
        <v>376</v>
      </c>
      <c r="B120" t="s">
        <v>42</v>
      </c>
      <c r="C120" t="s">
        <v>377</v>
      </c>
      <c r="D120" t="s">
        <v>378</v>
      </c>
      <c r="E120">
        <v>0</v>
      </c>
      <c r="F120">
        <v>0.83551984978771798</v>
      </c>
      <c r="G120">
        <v>3.7727103257728399E-2</v>
      </c>
      <c r="H120">
        <v>7.3930328134245604</v>
      </c>
      <c r="I120">
        <v>1.3164899379831999E-3</v>
      </c>
      <c r="J120">
        <v>467</v>
      </c>
      <c r="K120">
        <v>977</v>
      </c>
      <c r="L120">
        <v>970</v>
      </c>
      <c r="M120">
        <v>520</v>
      </c>
      <c r="N120">
        <v>1465</v>
      </c>
      <c r="O120">
        <v>1605</v>
      </c>
      <c r="P120">
        <v>1290</v>
      </c>
      <c r="Q120">
        <v>1264</v>
      </c>
      <c r="R120">
        <v>2876</v>
      </c>
      <c r="S120">
        <v>2402</v>
      </c>
      <c r="T120">
        <v>2833</v>
      </c>
      <c r="U120">
        <v>1794</v>
      </c>
      <c r="V120">
        <v>1</v>
      </c>
      <c r="W120">
        <v>1</v>
      </c>
      <c r="X120">
        <v>0</v>
      </c>
      <c r="Y120">
        <v>0</v>
      </c>
      <c r="Z120">
        <v>141.00700000000001</v>
      </c>
      <c r="AA120">
        <v>301.72000000000003</v>
      </c>
      <c r="AB120">
        <v>237.85599999999999</v>
      </c>
      <c r="AC120">
        <v>137.62899999999999</v>
      </c>
      <c r="AD120">
        <v>363.85300000000001</v>
      </c>
      <c r="AE120">
        <v>376.036</v>
      </c>
      <c r="AF120">
        <v>290.697</v>
      </c>
      <c r="AG120">
        <v>386.245</v>
      </c>
      <c r="AH120">
        <v>371.01799999999997</v>
      </c>
      <c r="AI120">
        <v>325.137</v>
      </c>
      <c r="AJ120">
        <v>385.77100000000002</v>
      </c>
      <c r="AK120">
        <v>305.47300000000001</v>
      </c>
      <c r="AL120">
        <v>39.881999999999998</v>
      </c>
      <c r="AM120">
        <v>38.198999999999998</v>
      </c>
      <c r="AN120">
        <v>0</v>
      </c>
      <c r="AO120">
        <v>0</v>
      </c>
      <c r="AP120">
        <f t="shared" si="8"/>
        <v>2476.25</v>
      </c>
      <c r="AQ120">
        <f t="shared" si="9"/>
        <v>0.5</v>
      </c>
      <c r="AR120">
        <f t="shared" si="7"/>
        <v>2.0191822311963654E-2</v>
      </c>
    </row>
    <row r="121" spans="1:44" x14ac:dyDescent="0.2">
      <c r="A121" t="s">
        <v>379</v>
      </c>
      <c r="B121" t="s">
        <v>42</v>
      </c>
      <c r="C121" t="s">
        <v>380</v>
      </c>
      <c r="D121" t="s">
        <v>381</v>
      </c>
      <c r="E121">
        <v>0</v>
      </c>
      <c r="F121">
        <v>-0.87710310621194898</v>
      </c>
      <c r="G121">
        <v>3.9358700825778102E-2</v>
      </c>
      <c r="H121">
        <v>4.6489769035498396</v>
      </c>
      <c r="I121">
        <v>1.39263338695408E-3</v>
      </c>
      <c r="J121">
        <v>209</v>
      </c>
      <c r="K121">
        <v>93</v>
      </c>
      <c r="L121">
        <v>138</v>
      </c>
      <c r="M121">
        <v>204</v>
      </c>
      <c r="N121">
        <v>105</v>
      </c>
      <c r="O121">
        <v>99</v>
      </c>
      <c r="P121">
        <v>129</v>
      </c>
      <c r="Q121">
        <v>58</v>
      </c>
      <c r="R121">
        <v>183</v>
      </c>
      <c r="S121">
        <v>142</v>
      </c>
      <c r="T121">
        <v>133</v>
      </c>
      <c r="U121">
        <v>110</v>
      </c>
      <c r="V121">
        <v>0</v>
      </c>
      <c r="W121">
        <v>0</v>
      </c>
      <c r="X121">
        <v>0</v>
      </c>
      <c r="Y121">
        <v>0</v>
      </c>
      <c r="Z121">
        <v>63.106000000000002</v>
      </c>
      <c r="AA121">
        <v>28.721</v>
      </c>
      <c r="AB121">
        <v>33.838999999999999</v>
      </c>
      <c r="AC121">
        <v>53.993000000000002</v>
      </c>
      <c r="AD121">
        <v>26.077999999999999</v>
      </c>
      <c r="AE121">
        <v>23.195</v>
      </c>
      <c r="AF121">
        <v>29.07</v>
      </c>
      <c r="AG121">
        <v>17.722999999999999</v>
      </c>
      <c r="AH121">
        <v>23.608000000000001</v>
      </c>
      <c r="AI121">
        <v>19.221</v>
      </c>
      <c r="AJ121">
        <v>18.111000000000001</v>
      </c>
      <c r="AK121">
        <v>18.73</v>
      </c>
      <c r="AL121">
        <v>0</v>
      </c>
      <c r="AM121">
        <v>0</v>
      </c>
      <c r="AN121">
        <v>0</v>
      </c>
      <c r="AO121">
        <v>0</v>
      </c>
      <c r="AP121">
        <f t="shared" si="8"/>
        <v>142</v>
      </c>
      <c r="AQ121">
        <f t="shared" si="9"/>
        <v>0</v>
      </c>
      <c r="AR121">
        <f t="shared" si="7"/>
        <v>0</v>
      </c>
    </row>
    <row r="122" spans="1:44" x14ac:dyDescent="0.2">
      <c r="A122" t="s">
        <v>382</v>
      </c>
      <c r="B122" t="s">
        <v>42</v>
      </c>
      <c r="C122" t="s">
        <v>94</v>
      </c>
      <c r="D122" t="s">
        <v>383</v>
      </c>
      <c r="E122">
        <v>0</v>
      </c>
      <c r="F122">
        <v>0.59223560874757597</v>
      </c>
      <c r="G122">
        <v>3.9598562732395898E-2</v>
      </c>
      <c r="H122">
        <v>6.5654033485225298</v>
      </c>
      <c r="I122">
        <v>1.4204462473553399E-3</v>
      </c>
      <c r="J122">
        <v>315</v>
      </c>
      <c r="K122">
        <v>571</v>
      </c>
      <c r="L122">
        <v>633</v>
      </c>
      <c r="M122">
        <v>420</v>
      </c>
      <c r="N122">
        <v>834</v>
      </c>
      <c r="O122">
        <v>1030</v>
      </c>
      <c r="P122">
        <v>744</v>
      </c>
      <c r="Q122">
        <v>624</v>
      </c>
      <c r="R122">
        <v>1304</v>
      </c>
      <c r="S122">
        <v>1224</v>
      </c>
      <c r="T122">
        <v>1111</v>
      </c>
      <c r="U122">
        <v>848</v>
      </c>
      <c r="V122">
        <v>0</v>
      </c>
      <c r="W122">
        <v>0</v>
      </c>
      <c r="X122">
        <v>0</v>
      </c>
      <c r="Y122">
        <v>0</v>
      </c>
      <c r="Z122">
        <v>95.111999999999995</v>
      </c>
      <c r="AA122">
        <v>176.33799999999999</v>
      </c>
      <c r="AB122">
        <v>155.21899999999999</v>
      </c>
      <c r="AC122">
        <v>111.16200000000001</v>
      </c>
      <c r="AD122">
        <v>207.13499999999999</v>
      </c>
      <c r="AE122">
        <v>241.31899999999999</v>
      </c>
      <c r="AF122">
        <v>167.65799999999999</v>
      </c>
      <c r="AG122">
        <v>190.678</v>
      </c>
      <c r="AH122">
        <v>168.22200000000001</v>
      </c>
      <c r="AI122">
        <v>165.68199999999999</v>
      </c>
      <c r="AJ122">
        <v>151.285</v>
      </c>
      <c r="AK122">
        <v>144.393</v>
      </c>
      <c r="AL122">
        <v>0</v>
      </c>
      <c r="AM122">
        <v>0</v>
      </c>
      <c r="AN122">
        <v>0</v>
      </c>
      <c r="AO122">
        <v>0</v>
      </c>
      <c r="AP122">
        <f t="shared" si="8"/>
        <v>1121.75</v>
      </c>
      <c r="AQ122">
        <f t="shared" si="9"/>
        <v>0</v>
      </c>
      <c r="AR122">
        <f t="shared" si="7"/>
        <v>0</v>
      </c>
    </row>
    <row r="123" spans="1:44" x14ac:dyDescent="0.2">
      <c r="A123" t="s">
        <v>384</v>
      </c>
      <c r="B123" t="s">
        <v>42</v>
      </c>
      <c r="C123" t="s">
        <v>385</v>
      </c>
      <c r="D123" t="s">
        <v>386</v>
      </c>
      <c r="E123">
        <v>0</v>
      </c>
      <c r="F123">
        <v>-1.0282750761177399</v>
      </c>
      <c r="G123">
        <v>3.9993507976689102E-2</v>
      </c>
      <c r="H123">
        <v>4.8273351818296799</v>
      </c>
      <c r="I123">
        <v>1.4443726648486999E-3</v>
      </c>
      <c r="J123">
        <v>176</v>
      </c>
      <c r="K123">
        <v>97</v>
      </c>
      <c r="L123">
        <v>111</v>
      </c>
      <c r="M123">
        <v>187</v>
      </c>
      <c r="N123">
        <v>51</v>
      </c>
      <c r="O123">
        <v>93</v>
      </c>
      <c r="P123">
        <v>93</v>
      </c>
      <c r="Q123">
        <v>72</v>
      </c>
      <c r="R123">
        <v>192</v>
      </c>
      <c r="S123">
        <v>207</v>
      </c>
      <c r="T123">
        <v>204</v>
      </c>
      <c r="U123">
        <v>142</v>
      </c>
      <c r="V123">
        <v>0</v>
      </c>
      <c r="W123">
        <v>0</v>
      </c>
      <c r="X123">
        <v>1</v>
      </c>
      <c r="Y123">
        <v>1</v>
      </c>
      <c r="Z123">
        <v>53.142000000000003</v>
      </c>
      <c r="AA123">
        <v>29.956</v>
      </c>
      <c r="AB123">
        <v>27.219000000000001</v>
      </c>
      <c r="AC123">
        <v>49.493000000000002</v>
      </c>
      <c r="AD123">
        <v>12.667</v>
      </c>
      <c r="AE123">
        <v>21.789000000000001</v>
      </c>
      <c r="AF123">
        <v>20.957000000000001</v>
      </c>
      <c r="AG123">
        <v>22.001000000000001</v>
      </c>
      <c r="AH123">
        <v>24.768999999999998</v>
      </c>
      <c r="AI123">
        <v>28.02</v>
      </c>
      <c r="AJ123">
        <v>27.779</v>
      </c>
      <c r="AK123">
        <v>24.178999999999998</v>
      </c>
      <c r="AL123">
        <v>0</v>
      </c>
      <c r="AM123">
        <v>0</v>
      </c>
      <c r="AN123">
        <v>36.173999999999999</v>
      </c>
      <c r="AO123">
        <v>42.83</v>
      </c>
      <c r="AP123">
        <f t="shared" si="8"/>
        <v>186.25</v>
      </c>
      <c r="AQ123">
        <f t="shared" si="9"/>
        <v>0.5</v>
      </c>
      <c r="AR123">
        <f t="shared" si="7"/>
        <v>0.26845637583892618</v>
      </c>
    </row>
    <row r="124" spans="1:44" x14ac:dyDescent="0.2">
      <c r="A124" t="s">
        <v>387</v>
      </c>
      <c r="B124" t="s">
        <v>42</v>
      </c>
      <c r="C124" t="s">
        <v>388</v>
      </c>
      <c r="D124" t="s">
        <v>389</v>
      </c>
      <c r="E124">
        <v>0</v>
      </c>
      <c r="F124">
        <v>-0.697938672395781</v>
      </c>
      <c r="G124">
        <v>4.2316265412064E-2</v>
      </c>
      <c r="H124">
        <v>5.4490210619319699</v>
      </c>
      <c r="I124">
        <v>1.6096321085244301E-3</v>
      </c>
      <c r="J124">
        <v>400</v>
      </c>
      <c r="K124">
        <v>236</v>
      </c>
      <c r="L124">
        <v>255</v>
      </c>
      <c r="M124">
        <v>301</v>
      </c>
      <c r="N124">
        <v>258</v>
      </c>
      <c r="O124">
        <v>198</v>
      </c>
      <c r="P124">
        <v>232</v>
      </c>
      <c r="Q124">
        <v>135</v>
      </c>
      <c r="R124">
        <v>379</v>
      </c>
      <c r="S124">
        <v>317</v>
      </c>
      <c r="T124">
        <v>325</v>
      </c>
      <c r="U124">
        <v>262</v>
      </c>
      <c r="V124">
        <v>0</v>
      </c>
      <c r="W124">
        <v>0</v>
      </c>
      <c r="X124">
        <v>0</v>
      </c>
      <c r="Y124">
        <v>0</v>
      </c>
      <c r="Z124">
        <v>120.777</v>
      </c>
      <c r="AA124">
        <v>72.882000000000005</v>
      </c>
      <c r="AB124">
        <v>62.529000000000003</v>
      </c>
      <c r="AC124">
        <v>79.665999999999997</v>
      </c>
      <c r="AD124">
        <v>64.078000000000003</v>
      </c>
      <c r="AE124">
        <v>46.389000000000003</v>
      </c>
      <c r="AF124">
        <v>52.28</v>
      </c>
      <c r="AG124">
        <v>41.252000000000002</v>
      </c>
      <c r="AH124">
        <v>48.893000000000001</v>
      </c>
      <c r="AI124">
        <v>42.908999999999999</v>
      </c>
      <c r="AJ124">
        <v>44.255000000000003</v>
      </c>
      <c r="AK124">
        <v>44.612000000000002</v>
      </c>
      <c r="AL124">
        <v>0</v>
      </c>
      <c r="AM124">
        <v>0</v>
      </c>
      <c r="AN124">
        <v>0</v>
      </c>
      <c r="AO124">
        <v>0</v>
      </c>
      <c r="AP124">
        <f t="shared" si="8"/>
        <v>320.75</v>
      </c>
      <c r="AQ124">
        <f t="shared" si="9"/>
        <v>0</v>
      </c>
      <c r="AR124">
        <f t="shared" si="7"/>
        <v>0</v>
      </c>
    </row>
    <row r="125" spans="1:44" x14ac:dyDescent="0.2">
      <c r="A125" t="s">
        <v>390</v>
      </c>
      <c r="B125" t="s">
        <v>42</v>
      </c>
      <c r="C125" t="s">
        <v>391</v>
      </c>
      <c r="D125" t="s">
        <v>392</v>
      </c>
      <c r="E125">
        <v>0</v>
      </c>
      <c r="F125">
        <v>-1.0139795914252601</v>
      </c>
      <c r="G125">
        <v>4.2316265412064E-2</v>
      </c>
      <c r="H125">
        <v>6.2779414742591397</v>
      </c>
      <c r="I125">
        <v>1.60849076055961E-3</v>
      </c>
      <c r="J125">
        <v>1118</v>
      </c>
      <c r="K125">
        <v>380</v>
      </c>
      <c r="L125">
        <v>621</v>
      </c>
      <c r="M125">
        <v>928</v>
      </c>
      <c r="N125">
        <v>424</v>
      </c>
      <c r="O125">
        <v>369</v>
      </c>
      <c r="P125">
        <v>511</v>
      </c>
      <c r="Q125">
        <v>280</v>
      </c>
      <c r="R125">
        <v>902</v>
      </c>
      <c r="S125">
        <v>676</v>
      </c>
      <c r="T125">
        <v>679</v>
      </c>
      <c r="U125">
        <v>520</v>
      </c>
      <c r="V125">
        <v>0</v>
      </c>
      <c r="W125">
        <v>0</v>
      </c>
      <c r="X125">
        <v>0</v>
      </c>
      <c r="Y125">
        <v>0</v>
      </c>
      <c r="Z125">
        <v>337.57100000000003</v>
      </c>
      <c r="AA125">
        <v>117.35299999999999</v>
      </c>
      <c r="AB125">
        <v>152.27699999999999</v>
      </c>
      <c r="AC125">
        <v>245.61500000000001</v>
      </c>
      <c r="AD125">
        <v>105.306</v>
      </c>
      <c r="AE125">
        <v>86.453000000000003</v>
      </c>
      <c r="AF125">
        <v>115.152</v>
      </c>
      <c r="AG125">
        <v>85.561000000000007</v>
      </c>
      <c r="AH125">
        <v>116.36199999999999</v>
      </c>
      <c r="AI125">
        <v>91.504000000000005</v>
      </c>
      <c r="AJ125">
        <v>92.46</v>
      </c>
      <c r="AK125">
        <v>88.543000000000006</v>
      </c>
      <c r="AL125">
        <v>0</v>
      </c>
      <c r="AM125">
        <v>0</v>
      </c>
      <c r="AN125">
        <v>0</v>
      </c>
      <c r="AO125">
        <v>0</v>
      </c>
      <c r="AP125">
        <f t="shared" si="8"/>
        <v>694.25</v>
      </c>
      <c r="AQ125">
        <f t="shared" si="9"/>
        <v>0</v>
      </c>
      <c r="AR125">
        <f t="shared" si="7"/>
        <v>0</v>
      </c>
    </row>
    <row r="126" spans="1:44" x14ac:dyDescent="0.2">
      <c r="A126" t="s">
        <v>393</v>
      </c>
      <c r="B126" t="s">
        <v>42</v>
      </c>
      <c r="C126" t="s">
        <v>394</v>
      </c>
      <c r="D126" t="s">
        <v>395</v>
      </c>
      <c r="E126">
        <v>0</v>
      </c>
      <c r="F126">
        <v>0.79577376818211998</v>
      </c>
      <c r="G126">
        <v>4.2316265412064E-2</v>
      </c>
      <c r="H126">
        <v>6.4171356658844996</v>
      </c>
      <c r="I126">
        <v>1.62119416049147E-3</v>
      </c>
      <c r="J126">
        <v>205</v>
      </c>
      <c r="K126">
        <v>407</v>
      </c>
      <c r="L126">
        <v>427</v>
      </c>
      <c r="M126">
        <v>261</v>
      </c>
      <c r="N126">
        <v>708</v>
      </c>
      <c r="O126">
        <v>666</v>
      </c>
      <c r="P126">
        <v>564</v>
      </c>
      <c r="Q126">
        <v>520</v>
      </c>
      <c r="R126">
        <v>1332</v>
      </c>
      <c r="S126">
        <v>1096</v>
      </c>
      <c r="T126">
        <v>1177</v>
      </c>
      <c r="U126">
        <v>833</v>
      </c>
      <c r="V126">
        <v>1</v>
      </c>
      <c r="W126">
        <v>0</v>
      </c>
      <c r="X126">
        <v>0</v>
      </c>
      <c r="Y126">
        <v>0</v>
      </c>
      <c r="Z126">
        <v>61.898000000000003</v>
      </c>
      <c r="AA126">
        <v>125.691</v>
      </c>
      <c r="AB126">
        <v>104.705</v>
      </c>
      <c r="AC126">
        <v>69.078999999999994</v>
      </c>
      <c r="AD126">
        <v>175.84100000000001</v>
      </c>
      <c r="AE126">
        <v>156.03700000000001</v>
      </c>
      <c r="AF126">
        <v>127.096</v>
      </c>
      <c r="AG126">
        <v>158.898</v>
      </c>
      <c r="AH126">
        <v>171.83500000000001</v>
      </c>
      <c r="AI126">
        <v>148.35599999999999</v>
      </c>
      <c r="AJ126">
        <v>160.27199999999999</v>
      </c>
      <c r="AK126">
        <v>141.839</v>
      </c>
      <c r="AL126">
        <v>39.881999999999998</v>
      </c>
      <c r="AM126">
        <v>0</v>
      </c>
      <c r="AN126">
        <v>0</v>
      </c>
      <c r="AO126">
        <v>0</v>
      </c>
      <c r="AP126">
        <f t="shared" si="8"/>
        <v>1109.5</v>
      </c>
      <c r="AQ126">
        <f t="shared" si="9"/>
        <v>0.25</v>
      </c>
      <c r="AR126">
        <f t="shared" si="7"/>
        <v>2.253267237494367E-2</v>
      </c>
    </row>
    <row r="127" spans="1:44" x14ac:dyDescent="0.2">
      <c r="A127" t="s">
        <v>396</v>
      </c>
      <c r="B127" t="s">
        <v>42</v>
      </c>
      <c r="C127" t="s">
        <v>397</v>
      </c>
      <c r="D127" t="s">
        <v>398</v>
      </c>
      <c r="E127">
        <v>0</v>
      </c>
      <c r="F127">
        <v>-0.86975931605500101</v>
      </c>
      <c r="G127">
        <v>4.35738993283077E-2</v>
      </c>
      <c r="H127">
        <v>6.6948914801130996</v>
      </c>
      <c r="I127">
        <v>1.76153627278777E-3</v>
      </c>
      <c r="J127">
        <v>698</v>
      </c>
      <c r="K127">
        <v>694</v>
      </c>
      <c r="L127">
        <v>802</v>
      </c>
      <c r="M127">
        <v>596</v>
      </c>
      <c r="N127">
        <v>523</v>
      </c>
      <c r="O127">
        <v>460</v>
      </c>
      <c r="P127">
        <v>421</v>
      </c>
      <c r="Q127">
        <v>321</v>
      </c>
      <c r="R127">
        <v>1508</v>
      </c>
      <c r="S127">
        <v>1076</v>
      </c>
      <c r="T127">
        <v>856</v>
      </c>
      <c r="U127">
        <v>768</v>
      </c>
      <c r="V127">
        <v>1</v>
      </c>
      <c r="W127">
        <v>0</v>
      </c>
      <c r="X127">
        <v>0</v>
      </c>
      <c r="Y127">
        <v>2</v>
      </c>
      <c r="Z127">
        <v>210.755</v>
      </c>
      <c r="AA127">
        <v>214.32300000000001</v>
      </c>
      <c r="AB127">
        <v>196.66</v>
      </c>
      <c r="AC127">
        <v>157.744</v>
      </c>
      <c r="AD127">
        <v>129.89400000000001</v>
      </c>
      <c r="AE127">
        <v>107.773</v>
      </c>
      <c r="AF127">
        <v>94.870999999999995</v>
      </c>
      <c r="AG127">
        <v>98.088999999999999</v>
      </c>
      <c r="AH127">
        <v>194.53899999999999</v>
      </c>
      <c r="AI127">
        <v>145.648</v>
      </c>
      <c r="AJ127">
        <v>116.562</v>
      </c>
      <c r="AK127">
        <v>130.77099999999999</v>
      </c>
      <c r="AL127">
        <v>39.881999999999998</v>
      </c>
      <c r="AM127">
        <v>0</v>
      </c>
      <c r="AN127">
        <v>0</v>
      </c>
      <c r="AO127">
        <v>85.66</v>
      </c>
      <c r="AP127">
        <f t="shared" si="8"/>
        <v>1052</v>
      </c>
      <c r="AQ127">
        <f t="shared" si="9"/>
        <v>0.75</v>
      </c>
      <c r="AR127">
        <f t="shared" si="7"/>
        <v>7.1292775665399238E-2</v>
      </c>
    </row>
    <row r="128" spans="1:44" x14ac:dyDescent="0.2">
      <c r="A128" t="s">
        <v>399</v>
      </c>
      <c r="B128" t="s">
        <v>42</v>
      </c>
      <c r="C128" t="s">
        <v>400</v>
      </c>
      <c r="D128" t="s">
        <v>401</v>
      </c>
      <c r="E128">
        <v>0</v>
      </c>
      <c r="F128">
        <v>-1.1563255959934899</v>
      </c>
      <c r="G128">
        <v>4.35738993283077E-2</v>
      </c>
      <c r="H128">
        <v>4.6998094918259499</v>
      </c>
      <c r="I128">
        <v>1.7423963910372E-3</v>
      </c>
      <c r="J128">
        <v>302</v>
      </c>
      <c r="K128">
        <v>91</v>
      </c>
      <c r="L128">
        <v>146</v>
      </c>
      <c r="M128">
        <v>205</v>
      </c>
      <c r="N128">
        <v>97</v>
      </c>
      <c r="O128">
        <v>96</v>
      </c>
      <c r="P128">
        <v>134</v>
      </c>
      <c r="Q128">
        <v>44</v>
      </c>
      <c r="R128">
        <v>186</v>
      </c>
      <c r="S128">
        <v>200</v>
      </c>
      <c r="T128">
        <v>151</v>
      </c>
      <c r="U128">
        <v>112</v>
      </c>
      <c r="V128">
        <v>0</v>
      </c>
      <c r="W128">
        <v>0</v>
      </c>
      <c r="X128">
        <v>0</v>
      </c>
      <c r="Y128">
        <v>0</v>
      </c>
      <c r="Z128">
        <v>91.186000000000007</v>
      </c>
      <c r="AA128">
        <v>28.103000000000002</v>
      </c>
      <c r="AB128">
        <v>35.801000000000002</v>
      </c>
      <c r="AC128">
        <v>54.258000000000003</v>
      </c>
      <c r="AD128">
        <v>24.091000000000001</v>
      </c>
      <c r="AE128">
        <v>22.492000000000001</v>
      </c>
      <c r="AF128">
        <v>30.196000000000002</v>
      </c>
      <c r="AG128">
        <v>13.445</v>
      </c>
      <c r="AH128">
        <v>23.995000000000001</v>
      </c>
      <c r="AI128">
        <v>27.071999999999999</v>
      </c>
      <c r="AJ128">
        <v>20.562000000000001</v>
      </c>
      <c r="AK128">
        <v>19.071000000000002</v>
      </c>
      <c r="AL128">
        <v>0</v>
      </c>
      <c r="AM128">
        <v>0</v>
      </c>
      <c r="AN128">
        <v>0</v>
      </c>
      <c r="AO128">
        <v>0</v>
      </c>
      <c r="AP128">
        <f t="shared" si="8"/>
        <v>162.25</v>
      </c>
      <c r="AQ128">
        <f t="shared" si="9"/>
        <v>0</v>
      </c>
      <c r="AR128">
        <f t="shared" si="7"/>
        <v>0</v>
      </c>
    </row>
    <row r="129" spans="1:44" x14ac:dyDescent="0.2">
      <c r="A129" t="s">
        <v>402</v>
      </c>
      <c r="B129" t="s">
        <v>42</v>
      </c>
      <c r="C129" t="s">
        <v>403</v>
      </c>
      <c r="D129" t="s">
        <v>404</v>
      </c>
      <c r="E129">
        <v>0</v>
      </c>
      <c r="F129">
        <v>-0.672814418637247</v>
      </c>
      <c r="G129">
        <v>4.35738993283077E-2</v>
      </c>
      <c r="H129">
        <v>3.21901938869002</v>
      </c>
      <c r="I129">
        <v>1.76507254477771E-3</v>
      </c>
      <c r="J129">
        <v>23</v>
      </c>
      <c r="K129">
        <v>33</v>
      </c>
      <c r="L129">
        <v>40</v>
      </c>
      <c r="M129">
        <v>23</v>
      </c>
      <c r="N129">
        <v>27</v>
      </c>
      <c r="O129">
        <v>17</v>
      </c>
      <c r="P129">
        <v>24</v>
      </c>
      <c r="Q129">
        <v>15</v>
      </c>
      <c r="R129">
        <v>52</v>
      </c>
      <c r="S129">
        <v>47</v>
      </c>
      <c r="T129">
        <v>49</v>
      </c>
      <c r="U129">
        <v>43</v>
      </c>
      <c r="V129">
        <v>0</v>
      </c>
      <c r="W129">
        <v>0</v>
      </c>
      <c r="X129">
        <v>1</v>
      </c>
      <c r="Y129">
        <v>0</v>
      </c>
      <c r="Z129">
        <v>6.9450000000000003</v>
      </c>
      <c r="AA129">
        <v>10.191000000000001</v>
      </c>
      <c r="AB129">
        <v>9.8079999999999998</v>
      </c>
      <c r="AC129">
        <v>6.0869999999999997</v>
      </c>
      <c r="AD129">
        <v>6.7060000000000004</v>
      </c>
      <c r="AE129">
        <v>3.9830000000000001</v>
      </c>
      <c r="AF129">
        <v>5.4080000000000004</v>
      </c>
      <c r="AG129">
        <v>4.5839999999999996</v>
      </c>
      <c r="AH129">
        <v>6.7080000000000002</v>
      </c>
      <c r="AI129">
        <v>6.3620000000000001</v>
      </c>
      <c r="AJ129">
        <v>6.6719999999999997</v>
      </c>
      <c r="AK129">
        <v>7.3220000000000001</v>
      </c>
      <c r="AL129">
        <v>0</v>
      </c>
      <c r="AM129">
        <v>0</v>
      </c>
      <c r="AN129">
        <v>36.173999999999999</v>
      </c>
      <c r="AO129">
        <v>0</v>
      </c>
      <c r="AP129">
        <f t="shared" si="8"/>
        <v>47.75</v>
      </c>
      <c r="AQ129">
        <f t="shared" si="9"/>
        <v>0.25</v>
      </c>
      <c r="AR129">
        <f t="shared" si="7"/>
        <v>0.52356020942408377</v>
      </c>
    </row>
    <row r="130" spans="1:44" x14ac:dyDescent="0.2">
      <c r="A130" t="s">
        <v>405</v>
      </c>
      <c r="B130" t="s">
        <v>42</v>
      </c>
      <c r="C130" t="s">
        <v>406</v>
      </c>
      <c r="D130" t="s">
        <v>407</v>
      </c>
      <c r="E130">
        <v>0</v>
      </c>
      <c r="F130">
        <v>-1.07950933779592</v>
      </c>
      <c r="G130">
        <v>4.5502946818666498E-2</v>
      </c>
      <c r="H130">
        <v>5.0325942801020496</v>
      </c>
      <c r="I130">
        <v>1.8876283453326799E-3</v>
      </c>
      <c r="J130">
        <v>395</v>
      </c>
      <c r="K130">
        <v>129</v>
      </c>
      <c r="L130">
        <v>167</v>
      </c>
      <c r="M130">
        <v>289</v>
      </c>
      <c r="N130">
        <v>141</v>
      </c>
      <c r="O130">
        <v>106</v>
      </c>
      <c r="P130">
        <v>162</v>
      </c>
      <c r="Q130">
        <v>79</v>
      </c>
      <c r="R130">
        <v>292</v>
      </c>
      <c r="S130">
        <v>206</v>
      </c>
      <c r="T130">
        <v>232</v>
      </c>
      <c r="U130">
        <v>176</v>
      </c>
      <c r="V130">
        <v>0</v>
      </c>
      <c r="W130">
        <v>0</v>
      </c>
      <c r="X130">
        <v>0</v>
      </c>
      <c r="Y130">
        <v>0</v>
      </c>
      <c r="Z130">
        <v>119.267</v>
      </c>
      <c r="AA130">
        <v>39.838000000000001</v>
      </c>
      <c r="AB130">
        <v>40.950000000000003</v>
      </c>
      <c r="AC130">
        <v>76.489999999999995</v>
      </c>
      <c r="AD130">
        <v>35.018999999999998</v>
      </c>
      <c r="AE130">
        <v>24.835000000000001</v>
      </c>
      <c r="AF130">
        <v>36.506</v>
      </c>
      <c r="AG130">
        <v>24.14</v>
      </c>
      <c r="AH130">
        <v>37.668999999999997</v>
      </c>
      <c r="AI130">
        <v>27.884</v>
      </c>
      <c r="AJ130">
        <v>31.591999999999999</v>
      </c>
      <c r="AK130">
        <v>29.968</v>
      </c>
      <c r="AL130">
        <v>0</v>
      </c>
      <c r="AM130">
        <v>0</v>
      </c>
      <c r="AN130">
        <v>0</v>
      </c>
      <c r="AO130">
        <v>0</v>
      </c>
      <c r="AP130">
        <f t="shared" si="8"/>
        <v>226.5</v>
      </c>
      <c r="AQ130">
        <f t="shared" si="9"/>
        <v>0</v>
      </c>
      <c r="AR130">
        <f t="shared" si="7"/>
        <v>0</v>
      </c>
    </row>
    <row r="131" spans="1:44" x14ac:dyDescent="0.2">
      <c r="A131" t="s">
        <v>408</v>
      </c>
      <c r="B131" t="s">
        <v>42</v>
      </c>
      <c r="C131" t="s">
        <v>409</v>
      </c>
      <c r="D131" t="s">
        <v>410</v>
      </c>
      <c r="E131">
        <v>0</v>
      </c>
      <c r="F131">
        <v>-0.81297538473904696</v>
      </c>
      <c r="G131">
        <v>4.8980616642262401E-2</v>
      </c>
      <c r="H131">
        <v>2.87196157477003</v>
      </c>
      <c r="I131">
        <v>2.0797040741224199E-3</v>
      </c>
      <c r="J131">
        <v>33</v>
      </c>
      <c r="K131">
        <v>14</v>
      </c>
      <c r="L131">
        <v>27</v>
      </c>
      <c r="M131">
        <v>25</v>
      </c>
      <c r="N131">
        <v>12</v>
      </c>
      <c r="O131">
        <v>20</v>
      </c>
      <c r="P131">
        <v>15</v>
      </c>
      <c r="Q131">
        <v>14</v>
      </c>
      <c r="R131">
        <v>43</v>
      </c>
      <c r="S131">
        <v>43</v>
      </c>
      <c r="T131">
        <v>30</v>
      </c>
      <c r="U131">
        <v>41</v>
      </c>
      <c r="V131">
        <v>0</v>
      </c>
      <c r="W131">
        <v>0</v>
      </c>
      <c r="X131">
        <v>0</v>
      </c>
      <c r="Y131">
        <v>0</v>
      </c>
      <c r="Z131">
        <v>9.9640000000000004</v>
      </c>
      <c r="AA131">
        <v>4.3239999999999998</v>
      </c>
      <c r="AB131">
        <v>6.6210000000000004</v>
      </c>
      <c r="AC131">
        <v>6.617</v>
      </c>
      <c r="AD131">
        <v>2.98</v>
      </c>
      <c r="AE131">
        <v>4.6859999999999999</v>
      </c>
      <c r="AF131">
        <v>3.38</v>
      </c>
      <c r="AG131">
        <v>4.2779999999999996</v>
      </c>
      <c r="AH131">
        <v>5.5469999999999997</v>
      </c>
      <c r="AI131">
        <v>5.8209999999999997</v>
      </c>
      <c r="AJ131">
        <v>4.085</v>
      </c>
      <c r="AK131">
        <v>6.9809999999999999</v>
      </c>
      <c r="AL131">
        <v>0</v>
      </c>
      <c r="AM131">
        <v>0</v>
      </c>
      <c r="AN131">
        <v>0</v>
      </c>
      <c r="AO131">
        <v>0</v>
      </c>
      <c r="AP131">
        <f t="shared" si="8"/>
        <v>39.25</v>
      </c>
      <c r="AQ131">
        <f t="shared" si="9"/>
        <v>0</v>
      </c>
      <c r="AR131">
        <f t="shared" ref="AR131" si="10">(AQ131/AP131)*100</f>
        <v>0</v>
      </c>
    </row>
  </sheetData>
  <conditionalFormatting sqref="AR2:AR131">
    <cfRule type="cellIs" dxfId="0" priority="1" operator="greaterThan">
      <formula>10</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6C4B-6961-D540-BE4B-1628D80E5598}">
  <dimension ref="A1:Y50"/>
  <sheetViews>
    <sheetView workbookViewId="0">
      <selection activeCell="I22" sqref="I22"/>
    </sheetView>
  </sheetViews>
  <sheetFormatPr baseColWidth="10" defaultRowHeight="16" x14ac:dyDescent="0.2"/>
  <sheetData>
    <row r="1" spans="1:25" x14ac:dyDescent="0.2">
      <c r="A1" t="s">
        <v>0</v>
      </c>
      <c r="B1" t="s">
        <v>1</v>
      </c>
      <c r="C1" t="s">
        <v>2</v>
      </c>
      <c r="D1" t="s">
        <v>3</v>
      </c>
      <c r="E1" t="s">
        <v>411</v>
      </c>
      <c r="F1" t="s">
        <v>412</v>
      </c>
      <c r="G1" t="s">
        <v>6</v>
      </c>
      <c r="H1" t="s">
        <v>7</v>
      </c>
      <c r="I1" t="s">
        <v>8</v>
      </c>
      <c r="J1" t="s">
        <v>21</v>
      </c>
      <c r="K1" t="s">
        <v>22</v>
      </c>
      <c r="L1" t="s">
        <v>23</v>
      </c>
      <c r="M1" t="s">
        <v>24</v>
      </c>
      <c r="N1" t="s">
        <v>9</v>
      </c>
      <c r="O1" t="s">
        <v>10</v>
      </c>
      <c r="P1" t="s">
        <v>11</v>
      </c>
      <c r="Q1" t="s">
        <v>12</v>
      </c>
      <c r="R1" t="s">
        <v>37</v>
      </c>
      <c r="S1" t="s">
        <v>38</v>
      </c>
      <c r="T1" t="s">
        <v>39</v>
      </c>
      <c r="U1" t="s">
        <v>40</v>
      </c>
      <c r="V1" t="s">
        <v>25</v>
      </c>
      <c r="W1" t="s">
        <v>26</v>
      </c>
      <c r="X1" t="s">
        <v>27</v>
      </c>
      <c r="Y1" t="s">
        <v>28</v>
      </c>
    </row>
    <row r="2" spans="1:25" x14ac:dyDescent="0.2">
      <c r="A2" t="s">
        <v>413</v>
      </c>
      <c r="B2" t="s">
        <v>414</v>
      </c>
      <c r="C2" t="s">
        <v>415</v>
      </c>
      <c r="D2" t="s">
        <v>416</v>
      </c>
      <c r="E2">
        <v>0</v>
      </c>
      <c r="F2">
        <v>2.9040424350655401</v>
      </c>
      <c r="G2" s="1">
        <v>1.8550798490831499E-13</v>
      </c>
      <c r="H2">
        <v>5.5173878692046996</v>
      </c>
      <c r="I2" s="1">
        <v>5.3123707018417697E-17</v>
      </c>
      <c r="J2">
        <v>1975</v>
      </c>
      <c r="K2">
        <v>1916</v>
      </c>
      <c r="L2">
        <v>1693</v>
      </c>
      <c r="M2">
        <v>1557</v>
      </c>
      <c r="N2">
        <v>6074</v>
      </c>
      <c r="O2">
        <v>6288</v>
      </c>
      <c r="P2">
        <v>6831</v>
      </c>
      <c r="Q2">
        <v>6227</v>
      </c>
      <c r="R2">
        <v>274.709</v>
      </c>
      <c r="S2">
        <v>268.63</v>
      </c>
      <c r="T2">
        <v>251.97200000000001</v>
      </c>
      <c r="U2">
        <v>260.697</v>
      </c>
      <c r="V2">
        <v>1979.693</v>
      </c>
      <c r="W2">
        <v>2206.8420000000001</v>
      </c>
      <c r="X2">
        <v>1876.261</v>
      </c>
      <c r="Y2">
        <v>1781.921</v>
      </c>
    </row>
    <row r="3" spans="1:25" x14ac:dyDescent="0.2">
      <c r="A3" t="s">
        <v>417</v>
      </c>
      <c r="B3" t="s">
        <v>414</v>
      </c>
      <c r="C3" t="s">
        <v>418</v>
      </c>
      <c r="D3" t="s">
        <v>419</v>
      </c>
      <c r="E3">
        <v>0</v>
      </c>
      <c r="F3">
        <v>4.2242582173590604</v>
      </c>
      <c r="G3" s="1">
        <v>3.11847491738205E-11</v>
      </c>
      <c r="H3">
        <v>10.1689562141209</v>
      </c>
      <c r="I3" s="1">
        <v>1.7860681084662401E-14</v>
      </c>
      <c r="J3">
        <v>913</v>
      </c>
      <c r="K3">
        <v>1011</v>
      </c>
      <c r="L3">
        <v>1062</v>
      </c>
      <c r="M3">
        <v>981</v>
      </c>
      <c r="N3">
        <v>9334</v>
      </c>
      <c r="O3">
        <v>7570</v>
      </c>
      <c r="P3">
        <v>11249</v>
      </c>
      <c r="Q3">
        <v>7587</v>
      </c>
      <c r="R3">
        <v>126.992</v>
      </c>
      <c r="S3">
        <v>141.74600000000001</v>
      </c>
      <c r="T3">
        <v>158.059</v>
      </c>
      <c r="U3">
        <v>164.25399999999999</v>
      </c>
      <c r="V3">
        <v>3042.221</v>
      </c>
      <c r="W3">
        <v>2656.7730000000001</v>
      </c>
      <c r="X3">
        <v>3089.7460000000001</v>
      </c>
      <c r="Y3">
        <v>2171.0990000000002</v>
      </c>
    </row>
    <row r="4" spans="1:25" x14ac:dyDescent="0.2">
      <c r="A4" t="s">
        <v>420</v>
      </c>
      <c r="B4" t="s">
        <v>414</v>
      </c>
      <c r="C4" t="s">
        <v>421</v>
      </c>
      <c r="D4" t="s">
        <v>422</v>
      </c>
      <c r="E4">
        <v>0</v>
      </c>
      <c r="F4">
        <v>2.8927158136295898</v>
      </c>
      <c r="G4" s="1">
        <v>3.2738538002402899E-11</v>
      </c>
      <c r="H4">
        <v>5.7725706003405701</v>
      </c>
      <c r="I4" s="1">
        <v>2.81258917546416E-14</v>
      </c>
      <c r="J4">
        <v>2404</v>
      </c>
      <c r="K4">
        <v>2306</v>
      </c>
      <c r="L4">
        <v>1705</v>
      </c>
      <c r="M4">
        <v>1789</v>
      </c>
      <c r="N4">
        <v>5956</v>
      </c>
      <c r="O4">
        <v>7317</v>
      </c>
      <c r="P4">
        <v>7876</v>
      </c>
      <c r="Q4">
        <v>7775</v>
      </c>
      <c r="R4">
        <v>334.38</v>
      </c>
      <c r="S4">
        <v>323.30900000000003</v>
      </c>
      <c r="T4">
        <v>253.75800000000001</v>
      </c>
      <c r="U4">
        <v>299.54199999999997</v>
      </c>
      <c r="V4">
        <v>1941.2329999999999</v>
      </c>
      <c r="W4">
        <v>2567.98</v>
      </c>
      <c r="X4">
        <v>2163.2890000000002</v>
      </c>
      <c r="Y4">
        <v>2224.8980000000001</v>
      </c>
    </row>
    <row r="5" spans="1:25" x14ac:dyDescent="0.2">
      <c r="A5" t="s">
        <v>423</v>
      </c>
      <c r="B5" t="s">
        <v>414</v>
      </c>
      <c r="C5" t="s">
        <v>424</v>
      </c>
      <c r="D5" t="s">
        <v>425</v>
      </c>
      <c r="E5">
        <v>0</v>
      </c>
      <c r="F5">
        <v>2.4133394613268302</v>
      </c>
      <c r="G5" s="1">
        <v>7.8125081057789904E-11</v>
      </c>
      <c r="H5">
        <v>6.3063729264476196</v>
      </c>
      <c r="I5" s="1">
        <v>8.9490356309037703E-14</v>
      </c>
      <c r="J5">
        <v>6082</v>
      </c>
      <c r="K5">
        <v>5033</v>
      </c>
      <c r="L5">
        <v>4337</v>
      </c>
      <c r="M5">
        <v>3945</v>
      </c>
      <c r="N5">
        <v>12725</v>
      </c>
      <c r="O5">
        <v>11902</v>
      </c>
      <c r="P5">
        <v>12453</v>
      </c>
      <c r="Q5">
        <v>11627</v>
      </c>
      <c r="R5">
        <v>845.96400000000006</v>
      </c>
      <c r="S5">
        <v>705.64400000000001</v>
      </c>
      <c r="T5">
        <v>645.48299999999995</v>
      </c>
      <c r="U5">
        <v>660.53300000000002</v>
      </c>
      <c r="V5">
        <v>4147.4459999999999</v>
      </c>
      <c r="W5">
        <v>4177.1360000000004</v>
      </c>
      <c r="X5">
        <v>3420.4470000000001</v>
      </c>
      <c r="Y5">
        <v>3327.1880000000001</v>
      </c>
    </row>
    <row r="6" spans="1:25" x14ac:dyDescent="0.2">
      <c r="A6" t="s">
        <v>426</v>
      </c>
      <c r="B6" t="s">
        <v>414</v>
      </c>
      <c r="C6" t="s">
        <v>94</v>
      </c>
      <c r="D6" t="s">
        <v>169</v>
      </c>
      <c r="E6">
        <v>0</v>
      </c>
      <c r="F6">
        <v>2.0749193930941701</v>
      </c>
      <c r="G6" s="1">
        <v>9.5960488612325704E-11</v>
      </c>
      <c r="H6">
        <v>4.4371273480444504</v>
      </c>
      <c r="I6" s="1">
        <v>1.3740047052165799E-13</v>
      </c>
      <c r="J6">
        <v>841</v>
      </c>
      <c r="K6">
        <v>819</v>
      </c>
      <c r="L6">
        <v>721</v>
      </c>
      <c r="M6">
        <v>708</v>
      </c>
      <c r="N6">
        <v>1378</v>
      </c>
      <c r="O6">
        <v>1619</v>
      </c>
      <c r="P6">
        <v>1603</v>
      </c>
      <c r="Q6">
        <v>1610</v>
      </c>
      <c r="R6">
        <v>116.977</v>
      </c>
      <c r="S6">
        <v>114.827</v>
      </c>
      <c r="T6">
        <v>107.30800000000001</v>
      </c>
      <c r="U6">
        <v>118.544</v>
      </c>
      <c r="V6">
        <v>449.13</v>
      </c>
      <c r="W6">
        <v>568.20600000000002</v>
      </c>
      <c r="X6">
        <v>440.29399999999998</v>
      </c>
      <c r="Y6">
        <v>460.71800000000002</v>
      </c>
    </row>
    <row r="7" spans="1:25" x14ac:dyDescent="0.2">
      <c r="A7" t="s">
        <v>427</v>
      </c>
      <c r="B7" t="s">
        <v>414</v>
      </c>
      <c r="C7" t="s">
        <v>428</v>
      </c>
      <c r="D7" t="s">
        <v>429</v>
      </c>
      <c r="E7">
        <v>0</v>
      </c>
      <c r="F7">
        <v>1.8229151996069399</v>
      </c>
      <c r="G7" s="1">
        <v>4.4146064295020702E-10</v>
      </c>
      <c r="H7">
        <v>5.0199184267357104</v>
      </c>
      <c r="I7" s="1">
        <v>9.2180694190621698E-13</v>
      </c>
      <c r="J7">
        <v>1657</v>
      </c>
      <c r="K7">
        <v>1638</v>
      </c>
      <c r="L7">
        <v>1440</v>
      </c>
      <c r="M7">
        <v>1442</v>
      </c>
      <c r="N7">
        <v>2757</v>
      </c>
      <c r="O7">
        <v>2503</v>
      </c>
      <c r="P7">
        <v>2517</v>
      </c>
      <c r="Q7">
        <v>2640</v>
      </c>
      <c r="R7">
        <v>230.477</v>
      </c>
      <c r="S7">
        <v>229.65299999999999</v>
      </c>
      <c r="T7">
        <v>214.31800000000001</v>
      </c>
      <c r="U7">
        <v>241.44200000000001</v>
      </c>
      <c r="V7">
        <v>898.58600000000001</v>
      </c>
      <c r="W7">
        <v>878.45500000000004</v>
      </c>
      <c r="X7">
        <v>691.34100000000001</v>
      </c>
      <c r="Y7">
        <v>755.46400000000006</v>
      </c>
    </row>
    <row r="8" spans="1:25" x14ac:dyDescent="0.2">
      <c r="A8" t="s">
        <v>430</v>
      </c>
      <c r="B8" t="s">
        <v>414</v>
      </c>
      <c r="C8" t="s">
        <v>431</v>
      </c>
      <c r="D8" t="s">
        <v>432</v>
      </c>
      <c r="E8">
        <v>0</v>
      </c>
      <c r="F8">
        <v>2.0649217317556201</v>
      </c>
      <c r="G8" s="1">
        <v>4.4146064295020702E-10</v>
      </c>
      <c r="H8">
        <v>5.6953522211935796</v>
      </c>
      <c r="I8" s="1">
        <v>1.0113645886602699E-12</v>
      </c>
      <c r="J8">
        <v>3343</v>
      </c>
      <c r="K8">
        <v>3114</v>
      </c>
      <c r="L8">
        <v>2590</v>
      </c>
      <c r="M8">
        <v>2483</v>
      </c>
      <c r="N8">
        <v>4769</v>
      </c>
      <c r="O8">
        <v>6135</v>
      </c>
      <c r="P8">
        <v>6667</v>
      </c>
      <c r="Q8">
        <v>5455</v>
      </c>
      <c r="R8">
        <v>464.988</v>
      </c>
      <c r="S8">
        <v>436.59399999999999</v>
      </c>
      <c r="T8">
        <v>385.47399999999999</v>
      </c>
      <c r="U8">
        <v>415.74200000000002</v>
      </c>
      <c r="V8">
        <v>1554.355</v>
      </c>
      <c r="W8">
        <v>2153.145</v>
      </c>
      <c r="X8">
        <v>1831.2149999999999</v>
      </c>
      <c r="Y8">
        <v>1561.0050000000001</v>
      </c>
    </row>
    <row r="9" spans="1:25" x14ac:dyDescent="0.2">
      <c r="A9" t="s">
        <v>433</v>
      </c>
      <c r="B9" t="s">
        <v>414</v>
      </c>
      <c r="C9" t="s">
        <v>434</v>
      </c>
      <c r="D9" t="s">
        <v>435</v>
      </c>
      <c r="E9">
        <v>0</v>
      </c>
      <c r="F9">
        <v>1.87454997370995</v>
      </c>
      <c r="G9" s="1">
        <v>5.1012499084932195E-10</v>
      </c>
      <c r="H9">
        <v>5.7267996410461004</v>
      </c>
      <c r="I9" s="1">
        <v>1.3147551310549499E-12</v>
      </c>
      <c r="J9">
        <v>3131</v>
      </c>
      <c r="K9">
        <v>2892</v>
      </c>
      <c r="L9">
        <v>2570</v>
      </c>
      <c r="M9">
        <v>2464</v>
      </c>
      <c r="N9">
        <v>4704</v>
      </c>
      <c r="O9">
        <v>4910</v>
      </c>
      <c r="P9">
        <v>5142</v>
      </c>
      <c r="Q9">
        <v>4529</v>
      </c>
      <c r="R9">
        <v>435.50099999999998</v>
      </c>
      <c r="S9">
        <v>405.46800000000002</v>
      </c>
      <c r="T9">
        <v>382.49700000000001</v>
      </c>
      <c r="U9">
        <v>412.56099999999998</v>
      </c>
      <c r="V9">
        <v>1533.17</v>
      </c>
      <c r="W9">
        <v>1723.2180000000001</v>
      </c>
      <c r="X9">
        <v>1412.346</v>
      </c>
      <c r="Y9">
        <v>1296.021</v>
      </c>
    </row>
    <row r="10" spans="1:25" x14ac:dyDescent="0.2">
      <c r="A10" t="s">
        <v>436</v>
      </c>
      <c r="B10" t="s">
        <v>414</v>
      </c>
      <c r="C10" t="s">
        <v>437</v>
      </c>
      <c r="D10" t="s">
        <v>438</v>
      </c>
      <c r="E10">
        <v>0</v>
      </c>
      <c r="F10">
        <v>2.1577839498320799</v>
      </c>
      <c r="G10" s="1">
        <v>9.7541902617809692E-10</v>
      </c>
      <c r="H10">
        <v>5.1330906581783999</v>
      </c>
      <c r="I10" s="1">
        <v>3.07262579838461E-12</v>
      </c>
      <c r="J10">
        <v>1316</v>
      </c>
      <c r="K10">
        <v>1626</v>
      </c>
      <c r="L10">
        <v>1834</v>
      </c>
      <c r="M10">
        <v>1449</v>
      </c>
      <c r="N10">
        <v>3320</v>
      </c>
      <c r="O10">
        <v>3235</v>
      </c>
      <c r="P10">
        <v>3418</v>
      </c>
      <c r="Q10">
        <v>3174</v>
      </c>
      <c r="R10">
        <v>183.047</v>
      </c>
      <c r="S10">
        <v>227.971</v>
      </c>
      <c r="T10">
        <v>272.95699999999999</v>
      </c>
      <c r="U10">
        <v>242.614</v>
      </c>
      <c r="V10">
        <v>1082.0840000000001</v>
      </c>
      <c r="W10">
        <v>1135.3579999999999</v>
      </c>
      <c r="X10">
        <v>938.81700000000001</v>
      </c>
      <c r="Y10">
        <v>908.27300000000002</v>
      </c>
    </row>
    <row r="11" spans="1:25" x14ac:dyDescent="0.2">
      <c r="A11" t="s">
        <v>439</v>
      </c>
      <c r="B11" t="s">
        <v>414</v>
      </c>
      <c r="C11" t="s">
        <v>440</v>
      </c>
      <c r="D11" t="s">
        <v>441</v>
      </c>
      <c r="E11">
        <v>0</v>
      </c>
      <c r="F11">
        <v>2.0972876908663798</v>
      </c>
      <c r="G11" s="1">
        <v>3.3108343355940201E-9</v>
      </c>
      <c r="H11">
        <v>7.22773671360126</v>
      </c>
      <c r="I11" s="1">
        <v>1.13774375793609E-11</v>
      </c>
      <c r="J11">
        <v>11836</v>
      </c>
      <c r="K11">
        <v>10644</v>
      </c>
      <c r="L11">
        <v>8845</v>
      </c>
      <c r="M11">
        <v>8683</v>
      </c>
      <c r="N11">
        <v>20367</v>
      </c>
      <c r="O11">
        <v>21375</v>
      </c>
      <c r="P11">
        <v>21027</v>
      </c>
      <c r="Q11">
        <v>18415</v>
      </c>
      <c r="R11">
        <v>1646.306</v>
      </c>
      <c r="S11">
        <v>1492.326</v>
      </c>
      <c r="T11">
        <v>1316.4159999999999</v>
      </c>
      <c r="U11">
        <v>1453.8430000000001</v>
      </c>
      <c r="V11">
        <v>6638.1959999999999</v>
      </c>
      <c r="W11">
        <v>7501.7870000000003</v>
      </c>
      <c r="X11">
        <v>5775.4549999999999</v>
      </c>
      <c r="Y11">
        <v>5269.6450000000004</v>
      </c>
    </row>
    <row r="12" spans="1:25" x14ac:dyDescent="0.2">
      <c r="A12" t="s">
        <v>442</v>
      </c>
      <c r="B12" t="s">
        <v>414</v>
      </c>
      <c r="C12" t="s">
        <v>443</v>
      </c>
      <c r="D12" t="s">
        <v>444</v>
      </c>
      <c r="E12">
        <v>0</v>
      </c>
      <c r="F12">
        <v>2.5793826075689799</v>
      </c>
      <c r="G12" s="1">
        <v>3.34638594361874E-9</v>
      </c>
      <c r="H12">
        <v>7.0915439646960099</v>
      </c>
      <c r="I12" s="1">
        <v>1.2457908724811999E-11</v>
      </c>
      <c r="J12">
        <v>9342</v>
      </c>
      <c r="K12">
        <v>7607</v>
      </c>
      <c r="L12">
        <v>5843</v>
      </c>
      <c r="M12">
        <v>5727</v>
      </c>
      <c r="N12">
        <v>17851</v>
      </c>
      <c r="O12">
        <v>21846</v>
      </c>
      <c r="P12">
        <v>22689</v>
      </c>
      <c r="Q12">
        <v>17834</v>
      </c>
      <c r="R12">
        <v>1299.4079999999999</v>
      </c>
      <c r="S12">
        <v>1066.528</v>
      </c>
      <c r="T12">
        <v>869.62300000000005</v>
      </c>
      <c r="U12">
        <v>958.90300000000002</v>
      </c>
      <c r="V12">
        <v>5818.1580000000004</v>
      </c>
      <c r="W12">
        <v>7667.09</v>
      </c>
      <c r="X12">
        <v>6231.9539999999997</v>
      </c>
      <c r="Y12">
        <v>5103.3850000000002</v>
      </c>
    </row>
    <row r="13" spans="1:25" x14ac:dyDescent="0.2">
      <c r="A13" t="s">
        <v>445</v>
      </c>
      <c r="B13" t="s">
        <v>414</v>
      </c>
      <c r="C13" t="s">
        <v>446</v>
      </c>
      <c r="D13" t="s">
        <v>447</v>
      </c>
      <c r="E13">
        <v>0</v>
      </c>
      <c r="F13">
        <v>1.3466719603600199</v>
      </c>
      <c r="G13" s="1">
        <v>8.1029557403946594E-9</v>
      </c>
      <c r="H13">
        <v>5.7438575339787104</v>
      </c>
      <c r="I13" s="1">
        <v>3.4806510912348197E-11</v>
      </c>
      <c r="J13">
        <v>4268</v>
      </c>
      <c r="K13">
        <v>4111</v>
      </c>
      <c r="L13">
        <v>3450</v>
      </c>
      <c r="M13">
        <v>3666</v>
      </c>
      <c r="N13">
        <v>4117</v>
      </c>
      <c r="O13">
        <v>4801</v>
      </c>
      <c r="P13">
        <v>4940</v>
      </c>
      <c r="Q13">
        <v>4922</v>
      </c>
      <c r="R13">
        <v>593.65</v>
      </c>
      <c r="S13">
        <v>576.37599999999998</v>
      </c>
      <c r="T13">
        <v>513.46900000000005</v>
      </c>
      <c r="U13">
        <v>613.81899999999996</v>
      </c>
      <c r="V13">
        <v>1341.85</v>
      </c>
      <c r="W13">
        <v>1684.963</v>
      </c>
      <c r="X13">
        <v>1356.8630000000001</v>
      </c>
      <c r="Y13">
        <v>1408.482</v>
      </c>
    </row>
    <row r="14" spans="1:25" x14ac:dyDescent="0.2">
      <c r="A14" t="s">
        <v>448</v>
      </c>
      <c r="B14" t="s">
        <v>414</v>
      </c>
      <c r="C14" t="s">
        <v>449</v>
      </c>
      <c r="D14" t="s">
        <v>450</v>
      </c>
      <c r="E14">
        <v>0</v>
      </c>
      <c r="F14">
        <v>1.6423037741269699</v>
      </c>
      <c r="G14" s="1">
        <v>1.0564821993353801E-8</v>
      </c>
      <c r="H14">
        <v>5.0724871558720901</v>
      </c>
      <c r="I14" s="1">
        <v>4.8406973623614102E-11</v>
      </c>
      <c r="J14">
        <v>2081</v>
      </c>
      <c r="K14">
        <v>1951</v>
      </c>
      <c r="L14">
        <v>1447</v>
      </c>
      <c r="M14">
        <v>1536</v>
      </c>
      <c r="N14">
        <v>2047</v>
      </c>
      <c r="O14">
        <v>2483</v>
      </c>
      <c r="P14">
        <v>2942</v>
      </c>
      <c r="Q14">
        <v>2966</v>
      </c>
      <c r="R14">
        <v>289.45299999999997</v>
      </c>
      <c r="S14">
        <v>273.53699999999998</v>
      </c>
      <c r="T14">
        <v>215.35900000000001</v>
      </c>
      <c r="U14">
        <v>257.18099999999998</v>
      </c>
      <c r="V14">
        <v>667.17700000000002</v>
      </c>
      <c r="W14">
        <v>871.43600000000004</v>
      </c>
      <c r="X14">
        <v>808.07500000000005</v>
      </c>
      <c r="Y14">
        <v>848.75199999999995</v>
      </c>
    </row>
    <row r="15" spans="1:25" x14ac:dyDescent="0.2">
      <c r="A15" t="s">
        <v>451</v>
      </c>
      <c r="B15" t="s">
        <v>414</v>
      </c>
      <c r="C15" t="s">
        <v>452</v>
      </c>
      <c r="D15" t="s">
        <v>453</v>
      </c>
      <c r="E15">
        <v>0</v>
      </c>
      <c r="F15">
        <v>2.5480840012577399</v>
      </c>
      <c r="G15" s="1">
        <v>1.7308112073892399E-8</v>
      </c>
      <c r="H15">
        <v>7.0358052476532196</v>
      </c>
      <c r="I15" s="1">
        <v>1.09043088667135E-10</v>
      </c>
      <c r="J15">
        <v>9604</v>
      </c>
      <c r="K15">
        <v>8000</v>
      </c>
      <c r="L15">
        <v>6101</v>
      </c>
      <c r="M15">
        <v>6413</v>
      </c>
      <c r="N15">
        <v>19220</v>
      </c>
      <c r="O15">
        <v>25436</v>
      </c>
      <c r="P15">
        <v>23406</v>
      </c>
      <c r="Q15">
        <v>16011</v>
      </c>
      <c r="R15">
        <v>1335.8510000000001</v>
      </c>
      <c r="S15">
        <v>1121.6279999999999</v>
      </c>
      <c r="T15">
        <v>908.02200000000005</v>
      </c>
      <c r="U15">
        <v>1073.7639999999999</v>
      </c>
      <c r="V15">
        <v>6264.3549999999996</v>
      </c>
      <c r="W15">
        <v>8927.0390000000007</v>
      </c>
      <c r="X15">
        <v>6428.8919999999998</v>
      </c>
      <c r="Y15">
        <v>4581.7150000000001</v>
      </c>
    </row>
    <row r="16" spans="1:25" x14ac:dyDescent="0.2">
      <c r="A16" t="s">
        <v>454</v>
      </c>
      <c r="B16" t="s">
        <v>414</v>
      </c>
      <c r="C16" t="s">
        <v>455</v>
      </c>
      <c r="D16" t="s">
        <v>456</v>
      </c>
      <c r="E16">
        <v>0</v>
      </c>
      <c r="F16">
        <v>1.4054202769542301</v>
      </c>
      <c r="G16" s="1">
        <v>2.1041191670597798E-8</v>
      </c>
      <c r="H16">
        <v>5.1256624051751301</v>
      </c>
      <c r="I16" s="1">
        <v>1.3858745945697301E-10</v>
      </c>
      <c r="J16">
        <v>2282</v>
      </c>
      <c r="K16">
        <v>2158</v>
      </c>
      <c r="L16">
        <v>1776</v>
      </c>
      <c r="M16">
        <v>1787</v>
      </c>
      <c r="N16">
        <v>1999</v>
      </c>
      <c r="O16">
        <v>2613</v>
      </c>
      <c r="P16">
        <v>2886</v>
      </c>
      <c r="Q16">
        <v>2644</v>
      </c>
      <c r="R16">
        <v>317.411</v>
      </c>
      <c r="S16">
        <v>302.55900000000003</v>
      </c>
      <c r="T16">
        <v>264.32499999999999</v>
      </c>
      <c r="U16">
        <v>299.20699999999999</v>
      </c>
      <c r="V16">
        <v>651.53200000000004</v>
      </c>
      <c r="W16">
        <v>917.06100000000004</v>
      </c>
      <c r="X16">
        <v>792.69299999999998</v>
      </c>
      <c r="Y16">
        <v>756.60799999999995</v>
      </c>
    </row>
    <row r="17" spans="1:25" x14ac:dyDescent="0.2">
      <c r="A17" t="s">
        <v>457</v>
      </c>
      <c r="B17" t="s">
        <v>414</v>
      </c>
      <c r="C17" t="s">
        <v>458</v>
      </c>
      <c r="D17" t="s">
        <v>459</v>
      </c>
      <c r="E17">
        <v>0</v>
      </c>
      <c r="F17">
        <v>1.7914909775675101</v>
      </c>
      <c r="G17" s="1">
        <v>2.5641071682865899E-8</v>
      </c>
      <c r="H17">
        <v>4.0836721160782501</v>
      </c>
      <c r="I17" s="1">
        <v>1.9825570888813899E-10</v>
      </c>
      <c r="J17">
        <v>724</v>
      </c>
      <c r="K17">
        <v>651</v>
      </c>
      <c r="L17">
        <v>482</v>
      </c>
      <c r="M17">
        <v>527</v>
      </c>
      <c r="N17">
        <v>732</v>
      </c>
      <c r="O17">
        <v>956</v>
      </c>
      <c r="P17">
        <v>1091</v>
      </c>
      <c r="Q17">
        <v>1169</v>
      </c>
      <c r="R17">
        <v>100.703</v>
      </c>
      <c r="S17">
        <v>91.272000000000006</v>
      </c>
      <c r="T17">
        <v>71.736999999999995</v>
      </c>
      <c r="U17">
        <v>88.239000000000004</v>
      </c>
      <c r="V17">
        <v>238.58</v>
      </c>
      <c r="W17">
        <v>335.51900000000001</v>
      </c>
      <c r="X17">
        <v>299.66300000000001</v>
      </c>
      <c r="Y17">
        <v>334.52199999999999</v>
      </c>
    </row>
    <row r="18" spans="1:25" x14ac:dyDescent="0.2">
      <c r="A18" t="s">
        <v>460</v>
      </c>
      <c r="B18" t="s">
        <v>414</v>
      </c>
      <c r="C18" t="s">
        <v>461</v>
      </c>
      <c r="D18" t="s">
        <v>462</v>
      </c>
      <c r="E18">
        <v>0</v>
      </c>
      <c r="F18">
        <v>1.2897673025159899</v>
      </c>
      <c r="G18" s="1">
        <v>2.9979020966027001E-8</v>
      </c>
      <c r="H18">
        <v>4.4735937423697001</v>
      </c>
      <c r="I18" s="1">
        <v>2.4896666896185098E-10</v>
      </c>
      <c r="J18">
        <v>1275</v>
      </c>
      <c r="K18">
        <v>1162</v>
      </c>
      <c r="L18">
        <v>904</v>
      </c>
      <c r="M18">
        <v>909</v>
      </c>
      <c r="N18">
        <v>1017</v>
      </c>
      <c r="O18">
        <v>1162</v>
      </c>
      <c r="P18">
        <v>1453</v>
      </c>
      <c r="Q18">
        <v>1312</v>
      </c>
      <c r="R18">
        <v>177.34399999999999</v>
      </c>
      <c r="S18">
        <v>162.916</v>
      </c>
      <c r="T18">
        <v>134.54400000000001</v>
      </c>
      <c r="U18">
        <v>152.19900000000001</v>
      </c>
      <c r="V18">
        <v>331.47</v>
      </c>
      <c r="W18">
        <v>407.81599999999997</v>
      </c>
      <c r="X18">
        <v>399.09300000000002</v>
      </c>
      <c r="Y18">
        <v>375.44299999999998</v>
      </c>
    </row>
    <row r="19" spans="1:25" x14ac:dyDescent="0.2">
      <c r="A19" t="s">
        <v>463</v>
      </c>
      <c r="B19" t="s">
        <v>414</v>
      </c>
      <c r="C19" t="s">
        <v>464</v>
      </c>
      <c r="D19" t="s">
        <v>465</v>
      </c>
      <c r="E19">
        <v>0</v>
      </c>
      <c r="F19">
        <v>1.44717454811111</v>
      </c>
      <c r="G19" s="1">
        <v>3.1434552693109901E-8</v>
      </c>
      <c r="H19">
        <v>6.7653648521714196</v>
      </c>
      <c r="I19" s="1">
        <v>2.9706192407578102E-10</v>
      </c>
      <c r="J19">
        <v>11187</v>
      </c>
      <c r="K19">
        <v>9916</v>
      </c>
      <c r="L19">
        <v>8116</v>
      </c>
      <c r="M19">
        <v>8655</v>
      </c>
      <c r="N19">
        <v>12343</v>
      </c>
      <c r="O19">
        <v>12531</v>
      </c>
      <c r="P19">
        <v>12349</v>
      </c>
      <c r="Q19">
        <v>11707</v>
      </c>
      <c r="R19">
        <v>1556.0350000000001</v>
      </c>
      <c r="S19">
        <v>1390.2570000000001</v>
      </c>
      <c r="T19">
        <v>1207.9169999999999</v>
      </c>
      <c r="U19">
        <v>1449.155</v>
      </c>
      <c r="V19">
        <v>4022.9409999999998</v>
      </c>
      <c r="W19">
        <v>4397.8900000000003</v>
      </c>
      <c r="X19">
        <v>3391.8820000000001</v>
      </c>
      <c r="Y19">
        <v>3350.08</v>
      </c>
    </row>
    <row r="20" spans="1:25" x14ac:dyDescent="0.2">
      <c r="A20" t="s">
        <v>466</v>
      </c>
      <c r="B20" t="s">
        <v>414</v>
      </c>
      <c r="C20" t="s">
        <v>467</v>
      </c>
      <c r="D20" t="s">
        <v>468</v>
      </c>
      <c r="E20">
        <v>0</v>
      </c>
      <c r="F20">
        <v>1.7415193358500101</v>
      </c>
      <c r="G20" s="1">
        <v>6.3838779875835402E-8</v>
      </c>
      <c r="H20">
        <v>5.5262366508998602</v>
      </c>
      <c r="I20" s="1">
        <v>7.4953893897744896E-10</v>
      </c>
      <c r="J20">
        <v>3121</v>
      </c>
      <c r="K20">
        <v>2429</v>
      </c>
      <c r="L20">
        <v>2096</v>
      </c>
      <c r="M20">
        <v>1882</v>
      </c>
      <c r="N20">
        <v>3997</v>
      </c>
      <c r="O20">
        <v>3497</v>
      </c>
      <c r="P20">
        <v>4499</v>
      </c>
      <c r="Q20">
        <v>3092</v>
      </c>
      <c r="R20">
        <v>434.11</v>
      </c>
      <c r="S20">
        <v>340.55399999999997</v>
      </c>
      <c r="T20">
        <v>311.95100000000002</v>
      </c>
      <c r="U20">
        <v>315.11399999999998</v>
      </c>
      <c r="V20">
        <v>1302.7380000000001</v>
      </c>
      <c r="W20">
        <v>1227.31</v>
      </c>
      <c r="X20">
        <v>1235.7339999999999</v>
      </c>
      <c r="Y20">
        <v>884.80799999999999</v>
      </c>
    </row>
    <row r="21" spans="1:25" x14ac:dyDescent="0.2">
      <c r="A21" t="s">
        <v>469</v>
      </c>
      <c r="B21" t="s">
        <v>414</v>
      </c>
      <c r="C21" t="s">
        <v>470</v>
      </c>
      <c r="D21" t="s">
        <v>471</v>
      </c>
      <c r="E21">
        <v>0</v>
      </c>
      <c r="F21">
        <v>1.32288596924043</v>
      </c>
      <c r="G21" s="1">
        <v>2.0265942105994199E-7</v>
      </c>
      <c r="H21">
        <v>5.1727263462600703</v>
      </c>
      <c r="I21" s="1">
        <v>3.2499792609841799E-9</v>
      </c>
      <c r="J21">
        <v>2815</v>
      </c>
      <c r="K21">
        <v>2375</v>
      </c>
      <c r="L21">
        <v>1686</v>
      </c>
      <c r="M21">
        <v>1889</v>
      </c>
      <c r="N21">
        <v>2245</v>
      </c>
      <c r="O21">
        <v>2525</v>
      </c>
      <c r="P21">
        <v>3001</v>
      </c>
      <c r="Q21">
        <v>2544</v>
      </c>
      <c r="R21">
        <v>391.54700000000003</v>
      </c>
      <c r="S21">
        <v>332.983</v>
      </c>
      <c r="T21">
        <v>250.93</v>
      </c>
      <c r="U21">
        <v>316.286</v>
      </c>
      <c r="V21">
        <v>731.71100000000001</v>
      </c>
      <c r="W21">
        <v>886.17600000000004</v>
      </c>
      <c r="X21">
        <v>824.28</v>
      </c>
      <c r="Y21">
        <v>727.99199999999996</v>
      </c>
    </row>
    <row r="22" spans="1:25" x14ac:dyDescent="0.2">
      <c r="A22" t="s">
        <v>472</v>
      </c>
      <c r="B22" t="s">
        <v>414</v>
      </c>
      <c r="C22" t="s">
        <v>473</v>
      </c>
      <c r="D22" t="s">
        <v>474</v>
      </c>
      <c r="E22">
        <v>0</v>
      </c>
      <c r="F22">
        <v>1.32365007264552</v>
      </c>
      <c r="G22" s="1">
        <v>2.2240401263492899E-7</v>
      </c>
      <c r="H22">
        <v>6.7276304186178502</v>
      </c>
      <c r="I22" s="1">
        <v>3.7576852077493698E-9</v>
      </c>
      <c r="J22">
        <v>9789</v>
      </c>
      <c r="K22">
        <v>8396</v>
      </c>
      <c r="L22">
        <v>6543</v>
      </c>
      <c r="M22">
        <v>6579</v>
      </c>
      <c r="N22">
        <v>8276</v>
      </c>
      <c r="O22">
        <v>8622</v>
      </c>
      <c r="P22">
        <v>9615</v>
      </c>
      <c r="Q22">
        <v>10488</v>
      </c>
      <c r="R22">
        <v>1361.5830000000001</v>
      </c>
      <c r="S22">
        <v>1177.1479999999999</v>
      </c>
      <c r="T22">
        <v>973.80499999999995</v>
      </c>
      <c r="U22">
        <v>1101.559</v>
      </c>
      <c r="V22">
        <v>2697.3879999999999</v>
      </c>
      <c r="W22">
        <v>3025.9839999999999</v>
      </c>
      <c r="X22">
        <v>2640.9380000000001</v>
      </c>
      <c r="Y22">
        <v>3001.2510000000002</v>
      </c>
    </row>
    <row r="23" spans="1:25" x14ac:dyDescent="0.2">
      <c r="A23" t="s">
        <v>475</v>
      </c>
      <c r="B23" t="s">
        <v>414</v>
      </c>
      <c r="C23" t="s">
        <v>476</v>
      </c>
      <c r="D23" t="s">
        <v>477</v>
      </c>
      <c r="E23">
        <v>0</v>
      </c>
      <c r="F23">
        <v>0.93956283118117201</v>
      </c>
      <c r="G23" s="1">
        <v>2.69159863677015E-7</v>
      </c>
      <c r="H23">
        <v>5.04002146178287</v>
      </c>
      <c r="I23" s="1">
        <v>5.0101349195320701E-9</v>
      </c>
      <c r="J23">
        <v>2082</v>
      </c>
      <c r="K23">
        <v>1924</v>
      </c>
      <c r="L23">
        <v>1706</v>
      </c>
      <c r="M23">
        <v>1767</v>
      </c>
      <c r="N23">
        <v>1481</v>
      </c>
      <c r="O23">
        <v>1595</v>
      </c>
      <c r="P23">
        <v>1924</v>
      </c>
      <c r="Q23">
        <v>1855</v>
      </c>
      <c r="R23">
        <v>289.59199999999998</v>
      </c>
      <c r="S23">
        <v>269.75099999999998</v>
      </c>
      <c r="T23">
        <v>253.90700000000001</v>
      </c>
      <c r="U23">
        <v>295.85899999999998</v>
      </c>
      <c r="V23">
        <v>482.70100000000002</v>
      </c>
      <c r="W23">
        <v>559.78200000000004</v>
      </c>
      <c r="X23">
        <v>528.46199999999999</v>
      </c>
      <c r="Y23">
        <v>530.82799999999997</v>
      </c>
    </row>
    <row r="24" spans="1:25" x14ac:dyDescent="0.2">
      <c r="A24" t="s">
        <v>478</v>
      </c>
      <c r="B24" t="s">
        <v>414</v>
      </c>
      <c r="C24" t="s">
        <v>479</v>
      </c>
      <c r="D24" t="s">
        <v>480</v>
      </c>
      <c r="E24">
        <v>0</v>
      </c>
      <c r="F24">
        <v>1.09729166380954</v>
      </c>
      <c r="G24" s="1">
        <v>3.3904124054069702E-7</v>
      </c>
      <c r="H24">
        <v>6.3694485637382998</v>
      </c>
      <c r="I24" s="1">
        <v>6.50508680304316E-9</v>
      </c>
      <c r="J24">
        <v>7142</v>
      </c>
      <c r="K24">
        <v>6759</v>
      </c>
      <c r="L24">
        <v>5357</v>
      </c>
      <c r="M24">
        <v>5448</v>
      </c>
      <c r="N24">
        <v>6059</v>
      </c>
      <c r="O24">
        <v>5979</v>
      </c>
      <c r="P24">
        <v>6249</v>
      </c>
      <c r="Q24">
        <v>6761</v>
      </c>
      <c r="R24">
        <v>993.40300000000002</v>
      </c>
      <c r="S24">
        <v>947.63499999999999</v>
      </c>
      <c r="T24">
        <v>797.29100000000005</v>
      </c>
      <c r="U24">
        <v>912.18899999999996</v>
      </c>
      <c r="V24">
        <v>1974.8040000000001</v>
      </c>
      <c r="W24">
        <v>2098.395</v>
      </c>
      <c r="X24">
        <v>1716.404</v>
      </c>
      <c r="Y24">
        <v>1934.731</v>
      </c>
    </row>
    <row r="25" spans="1:25" x14ac:dyDescent="0.2">
      <c r="A25" t="s">
        <v>481</v>
      </c>
      <c r="B25" t="s">
        <v>414</v>
      </c>
      <c r="C25" t="s">
        <v>482</v>
      </c>
      <c r="D25" t="s">
        <v>483</v>
      </c>
      <c r="E25">
        <v>0</v>
      </c>
      <c r="F25">
        <v>1.12774913806604</v>
      </c>
      <c r="G25" s="1">
        <v>5.2708241476951604E-7</v>
      </c>
      <c r="H25">
        <v>5.3900311176254299</v>
      </c>
      <c r="I25" s="1">
        <v>1.05657986924015E-8</v>
      </c>
      <c r="J25">
        <v>2869</v>
      </c>
      <c r="K25">
        <v>2748</v>
      </c>
      <c r="L25">
        <v>2204</v>
      </c>
      <c r="M25">
        <v>2290</v>
      </c>
      <c r="N25">
        <v>2294</v>
      </c>
      <c r="O25">
        <v>2703</v>
      </c>
      <c r="P25">
        <v>2836</v>
      </c>
      <c r="Q25">
        <v>2676</v>
      </c>
      <c r="R25">
        <v>399.05799999999999</v>
      </c>
      <c r="S25">
        <v>385.279</v>
      </c>
      <c r="T25">
        <v>328.02499999999998</v>
      </c>
      <c r="U25">
        <v>383.42700000000002</v>
      </c>
      <c r="V25">
        <v>747.68100000000004</v>
      </c>
      <c r="W25">
        <v>948.64700000000005</v>
      </c>
      <c r="X25">
        <v>778.96</v>
      </c>
      <c r="Y25">
        <v>765.76499999999999</v>
      </c>
    </row>
    <row r="26" spans="1:25" x14ac:dyDescent="0.2">
      <c r="A26" t="s">
        <v>484</v>
      </c>
      <c r="B26" t="s">
        <v>414</v>
      </c>
      <c r="C26" t="s">
        <v>418</v>
      </c>
      <c r="D26" t="s">
        <v>418</v>
      </c>
      <c r="E26">
        <v>0</v>
      </c>
      <c r="F26">
        <v>1.14080154782502</v>
      </c>
      <c r="G26" s="1">
        <v>5.8064864164591497E-7</v>
      </c>
      <c r="H26">
        <v>9.1796584311548699</v>
      </c>
      <c r="I26" s="1">
        <v>1.1805857261414599E-8</v>
      </c>
      <c r="J26">
        <v>22781</v>
      </c>
      <c r="K26">
        <v>21057</v>
      </c>
      <c r="L26">
        <v>16954</v>
      </c>
      <c r="M26">
        <v>18257</v>
      </c>
      <c r="N26">
        <v>17030</v>
      </c>
      <c r="O26">
        <v>19769</v>
      </c>
      <c r="P26">
        <v>21728</v>
      </c>
      <c r="Q26">
        <v>24801</v>
      </c>
      <c r="R26">
        <v>3168.681</v>
      </c>
      <c r="S26">
        <v>2952.2640000000001</v>
      </c>
      <c r="T26">
        <v>2523.2910000000002</v>
      </c>
      <c r="U26">
        <v>3056.8710000000001</v>
      </c>
      <c r="V26">
        <v>5550.5709999999999</v>
      </c>
      <c r="W26">
        <v>6938.1440000000002</v>
      </c>
      <c r="X26">
        <v>5967.9979999999996</v>
      </c>
      <c r="Y26">
        <v>7097.0649999999996</v>
      </c>
    </row>
    <row r="27" spans="1:25" x14ac:dyDescent="0.2">
      <c r="A27" t="s">
        <v>485</v>
      </c>
      <c r="B27" t="s">
        <v>414</v>
      </c>
      <c r="C27" t="s">
        <v>486</v>
      </c>
      <c r="D27" t="s">
        <v>487</v>
      </c>
      <c r="E27">
        <v>0</v>
      </c>
      <c r="F27">
        <v>1.3172976072599201</v>
      </c>
      <c r="G27" s="1">
        <v>7.0976580220562297E-7</v>
      </c>
      <c r="H27">
        <v>5.7353243691651503</v>
      </c>
      <c r="I27" s="1">
        <v>1.5587389404322999E-8</v>
      </c>
      <c r="J27">
        <v>3658</v>
      </c>
      <c r="K27">
        <v>3112</v>
      </c>
      <c r="L27">
        <v>2488</v>
      </c>
      <c r="M27">
        <v>2619</v>
      </c>
      <c r="N27">
        <v>3433</v>
      </c>
      <c r="O27">
        <v>3676</v>
      </c>
      <c r="P27">
        <v>3693</v>
      </c>
      <c r="Q27">
        <v>3192</v>
      </c>
      <c r="R27">
        <v>508.803</v>
      </c>
      <c r="S27">
        <v>436.31299999999999</v>
      </c>
      <c r="T27">
        <v>370.29300000000001</v>
      </c>
      <c r="U27">
        <v>438.51400000000001</v>
      </c>
      <c r="V27">
        <v>1118.914</v>
      </c>
      <c r="W27">
        <v>1290.1320000000001</v>
      </c>
      <c r="X27">
        <v>1014.351</v>
      </c>
      <c r="Y27">
        <v>913.42399999999998</v>
      </c>
    </row>
    <row r="28" spans="1:25" x14ac:dyDescent="0.2">
      <c r="A28" t="s">
        <v>488</v>
      </c>
      <c r="B28" t="s">
        <v>414</v>
      </c>
      <c r="C28" t="s">
        <v>489</v>
      </c>
      <c r="D28" t="s">
        <v>490</v>
      </c>
      <c r="E28">
        <v>0</v>
      </c>
      <c r="F28">
        <v>1.08970302864746</v>
      </c>
      <c r="G28" s="1">
        <v>8.8253322500936199E-7</v>
      </c>
      <c r="H28">
        <v>6.5569813401914701</v>
      </c>
      <c r="I28" s="1">
        <v>2.07238615265658E-8</v>
      </c>
      <c r="J28">
        <v>10153</v>
      </c>
      <c r="K28">
        <v>9397</v>
      </c>
      <c r="L28">
        <v>7441</v>
      </c>
      <c r="M28">
        <v>7589</v>
      </c>
      <c r="N28">
        <v>6723</v>
      </c>
      <c r="O28">
        <v>8605</v>
      </c>
      <c r="P28">
        <v>9980</v>
      </c>
      <c r="Q28">
        <v>9897</v>
      </c>
      <c r="R28">
        <v>1412.213</v>
      </c>
      <c r="S28">
        <v>1317.492</v>
      </c>
      <c r="T28">
        <v>1107.4559999999999</v>
      </c>
      <c r="U28">
        <v>1270.6679999999999</v>
      </c>
      <c r="V28">
        <v>2191.221</v>
      </c>
      <c r="W28">
        <v>3020.018</v>
      </c>
      <c r="X28">
        <v>2741.192</v>
      </c>
      <c r="Y28">
        <v>2832.13</v>
      </c>
    </row>
    <row r="29" spans="1:25" x14ac:dyDescent="0.2">
      <c r="A29" t="s">
        <v>491</v>
      </c>
      <c r="B29" t="s">
        <v>414</v>
      </c>
      <c r="C29" t="s">
        <v>492</v>
      </c>
      <c r="D29" t="s">
        <v>493</v>
      </c>
      <c r="E29">
        <v>0</v>
      </c>
      <c r="F29">
        <v>1.0613810032289901</v>
      </c>
      <c r="G29">
        <v>1.4543429444313E-6</v>
      </c>
      <c r="H29">
        <v>4.6112334387345202</v>
      </c>
      <c r="I29" s="1">
        <v>4.0911429053527998E-8</v>
      </c>
      <c r="J29">
        <v>1578</v>
      </c>
      <c r="K29">
        <v>1471</v>
      </c>
      <c r="L29">
        <v>1093</v>
      </c>
      <c r="M29">
        <v>1168</v>
      </c>
      <c r="N29">
        <v>1018</v>
      </c>
      <c r="O29">
        <v>1277</v>
      </c>
      <c r="P29">
        <v>1458</v>
      </c>
      <c r="Q29">
        <v>1535</v>
      </c>
      <c r="R29">
        <v>219.489</v>
      </c>
      <c r="S29">
        <v>206.239</v>
      </c>
      <c r="T29">
        <v>162.673</v>
      </c>
      <c r="U29">
        <v>195.565</v>
      </c>
      <c r="V29">
        <v>331.79599999999999</v>
      </c>
      <c r="W29">
        <v>448.17700000000002</v>
      </c>
      <c r="X29">
        <v>400.46699999999998</v>
      </c>
      <c r="Y29">
        <v>439.25599999999997</v>
      </c>
    </row>
    <row r="30" spans="1:25" x14ac:dyDescent="0.2">
      <c r="A30" t="s">
        <v>494</v>
      </c>
      <c r="B30" t="s">
        <v>414</v>
      </c>
      <c r="C30" t="s">
        <v>495</v>
      </c>
      <c r="D30" t="s">
        <v>496</v>
      </c>
      <c r="E30">
        <v>0</v>
      </c>
      <c r="F30">
        <v>0.78361848342125395</v>
      </c>
      <c r="G30">
        <v>1.61500918388207E-6</v>
      </c>
      <c r="H30">
        <v>4.7606524657847196</v>
      </c>
      <c r="I30" s="1">
        <v>4.8561272711230598E-8</v>
      </c>
      <c r="J30">
        <v>1874</v>
      </c>
      <c r="K30">
        <v>1823</v>
      </c>
      <c r="L30">
        <v>1530</v>
      </c>
      <c r="M30">
        <v>1554</v>
      </c>
      <c r="N30">
        <v>1124</v>
      </c>
      <c r="O30">
        <v>1309</v>
      </c>
      <c r="P30">
        <v>1575</v>
      </c>
      <c r="Q30">
        <v>1588</v>
      </c>
      <c r="R30">
        <v>260.661</v>
      </c>
      <c r="S30">
        <v>255.59100000000001</v>
      </c>
      <c r="T30">
        <v>227.71199999999999</v>
      </c>
      <c r="U30">
        <v>260.19499999999999</v>
      </c>
      <c r="V30">
        <v>366.34399999999999</v>
      </c>
      <c r="W30">
        <v>459.40800000000002</v>
      </c>
      <c r="X30">
        <v>432.60300000000001</v>
      </c>
      <c r="Y30">
        <v>454.423</v>
      </c>
    </row>
    <row r="31" spans="1:25" x14ac:dyDescent="0.2">
      <c r="A31" t="s">
        <v>497</v>
      </c>
      <c r="B31" t="s">
        <v>414</v>
      </c>
      <c r="C31" t="s">
        <v>498</v>
      </c>
      <c r="D31" t="s">
        <v>499</v>
      </c>
      <c r="E31">
        <v>0</v>
      </c>
      <c r="F31">
        <v>1.4055130569466801</v>
      </c>
      <c r="G31">
        <v>5.2826137174495701E-6</v>
      </c>
      <c r="H31">
        <v>7.8139783316402198</v>
      </c>
      <c r="I31" s="1">
        <v>1.95148101245989E-7</v>
      </c>
      <c r="J31">
        <v>19058</v>
      </c>
      <c r="K31">
        <v>19788</v>
      </c>
      <c r="L31">
        <v>15437</v>
      </c>
      <c r="M31">
        <v>18841</v>
      </c>
      <c r="N31">
        <v>15444</v>
      </c>
      <c r="O31">
        <v>26285</v>
      </c>
      <c r="P31">
        <v>28021</v>
      </c>
      <c r="Q31">
        <v>24492</v>
      </c>
      <c r="R31">
        <v>2650.837</v>
      </c>
      <c r="S31">
        <v>2774.346</v>
      </c>
      <c r="T31">
        <v>2297.5140000000001</v>
      </c>
      <c r="U31">
        <v>3154.6529999999998</v>
      </c>
      <c r="V31">
        <v>5033.6469999999999</v>
      </c>
      <c r="W31">
        <v>9225.0049999999992</v>
      </c>
      <c r="X31">
        <v>7696.4870000000001</v>
      </c>
      <c r="Y31">
        <v>7008.6419999999998</v>
      </c>
    </row>
    <row r="32" spans="1:25" x14ac:dyDescent="0.2">
      <c r="A32" t="s">
        <v>500</v>
      </c>
      <c r="B32" t="s">
        <v>414</v>
      </c>
      <c r="C32" t="s">
        <v>501</v>
      </c>
      <c r="D32" t="s">
        <v>502</v>
      </c>
      <c r="E32">
        <v>0</v>
      </c>
      <c r="F32">
        <v>0.694439802232651</v>
      </c>
      <c r="G32">
        <v>9.0267276394404998E-6</v>
      </c>
      <c r="H32">
        <v>4.8028606766322701</v>
      </c>
      <c r="I32" s="1">
        <v>3.74821164867948E-7</v>
      </c>
      <c r="J32">
        <v>2253</v>
      </c>
      <c r="K32">
        <v>1989</v>
      </c>
      <c r="L32">
        <v>1568</v>
      </c>
      <c r="M32">
        <v>1556</v>
      </c>
      <c r="N32">
        <v>1304</v>
      </c>
      <c r="O32">
        <v>1294</v>
      </c>
      <c r="P32">
        <v>1679</v>
      </c>
      <c r="Q32">
        <v>1371</v>
      </c>
      <c r="R32">
        <v>313.37700000000001</v>
      </c>
      <c r="S32">
        <v>278.86500000000001</v>
      </c>
      <c r="T32">
        <v>233.36799999999999</v>
      </c>
      <c r="U32">
        <v>260.52999999999997</v>
      </c>
      <c r="V32">
        <v>425.01100000000002</v>
      </c>
      <c r="W32">
        <v>454.14299999999997</v>
      </c>
      <c r="X32">
        <v>461.16800000000001</v>
      </c>
      <c r="Y32">
        <v>392.32600000000002</v>
      </c>
    </row>
    <row r="33" spans="1:25" x14ac:dyDescent="0.2">
      <c r="A33" t="s">
        <v>503</v>
      </c>
      <c r="B33" t="s">
        <v>414</v>
      </c>
      <c r="C33" t="s">
        <v>504</v>
      </c>
      <c r="D33" t="s">
        <v>505</v>
      </c>
      <c r="E33">
        <v>0</v>
      </c>
      <c r="F33">
        <v>0.75125017108075098</v>
      </c>
      <c r="G33">
        <v>9.0765501524942997E-6</v>
      </c>
      <c r="H33">
        <v>3.5404593695753301</v>
      </c>
      <c r="I33" s="1">
        <v>3.7948921027038002E-7</v>
      </c>
      <c r="J33">
        <v>552</v>
      </c>
      <c r="K33">
        <v>512</v>
      </c>
      <c r="L33">
        <v>478</v>
      </c>
      <c r="M33">
        <v>390</v>
      </c>
      <c r="N33">
        <v>337</v>
      </c>
      <c r="O33">
        <v>351</v>
      </c>
      <c r="P33">
        <v>393</v>
      </c>
      <c r="Q33">
        <v>474</v>
      </c>
      <c r="R33">
        <v>76.778999999999996</v>
      </c>
      <c r="S33">
        <v>71.784000000000006</v>
      </c>
      <c r="T33">
        <v>71.141999999999996</v>
      </c>
      <c r="U33">
        <v>65.3</v>
      </c>
      <c r="V33">
        <v>109.83799999999999</v>
      </c>
      <c r="W33">
        <v>123.187</v>
      </c>
      <c r="X33">
        <v>107.94499999999999</v>
      </c>
      <c r="Y33">
        <v>135.63999999999999</v>
      </c>
    </row>
    <row r="34" spans="1:25" x14ac:dyDescent="0.2">
      <c r="A34" t="s">
        <v>506</v>
      </c>
      <c r="B34" t="s">
        <v>414</v>
      </c>
      <c r="C34" t="s">
        <v>507</v>
      </c>
      <c r="D34" t="s">
        <v>508</v>
      </c>
      <c r="E34">
        <v>0</v>
      </c>
      <c r="F34">
        <v>0.62096094331083096</v>
      </c>
      <c r="G34">
        <v>1.05541976665247E-5</v>
      </c>
      <c r="H34">
        <v>4.7160178112193298</v>
      </c>
      <c r="I34" s="1">
        <v>4.6847097317048502E-7</v>
      </c>
      <c r="J34">
        <v>1988</v>
      </c>
      <c r="K34">
        <v>1840</v>
      </c>
      <c r="L34">
        <v>1522</v>
      </c>
      <c r="M34">
        <v>1516</v>
      </c>
      <c r="N34">
        <v>1065</v>
      </c>
      <c r="O34">
        <v>1195</v>
      </c>
      <c r="P34">
        <v>1399</v>
      </c>
      <c r="Q34">
        <v>1372</v>
      </c>
      <c r="R34">
        <v>276.517</v>
      </c>
      <c r="S34">
        <v>257.97399999999999</v>
      </c>
      <c r="T34">
        <v>226.52199999999999</v>
      </c>
      <c r="U34">
        <v>253.83199999999999</v>
      </c>
      <c r="V34">
        <v>347.11399999999998</v>
      </c>
      <c r="W34">
        <v>419.39800000000002</v>
      </c>
      <c r="X34">
        <v>384.26100000000002</v>
      </c>
      <c r="Y34">
        <v>392.61200000000002</v>
      </c>
    </row>
    <row r="35" spans="1:25" x14ac:dyDescent="0.2">
      <c r="A35" t="s">
        <v>509</v>
      </c>
      <c r="B35" t="s">
        <v>414</v>
      </c>
      <c r="C35" t="s">
        <v>510</v>
      </c>
      <c r="D35" t="s">
        <v>511</v>
      </c>
      <c r="E35">
        <v>0</v>
      </c>
      <c r="F35">
        <v>0.76639085622764602</v>
      </c>
      <c r="G35">
        <v>1.37018985237775E-5</v>
      </c>
      <c r="H35">
        <v>4.9906393579769297</v>
      </c>
      <c r="I35" s="1">
        <v>6.4842979129744396E-7</v>
      </c>
      <c r="J35">
        <v>2452</v>
      </c>
      <c r="K35">
        <v>2385</v>
      </c>
      <c r="L35">
        <v>1844</v>
      </c>
      <c r="M35">
        <v>2007</v>
      </c>
      <c r="N35">
        <v>1388</v>
      </c>
      <c r="O35">
        <v>1697</v>
      </c>
      <c r="P35">
        <v>1928</v>
      </c>
      <c r="Q35">
        <v>2061</v>
      </c>
      <c r="R35">
        <v>341.05599999999998</v>
      </c>
      <c r="S35">
        <v>334.38499999999999</v>
      </c>
      <c r="T35">
        <v>274.44600000000003</v>
      </c>
      <c r="U35">
        <v>336.04300000000001</v>
      </c>
      <c r="V35">
        <v>452.38900000000001</v>
      </c>
      <c r="W35">
        <v>595.58000000000004</v>
      </c>
      <c r="X35">
        <v>529.56100000000004</v>
      </c>
      <c r="Y35">
        <v>589.77700000000004</v>
      </c>
    </row>
    <row r="36" spans="1:25" x14ac:dyDescent="0.2">
      <c r="A36" t="s">
        <v>512</v>
      </c>
      <c r="B36" t="s">
        <v>414</v>
      </c>
      <c r="C36" t="s">
        <v>513</v>
      </c>
      <c r="D36" t="s">
        <v>514</v>
      </c>
      <c r="E36">
        <v>0</v>
      </c>
      <c r="F36">
        <v>0.65908684125498795</v>
      </c>
      <c r="G36">
        <v>2.4248910743562599E-5</v>
      </c>
      <c r="H36">
        <v>3.5524085471390499</v>
      </c>
      <c r="I36">
        <v>1.2221673226996001E-6</v>
      </c>
      <c r="J36">
        <v>622</v>
      </c>
      <c r="K36">
        <v>504</v>
      </c>
      <c r="L36">
        <v>505</v>
      </c>
      <c r="M36">
        <v>398</v>
      </c>
      <c r="N36">
        <v>343</v>
      </c>
      <c r="O36">
        <v>331</v>
      </c>
      <c r="P36">
        <v>414</v>
      </c>
      <c r="Q36">
        <v>433</v>
      </c>
      <c r="R36">
        <v>86.516000000000005</v>
      </c>
      <c r="S36">
        <v>70.662999999999997</v>
      </c>
      <c r="T36">
        <v>75.16</v>
      </c>
      <c r="U36">
        <v>66.638999999999996</v>
      </c>
      <c r="V36">
        <v>111.794</v>
      </c>
      <c r="W36">
        <v>116.16800000000001</v>
      </c>
      <c r="X36">
        <v>113.71299999999999</v>
      </c>
      <c r="Y36">
        <v>123.907</v>
      </c>
    </row>
    <row r="37" spans="1:25" x14ac:dyDescent="0.2">
      <c r="A37" t="s">
        <v>515</v>
      </c>
      <c r="B37" t="s">
        <v>414</v>
      </c>
      <c r="C37" t="s">
        <v>516</v>
      </c>
      <c r="D37" t="s">
        <v>517</v>
      </c>
      <c r="E37">
        <v>0</v>
      </c>
      <c r="F37">
        <v>0.77968377865184402</v>
      </c>
      <c r="G37">
        <v>2.8994224926404302E-5</v>
      </c>
      <c r="H37">
        <v>4.0808953119694902</v>
      </c>
      <c r="I37">
        <v>1.5028507192666601E-6</v>
      </c>
      <c r="J37">
        <v>928</v>
      </c>
      <c r="K37">
        <v>962</v>
      </c>
      <c r="L37">
        <v>703</v>
      </c>
      <c r="M37">
        <v>769</v>
      </c>
      <c r="N37">
        <v>582</v>
      </c>
      <c r="O37">
        <v>602</v>
      </c>
      <c r="P37">
        <v>701</v>
      </c>
      <c r="Q37">
        <v>881</v>
      </c>
      <c r="R37">
        <v>129.078</v>
      </c>
      <c r="S37">
        <v>134.876</v>
      </c>
      <c r="T37">
        <v>104.629</v>
      </c>
      <c r="U37">
        <v>128.75800000000001</v>
      </c>
      <c r="V37">
        <v>189.691</v>
      </c>
      <c r="W37">
        <v>211.27799999999999</v>
      </c>
      <c r="X37">
        <v>192.54300000000001</v>
      </c>
      <c r="Y37">
        <v>252.107</v>
      </c>
    </row>
    <row r="38" spans="1:25" x14ac:dyDescent="0.2">
      <c r="A38" t="s">
        <v>518</v>
      </c>
      <c r="B38" t="s">
        <v>414</v>
      </c>
      <c r="C38" t="s">
        <v>519</v>
      </c>
      <c r="D38" t="s">
        <v>520</v>
      </c>
      <c r="E38">
        <v>0</v>
      </c>
      <c r="F38">
        <v>1.16426777005633</v>
      </c>
      <c r="G38">
        <v>3.1377567684447601E-5</v>
      </c>
      <c r="H38">
        <v>3.55165451855571</v>
      </c>
      <c r="I38">
        <v>1.6892848581546801E-6</v>
      </c>
      <c r="J38">
        <v>582</v>
      </c>
      <c r="K38">
        <v>486</v>
      </c>
      <c r="L38">
        <v>312</v>
      </c>
      <c r="M38">
        <v>349</v>
      </c>
      <c r="N38">
        <v>465</v>
      </c>
      <c r="O38">
        <v>466</v>
      </c>
      <c r="P38">
        <v>526</v>
      </c>
      <c r="Q38">
        <v>363</v>
      </c>
      <c r="R38">
        <v>80.951999999999998</v>
      </c>
      <c r="S38">
        <v>68.138999999999996</v>
      </c>
      <c r="T38">
        <v>46.435000000000002</v>
      </c>
      <c r="U38">
        <v>58.435000000000002</v>
      </c>
      <c r="V38">
        <v>151.55699999999999</v>
      </c>
      <c r="W38">
        <v>163.548</v>
      </c>
      <c r="X38">
        <v>144.476</v>
      </c>
      <c r="Y38">
        <v>103.876</v>
      </c>
    </row>
    <row r="39" spans="1:25" x14ac:dyDescent="0.2">
      <c r="A39" t="s">
        <v>521</v>
      </c>
      <c r="B39" t="s">
        <v>414</v>
      </c>
      <c r="C39" t="s">
        <v>522</v>
      </c>
      <c r="D39" t="s">
        <v>523</v>
      </c>
      <c r="E39">
        <v>0</v>
      </c>
      <c r="F39">
        <v>0.74876812273493198</v>
      </c>
      <c r="G39">
        <v>3.4846783557927402E-5</v>
      </c>
      <c r="H39">
        <v>2.9939192973913502</v>
      </c>
      <c r="I39">
        <v>1.9159743537004801E-6</v>
      </c>
      <c r="J39">
        <v>278</v>
      </c>
      <c r="K39">
        <v>313</v>
      </c>
      <c r="L39">
        <v>264</v>
      </c>
      <c r="M39">
        <v>238</v>
      </c>
      <c r="N39">
        <v>191</v>
      </c>
      <c r="O39">
        <v>181</v>
      </c>
      <c r="P39">
        <v>227</v>
      </c>
      <c r="Q39">
        <v>285</v>
      </c>
      <c r="R39">
        <v>38.667999999999999</v>
      </c>
      <c r="S39">
        <v>43.884</v>
      </c>
      <c r="T39">
        <v>39.292000000000002</v>
      </c>
      <c r="U39">
        <v>39.85</v>
      </c>
      <c r="V39">
        <v>62.252000000000002</v>
      </c>
      <c r="W39">
        <v>63.524000000000001</v>
      </c>
      <c r="X39">
        <v>62.35</v>
      </c>
      <c r="Y39">
        <v>81.555999999999997</v>
      </c>
    </row>
    <row r="40" spans="1:25" x14ac:dyDescent="0.2">
      <c r="A40" t="s">
        <v>524</v>
      </c>
      <c r="B40" t="s">
        <v>414</v>
      </c>
      <c r="C40" t="s">
        <v>525</v>
      </c>
      <c r="D40" t="s">
        <v>526</v>
      </c>
      <c r="E40">
        <v>0</v>
      </c>
      <c r="F40">
        <v>0.77381740169045299</v>
      </c>
      <c r="G40">
        <v>3.78816948127609E-5</v>
      </c>
      <c r="H40">
        <v>4.8420515025436197</v>
      </c>
      <c r="I40">
        <v>2.1153867378259899E-6</v>
      </c>
      <c r="J40">
        <v>2179</v>
      </c>
      <c r="K40">
        <v>1944</v>
      </c>
      <c r="L40">
        <v>1688</v>
      </c>
      <c r="M40">
        <v>1616</v>
      </c>
      <c r="N40">
        <v>1122</v>
      </c>
      <c r="O40">
        <v>1396</v>
      </c>
      <c r="P40">
        <v>1695</v>
      </c>
      <c r="Q40">
        <v>1918</v>
      </c>
      <c r="R40">
        <v>303.084</v>
      </c>
      <c r="S40">
        <v>272.55599999999998</v>
      </c>
      <c r="T40">
        <v>251.22800000000001</v>
      </c>
      <c r="U40">
        <v>270.57600000000002</v>
      </c>
      <c r="V40">
        <v>365.69200000000001</v>
      </c>
      <c r="W40">
        <v>489.94099999999997</v>
      </c>
      <c r="X40">
        <v>465.56299999999999</v>
      </c>
      <c r="Y40">
        <v>548.85599999999999</v>
      </c>
    </row>
    <row r="41" spans="1:25" x14ac:dyDescent="0.2">
      <c r="A41" t="s">
        <v>527</v>
      </c>
      <c r="B41" t="s">
        <v>414</v>
      </c>
      <c r="C41" t="s">
        <v>528</v>
      </c>
      <c r="D41" t="s">
        <v>529</v>
      </c>
      <c r="E41">
        <v>0</v>
      </c>
      <c r="F41">
        <v>1.10746376438144</v>
      </c>
      <c r="G41">
        <v>5.5465482590107197E-5</v>
      </c>
      <c r="H41">
        <v>6.3521311163017096</v>
      </c>
      <c r="I41">
        <v>3.5261561096803599E-6</v>
      </c>
      <c r="J41">
        <v>4919</v>
      </c>
      <c r="K41">
        <v>6373</v>
      </c>
      <c r="L41">
        <v>6820</v>
      </c>
      <c r="M41">
        <v>6072</v>
      </c>
      <c r="N41">
        <v>6143</v>
      </c>
      <c r="O41">
        <v>4660</v>
      </c>
      <c r="P41">
        <v>5698</v>
      </c>
      <c r="Q41">
        <v>8817</v>
      </c>
      <c r="R41">
        <v>684.19899999999996</v>
      </c>
      <c r="S41">
        <v>893.51700000000005</v>
      </c>
      <c r="T41">
        <v>1015.032</v>
      </c>
      <c r="U41">
        <v>1016.669</v>
      </c>
      <c r="V41">
        <v>2002.182</v>
      </c>
      <c r="W41">
        <v>1635.4770000000001</v>
      </c>
      <c r="X41">
        <v>1565.0609999999999</v>
      </c>
      <c r="Y41">
        <v>2523.0770000000002</v>
      </c>
    </row>
    <row r="42" spans="1:25" x14ac:dyDescent="0.2">
      <c r="A42" t="s">
        <v>530</v>
      </c>
      <c r="B42" t="s">
        <v>414</v>
      </c>
      <c r="C42" t="s">
        <v>531</v>
      </c>
      <c r="D42" t="s">
        <v>532</v>
      </c>
      <c r="E42">
        <v>0</v>
      </c>
      <c r="F42">
        <v>0.68953687814886599</v>
      </c>
      <c r="G42">
        <v>5.9564578479763997E-5</v>
      </c>
      <c r="H42">
        <v>3.8708684702706</v>
      </c>
      <c r="I42">
        <v>3.80380899226443E-6</v>
      </c>
      <c r="J42">
        <v>736</v>
      </c>
      <c r="K42">
        <v>786</v>
      </c>
      <c r="L42">
        <v>599</v>
      </c>
      <c r="M42">
        <v>660</v>
      </c>
      <c r="N42">
        <v>412</v>
      </c>
      <c r="O42">
        <v>506</v>
      </c>
      <c r="P42">
        <v>611</v>
      </c>
      <c r="Q42">
        <v>624</v>
      </c>
      <c r="R42">
        <v>102.373</v>
      </c>
      <c r="S42">
        <v>110.2</v>
      </c>
      <c r="T42">
        <v>89.15</v>
      </c>
      <c r="U42">
        <v>110.50700000000001</v>
      </c>
      <c r="V42">
        <v>134.28299999999999</v>
      </c>
      <c r="W42">
        <v>177.58600000000001</v>
      </c>
      <c r="X42">
        <v>167.822</v>
      </c>
      <c r="Y42">
        <v>178.56399999999999</v>
      </c>
    </row>
    <row r="43" spans="1:25" x14ac:dyDescent="0.2">
      <c r="A43" t="s">
        <v>533</v>
      </c>
      <c r="B43" t="s">
        <v>414</v>
      </c>
      <c r="C43" t="s">
        <v>534</v>
      </c>
      <c r="D43" t="s">
        <v>535</v>
      </c>
      <c r="E43">
        <v>0</v>
      </c>
      <c r="F43">
        <v>0.766578297655372</v>
      </c>
      <c r="G43">
        <v>8.4959823346848502E-5</v>
      </c>
      <c r="H43">
        <v>4.5654941795573203</v>
      </c>
      <c r="I43">
        <v>6.0824615798144699E-6</v>
      </c>
      <c r="J43">
        <v>1520</v>
      </c>
      <c r="K43">
        <v>1485</v>
      </c>
      <c r="L43">
        <v>1304</v>
      </c>
      <c r="M43">
        <v>1257</v>
      </c>
      <c r="N43">
        <v>860</v>
      </c>
      <c r="O43">
        <v>971</v>
      </c>
      <c r="P43">
        <v>1204</v>
      </c>
      <c r="Q43">
        <v>1584</v>
      </c>
      <c r="R43">
        <v>211.422</v>
      </c>
      <c r="S43">
        <v>208.202</v>
      </c>
      <c r="T43">
        <v>194.07599999999999</v>
      </c>
      <c r="U43">
        <v>210.46600000000001</v>
      </c>
      <c r="V43">
        <v>280.29899999999998</v>
      </c>
      <c r="W43">
        <v>340.78300000000002</v>
      </c>
      <c r="X43">
        <v>330.70100000000002</v>
      </c>
      <c r="Y43">
        <v>453.27800000000002</v>
      </c>
    </row>
    <row r="44" spans="1:25" x14ac:dyDescent="0.2">
      <c r="A44" t="s">
        <v>536</v>
      </c>
      <c r="B44" t="s">
        <v>414</v>
      </c>
      <c r="C44" t="s">
        <v>537</v>
      </c>
      <c r="D44" t="s">
        <v>538</v>
      </c>
      <c r="E44">
        <v>0</v>
      </c>
      <c r="F44">
        <v>0.98879833606733503</v>
      </c>
      <c r="G44">
        <v>1.2962068328996901E-4</v>
      </c>
      <c r="H44">
        <v>1.8924432224709899</v>
      </c>
      <c r="I44">
        <v>1.02449337308223E-5</v>
      </c>
      <c r="J44">
        <v>74</v>
      </c>
      <c r="K44">
        <v>84</v>
      </c>
      <c r="L44">
        <v>70</v>
      </c>
      <c r="M44">
        <v>90</v>
      </c>
      <c r="N44">
        <v>76</v>
      </c>
      <c r="O44">
        <v>76</v>
      </c>
      <c r="P44">
        <v>66</v>
      </c>
      <c r="Q44">
        <v>83</v>
      </c>
      <c r="R44">
        <v>10.292999999999999</v>
      </c>
      <c r="S44">
        <v>11.776999999999999</v>
      </c>
      <c r="T44">
        <v>10.417999999999999</v>
      </c>
      <c r="U44">
        <v>15.069000000000001</v>
      </c>
      <c r="V44">
        <v>24.771000000000001</v>
      </c>
      <c r="W44">
        <v>26.672999999999998</v>
      </c>
      <c r="X44">
        <v>18.128</v>
      </c>
      <c r="Y44">
        <v>23.751000000000001</v>
      </c>
    </row>
    <row r="45" spans="1:25" x14ac:dyDescent="0.2">
      <c r="A45" t="s">
        <v>539</v>
      </c>
      <c r="B45" t="s">
        <v>414</v>
      </c>
      <c r="C45" t="s">
        <v>94</v>
      </c>
      <c r="D45" t="s">
        <v>540</v>
      </c>
      <c r="E45">
        <v>0</v>
      </c>
      <c r="F45">
        <v>0.72301875800795801</v>
      </c>
      <c r="G45">
        <v>2.15229192298019E-4</v>
      </c>
      <c r="H45">
        <v>6.6460692857385801</v>
      </c>
      <c r="I45">
        <v>2.0154623677391799E-5</v>
      </c>
      <c r="J45">
        <v>15206</v>
      </c>
      <c r="K45">
        <v>13224</v>
      </c>
      <c r="L45">
        <v>10337</v>
      </c>
      <c r="M45">
        <v>10794</v>
      </c>
      <c r="N45">
        <v>7814</v>
      </c>
      <c r="O45">
        <v>10939</v>
      </c>
      <c r="P45">
        <v>11568</v>
      </c>
      <c r="Q45">
        <v>8735</v>
      </c>
      <c r="R45">
        <v>2115.0500000000002</v>
      </c>
      <c r="S45">
        <v>1854.05</v>
      </c>
      <c r="T45">
        <v>1538.473</v>
      </c>
      <c r="U45">
        <v>1807.299</v>
      </c>
      <c r="V45">
        <v>2546.8090000000002</v>
      </c>
      <c r="W45">
        <v>3839.16</v>
      </c>
      <c r="X45">
        <v>3177.366</v>
      </c>
      <c r="Y45">
        <v>2499.6120000000001</v>
      </c>
    </row>
    <row r="46" spans="1:25" x14ac:dyDescent="0.2">
      <c r="A46" t="s">
        <v>541</v>
      </c>
      <c r="B46" t="s">
        <v>414</v>
      </c>
      <c r="C46" t="s">
        <v>542</v>
      </c>
      <c r="D46" t="s">
        <v>543</v>
      </c>
      <c r="E46">
        <v>0</v>
      </c>
      <c r="F46">
        <v>1.0372121373257801</v>
      </c>
      <c r="G46">
        <v>2.15229192298019E-4</v>
      </c>
      <c r="H46">
        <v>4.6754016058630699</v>
      </c>
      <c r="I46">
        <v>2.0108420299136401E-5</v>
      </c>
      <c r="J46">
        <v>1974</v>
      </c>
      <c r="K46">
        <v>1559</v>
      </c>
      <c r="L46">
        <v>1031</v>
      </c>
      <c r="M46">
        <v>1261</v>
      </c>
      <c r="N46">
        <v>913</v>
      </c>
      <c r="O46">
        <v>1475</v>
      </c>
      <c r="P46">
        <v>1650</v>
      </c>
      <c r="Q46">
        <v>1654</v>
      </c>
      <c r="R46">
        <v>274.57</v>
      </c>
      <c r="S46">
        <v>218.577</v>
      </c>
      <c r="T46">
        <v>153.44499999999999</v>
      </c>
      <c r="U46">
        <v>211.136</v>
      </c>
      <c r="V46">
        <v>297.57299999999998</v>
      </c>
      <c r="W46">
        <v>517.66700000000003</v>
      </c>
      <c r="X46">
        <v>453.20299999999997</v>
      </c>
      <c r="Y46">
        <v>473.30900000000003</v>
      </c>
    </row>
    <row r="47" spans="1:25" x14ac:dyDescent="0.2">
      <c r="A47" t="s">
        <v>544</v>
      </c>
      <c r="B47" t="s">
        <v>414</v>
      </c>
      <c r="C47" t="s">
        <v>545</v>
      </c>
      <c r="D47" t="s">
        <v>546</v>
      </c>
      <c r="E47">
        <v>0</v>
      </c>
      <c r="F47">
        <v>1.1766573663383</v>
      </c>
      <c r="G47">
        <v>2.6908747999235499E-4</v>
      </c>
      <c r="H47">
        <v>5.5255099610913003</v>
      </c>
      <c r="I47">
        <v>2.6784388378064998E-5</v>
      </c>
      <c r="J47">
        <v>3630</v>
      </c>
      <c r="K47">
        <v>2901</v>
      </c>
      <c r="L47">
        <v>1849</v>
      </c>
      <c r="M47">
        <v>2191</v>
      </c>
      <c r="N47">
        <v>2072</v>
      </c>
      <c r="O47">
        <v>3405</v>
      </c>
      <c r="P47">
        <v>3494</v>
      </c>
      <c r="Q47">
        <v>2355</v>
      </c>
      <c r="R47">
        <v>504.90800000000002</v>
      </c>
      <c r="S47">
        <v>406.73</v>
      </c>
      <c r="T47">
        <v>275.19</v>
      </c>
      <c r="U47">
        <v>366.851</v>
      </c>
      <c r="V47">
        <v>675.32500000000005</v>
      </c>
      <c r="W47">
        <v>1195.0219999999999</v>
      </c>
      <c r="X47">
        <v>959.69200000000001</v>
      </c>
      <c r="Y47">
        <v>673.90800000000002</v>
      </c>
    </row>
    <row r="48" spans="1:25" x14ac:dyDescent="0.2">
      <c r="A48" t="s">
        <v>547</v>
      </c>
      <c r="B48" t="s">
        <v>414</v>
      </c>
      <c r="C48" t="s">
        <v>548</v>
      </c>
      <c r="D48" t="s">
        <v>549</v>
      </c>
      <c r="E48">
        <v>0</v>
      </c>
      <c r="F48">
        <v>1.00896935532628</v>
      </c>
      <c r="G48">
        <v>4.1074006028460499E-4</v>
      </c>
      <c r="H48">
        <v>4.7163149360448298</v>
      </c>
      <c r="I48">
        <v>4.6022952135590302E-5</v>
      </c>
      <c r="J48">
        <v>1586</v>
      </c>
      <c r="K48">
        <v>1485</v>
      </c>
      <c r="L48">
        <v>990</v>
      </c>
      <c r="M48">
        <v>1221</v>
      </c>
      <c r="N48">
        <v>829</v>
      </c>
      <c r="O48">
        <v>1507</v>
      </c>
      <c r="P48">
        <v>1691</v>
      </c>
      <c r="Q48">
        <v>1145</v>
      </c>
      <c r="R48">
        <v>220.602</v>
      </c>
      <c r="S48">
        <v>208.202</v>
      </c>
      <c r="T48">
        <v>147.34299999999999</v>
      </c>
      <c r="U48">
        <v>204.43899999999999</v>
      </c>
      <c r="V48">
        <v>270.19499999999999</v>
      </c>
      <c r="W48">
        <v>528.89800000000002</v>
      </c>
      <c r="X48">
        <v>464.464</v>
      </c>
      <c r="Y48">
        <v>327.654</v>
      </c>
    </row>
    <row r="49" spans="1:25" x14ac:dyDescent="0.2">
      <c r="A49" t="s">
        <v>550</v>
      </c>
      <c r="B49" t="s">
        <v>414</v>
      </c>
      <c r="C49" t="s">
        <v>551</v>
      </c>
      <c r="D49" t="s">
        <v>552</v>
      </c>
      <c r="E49">
        <v>0</v>
      </c>
      <c r="F49">
        <v>0.644095717134334</v>
      </c>
      <c r="G49">
        <v>1.1025762868629399E-3</v>
      </c>
      <c r="H49">
        <v>3.1474767456758501</v>
      </c>
      <c r="I49">
        <v>1.5029390393664401E-4</v>
      </c>
      <c r="J49">
        <v>394</v>
      </c>
      <c r="K49">
        <v>369</v>
      </c>
      <c r="L49">
        <v>279</v>
      </c>
      <c r="M49">
        <v>296</v>
      </c>
      <c r="N49">
        <v>177</v>
      </c>
      <c r="O49">
        <v>225</v>
      </c>
      <c r="P49">
        <v>282</v>
      </c>
      <c r="Q49">
        <v>326</v>
      </c>
      <c r="R49">
        <v>54.802999999999997</v>
      </c>
      <c r="S49">
        <v>51.734999999999999</v>
      </c>
      <c r="T49">
        <v>41.524000000000001</v>
      </c>
      <c r="U49">
        <v>49.561</v>
      </c>
      <c r="V49">
        <v>57.689</v>
      </c>
      <c r="W49">
        <v>78.965999999999994</v>
      </c>
      <c r="X49">
        <v>77.456999999999994</v>
      </c>
      <c r="Y49">
        <v>93.287999999999997</v>
      </c>
    </row>
    <row r="50" spans="1:25" x14ac:dyDescent="0.2">
      <c r="A50" t="s">
        <v>553</v>
      </c>
      <c r="B50" t="s">
        <v>414</v>
      </c>
      <c r="C50" t="s">
        <v>554</v>
      </c>
      <c r="D50" t="s">
        <v>555</v>
      </c>
      <c r="E50">
        <v>0</v>
      </c>
      <c r="F50">
        <v>0.63240318222400305</v>
      </c>
      <c r="G50">
        <v>4.0478883873513102E-3</v>
      </c>
      <c r="H50">
        <v>7.1824034866702302</v>
      </c>
      <c r="I50">
        <v>7.4883616787770502E-4</v>
      </c>
      <c r="J50">
        <v>21382</v>
      </c>
      <c r="K50">
        <v>17651</v>
      </c>
      <c r="L50">
        <v>14433</v>
      </c>
      <c r="M50">
        <v>14470</v>
      </c>
      <c r="N50">
        <v>11346</v>
      </c>
      <c r="O50">
        <v>14532</v>
      </c>
      <c r="P50">
        <v>15135</v>
      </c>
      <c r="Q50">
        <v>9479</v>
      </c>
      <c r="R50">
        <v>2974.09</v>
      </c>
      <c r="S50">
        <v>2474.7310000000002</v>
      </c>
      <c r="T50">
        <v>2148.087</v>
      </c>
      <c r="U50">
        <v>2422.7930000000001</v>
      </c>
      <c r="V50">
        <v>3697.99</v>
      </c>
      <c r="W50">
        <v>5100.1620000000003</v>
      </c>
      <c r="X50">
        <v>4157.1080000000002</v>
      </c>
      <c r="Y50">
        <v>2712.5149999999999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443DA-CFEE-0440-9D4E-E4A8DCF9A09D}">
  <dimension ref="A1:Y11"/>
  <sheetViews>
    <sheetView topLeftCell="F1" workbookViewId="0">
      <selection activeCell="L18" sqref="L18:L19"/>
    </sheetView>
  </sheetViews>
  <sheetFormatPr baseColWidth="10" defaultRowHeight="16" x14ac:dyDescent="0.2"/>
  <sheetData>
    <row r="1" spans="1:25" x14ac:dyDescent="0.2">
      <c r="A1" t="s">
        <v>0</v>
      </c>
      <c r="B1" t="s">
        <v>1</v>
      </c>
      <c r="C1" t="s">
        <v>2</v>
      </c>
      <c r="D1" t="s">
        <v>3</v>
      </c>
      <c r="E1" t="s">
        <v>683</v>
      </c>
      <c r="F1" t="s">
        <v>684</v>
      </c>
      <c r="G1" t="s">
        <v>6</v>
      </c>
      <c r="H1" t="s">
        <v>7</v>
      </c>
      <c r="I1" t="s">
        <v>8</v>
      </c>
      <c r="J1" t="s">
        <v>9</v>
      </c>
      <c r="K1" t="s">
        <v>10</v>
      </c>
      <c r="L1" t="s">
        <v>11</v>
      </c>
      <c r="M1" t="s">
        <v>12</v>
      </c>
      <c r="N1" t="s">
        <v>13</v>
      </c>
      <c r="O1" t="s">
        <v>14</v>
      </c>
      <c r="P1" t="s">
        <v>15</v>
      </c>
      <c r="Q1" t="s">
        <v>16</v>
      </c>
      <c r="R1" t="s">
        <v>25</v>
      </c>
      <c r="S1" t="s">
        <v>26</v>
      </c>
      <c r="T1" t="s">
        <v>27</v>
      </c>
      <c r="U1" t="s">
        <v>28</v>
      </c>
      <c r="V1" t="s">
        <v>29</v>
      </c>
      <c r="W1" t="s">
        <v>30</v>
      </c>
      <c r="X1" t="s">
        <v>31</v>
      </c>
      <c r="Y1" t="s">
        <v>32</v>
      </c>
    </row>
    <row r="2" spans="1:25" x14ac:dyDescent="0.2">
      <c r="A2" t="s">
        <v>685</v>
      </c>
      <c r="B2" t="s">
        <v>559</v>
      </c>
      <c r="C2" t="s">
        <v>685</v>
      </c>
      <c r="D2" t="s">
        <v>686</v>
      </c>
      <c r="E2">
        <v>0</v>
      </c>
      <c r="F2">
        <v>-1.231438958</v>
      </c>
      <c r="G2">
        <v>2.8952969999999998E-3</v>
      </c>
      <c r="H2">
        <v>4.1151395769999999</v>
      </c>
      <c r="I2" s="1">
        <v>1.0162900000000001E-6</v>
      </c>
      <c r="J2">
        <v>181</v>
      </c>
      <c r="K2">
        <v>202</v>
      </c>
      <c r="L2">
        <v>123</v>
      </c>
      <c r="M2">
        <v>106</v>
      </c>
      <c r="N2">
        <v>278</v>
      </c>
      <c r="O2">
        <v>298</v>
      </c>
      <c r="P2">
        <v>324</v>
      </c>
      <c r="Q2">
        <v>353</v>
      </c>
      <c r="R2">
        <v>25.338999999999999</v>
      </c>
      <c r="S2">
        <v>29.904</v>
      </c>
      <c r="T2">
        <v>21.021000000000001</v>
      </c>
      <c r="U2">
        <v>18.335000000000001</v>
      </c>
      <c r="V2">
        <v>47.783999999999999</v>
      </c>
      <c r="W2">
        <v>52.567</v>
      </c>
      <c r="X2">
        <v>56.316000000000003</v>
      </c>
      <c r="Y2">
        <v>69.355000000000004</v>
      </c>
    </row>
    <row r="3" spans="1:25" x14ac:dyDescent="0.2">
      <c r="A3" t="s">
        <v>687</v>
      </c>
      <c r="B3" t="s">
        <v>559</v>
      </c>
      <c r="C3" t="s">
        <v>688</v>
      </c>
      <c r="D3" t="s">
        <v>689</v>
      </c>
      <c r="E3">
        <v>0</v>
      </c>
      <c r="F3">
        <v>-0.64279117799999996</v>
      </c>
      <c r="G3">
        <v>8.8473449999999995E-3</v>
      </c>
      <c r="H3">
        <v>6.1694229160000003</v>
      </c>
      <c r="I3" s="1">
        <v>1.0778899999999999E-5</v>
      </c>
      <c r="J3">
        <v>451</v>
      </c>
      <c r="K3">
        <v>463</v>
      </c>
      <c r="L3">
        <v>405</v>
      </c>
      <c r="M3">
        <v>359</v>
      </c>
      <c r="N3">
        <v>640</v>
      </c>
      <c r="O3">
        <v>602</v>
      </c>
      <c r="P3">
        <v>500</v>
      </c>
      <c r="Q3">
        <v>579</v>
      </c>
      <c r="R3">
        <v>63.137</v>
      </c>
      <c r="S3">
        <v>68.543000000000006</v>
      </c>
      <c r="T3">
        <v>69.215000000000003</v>
      </c>
      <c r="U3">
        <v>62.097999999999999</v>
      </c>
      <c r="V3">
        <v>110.00700000000001</v>
      </c>
      <c r="W3">
        <v>106.19199999999999</v>
      </c>
      <c r="X3">
        <v>86.906999999999996</v>
      </c>
      <c r="Y3">
        <v>113.758</v>
      </c>
    </row>
    <row r="4" spans="1:25" x14ac:dyDescent="0.2">
      <c r="A4" t="s">
        <v>690</v>
      </c>
      <c r="B4" t="s">
        <v>559</v>
      </c>
      <c r="C4" t="s">
        <v>691</v>
      </c>
      <c r="D4" t="s">
        <v>692</v>
      </c>
      <c r="E4">
        <v>0</v>
      </c>
      <c r="F4">
        <v>-0.87428443899999997</v>
      </c>
      <c r="G4">
        <v>1.0636919E-2</v>
      </c>
      <c r="H4">
        <v>4.2936916910000003</v>
      </c>
      <c r="I4" s="1">
        <v>1.5551100000000001E-5</v>
      </c>
      <c r="J4">
        <v>122</v>
      </c>
      <c r="K4">
        <v>138</v>
      </c>
      <c r="L4">
        <v>121</v>
      </c>
      <c r="M4">
        <v>87</v>
      </c>
      <c r="N4">
        <v>228</v>
      </c>
      <c r="O4">
        <v>212</v>
      </c>
      <c r="P4">
        <v>162</v>
      </c>
      <c r="Q4">
        <v>159</v>
      </c>
      <c r="R4">
        <v>17.079000000000001</v>
      </c>
      <c r="S4">
        <v>20.43</v>
      </c>
      <c r="T4">
        <v>20.678999999999998</v>
      </c>
      <c r="U4">
        <v>15.048999999999999</v>
      </c>
      <c r="V4">
        <v>39.19</v>
      </c>
      <c r="W4">
        <v>37.396000000000001</v>
      </c>
      <c r="X4">
        <v>28.158000000000001</v>
      </c>
      <c r="Y4">
        <v>31.239000000000001</v>
      </c>
    </row>
    <row r="5" spans="1:25" x14ac:dyDescent="0.2">
      <c r="A5" t="s">
        <v>693</v>
      </c>
      <c r="B5" t="s">
        <v>559</v>
      </c>
      <c r="C5" t="s">
        <v>693</v>
      </c>
      <c r="D5" t="s">
        <v>694</v>
      </c>
      <c r="E5">
        <v>0</v>
      </c>
      <c r="F5">
        <v>-1.362488956</v>
      </c>
      <c r="G5">
        <v>2.064788E-2</v>
      </c>
      <c r="H5">
        <v>3.1353449649999998</v>
      </c>
      <c r="I5" s="1">
        <v>4.0249300000000001E-5</v>
      </c>
      <c r="J5">
        <v>82</v>
      </c>
      <c r="K5">
        <v>79</v>
      </c>
      <c r="L5">
        <v>44</v>
      </c>
      <c r="M5">
        <v>46</v>
      </c>
      <c r="N5">
        <v>154</v>
      </c>
      <c r="O5">
        <v>146</v>
      </c>
      <c r="P5">
        <v>140</v>
      </c>
      <c r="Q5">
        <v>123</v>
      </c>
      <c r="R5">
        <v>11.478999999999999</v>
      </c>
      <c r="S5">
        <v>11.695</v>
      </c>
      <c r="T5">
        <v>7.52</v>
      </c>
      <c r="U5">
        <v>7.9569999999999999</v>
      </c>
      <c r="V5">
        <v>26.47</v>
      </c>
      <c r="W5">
        <v>25.754000000000001</v>
      </c>
      <c r="X5">
        <v>24.334</v>
      </c>
      <c r="Y5">
        <v>24.166</v>
      </c>
    </row>
    <row r="6" spans="1:25" x14ac:dyDescent="0.2">
      <c r="A6" t="s">
        <v>695</v>
      </c>
      <c r="B6" t="s">
        <v>559</v>
      </c>
      <c r="C6" t="s">
        <v>695</v>
      </c>
      <c r="D6" t="s">
        <v>696</v>
      </c>
      <c r="E6">
        <v>0</v>
      </c>
      <c r="F6">
        <v>-0.74993198500000002</v>
      </c>
      <c r="G6">
        <v>3.0133571000000001E-2</v>
      </c>
      <c r="H6">
        <v>4.490904896</v>
      </c>
      <c r="I6" s="1">
        <v>8.0767399999999995E-5</v>
      </c>
      <c r="J6">
        <v>160</v>
      </c>
      <c r="K6">
        <v>213</v>
      </c>
      <c r="L6">
        <v>130</v>
      </c>
      <c r="M6">
        <v>170</v>
      </c>
      <c r="N6">
        <v>249</v>
      </c>
      <c r="O6">
        <v>279</v>
      </c>
      <c r="P6">
        <v>201</v>
      </c>
      <c r="Q6">
        <v>270</v>
      </c>
      <c r="R6">
        <v>22.399000000000001</v>
      </c>
      <c r="S6">
        <v>31.533000000000001</v>
      </c>
      <c r="T6">
        <v>22.216999999999999</v>
      </c>
      <c r="U6">
        <v>29.405999999999999</v>
      </c>
      <c r="V6">
        <v>42.8</v>
      </c>
      <c r="W6">
        <v>49.215000000000003</v>
      </c>
      <c r="X6">
        <v>34.936999999999998</v>
      </c>
      <c r="Y6">
        <v>53.048000000000002</v>
      </c>
    </row>
    <row r="7" spans="1:25" x14ac:dyDescent="0.2">
      <c r="A7" t="s">
        <v>697</v>
      </c>
      <c r="B7" t="s">
        <v>559</v>
      </c>
      <c r="C7" t="s">
        <v>697</v>
      </c>
      <c r="D7" t="s">
        <v>698</v>
      </c>
      <c r="E7">
        <v>0</v>
      </c>
      <c r="F7">
        <v>-1.135415318</v>
      </c>
      <c r="G7">
        <v>3.0133571000000001E-2</v>
      </c>
      <c r="H7">
        <v>4.3102218099999998</v>
      </c>
      <c r="I7" s="1">
        <v>7.6340600000000006E-5</v>
      </c>
      <c r="J7">
        <v>134</v>
      </c>
      <c r="K7">
        <v>185</v>
      </c>
      <c r="L7">
        <v>132</v>
      </c>
      <c r="M7">
        <v>138</v>
      </c>
      <c r="N7">
        <v>314</v>
      </c>
      <c r="O7">
        <v>296</v>
      </c>
      <c r="P7">
        <v>272</v>
      </c>
      <c r="Q7">
        <v>256</v>
      </c>
      <c r="R7">
        <v>18.759</v>
      </c>
      <c r="S7">
        <v>27.388000000000002</v>
      </c>
      <c r="T7">
        <v>22.559000000000001</v>
      </c>
      <c r="U7">
        <v>23.87</v>
      </c>
      <c r="V7">
        <v>53.972000000000001</v>
      </c>
      <c r="W7">
        <v>52.213999999999999</v>
      </c>
      <c r="X7">
        <v>47.277999999999999</v>
      </c>
      <c r="Y7">
        <v>50.296999999999997</v>
      </c>
    </row>
    <row r="8" spans="1:25" x14ac:dyDescent="0.2">
      <c r="A8" t="s">
        <v>699</v>
      </c>
      <c r="B8" t="s">
        <v>559</v>
      </c>
      <c r="C8" t="s">
        <v>700</v>
      </c>
      <c r="D8" t="s">
        <v>701</v>
      </c>
      <c r="E8">
        <v>0</v>
      </c>
      <c r="F8">
        <v>1.022075426</v>
      </c>
      <c r="G8">
        <v>3.0133571000000001E-2</v>
      </c>
      <c r="H8">
        <v>8.8208658090000007</v>
      </c>
      <c r="I8" s="1">
        <v>7.7911799999999995E-5</v>
      </c>
      <c r="J8">
        <v>1729</v>
      </c>
      <c r="K8">
        <v>2642</v>
      </c>
      <c r="L8">
        <v>1105</v>
      </c>
      <c r="M8">
        <v>1052</v>
      </c>
      <c r="N8">
        <v>475</v>
      </c>
      <c r="O8">
        <v>573</v>
      </c>
      <c r="P8">
        <v>945</v>
      </c>
      <c r="Q8">
        <v>765</v>
      </c>
      <c r="R8">
        <v>242.04900000000001</v>
      </c>
      <c r="S8">
        <v>391.12599999999998</v>
      </c>
      <c r="T8">
        <v>188.846</v>
      </c>
      <c r="U8">
        <v>181.96899999999999</v>
      </c>
      <c r="V8">
        <v>81.646000000000001</v>
      </c>
      <c r="W8">
        <v>101.07599999999999</v>
      </c>
      <c r="X8">
        <v>164.255</v>
      </c>
      <c r="Y8">
        <v>150.30199999999999</v>
      </c>
    </row>
    <row r="9" spans="1:25" x14ac:dyDescent="0.2">
      <c r="A9" t="s">
        <v>702</v>
      </c>
      <c r="B9" t="s">
        <v>559</v>
      </c>
      <c r="C9" t="s">
        <v>703</v>
      </c>
      <c r="D9" t="s">
        <v>704</v>
      </c>
      <c r="E9">
        <v>0</v>
      </c>
      <c r="F9">
        <v>1.030494172</v>
      </c>
      <c r="G9">
        <v>3.1488329000000002E-2</v>
      </c>
      <c r="H9">
        <v>10.047612000000001</v>
      </c>
      <c r="I9">
        <v>1.07416E-4</v>
      </c>
      <c r="J9">
        <v>3910</v>
      </c>
      <c r="K9">
        <v>6609</v>
      </c>
      <c r="L9">
        <v>2385</v>
      </c>
      <c r="M9">
        <v>2647</v>
      </c>
      <c r="N9">
        <v>1151</v>
      </c>
      <c r="O9">
        <v>1445</v>
      </c>
      <c r="P9">
        <v>2194</v>
      </c>
      <c r="Q9">
        <v>1590</v>
      </c>
      <c r="R9">
        <v>547.375</v>
      </c>
      <c r="S9">
        <v>978.40700000000004</v>
      </c>
      <c r="T9">
        <v>407.59899999999999</v>
      </c>
      <c r="U9">
        <v>457.863</v>
      </c>
      <c r="V9">
        <v>197.84100000000001</v>
      </c>
      <c r="W9">
        <v>254.89599999999999</v>
      </c>
      <c r="X9">
        <v>381.34899999999999</v>
      </c>
      <c r="Y9">
        <v>312.39100000000002</v>
      </c>
    </row>
    <row r="10" spans="1:25" x14ac:dyDescent="0.2">
      <c r="A10" t="s">
        <v>583</v>
      </c>
      <c r="B10" t="s">
        <v>559</v>
      </c>
      <c r="C10" t="s">
        <v>584</v>
      </c>
      <c r="D10" t="s">
        <v>708</v>
      </c>
      <c r="E10">
        <v>0</v>
      </c>
      <c r="F10">
        <v>0.58552700800000002</v>
      </c>
      <c r="G10">
        <v>4.6446240999999999E-2</v>
      </c>
      <c r="H10">
        <v>7.2985629889999997</v>
      </c>
      <c r="I10">
        <v>2.45541E-4</v>
      </c>
      <c r="J10">
        <v>938</v>
      </c>
      <c r="K10">
        <v>956</v>
      </c>
      <c r="L10">
        <v>781</v>
      </c>
      <c r="M10">
        <v>796</v>
      </c>
      <c r="N10">
        <v>577</v>
      </c>
      <c r="O10">
        <v>533</v>
      </c>
      <c r="P10">
        <v>525</v>
      </c>
      <c r="Q10">
        <v>418</v>
      </c>
      <c r="R10">
        <v>131.31399999999999</v>
      </c>
      <c r="S10">
        <v>141.52799999999999</v>
      </c>
      <c r="T10">
        <v>133.47399999999999</v>
      </c>
      <c r="U10">
        <v>137.68700000000001</v>
      </c>
      <c r="V10">
        <v>99.177999999999997</v>
      </c>
      <c r="W10">
        <v>94.02</v>
      </c>
      <c r="X10">
        <v>91.253</v>
      </c>
      <c r="Y10">
        <v>82.126000000000005</v>
      </c>
    </row>
    <row r="11" spans="1:25" x14ac:dyDescent="0.2">
      <c r="A11" t="s">
        <v>705</v>
      </c>
      <c r="B11" t="s">
        <v>559</v>
      </c>
      <c r="C11" t="s">
        <v>706</v>
      </c>
      <c r="D11" t="s">
        <v>707</v>
      </c>
      <c r="E11">
        <v>0</v>
      </c>
      <c r="F11">
        <v>-0.63366924300000005</v>
      </c>
      <c r="G11">
        <v>4.6446240999999999E-2</v>
      </c>
      <c r="H11">
        <v>5.4258610159999998</v>
      </c>
      <c r="I11">
        <v>2.17996E-4</v>
      </c>
      <c r="J11">
        <v>214</v>
      </c>
      <c r="K11">
        <v>224</v>
      </c>
      <c r="L11">
        <v>166</v>
      </c>
      <c r="M11">
        <v>113</v>
      </c>
      <c r="N11">
        <v>257</v>
      </c>
      <c r="O11">
        <v>207</v>
      </c>
      <c r="P11">
        <v>247</v>
      </c>
      <c r="Q11">
        <v>256</v>
      </c>
      <c r="R11">
        <v>29.959</v>
      </c>
      <c r="S11">
        <v>33.161000000000001</v>
      </c>
      <c r="T11">
        <v>28.37</v>
      </c>
      <c r="U11">
        <v>19.545999999999999</v>
      </c>
      <c r="V11">
        <v>44.174999999999997</v>
      </c>
      <c r="W11">
        <v>36.514000000000003</v>
      </c>
      <c r="X11">
        <v>42.932000000000002</v>
      </c>
      <c r="Y11">
        <v>50.296999999999997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59F8E-6DF8-6F43-934E-512A75B4FDC5}">
  <dimension ref="A1:Y55"/>
  <sheetViews>
    <sheetView topLeftCell="E1" workbookViewId="0">
      <selection activeCell="J1" sqref="J1:Y1"/>
    </sheetView>
  </sheetViews>
  <sheetFormatPr baseColWidth="10" defaultRowHeight="16" x14ac:dyDescent="0.2"/>
  <cols>
    <col min="5" max="5" width="15.1640625" customWidth="1"/>
    <col min="6" max="6" width="19.83203125" customWidth="1"/>
  </cols>
  <sheetData>
    <row r="1" spans="1:25" x14ac:dyDescent="0.2">
      <c r="A1" t="s">
        <v>0</v>
      </c>
      <c r="B1" t="s">
        <v>1</v>
      </c>
      <c r="C1" t="s">
        <v>2</v>
      </c>
      <c r="D1" t="s">
        <v>3</v>
      </c>
      <c r="E1" t="s">
        <v>556</v>
      </c>
      <c r="F1" t="s">
        <v>557</v>
      </c>
      <c r="G1" t="s">
        <v>6</v>
      </c>
      <c r="H1" t="s">
        <v>7</v>
      </c>
      <c r="I1" t="s">
        <v>8</v>
      </c>
      <c r="J1" t="s">
        <v>9</v>
      </c>
      <c r="K1" t="s">
        <v>10</v>
      </c>
      <c r="L1" t="s">
        <v>11</v>
      </c>
      <c r="M1" t="s">
        <v>12</v>
      </c>
      <c r="N1" t="s">
        <v>13</v>
      </c>
      <c r="O1" t="s">
        <v>14</v>
      </c>
      <c r="P1" t="s">
        <v>15</v>
      </c>
      <c r="Q1" t="s">
        <v>16</v>
      </c>
      <c r="R1" t="s">
        <v>25</v>
      </c>
      <c r="S1" t="s">
        <v>26</v>
      </c>
      <c r="T1" t="s">
        <v>27</v>
      </c>
      <c r="U1" t="s">
        <v>28</v>
      </c>
      <c r="V1" t="s">
        <v>682</v>
      </c>
      <c r="W1" t="s">
        <v>30</v>
      </c>
      <c r="X1" t="s">
        <v>31</v>
      </c>
      <c r="Y1" t="s">
        <v>32</v>
      </c>
    </row>
    <row r="2" spans="1:25" x14ac:dyDescent="0.2">
      <c r="A2" t="s">
        <v>558</v>
      </c>
      <c r="B2" t="s">
        <v>559</v>
      </c>
      <c r="C2" t="s">
        <v>64</v>
      </c>
      <c r="D2" t="s">
        <v>65</v>
      </c>
      <c r="E2">
        <v>0</v>
      </c>
      <c r="F2">
        <v>-2.5095021479524999</v>
      </c>
      <c r="G2">
        <v>1.74241873166159E-14</v>
      </c>
      <c r="H2">
        <v>7.1625027033769397</v>
      </c>
      <c r="I2">
        <v>4.2456596775380003E-18</v>
      </c>
      <c r="J2">
        <v>4203</v>
      </c>
      <c r="K2">
        <v>2881</v>
      </c>
      <c r="L2">
        <v>4246</v>
      </c>
      <c r="M2">
        <v>2975</v>
      </c>
      <c r="N2">
        <v>644</v>
      </c>
      <c r="O2">
        <v>609</v>
      </c>
      <c r="P2">
        <v>632</v>
      </c>
      <c r="Q2">
        <v>599</v>
      </c>
      <c r="R2">
        <v>419.87400000000002</v>
      </c>
      <c r="S2">
        <v>316.70499999999998</v>
      </c>
      <c r="T2">
        <v>462.05500000000001</v>
      </c>
      <c r="U2">
        <v>353.245</v>
      </c>
      <c r="V2">
        <v>61.826999999999998</v>
      </c>
      <c r="W2">
        <v>67.518000000000001</v>
      </c>
      <c r="X2">
        <v>70.253</v>
      </c>
      <c r="Y2">
        <v>68.781000000000006</v>
      </c>
    </row>
    <row r="3" spans="1:25" x14ac:dyDescent="0.2">
      <c r="A3" t="s">
        <v>560</v>
      </c>
      <c r="B3" t="s">
        <v>559</v>
      </c>
      <c r="C3" t="s">
        <v>561</v>
      </c>
      <c r="D3" t="s">
        <v>562</v>
      </c>
      <c r="E3">
        <v>0</v>
      </c>
      <c r="F3">
        <v>-1.85874136408602</v>
      </c>
      <c r="G3">
        <v>2.5163650567790901E-10</v>
      </c>
      <c r="H3">
        <v>5.9978857315293999</v>
      </c>
      <c r="I3">
        <v>1.2262987606135899E-13</v>
      </c>
      <c r="J3">
        <v>1381</v>
      </c>
      <c r="K3">
        <v>953</v>
      </c>
      <c r="L3">
        <v>1440</v>
      </c>
      <c r="M3">
        <v>1015</v>
      </c>
      <c r="N3">
        <v>322</v>
      </c>
      <c r="O3">
        <v>344</v>
      </c>
      <c r="P3">
        <v>401</v>
      </c>
      <c r="Q3">
        <v>253</v>
      </c>
      <c r="R3">
        <v>137.96</v>
      </c>
      <c r="S3">
        <v>104.762</v>
      </c>
      <c r="T3">
        <v>156.703</v>
      </c>
      <c r="U3">
        <v>120.51900000000001</v>
      </c>
      <c r="V3">
        <v>30.913</v>
      </c>
      <c r="W3">
        <v>38.137999999999998</v>
      </c>
      <c r="X3">
        <v>44.575000000000003</v>
      </c>
      <c r="Y3">
        <v>29.050999999999998</v>
      </c>
    </row>
    <row r="4" spans="1:25" x14ac:dyDescent="0.2">
      <c r="A4" t="s">
        <v>563</v>
      </c>
      <c r="B4" t="s">
        <v>559</v>
      </c>
      <c r="C4" t="str">
        <f>'B5055nm Recipient'!$A4</f>
        <v>J6T75_RS25605</v>
      </c>
      <c r="D4" t="s">
        <v>564</v>
      </c>
      <c r="E4">
        <v>0</v>
      </c>
      <c r="F4">
        <v>-1.41753214628651</v>
      </c>
      <c r="G4">
        <v>6.5564502047466004E-8</v>
      </c>
      <c r="H4">
        <v>4.4178015281955796</v>
      </c>
      <c r="I4">
        <v>4.7927267578556999E-11</v>
      </c>
      <c r="J4">
        <v>791</v>
      </c>
      <c r="K4">
        <v>493</v>
      </c>
      <c r="L4">
        <v>562</v>
      </c>
      <c r="M4">
        <v>478</v>
      </c>
      <c r="N4">
        <v>264</v>
      </c>
      <c r="O4">
        <v>218</v>
      </c>
      <c r="P4">
        <v>175</v>
      </c>
      <c r="Q4">
        <v>210</v>
      </c>
      <c r="R4">
        <v>79.02</v>
      </c>
      <c r="S4">
        <v>54.195</v>
      </c>
      <c r="T4">
        <v>61.158000000000001</v>
      </c>
      <c r="U4">
        <v>56.756999999999998</v>
      </c>
      <c r="V4">
        <v>25.344999999999999</v>
      </c>
      <c r="W4">
        <v>24.169</v>
      </c>
      <c r="X4">
        <v>19.452999999999999</v>
      </c>
      <c r="Y4">
        <v>24.114000000000001</v>
      </c>
    </row>
    <row r="5" spans="1:25" x14ac:dyDescent="0.2">
      <c r="A5" t="s">
        <v>565</v>
      </c>
      <c r="B5" t="s">
        <v>559</v>
      </c>
      <c r="C5" t="str">
        <f>'B5055nm Recipient'!$A5</f>
        <v>J6T75_RS03755</v>
      </c>
      <c r="D5" t="s">
        <v>566</v>
      </c>
      <c r="E5">
        <v>0</v>
      </c>
      <c r="F5">
        <v>-0.63004215170206401</v>
      </c>
      <c r="G5">
        <v>2.0731411715454901E-6</v>
      </c>
      <c r="H5">
        <v>8.0856305455759507</v>
      </c>
      <c r="I5">
        <v>2.0206054303562301E-9</v>
      </c>
      <c r="J5">
        <v>5727</v>
      </c>
      <c r="K5">
        <v>4510</v>
      </c>
      <c r="L5">
        <v>4671</v>
      </c>
      <c r="M5">
        <v>3850</v>
      </c>
      <c r="N5">
        <v>3309</v>
      </c>
      <c r="O5">
        <v>2633</v>
      </c>
      <c r="P5">
        <v>3309</v>
      </c>
      <c r="Q5">
        <v>2857</v>
      </c>
      <c r="R5">
        <v>572.11900000000003</v>
      </c>
      <c r="S5">
        <v>495.779</v>
      </c>
      <c r="T5">
        <v>508.30399999999997</v>
      </c>
      <c r="U5">
        <v>457.14100000000002</v>
      </c>
      <c r="V5">
        <v>317.678</v>
      </c>
      <c r="W5">
        <v>291.91199999999998</v>
      </c>
      <c r="X5">
        <v>367.82900000000001</v>
      </c>
      <c r="Y5">
        <v>328.06</v>
      </c>
    </row>
    <row r="6" spans="1:25" x14ac:dyDescent="0.2">
      <c r="A6" t="s">
        <v>567</v>
      </c>
      <c r="B6" t="s">
        <v>559</v>
      </c>
      <c r="C6" t="str">
        <f>'B5055nm Recipient'!$A6</f>
        <v>J6T75_RS09535</v>
      </c>
      <c r="D6" t="s">
        <v>568</v>
      </c>
      <c r="E6">
        <v>0</v>
      </c>
      <c r="F6">
        <v>-1.1353850426444501</v>
      </c>
      <c r="G6">
        <v>6.0855572554550399E-6</v>
      </c>
      <c r="H6">
        <v>4.6122051113638101</v>
      </c>
      <c r="I6">
        <v>8.8970135313670192E-9</v>
      </c>
      <c r="J6">
        <v>680</v>
      </c>
      <c r="K6">
        <v>387</v>
      </c>
      <c r="L6">
        <v>563</v>
      </c>
      <c r="M6">
        <v>377</v>
      </c>
      <c r="N6">
        <v>224</v>
      </c>
      <c r="O6">
        <v>232</v>
      </c>
      <c r="P6">
        <v>218</v>
      </c>
      <c r="Q6">
        <v>223</v>
      </c>
      <c r="R6">
        <v>67.930999999999997</v>
      </c>
      <c r="S6">
        <v>42.542000000000002</v>
      </c>
      <c r="T6">
        <v>61.265999999999998</v>
      </c>
      <c r="U6">
        <v>44.764000000000003</v>
      </c>
      <c r="V6">
        <v>21.504999999999999</v>
      </c>
      <c r="W6">
        <v>25.721</v>
      </c>
      <c r="X6">
        <v>24.233000000000001</v>
      </c>
      <c r="Y6">
        <v>25.606000000000002</v>
      </c>
    </row>
    <row r="7" spans="1:25" x14ac:dyDescent="0.2">
      <c r="A7" t="s">
        <v>569</v>
      </c>
      <c r="B7" t="s">
        <v>559</v>
      </c>
      <c r="C7" t="s">
        <v>570</v>
      </c>
      <c r="D7" t="s">
        <v>571</v>
      </c>
      <c r="E7">
        <v>0</v>
      </c>
      <c r="F7">
        <v>-0.59462383986552803</v>
      </c>
      <c r="G7">
        <v>6.0855572554550399E-6</v>
      </c>
      <c r="H7">
        <v>6.73028331957146</v>
      </c>
      <c r="I7">
        <v>8.6181057395634304E-9</v>
      </c>
      <c r="J7">
        <v>1892</v>
      </c>
      <c r="K7">
        <v>1534</v>
      </c>
      <c r="L7">
        <v>1629</v>
      </c>
      <c r="M7">
        <v>1323</v>
      </c>
      <c r="N7">
        <v>1205</v>
      </c>
      <c r="O7">
        <v>964</v>
      </c>
      <c r="P7">
        <v>1120</v>
      </c>
      <c r="Q7">
        <v>939</v>
      </c>
      <c r="R7">
        <v>189.00800000000001</v>
      </c>
      <c r="S7">
        <v>168.631</v>
      </c>
      <c r="T7">
        <v>177.27</v>
      </c>
      <c r="U7">
        <v>157.09</v>
      </c>
      <c r="V7">
        <v>115.685</v>
      </c>
      <c r="W7">
        <v>106.876</v>
      </c>
      <c r="X7">
        <v>124.499</v>
      </c>
      <c r="Y7">
        <v>107.822</v>
      </c>
    </row>
    <row r="8" spans="1:25" x14ac:dyDescent="0.2">
      <c r="A8" t="s">
        <v>572</v>
      </c>
      <c r="B8" t="s">
        <v>559</v>
      </c>
      <c r="C8" t="str">
        <f>'B5055nm Recipient'!$A8</f>
        <v>J6T75_RS03720</v>
      </c>
      <c r="D8" t="s">
        <v>573</v>
      </c>
      <c r="E8">
        <v>0</v>
      </c>
      <c r="F8">
        <v>-0.78357595185208895</v>
      </c>
      <c r="G8">
        <v>1.3837041217977101E-5</v>
      </c>
      <c r="H8">
        <v>6.8614679196979704</v>
      </c>
      <c r="I8">
        <v>2.3601191161266999E-8</v>
      </c>
      <c r="J8">
        <v>2570</v>
      </c>
      <c r="K8">
        <v>2137</v>
      </c>
      <c r="L8">
        <v>2562</v>
      </c>
      <c r="M8">
        <v>2124</v>
      </c>
      <c r="N8">
        <v>1713</v>
      </c>
      <c r="O8">
        <v>1208</v>
      </c>
      <c r="P8">
        <v>1455</v>
      </c>
      <c r="Q8">
        <v>1139</v>
      </c>
      <c r="R8">
        <v>256.73899999999998</v>
      </c>
      <c r="S8">
        <v>234.91800000000001</v>
      </c>
      <c r="T8">
        <v>278.8</v>
      </c>
      <c r="U8">
        <v>252.19900000000001</v>
      </c>
      <c r="V8">
        <v>164.45500000000001</v>
      </c>
      <c r="W8">
        <v>133.92699999999999</v>
      </c>
      <c r="X8">
        <v>161.738</v>
      </c>
      <c r="Y8">
        <v>130.78800000000001</v>
      </c>
    </row>
    <row r="9" spans="1:25" x14ac:dyDescent="0.2">
      <c r="A9" t="s">
        <v>574</v>
      </c>
      <c r="B9" t="s">
        <v>559</v>
      </c>
      <c r="C9" t="str">
        <f>'B5055nm Recipient'!$A9</f>
        <v>J6T75_RS20760</v>
      </c>
      <c r="D9" t="s">
        <v>236</v>
      </c>
      <c r="E9">
        <v>0</v>
      </c>
      <c r="F9">
        <v>-0.72815982605655405</v>
      </c>
      <c r="G9">
        <v>3.7491235328107299E-5</v>
      </c>
      <c r="H9">
        <v>6.0514726893686097</v>
      </c>
      <c r="I9">
        <v>7.3082330074283305E-8</v>
      </c>
      <c r="J9">
        <v>1605</v>
      </c>
      <c r="K9">
        <v>1126</v>
      </c>
      <c r="L9">
        <v>1393</v>
      </c>
      <c r="M9">
        <v>1101</v>
      </c>
      <c r="N9">
        <v>943</v>
      </c>
      <c r="O9">
        <v>733</v>
      </c>
      <c r="P9">
        <v>784</v>
      </c>
      <c r="Q9">
        <v>689</v>
      </c>
      <c r="R9">
        <v>160.33699999999999</v>
      </c>
      <c r="S9">
        <v>123.78</v>
      </c>
      <c r="T9">
        <v>151.58799999999999</v>
      </c>
      <c r="U9">
        <v>130.72999999999999</v>
      </c>
      <c r="V9">
        <v>90.531999999999996</v>
      </c>
      <c r="W9">
        <v>81.265000000000001</v>
      </c>
      <c r="X9">
        <v>87.15</v>
      </c>
      <c r="Y9">
        <v>79.116</v>
      </c>
    </row>
    <row r="10" spans="1:25" x14ac:dyDescent="0.2">
      <c r="A10" t="s">
        <v>575</v>
      </c>
      <c r="B10" t="s">
        <v>559</v>
      </c>
      <c r="C10" t="str">
        <f>'B5055nm Recipient'!$A10</f>
        <v>J6T75_RS04435</v>
      </c>
      <c r="D10" t="s">
        <v>576</v>
      </c>
      <c r="E10">
        <v>0</v>
      </c>
      <c r="F10">
        <v>-0.64779517785012297</v>
      </c>
      <c r="G10">
        <v>1.07811451094293E-4</v>
      </c>
      <c r="H10">
        <v>7.65350746611802</v>
      </c>
      <c r="I10">
        <v>2.36428620820819E-7</v>
      </c>
      <c r="J10">
        <v>4609</v>
      </c>
      <c r="K10">
        <v>3224</v>
      </c>
      <c r="L10">
        <v>2969</v>
      </c>
      <c r="M10">
        <v>2670</v>
      </c>
      <c r="N10">
        <v>2327</v>
      </c>
      <c r="O10">
        <v>1814</v>
      </c>
      <c r="P10">
        <v>2392</v>
      </c>
      <c r="Q10">
        <v>1973</v>
      </c>
      <c r="R10">
        <v>460.43299999999999</v>
      </c>
      <c r="S10">
        <v>354.411</v>
      </c>
      <c r="T10">
        <v>323.08999999999997</v>
      </c>
      <c r="U10">
        <v>317.02999999999997</v>
      </c>
      <c r="V10">
        <v>223.40199999999999</v>
      </c>
      <c r="W10">
        <v>201.113</v>
      </c>
      <c r="X10">
        <v>265.89499999999998</v>
      </c>
      <c r="Y10">
        <v>226.553</v>
      </c>
    </row>
    <row r="11" spans="1:25" x14ac:dyDescent="0.2">
      <c r="A11" t="s">
        <v>577</v>
      </c>
      <c r="B11" t="s">
        <v>559</v>
      </c>
      <c r="C11" t="str">
        <f>'B5055nm Recipient'!$A11</f>
        <v>J6T75_RS06625</v>
      </c>
      <c r="D11" t="s">
        <v>578</v>
      </c>
      <c r="E11">
        <v>0</v>
      </c>
      <c r="F11">
        <v>-0.83155765022571904</v>
      </c>
      <c r="G11">
        <v>1.13464097587151E-4</v>
      </c>
      <c r="H11">
        <v>3.9652779010560701</v>
      </c>
      <c r="I11">
        <v>2.76471972678244E-7</v>
      </c>
      <c r="J11">
        <v>436</v>
      </c>
      <c r="K11">
        <v>291</v>
      </c>
      <c r="L11">
        <v>392</v>
      </c>
      <c r="M11">
        <v>281</v>
      </c>
      <c r="N11">
        <v>239</v>
      </c>
      <c r="O11">
        <v>182</v>
      </c>
      <c r="P11">
        <v>206</v>
      </c>
      <c r="Q11">
        <v>157</v>
      </c>
      <c r="R11">
        <v>43.555999999999997</v>
      </c>
      <c r="S11">
        <v>31.989000000000001</v>
      </c>
      <c r="T11">
        <v>42.658000000000001</v>
      </c>
      <c r="U11">
        <v>33.365000000000002</v>
      </c>
      <c r="V11">
        <v>22.945</v>
      </c>
      <c r="W11">
        <v>20.178000000000001</v>
      </c>
      <c r="X11">
        <v>22.899000000000001</v>
      </c>
      <c r="Y11">
        <v>18.027999999999999</v>
      </c>
    </row>
    <row r="12" spans="1:25" x14ac:dyDescent="0.2">
      <c r="A12" t="s">
        <v>579</v>
      </c>
      <c r="B12" t="s">
        <v>559</v>
      </c>
      <c r="C12" t="str">
        <f>'B5055nm Recipient'!$A12</f>
        <v>J6T75_RS20465</v>
      </c>
      <c r="D12" t="s">
        <v>171</v>
      </c>
      <c r="E12">
        <v>0</v>
      </c>
      <c r="F12">
        <v>-0.685517531130302</v>
      </c>
      <c r="G12">
        <v>2.7375264493971398E-4</v>
      </c>
      <c r="H12">
        <v>5.2713335310388603</v>
      </c>
      <c r="I12">
        <v>7.3374246938032495E-7</v>
      </c>
      <c r="J12">
        <v>852</v>
      </c>
      <c r="K12">
        <v>562</v>
      </c>
      <c r="L12">
        <v>622</v>
      </c>
      <c r="M12">
        <v>535</v>
      </c>
      <c r="N12">
        <v>497</v>
      </c>
      <c r="O12">
        <v>387</v>
      </c>
      <c r="P12">
        <v>411</v>
      </c>
      <c r="Q12">
        <v>305</v>
      </c>
      <c r="R12">
        <v>85.114000000000004</v>
      </c>
      <c r="S12">
        <v>61.78</v>
      </c>
      <c r="T12">
        <v>67.686999999999998</v>
      </c>
      <c r="U12">
        <v>63.524999999999999</v>
      </c>
      <c r="V12">
        <v>47.713999999999999</v>
      </c>
      <c r="W12">
        <v>42.905000000000001</v>
      </c>
      <c r="X12">
        <v>45.686999999999998</v>
      </c>
      <c r="Y12">
        <v>35.021999999999998</v>
      </c>
    </row>
    <row r="13" spans="1:25" x14ac:dyDescent="0.2">
      <c r="A13" t="s">
        <v>580</v>
      </c>
      <c r="B13" t="s">
        <v>559</v>
      </c>
      <c r="C13" t="str">
        <f>'B5055nm Recipient'!$A13</f>
        <v>J6T75_RS00970</v>
      </c>
      <c r="D13" t="s">
        <v>410</v>
      </c>
      <c r="E13">
        <v>0</v>
      </c>
      <c r="F13">
        <v>-0.62392367735171295</v>
      </c>
      <c r="G13">
        <v>7.4505368150301599E-4</v>
      </c>
      <c r="H13">
        <v>6.6687953089322001</v>
      </c>
      <c r="I13">
        <v>3.2677793048377899E-6</v>
      </c>
      <c r="J13">
        <v>1889</v>
      </c>
      <c r="K13">
        <v>1348</v>
      </c>
      <c r="L13">
        <v>1446</v>
      </c>
      <c r="M13">
        <v>1248</v>
      </c>
      <c r="N13">
        <v>1277</v>
      </c>
      <c r="O13">
        <v>845</v>
      </c>
      <c r="P13">
        <v>969</v>
      </c>
      <c r="Q13">
        <v>787</v>
      </c>
      <c r="R13">
        <v>188.708</v>
      </c>
      <c r="S13">
        <v>148.184</v>
      </c>
      <c r="T13">
        <v>157.35599999999999</v>
      </c>
      <c r="U13">
        <v>148.185</v>
      </c>
      <c r="V13">
        <v>122.598</v>
      </c>
      <c r="W13">
        <v>93.683000000000007</v>
      </c>
      <c r="X13">
        <v>107.714</v>
      </c>
      <c r="Y13">
        <v>90.369</v>
      </c>
    </row>
    <row r="14" spans="1:25" x14ac:dyDescent="0.2">
      <c r="A14" t="s">
        <v>581</v>
      </c>
      <c r="B14" t="s">
        <v>559</v>
      </c>
      <c r="C14" t="str">
        <f>'B5055nm Recipient'!$A14</f>
        <v>J6T75_RS17815</v>
      </c>
      <c r="D14" t="s">
        <v>582</v>
      </c>
      <c r="E14">
        <v>0</v>
      </c>
      <c r="F14">
        <v>-0.61073546177795002</v>
      </c>
      <c r="G14">
        <v>1.1471433009056799E-3</v>
      </c>
      <c r="H14">
        <v>6.0505783690000099</v>
      </c>
      <c r="I14">
        <v>5.5903669634779599E-6</v>
      </c>
      <c r="J14">
        <v>1675</v>
      </c>
      <c r="K14">
        <v>1293</v>
      </c>
      <c r="L14">
        <v>1479</v>
      </c>
      <c r="M14">
        <v>1223</v>
      </c>
      <c r="N14">
        <v>781</v>
      </c>
      <c r="O14">
        <v>1047</v>
      </c>
      <c r="P14">
        <v>897</v>
      </c>
      <c r="Q14">
        <v>1016</v>
      </c>
      <c r="R14">
        <v>167.33</v>
      </c>
      <c r="S14">
        <v>142.13800000000001</v>
      </c>
      <c r="T14">
        <v>160.947</v>
      </c>
      <c r="U14">
        <v>145.21600000000001</v>
      </c>
      <c r="V14">
        <v>74.978999999999999</v>
      </c>
      <c r="W14">
        <v>116.078</v>
      </c>
      <c r="X14">
        <v>99.710999999999999</v>
      </c>
      <c r="Y14">
        <v>116.664</v>
      </c>
    </row>
    <row r="15" spans="1:25" x14ac:dyDescent="0.2">
      <c r="A15" t="s">
        <v>583</v>
      </c>
      <c r="B15" t="s">
        <v>559</v>
      </c>
      <c r="C15" t="s">
        <v>584</v>
      </c>
      <c r="D15" t="s">
        <v>585</v>
      </c>
      <c r="E15">
        <v>0</v>
      </c>
      <c r="F15">
        <v>-0.65607038202136203</v>
      </c>
      <c r="G15">
        <v>1.2170607297509401E-3</v>
      </c>
      <c r="H15">
        <v>7.2985629892430497</v>
      </c>
      <c r="I15">
        <v>6.2276499329360897E-6</v>
      </c>
      <c r="J15">
        <v>3357</v>
      </c>
      <c r="K15">
        <v>2687</v>
      </c>
      <c r="L15">
        <v>2303</v>
      </c>
      <c r="M15">
        <v>2075</v>
      </c>
      <c r="N15">
        <v>2251</v>
      </c>
      <c r="O15">
        <v>1386</v>
      </c>
      <c r="P15">
        <v>1306</v>
      </c>
      <c r="Q15">
        <v>1747</v>
      </c>
      <c r="R15">
        <v>335.36</v>
      </c>
      <c r="S15">
        <v>295.37900000000002</v>
      </c>
      <c r="T15">
        <v>250.61500000000001</v>
      </c>
      <c r="U15">
        <v>246.381</v>
      </c>
      <c r="V15">
        <v>216.10599999999999</v>
      </c>
      <c r="W15">
        <v>153.661</v>
      </c>
      <c r="X15">
        <v>145.17500000000001</v>
      </c>
      <c r="Y15">
        <v>200.602</v>
      </c>
    </row>
    <row r="16" spans="1:25" x14ac:dyDescent="0.2">
      <c r="A16" t="s">
        <v>586</v>
      </c>
      <c r="B16" t="s">
        <v>559</v>
      </c>
      <c r="C16" t="s">
        <v>587</v>
      </c>
      <c r="D16" t="s">
        <v>588</v>
      </c>
      <c r="E16">
        <v>0</v>
      </c>
      <c r="F16">
        <v>-0.67673949253104904</v>
      </c>
      <c r="G16">
        <v>1.28333303481691E-3</v>
      </c>
      <c r="H16">
        <v>5.9729142314974997</v>
      </c>
      <c r="I16">
        <v>7.1921685674437101E-6</v>
      </c>
      <c r="J16">
        <v>1558</v>
      </c>
      <c r="K16">
        <v>1477</v>
      </c>
      <c r="L16">
        <v>1306</v>
      </c>
      <c r="M16">
        <v>1191</v>
      </c>
      <c r="N16">
        <v>860</v>
      </c>
      <c r="O16">
        <v>1011</v>
      </c>
      <c r="P16">
        <v>731</v>
      </c>
      <c r="Q16">
        <v>882</v>
      </c>
      <c r="R16">
        <v>155.642</v>
      </c>
      <c r="S16">
        <v>162.36500000000001</v>
      </c>
      <c r="T16">
        <v>142.12100000000001</v>
      </c>
      <c r="U16">
        <v>141.417</v>
      </c>
      <c r="V16">
        <v>82.563999999999993</v>
      </c>
      <c r="W16">
        <v>112.086</v>
      </c>
      <c r="X16">
        <v>81.257999999999996</v>
      </c>
      <c r="Y16">
        <v>101.277</v>
      </c>
    </row>
    <row r="17" spans="1:25" x14ac:dyDescent="0.2">
      <c r="A17" t="s">
        <v>589</v>
      </c>
      <c r="B17" t="s">
        <v>559</v>
      </c>
      <c r="C17" t="s">
        <v>590</v>
      </c>
      <c r="D17" t="s">
        <v>591</v>
      </c>
      <c r="E17">
        <v>0</v>
      </c>
      <c r="F17">
        <v>-0.71365950297399305</v>
      </c>
      <c r="G17">
        <v>1.28333303481691E-3</v>
      </c>
      <c r="H17">
        <v>5.0730758093843598</v>
      </c>
      <c r="I17">
        <v>7.0004194291739103E-6</v>
      </c>
      <c r="J17">
        <v>895</v>
      </c>
      <c r="K17">
        <v>697</v>
      </c>
      <c r="L17">
        <v>869</v>
      </c>
      <c r="M17">
        <v>625</v>
      </c>
      <c r="N17">
        <v>606</v>
      </c>
      <c r="O17">
        <v>362</v>
      </c>
      <c r="P17">
        <v>537</v>
      </c>
      <c r="Q17">
        <v>399</v>
      </c>
      <c r="R17">
        <v>89.409000000000006</v>
      </c>
      <c r="S17">
        <v>76.62</v>
      </c>
      <c r="T17">
        <v>94.566000000000003</v>
      </c>
      <c r="U17">
        <v>74.210999999999999</v>
      </c>
      <c r="V17">
        <v>58.179000000000002</v>
      </c>
      <c r="W17">
        <v>40.134</v>
      </c>
      <c r="X17">
        <v>59.692999999999998</v>
      </c>
      <c r="Y17">
        <v>45.816000000000003</v>
      </c>
    </row>
    <row r="18" spans="1:25" x14ac:dyDescent="0.2">
      <c r="A18" t="s">
        <v>592</v>
      </c>
      <c r="B18" t="s">
        <v>559</v>
      </c>
      <c r="C18" t="s">
        <v>593</v>
      </c>
      <c r="D18" t="s">
        <v>594</v>
      </c>
      <c r="E18">
        <v>0</v>
      </c>
      <c r="F18">
        <v>-0.71316925610465798</v>
      </c>
      <c r="G18">
        <v>1.4058909053564E-3</v>
      </c>
      <c r="H18">
        <v>5.1089227100132302</v>
      </c>
      <c r="I18">
        <v>8.5641502519273699E-6</v>
      </c>
      <c r="J18">
        <v>1241</v>
      </c>
      <c r="K18">
        <v>1027</v>
      </c>
      <c r="L18">
        <v>1097</v>
      </c>
      <c r="M18">
        <v>909</v>
      </c>
      <c r="N18">
        <v>537</v>
      </c>
      <c r="O18">
        <v>915</v>
      </c>
      <c r="P18">
        <v>568</v>
      </c>
      <c r="Q18">
        <v>653</v>
      </c>
      <c r="R18">
        <v>123.974</v>
      </c>
      <c r="S18">
        <v>112.89700000000001</v>
      </c>
      <c r="T18">
        <v>119.377</v>
      </c>
      <c r="U18">
        <v>107.93300000000001</v>
      </c>
      <c r="V18">
        <v>51.554000000000002</v>
      </c>
      <c r="W18">
        <v>101.443</v>
      </c>
      <c r="X18">
        <v>63.139000000000003</v>
      </c>
      <c r="Y18">
        <v>74.981999999999999</v>
      </c>
    </row>
    <row r="19" spans="1:25" x14ac:dyDescent="0.2">
      <c r="A19" t="s">
        <v>595</v>
      </c>
      <c r="B19" t="s">
        <v>559</v>
      </c>
      <c r="C19" t="str">
        <f>'B5055nm Recipient'!$A19</f>
        <v>J6T75_RS17810</v>
      </c>
      <c r="D19" t="s">
        <v>596</v>
      </c>
      <c r="E19">
        <v>0</v>
      </c>
      <c r="F19">
        <v>-0.64888216658521702</v>
      </c>
      <c r="G19">
        <v>1.4530874504889899E-3</v>
      </c>
      <c r="H19">
        <v>5.1514555744495301</v>
      </c>
      <c r="I19">
        <v>9.2057197155735093E-6</v>
      </c>
      <c r="J19">
        <v>844</v>
      </c>
      <c r="K19">
        <v>734</v>
      </c>
      <c r="L19">
        <v>856</v>
      </c>
      <c r="M19">
        <v>675</v>
      </c>
      <c r="N19">
        <v>453</v>
      </c>
      <c r="O19">
        <v>589</v>
      </c>
      <c r="P19">
        <v>437</v>
      </c>
      <c r="Q19">
        <v>522</v>
      </c>
      <c r="R19">
        <v>84.313999999999993</v>
      </c>
      <c r="S19">
        <v>80.688000000000002</v>
      </c>
      <c r="T19">
        <v>93.150999999999996</v>
      </c>
      <c r="U19">
        <v>80.147999999999996</v>
      </c>
      <c r="V19">
        <v>43.49</v>
      </c>
      <c r="W19">
        <v>65.301000000000002</v>
      </c>
      <c r="X19">
        <v>48.576999999999998</v>
      </c>
      <c r="Y19">
        <v>59.94</v>
      </c>
    </row>
    <row r="20" spans="1:25" x14ac:dyDescent="0.2">
      <c r="A20" t="s">
        <v>597</v>
      </c>
      <c r="B20" t="s">
        <v>559</v>
      </c>
      <c r="C20" t="str">
        <f>'B5055nm Recipient'!$A20</f>
        <v>J6T75_RS22175</v>
      </c>
      <c r="D20" t="s">
        <v>598</v>
      </c>
      <c r="E20">
        <v>0</v>
      </c>
      <c r="F20">
        <v>-0.72158679948642002</v>
      </c>
      <c r="G20">
        <v>1.5613659541776201E-3</v>
      </c>
      <c r="H20">
        <v>3.9013987044234399</v>
      </c>
      <c r="I20">
        <v>1.0652594229282001E-5</v>
      </c>
      <c r="J20">
        <v>349</v>
      </c>
      <c r="K20">
        <v>230</v>
      </c>
      <c r="L20">
        <v>237</v>
      </c>
      <c r="M20">
        <v>235</v>
      </c>
      <c r="N20">
        <v>186</v>
      </c>
      <c r="O20">
        <v>156</v>
      </c>
      <c r="P20">
        <v>139</v>
      </c>
      <c r="Q20">
        <v>154</v>
      </c>
      <c r="R20">
        <v>34.865000000000002</v>
      </c>
      <c r="S20">
        <v>25.283999999999999</v>
      </c>
      <c r="T20">
        <v>25.791</v>
      </c>
      <c r="U20">
        <v>27.902999999999999</v>
      </c>
      <c r="V20">
        <v>17.856999999999999</v>
      </c>
      <c r="W20">
        <v>17.295000000000002</v>
      </c>
      <c r="X20">
        <v>15.451000000000001</v>
      </c>
      <c r="Y20">
        <v>17.683</v>
      </c>
    </row>
    <row r="21" spans="1:25" x14ac:dyDescent="0.2">
      <c r="A21" t="s">
        <v>599</v>
      </c>
      <c r="B21" t="s">
        <v>559</v>
      </c>
      <c r="C21" t="s">
        <v>600</v>
      </c>
      <c r="D21" t="s">
        <v>601</v>
      </c>
      <c r="E21">
        <v>0</v>
      </c>
      <c r="F21">
        <v>-0.74255849948872199</v>
      </c>
      <c r="G21">
        <v>1.83165559894383E-3</v>
      </c>
      <c r="H21">
        <v>4.4606856579135696</v>
      </c>
      <c r="I21">
        <v>1.4117320770061201E-5</v>
      </c>
      <c r="J21">
        <v>876</v>
      </c>
      <c r="K21">
        <v>521</v>
      </c>
      <c r="L21">
        <v>464</v>
      </c>
      <c r="M21">
        <v>463</v>
      </c>
      <c r="N21">
        <v>306</v>
      </c>
      <c r="O21">
        <v>383</v>
      </c>
      <c r="P21">
        <v>353</v>
      </c>
      <c r="Q21">
        <v>322</v>
      </c>
      <c r="R21">
        <v>87.510999999999996</v>
      </c>
      <c r="S21">
        <v>57.273000000000003</v>
      </c>
      <c r="T21">
        <v>50.493000000000002</v>
      </c>
      <c r="U21">
        <v>54.975999999999999</v>
      </c>
      <c r="V21">
        <v>29.376999999999999</v>
      </c>
      <c r="W21">
        <v>42.462000000000003</v>
      </c>
      <c r="X21">
        <v>39.24</v>
      </c>
      <c r="Y21">
        <v>36.973999999999997</v>
      </c>
    </row>
    <row r="22" spans="1:25" x14ac:dyDescent="0.2">
      <c r="A22" t="s">
        <v>602</v>
      </c>
      <c r="B22" t="s">
        <v>559</v>
      </c>
      <c r="C22" t="str">
        <f>'B5055nm Recipient'!$A22</f>
        <v>J6T75_RS22575</v>
      </c>
      <c r="D22" t="s">
        <v>181</v>
      </c>
      <c r="E22">
        <v>0</v>
      </c>
      <c r="F22">
        <v>-0.60750163447009298</v>
      </c>
      <c r="G22">
        <v>1.83165559894383E-3</v>
      </c>
      <c r="H22">
        <v>5.8738086917436396</v>
      </c>
      <c r="I22">
        <v>1.42819150015114E-5</v>
      </c>
      <c r="J22">
        <v>1234</v>
      </c>
      <c r="K22">
        <v>810</v>
      </c>
      <c r="L22">
        <v>1012</v>
      </c>
      <c r="M22">
        <v>722</v>
      </c>
      <c r="N22">
        <v>706</v>
      </c>
      <c r="O22">
        <v>628</v>
      </c>
      <c r="P22">
        <v>728</v>
      </c>
      <c r="Q22">
        <v>426</v>
      </c>
      <c r="R22">
        <v>123.27500000000001</v>
      </c>
      <c r="S22">
        <v>89.042000000000002</v>
      </c>
      <c r="T22">
        <v>110.127</v>
      </c>
      <c r="U22">
        <v>85.728999999999999</v>
      </c>
      <c r="V22">
        <v>67.778999999999996</v>
      </c>
      <c r="W22">
        <v>69.623999999999995</v>
      </c>
      <c r="X22">
        <v>80.924999999999997</v>
      </c>
      <c r="Y22">
        <v>48.915999999999997</v>
      </c>
    </row>
    <row r="23" spans="1:25" x14ac:dyDescent="0.2">
      <c r="A23" t="s">
        <v>603</v>
      </c>
      <c r="B23" t="s">
        <v>559</v>
      </c>
      <c r="C23" t="str">
        <f>'B5055nm Recipient'!$A23</f>
        <v>J6T75_RS08215</v>
      </c>
      <c r="D23" t="s">
        <v>604</v>
      </c>
      <c r="E23">
        <v>0</v>
      </c>
      <c r="F23">
        <v>-3.0006557464447501</v>
      </c>
      <c r="G23">
        <v>4.1309642367171398E-3</v>
      </c>
      <c r="H23">
        <v>0.65767928196752201</v>
      </c>
      <c r="I23">
        <v>4.2275949790964903E-5</v>
      </c>
      <c r="J23">
        <v>61</v>
      </c>
      <c r="K23">
        <v>28</v>
      </c>
      <c r="L23">
        <v>45</v>
      </c>
      <c r="M23">
        <v>46</v>
      </c>
      <c r="N23">
        <v>13</v>
      </c>
      <c r="O23">
        <v>15</v>
      </c>
      <c r="P23">
        <v>0</v>
      </c>
      <c r="Q23">
        <v>8</v>
      </c>
      <c r="R23">
        <v>6.0940000000000003</v>
      </c>
      <c r="S23">
        <v>3.0779999999999998</v>
      </c>
      <c r="T23">
        <v>4.8970000000000002</v>
      </c>
      <c r="U23">
        <v>5.4619999999999997</v>
      </c>
      <c r="V23">
        <v>1.248</v>
      </c>
      <c r="W23">
        <v>1.663</v>
      </c>
      <c r="X23">
        <v>0</v>
      </c>
      <c r="Y23">
        <v>0.91900000000000004</v>
      </c>
    </row>
    <row r="24" spans="1:25" x14ac:dyDescent="0.2">
      <c r="A24" t="s">
        <v>605</v>
      </c>
      <c r="B24" t="s">
        <v>559</v>
      </c>
      <c r="C24" t="s">
        <v>606</v>
      </c>
      <c r="D24" t="s">
        <v>607</v>
      </c>
      <c r="E24">
        <v>0</v>
      </c>
      <c r="F24">
        <v>-0.59695012331625996</v>
      </c>
      <c r="G24">
        <v>5.1193736451213704E-3</v>
      </c>
      <c r="H24">
        <v>5.5638733040373101</v>
      </c>
      <c r="I24">
        <v>5.3920591993152699E-5</v>
      </c>
      <c r="J24">
        <v>776</v>
      </c>
      <c r="K24">
        <v>614</v>
      </c>
      <c r="L24">
        <v>580</v>
      </c>
      <c r="M24">
        <v>568</v>
      </c>
      <c r="N24">
        <v>605</v>
      </c>
      <c r="O24">
        <v>400</v>
      </c>
      <c r="P24">
        <v>308</v>
      </c>
      <c r="Q24">
        <v>404</v>
      </c>
      <c r="R24">
        <v>77.521000000000001</v>
      </c>
      <c r="S24">
        <v>67.495999999999995</v>
      </c>
      <c r="T24">
        <v>63.116</v>
      </c>
      <c r="U24">
        <v>67.442999999999998</v>
      </c>
      <c r="V24">
        <v>58.082999999999998</v>
      </c>
      <c r="W24">
        <v>44.347000000000001</v>
      </c>
      <c r="X24">
        <v>34.237000000000002</v>
      </c>
      <c r="Y24">
        <v>46.39</v>
      </c>
    </row>
    <row r="25" spans="1:25" x14ac:dyDescent="0.2">
      <c r="A25" t="s">
        <v>608</v>
      </c>
      <c r="B25" t="s">
        <v>559</v>
      </c>
      <c r="C25" t="s">
        <v>609</v>
      </c>
      <c r="D25" t="s">
        <v>610</v>
      </c>
      <c r="E25">
        <v>0</v>
      </c>
      <c r="F25">
        <v>-0.66350932324710798</v>
      </c>
      <c r="G25">
        <v>5.1193736451213704E-3</v>
      </c>
      <c r="H25">
        <v>5.0521025782310103</v>
      </c>
      <c r="I25">
        <v>5.5033111701490302E-5</v>
      </c>
      <c r="J25">
        <v>1113</v>
      </c>
      <c r="K25">
        <v>657</v>
      </c>
      <c r="L25">
        <v>784</v>
      </c>
      <c r="M25">
        <v>558</v>
      </c>
      <c r="N25">
        <v>437</v>
      </c>
      <c r="O25">
        <v>664</v>
      </c>
      <c r="P25">
        <v>433</v>
      </c>
      <c r="Q25">
        <v>427</v>
      </c>
      <c r="R25">
        <v>111.187</v>
      </c>
      <c r="S25">
        <v>72.222999999999999</v>
      </c>
      <c r="T25">
        <v>85.316000000000003</v>
      </c>
      <c r="U25">
        <v>66.256</v>
      </c>
      <c r="V25">
        <v>41.954000000000001</v>
      </c>
      <c r="W25">
        <v>73.616</v>
      </c>
      <c r="X25">
        <v>48.131999999999998</v>
      </c>
      <c r="Y25">
        <v>49.030999999999999</v>
      </c>
    </row>
    <row r="26" spans="1:25" x14ac:dyDescent="0.2">
      <c r="A26" t="s">
        <v>611</v>
      </c>
      <c r="B26" t="s">
        <v>559</v>
      </c>
      <c r="C26" t="str">
        <f>'B5055nm Recipient'!$A26</f>
        <v>J6T75_RS04305</v>
      </c>
      <c r="D26" t="s">
        <v>612</v>
      </c>
      <c r="E26">
        <v>0</v>
      </c>
      <c r="F26">
        <v>-0.86203397080976996</v>
      </c>
      <c r="G26">
        <v>7.9720128683543005E-3</v>
      </c>
      <c r="H26">
        <v>1.80101752913351</v>
      </c>
      <c r="I26">
        <v>1.0683740442482601E-4</v>
      </c>
      <c r="J26">
        <v>109</v>
      </c>
      <c r="K26">
        <v>91</v>
      </c>
      <c r="L26">
        <v>84</v>
      </c>
      <c r="M26">
        <v>66</v>
      </c>
      <c r="N26">
        <v>52</v>
      </c>
      <c r="O26">
        <v>56</v>
      </c>
      <c r="P26">
        <v>46</v>
      </c>
      <c r="Q26">
        <v>38</v>
      </c>
      <c r="R26">
        <v>10.888999999999999</v>
      </c>
      <c r="S26">
        <v>10.004</v>
      </c>
      <c r="T26">
        <v>9.141</v>
      </c>
      <c r="U26">
        <v>7.8369999999999997</v>
      </c>
      <c r="V26">
        <v>4.992</v>
      </c>
      <c r="W26">
        <v>6.2089999999999996</v>
      </c>
      <c r="X26">
        <v>5.1130000000000004</v>
      </c>
      <c r="Y26">
        <v>4.3630000000000004</v>
      </c>
    </row>
    <row r="27" spans="1:25" x14ac:dyDescent="0.2">
      <c r="A27" t="s">
        <v>613</v>
      </c>
      <c r="B27" t="s">
        <v>559</v>
      </c>
      <c r="C27" t="s">
        <v>614</v>
      </c>
      <c r="D27" t="s">
        <v>615</v>
      </c>
      <c r="E27">
        <v>0</v>
      </c>
      <c r="F27">
        <v>-0.73450637120359996</v>
      </c>
      <c r="G27">
        <v>8.5805755903852494E-3</v>
      </c>
      <c r="H27">
        <v>3.2234202652569199</v>
      </c>
      <c r="I27">
        <v>1.17083877451651E-4</v>
      </c>
      <c r="J27">
        <v>221</v>
      </c>
      <c r="K27">
        <v>166</v>
      </c>
      <c r="L27">
        <v>200</v>
      </c>
      <c r="M27">
        <v>172</v>
      </c>
      <c r="N27">
        <v>152</v>
      </c>
      <c r="O27">
        <v>124</v>
      </c>
      <c r="P27">
        <v>117</v>
      </c>
      <c r="Q27">
        <v>72</v>
      </c>
      <c r="R27">
        <v>22.077999999999999</v>
      </c>
      <c r="S27">
        <v>18.248000000000001</v>
      </c>
      <c r="T27">
        <v>21.763999999999999</v>
      </c>
      <c r="U27">
        <v>20.422999999999998</v>
      </c>
      <c r="V27">
        <v>14.593</v>
      </c>
      <c r="W27">
        <v>13.747</v>
      </c>
      <c r="X27">
        <v>13.006</v>
      </c>
      <c r="Y27">
        <v>8.2680000000000007</v>
      </c>
    </row>
    <row r="28" spans="1:25" x14ac:dyDescent="0.2">
      <c r="A28" t="s">
        <v>616</v>
      </c>
      <c r="B28" t="s">
        <v>559</v>
      </c>
      <c r="C28" t="s">
        <v>617</v>
      </c>
      <c r="D28" t="s">
        <v>618</v>
      </c>
      <c r="E28">
        <v>0</v>
      </c>
      <c r="F28">
        <v>-0.79138596319166099</v>
      </c>
      <c r="G28">
        <v>8.7641686609707808E-3</v>
      </c>
      <c r="H28">
        <v>3.6301905772260801</v>
      </c>
      <c r="I28">
        <v>1.2386008341527899E-4</v>
      </c>
      <c r="J28">
        <v>359</v>
      </c>
      <c r="K28">
        <v>410</v>
      </c>
      <c r="L28">
        <v>347</v>
      </c>
      <c r="M28">
        <v>435</v>
      </c>
      <c r="N28">
        <v>169</v>
      </c>
      <c r="O28">
        <v>224</v>
      </c>
      <c r="P28">
        <v>268</v>
      </c>
      <c r="Q28">
        <v>245</v>
      </c>
      <c r="R28">
        <v>35.863999999999997</v>
      </c>
      <c r="S28">
        <v>45.070999999999998</v>
      </c>
      <c r="T28">
        <v>37.761000000000003</v>
      </c>
      <c r="U28">
        <v>51.651000000000003</v>
      </c>
      <c r="V28">
        <v>16.225000000000001</v>
      </c>
      <c r="W28">
        <v>24.834</v>
      </c>
      <c r="X28">
        <v>29.791</v>
      </c>
      <c r="Y28">
        <v>28.132999999999999</v>
      </c>
    </row>
    <row r="29" spans="1:25" x14ac:dyDescent="0.2">
      <c r="A29" t="s">
        <v>619</v>
      </c>
      <c r="B29" t="s">
        <v>559</v>
      </c>
      <c r="C29" t="s">
        <v>620</v>
      </c>
      <c r="D29" t="s">
        <v>621</v>
      </c>
      <c r="E29">
        <v>0</v>
      </c>
      <c r="F29">
        <v>-0.84894069653051996</v>
      </c>
      <c r="G29">
        <v>9.2569189015383902E-3</v>
      </c>
      <c r="H29">
        <v>3.0941009288205601</v>
      </c>
      <c r="I29">
        <v>1.3337936306382999E-4</v>
      </c>
      <c r="J29">
        <v>314</v>
      </c>
      <c r="K29">
        <v>265</v>
      </c>
      <c r="L29">
        <v>195</v>
      </c>
      <c r="M29">
        <v>251</v>
      </c>
      <c r="N29">
        <v>120</v>
      </c>
      <c r="O29">
        <v>152</v>
      </c>
      <c r="P29">
        <v>126</v>
      </c>
      <c r="Q29">
        <v>177</v>
      </c>
      <c r="R29">
        <v>31.367999999999999</v>
      </c>
      <c r="S29">
        <v>29.131</v>
      </c>
      <c r="T29">
        <v>21.22</v>
      </c>
      <c r="U29">
        <v>29.803000000000001</v>
      </c>
      <c r="V29">
        <v>11.521000000000001</v>
      </c>
      <c r="W29">
        <v>16.852</v>
      </c>
      <c r="X29">
        <v>14.006</v>
      </c>
      <c r="Y29">
        <v>20.324000000000002</v>
      </c>
    </row>
    <row r="30" spans="1:25" x14ac:dyDescent="0.2">
      <c r="A30" t="s">
        <v>622</v>
      </c>
      <c r="B30" t="s">
        <v>559</v>
      </c>
      <c r="C30" t="s">
        <v>623</v>
      </c>
      <c r="D30" t="s">
        <v>624</v>
      </c>
      <c r="E30">
        <v>0</v>
      </c>
      <c r="F30">
        <v>-0.809929420212394</v>
      </c>
      <c r="G30">
        <v>9.2807733030877901E-3</v>
      </c>
      <c r="H30">
        <v>5.4937466400592099</v>
      </c>
      <c r="I30">
        <v>1.37945217224258E-4</v>
      </c>
      <c r="J30">
        <v>1723</v>
      </c>
      <c r="K30">
        <v>1018</v>
      </c>
      <c r="L30">
        <v>1131</v>
      </c>
      <c r="M30">
        <v>846</v>
      </c>
      <c r="N30">
        <v>453</v>
      </c>
      <c r="O30">
        <v>1087</v>
      </c>
      <c r="P30">
        <v>684</v>
      </c>
      <c r="Q30">
        <v>559</v>
      </c>
      <c r="R30">
        <v>172.125</v>
      </c>
      <c r="S30">
        <v>111.908</v>
      </c>
      <c r="T30">
        <v>123.077</v>
      </c>
      <c r="U30">
        <v>100.452</v>
      </c>
      <c r="V30">
        <v>43.49</v>
      </c>
      <c r="W30">
        <v>120.512</v>
      </c>
      <c r="X30">
        <v>76.034000000000006</v>
      </c>
      <c r="Y30">
        <v>64.188000000000002</v>
      </c>
    </row>
    <row r="31" spans="1:25" x14ac:dyDescent="0.2">
      <c r="A31" t="s">
        <v>625</v>
      </c>
      <c r="B31" t="s">
        <v>559</v>
      </c>
      <c r="C31" t="str">
        <f>'B5055nm Recipient'!$A31</f>
        <v>J6T75_RS24105</v>
      </c>
      <c r="D31" t="s">
        <v>626</v>
      </c>
      <c r="E31">
        <v>0</v>
      </c>
      <c r="F31">
        <v>-1.1306540103857601</v>
      </c>
      <c r="G31">
        <v>1.0015544079738399E-2</v>
      </c>
      <c r="H31">
        <v>2.9690964972927398</v>
      </c>
      <c r="I31">
        <v>1.5130695247168199E-4</v>
      </c>
      <c r="J31">
        <v>481</v>
      </c>
      <c r="K31">
        <v>406</v>
      </c>
      <c r="L31">
        <v>305</v>
      </c>
      <c r="M31">
        <v>403</v>
      </c>
      <c r="N31">
        <v>116</v>
      </c>
      <c r="O31">
        <v>248</v>
      </c>
      <c r="P31">
        <v>180</v>
      </c>
      <c r="Q31">
        <v>215</v>
      </c>
      <c r="R31">
        <v>48.051000000000002</v>
      </c>
      <c r="S31">
        <v>44.631</v>
      </c>
      <c r="T31">
        <v>33.19</v>
      </c>
      <c r="U31">
        <v>47.850999999999999</v>
      </c>
      <c r="V31">
        <v>11.135999999999999</v>
      </c>
      <c r="W31">
        <v>27.495000000000001</v>
      </c>
      <c r="X31">
        <v>20.009</v>
      </c>
      <c r="Y31">
        <v>24.687999999999999</v>
      </c>
    </row>
    <row r="32" spans="1:25" x14ac:dyDescent="0.2">
      <c r="A32" t="s">
        <v>627</v>
      </c>
      <c r="B32" t="s">
        <v>559</v>
      </c>
      <c r="C32" t="str">
        <f>'B5055nm Recipient'!$A32</f>
        <v>J6T75_RS19620</v>
      </c>
      <c r="D32" t="s">
        <v>628</v>
      </c>
      <c r="E32">
        <v>0</v>
      </c>
      <c r="F32">
        <v>-0.62286230502043005</v>
      </c>
      <c r="G32">
        <v>1.12249079067597E-2</v>
      </c>
      <c r="H32">
        <v>3.1618791876550101</v>
      </c>
      <c r="I32">
        <v>1.77782410803943E-4</v>
      </c>
      <c r="J32">
        <v>208</v>
      </c>
      <c r="K32">
        <v>200</v>
      </c>
      <c r="L32">
        <v>140</v>
      </c>
      <c r="M32">
        <v>133</v>
      </c>
      <c r="N32">
        <v>105</v>
      </c>
      <c r="O32">
        <v>115</v>
      </c>
      <c r="P32">
        <v>117</v>
      </c>
      <c r="Q32">
        <v>101</v>
      </c>
      <c r="R32">
        <v>20.779</v>
      </c>
      <c r="S32">
        <v>21.986000000000001</v>
      </c>
      <c r="T32">
        <v>15.234999999999999</v>
      </c>
      <c r="U32">
        <v>15.792</v>
      </c>
      <c r="V32">
        <v>10.08</v>
      </c>
      <c r="W32">
        <v>12.75</v>
      </c>
      <c r="X32">
        <v>13.006</v>
      </c>
      <c r="Y32">
        <v>11.598000000000001</v>
      </c>
    </row>
    <row r="33" spans="1:25" x14ac:dyDescent="0.2">
      <c r="A33" t="s">
        <v>629</v>
      </c>
      <c r="B33" t="s">
        <v>559</v>
      </c>
      <c r="C33" t="s">
        <v>630</v>
      </c>
      <c r="D33" t="s">
        <v>631</v>
      </c>
      <c r="E33">
        <v>0</v>
      </c>
      <c r="F33">
        <v>0.99605162110899403</v>
      </c>
      <c r="G33">
        <v>1.1475037612647201E-2</v>
      </c>
      <c r="H33">
        <v>1.85818618047052</v>
      </c>
      <c r="I33">
        <v>1.90132202158872E-4</v>
      </c>
      <c r="J33">
        <v>48</v>
      </c>
      <c r="K33">
        <v>46</v>
      </c>
      <c r="L33">
        <v>33</v>
      </c>
      <c r="M33">
        <v>32</v>
      </c>
      <c r="N33">
        <v>120</v>
      </c>
      <c r="O33">
        <v>79</v>
      </c>
      <c r="P33">
        <v>54</v>
      </c>
      <c r="Q33">
        <v>74</v>
      </c>
      <c r="R33">
        <v>4.7949999999999999</v>
      </c>
      <c r="S33">
        <v>5.0570000000000004</v>
      </c>
      <c r="T33">
        <v>3.5910000000000002</v>
      </c>
      <c r="U33">
        <v>3.8</v>
      </c>
      <c r="V33">
        <v>11.521000000000001</v>
      </c>
      <c r="W33">
        <v>8.7579999999999991</v>
      </c>
      <c r="X33">
        <v>6.0030000000000001</v>
      </c>
      <c r="Y33">
        <v>8.4969999999999999</v>
      </c>
    </row>
    <row r="34" spans="1:25" x14ac:dyDescent="0.2">
      <c r="A34" t="s">
        <v>632</v>
      </c>
      <c r="B34" t="s">
        <v>559</v>
      </c>
      <c r="C34" t="str">
        <f>'B5055nm Recipient'!$A34</f>
        <v>J6T75_RS22240</v>
      </c>
      <c r="D34" t="s">
        <v>576</v>
      </c>
      <c r="E34">
        <v>0</v>
      </c>
      <c r="F34">
        <v>-0.643191452492063</v>
      </c>
      <c r="G34">
        <v>1.31562490280893E-2</v>
      </c>
      <c r="H34">
        <v>3.5744977719114299</v>
      </c>
      <c r="I34">
        <v>2.2760567275690501E-4</v>
      </c>
      <c r="J34">
        <v>298</v>
      </c>
      <c r="K34">
        <v>196</v>
      </c>
      <c r="L34">
        <v>242</v>
      </c>
      <c r="M34">
        <v>163</v>
      </c>
      <c r="N34">
        <v>189</v>
      </c>
      <c r="O34">
        <v>120</v>
      </c>
      <c r="P34">
        <v>149</v>
      </c>
      <c r="Q34">
        <v>117</v>
      </c>
      <c r="R34">
        <v>29.77</v>
      </c>
      <c r="S34">
        <v>21.545999999999999</v>
      </c>
      <c r="T34">
        <v>26.335000000000001</v>
      </c>
      <c r="U34">
        <v>19.353999999999999</v>
      </c>
      <c r="V34">
        <v>18.145</v>
      </c>
      <c r="W34">
        <v>13.304</v>
      </c>
      <c r="X34">
        <v>16.562999999999999</v>
      </c>
      <c r="Y34">
        <v>13.435</v>
      </c>
    </row>
    <row r="35" spans="1:25" x14ac:dyDescent="0.2">
      <c r="A35" t="s">
        <v>633</v>
      </c>
      <c r="B35" t="s">
        <v>559</v>
      </c>
      <c r="C35" t="s">
        <v>634</v>
      </c>
      <c r="D35" t="s">
        <v>635</v>
      </c>
      <c r="E35">
        <v>0</v>
      </c>
      <c r="F35">
        <v>-0.753507313810442</v>
      </c>
      <c r="G35">
        <v>1.38742017001407E-2</v>
      </c>
      <c r="H35">
        <v>4.1235283536197196</v>
      </c>
      <c r="I35">
        <v>2.4678770080659602E-4</v>
      </c>
      <c r="J35">
        <v>399</v>
      </c>
      <c r="K35">
        <v>247</v>
      </c>
      <c r="L35">
        <v>313</v>
      </c>
      <c r="M35">
        <v>376</v>
      </c>
      <c r="N35">
        <v>155</v>
      </c>
      <c r="O35">
        <v>210</v>
      </c>
      <c r="P35">
        <v>200</v>
      </c>
      <c r="Q35">
        <v>230</v>
      </c>
      <c r="R35">
        <v>39.86</v>
      </c>
      <c r="S35">
        <v>27.152000000000001</v>
      </c>
      <c r="T35">
        <v>34.061</v>
      </c>
      <c r="U35">
        <v>44.645000000000003</v>
      </c>
      <c r="V35">
        <v>14.881</v>
      </c>
      <c r="W35">
        <v>23.282</v>
      </c>
      <c r="X35">
        <v>22.231999999999999</v>
      </c>
      <c r="Y35">
        <v>26.41</v>
      </c>
    </row>
    <row r="36" spans="1:25" x14ac:dyDescent="0.2">
      <c r="A36" t="s">
        <v>636</v>
      </c>
      <c r="B36" t="s">
        <v>559</v>
      </c>
      <c r="C36" t="s">
        <v>637</v>
      </c>
      <c r="D36" t="s">
        <v>638</v>
      </c>
      <c r="E36">
        <v>0</v>
      </c>
      <c r="F36">
        <v>-0.71234483985806096</v>
      </c>
      <c r="G36">
        <v>1.41381461692237E-2</v>
      </c>
      <c r="H36">
        <v>6.2420833853617204</v>
      </c>
      <c r="I36">
        <v>2.6241933686243298E-4</v>
      </c>
      <c r="J36">
        <v>2887</v>
      </c>
      <c r="K36">
        <v>2368</v>
      </c>
      <c r="L36">
        <v>2616</v>
      </c>
      <c r="M36">
        <v>2135</v>
      </c>
      <c r="N36">
        <v>1062</v>
      </c>
      <c r="O36">
        <v>2120</v>
      </c>
      <c r="P36">
        <v>1555</v>
      </c>
      <c r="Q36">
        <v>1560</v>
      </c>
      <c r="R36">
        <v>288.40699999999998</v>
      </c>
      <c r="S36">
        <v>260.31200000000001</v>
      </c>
      <c r="T36">
        <v>284.67599999999999</v>
      </c>
      <c r="U36">
        <v>253.505</v>
      </c>
      <c r="V36">
        <v>101.95699999999999</v>
      </c>
      <c r="W36">
        <v>235.03800000000001</v>
      </c>
      <c r="X36">
        <v>172.85400000000001</v>
      </c>
      <c r="Y36">
        <v>179.13</v>
      </c>
    </row>
    <row r="37" spans="1:25" x14ac:dyDescent="0.2">
      <c r="A37" t="s">
        <v>639</v>
      </c>
      <c r="B37" t="s">
        <v>559</v>
      </c>
      <c r="C37" t="s">
        <v>640</v>
      </c>
      <c r="D37" t="s">
        <v>641</v>
      </c>
      <c r="E37">
        <v>0</v>
      </c>
      <c r="F37">
        <v>-1.0273388807319901</v>
      </c>
      <c r="G37">
        <v>1.41381461692237E-2</v>
      </c>
      <c r="H37">
        <v>3.4235809730771698</v>
      </c>
      <c r="I37">
        <v>2.6526248904245198E-4</v>
      </c>
      <c r="J37">
        <v>630</v>
      </c>
      <c r="K37">
        <v>622</v>
      </c>
      <c r="L37">
        <v>492</v>
      </c>
      <c r="M37">
        <v>435</v>
      </c>
      <c r="N37">
        <v>153</v>
      </c>
      <c r="O37">
        <v>442</v>
      </c>
      <c r="P37">
        <v>256</v>
      </c>
      <c r="Q37">
        <v>302</v>
      </c>
      <c r="R37">
        <v>62.936</v>
      </c>
      <c r="S37">
        <v>68.376000000000005</v>
      </c>
      <c r="T37">
        <v>53.54</v>
      </c>
      <c r="U37">
        <v>51.651000000000003</v>
      </c>
      <c r="V37">
        <v>14.689</v>
      </c>
      <c r="W37">
        <v>49.003</v>
      </c>
      <c r="X37">
        <v>28.457000000000001</v>
      </c>
      <c r="Y37">
        <v>34.677999999999997</v>
      </c>
    </row>
    <row r="38" spans="1:25" x14ac:dyDescent="0.2">
      <c r="A38" t="s">
        <v>642</v>
      </c>
      <c r="B38" t="s">
        <v>643</v>
      </c>
      <c r="C38" t="str">
        <f>'B5055nm Recipient'!$A38</f>
        <v>J6T75_RS26530</v>
      </c>
      <c r="D38" t="s">
        <v>644</v>
      </c>
      <c r="E38">
        <v>0</v>
      </c>
      <c r="F38">
        <v>-0.61575516956398402</v>
      </c>
      <c r="G38">
        <v>1.43882014583618E-2</v>
      </c>
      <c r="H38">
        <v>3.9271055463866</v>
      </c>
      <c r="I38">
        <v>2.8033489682014303E-4</v>
      </c>
      <c r="J38">
        <v>303</v>
      </c>
      <c r="K38">
        <v>175</v>
      </c>
      <c r="L38">
        <v>226</v>
      </c>
      <c r="M38">
        <v>235</v>
      </c>
      <c r="N38">
        <v>157</v>
      </c>
      <c r="O38">
        <v>113</v>
      </c>
      <c r="P38">
        <v>197</v>
      </c>
      <c r="Q38">
        <v>150</v>
      </c>
      <c r="R38">
        <v>30.268999999999998</v>
      </c>
      <c r="S38">
        <v>19.238</v>
      </c>
      <c r="T38">
        <v>24.594000000000001</v>
      </c>
      <c r="U38">
        <v>27.902999999999999</v>
      </c>
      <c r="V38">
        <v>15.073</v>
      </c>
      <c r="W38">
        <v>12.528</v>
      </c>
      <c r="X38">
        <v>21.899000000000001</v>
      </c>
      <c r="Y38">
        <v>17.224</v>
      </c>
    </row>
    <row r="39" spans="1:25" x14ac:dyDescent="0.2">
      <c r="A39" t="s">
        <v>645</v>
      </c>
      <c r="B39" t="s">
        <v>559</v>
      </c>
      <c r="C39" t="s">
        <v>646</v>
      </c>
      <c r="D39" t="s">
        <v>647</v>
      </c>
      <c r="E39">
        <v>0</v>
      </c>
      <c r="F39">
        <v>-0.74682100513175298</v>
      </c>
      <c r="G39">
        <v>1.56202048842158E-2</v>
      </c>
      <c r="H39">
        <v>2.7902825251400398</v>
      </c>
      <c r="I39">
        <v>3.1502911938918802E-4</v>
      </c>
      <c r="J39">
        <v>184</v>
      </c>
      <c r="K39">
        <v>144</v>
      </c>
      <c r="L39">
        <v>135</v>
      </c>
      <c r="M39">
        <v>123</v>
      </c>
      <c r="N39">
        <v>58</v>
      </c>
      <c r="O39">
        <v>111</v>
      </c>
      <c r="P39">
        <v>103</v>
      </c>
      <c r="Q39">
        <v>90</v>
      </c>
      <c r="R39">
        <v>18.381</v>
      </c>
      <c r="S39">
        <v>15.83</v>
      </c>
      <c r="T39">
        <v>14.691000000000001</v>
      </c>
      <c r="U39">
        <v>14.605</v>
      </c>
      <c r="V39">
        <v>5.5679999999999996</v>
      </c>
      <c r="W39">
        <v>12.305999999999999</v>
      </c>
      <c r="X39">
        <v>11.449</v>
      </c>
      <c r="Y39">
        <v>10.334</v>
      </c>
    </row>
    <row r="40" spans="1:25" x14ac:dyDescent="0.2">
      <c r="A40" t="s">
        <v>648</v>
      </c>
      <c r="B40" t="s">
        <v>559</v>
      </c>
      <c r="C40" t="str">
        <f>'B5055nm Recipient'!$A40</f>
        <v>J6T75_RS03750</v>
      </c>
      <c r="D40" t="s">
        <v>169</v>
      </c>
      <c r="E40">
        <v>0</v>
      </c>
      <c r="F40">
        <v>-0.71064907658261001</v>
      </c>
      <c r="G40">
        <v>2.0400191153185799E-2</v>
      </c>
      <c r="H40">
        <v>2.3886779711839998</v>
      </c>
      <c r="I40">
        <v>4.2748938576364003E-4</v>
      </c>
      <c r="J40">
        <v>89</v>
      </c>
      <c r="K40">
        <v>107</v>
      </c>
      <c r="L40">
        <v>98</v>
      </c>
      <c r="M40">
        <v>102</v>
      </c>
      <c r="N40">
        <v>78</v>
      </c>
      <c r="O40">
        <v>51</v>
      </c>
      <c r="P40">
        <v>52</v>
      </c>
      <c r="Q40">
        <v>60</v>
      </c>
      <c r="R40">
        <v>8.891</v>
      </c>
      <c r="S40">
        <v>11.762</v>
      </c>
      <c r="T40">
        <v>10.664</v>
      </c>
      <c r="U40">
        <v>12.111000000000001</v>
      </c>
      <c r="V40">
        <v>7.4880000000000004</v>
      </c>
      <c r="W40">
        <v>5.6539999999999999</v>
      </c>
      <c r="X40">
        <v>5.78</v>
      </c>
      <c r="Y40">
        <v>6.89</v>
      </c>
    </row>
    <row r="41" spans="1:25" x14ac:dyDescent="0.2">
      <c r="A41" t="s">
        <v>649</v>
      </c>
      <c r="B41" t="s">
        <v>559</v>
      </c>
      <c r="C41" t="s">
        <v>650</v>
      </c>
      <c r="D41" t="s">
        <v>651</v>
      </c>
      <c r="E41">
        <v>0</v>
      </c>
      <c r="F41">
        <v>-0.90669380335181804</v>
      </c>
      <c r="G41">
        <v>2.07711204332926E-2</v>
      </c>
      <c r="H41">
        <v>5.2649947016200596</v>
      </c>
      <c r="I41">
        <v>4.50773920390652E-4</v>
      </c>
      <c r="J41">
        <v>1733</v>
      </c>
      <c r="K41">
        <v>1731</v>
      </c>
      <c r="L41">
        <v>1526</v>
      </c>
      <c r="M41">
        <v>1418</v>
      </c>
      <c r="N41">
        <v>611</v>
      </c>
      <c r="O41">
        <v>1244</v>
      </c>
      <c r="P41">
        <v>853</v>
      </c>
      <c r="Q41">
        <v>837</v>
      </c>
      <c r="R41">
        <v>173.124</v>
      </c>
      <c r="S41">
        <v>190.28700000000001</v>
      </c>
      <c r="T41">
        <v>166.06100000000001</v>
      </c>
      <c r="U41">
        <v>168.37</v>
      </c>
      <c r="V41">
        <v>58.658999999999999</v>
      </c>
      <c r="W41">
        <v>137.91800000000001</v>
      </c>
      <c r="X41">
        <v>94.82</v>
      </c>
      <c r="Y41">
        <v>96.11</v>
      </c>
    </row>
    <row r="42" spans="1:25" x14ac:dyDescent="0.2">
      <c r="A42" t="s">
        <v>652</v>
      </c>
      <c r="B42" t="s">
        <v>559</v>
      </c>
      <c r="C42" t="s">
        <v>653</v>
      </c>
      <c r="D42" t="s">
        <v>654</v>
      </c>
      <c r="E42">
        <v>0</v>
      </c>
      <c r="F42">
        <v>-0.72531882003630499</v>
      </c>
      <c r="G42">
        <v>2.0882484008763601E-2</v>
      </c>
      <c r="H42">
        <v>2.5176055950834701</v>
      </c>
      <c r="I42">
        <v>4.6303753528203801E-4</v>
      </c>
      <c r="J42">
        <v>104</v>
      </c>
      <c r="K42">
        <v>84</v>
      </c>
      <c r="L42">
        <v>88</v>
      </c>
      <c r="M42">
        <v>71</v>
      </c>
      <c r="N42">
        <v>44</v>
      </c>
      <c r="O42">
        <v>54</v>
      </c>
      <c r="P42">
        <v>55</v>
      </c>
      <c r="Q42">
        <v>59</v>
      </c>
      <c r="R42">
        <v>10.388999999999999</v>
      </c>
      <c r="S42">
        <v>9.234</v>
      </c>
      <c r="T42">
        <v>9.5760000000000005</v>
      </c>
      <c r="U42">
        <v>8.43</v>
      </c>
      <c r="V42">
        <v>4.2240000000000002</v>
      </c>
      <c r="W42">
        <v>5.9870000000000001</v>
      </c>
      <c r="X42">
        <v>6.1139999999999999</v>
      </c>
      <c r="Y42">
        <v>6.7750000000000004</v>
      </c>
    </row>
    <row r="43" spans="1:25" x14ac:dyDescent="0.2">
      <c r="A43" t="s">
        <v>655</v>
      </c>
      <c r="B43" t="s">
        <v>559</v>
      </c>
      <c r="C43" t="str">
        <f>'B5055nm Recipient'!$A43</f>
        <v>J6T75_RS13335</v>
      </c>
      <c r="D43" t="s">
        <v>656</v>
      </c>
      <c r="E43">
        <v>0</v>
      </c>
      <c r="F43">
        <v>0.60313558958909697</v>
      </c>
      <c r="G43">
        <v>2.3046690832418702E-2</v>
      </c>
      <c r="H43">
        <v>4.39601988537368</v>
      </c>
      <c r="I43">
        <v>5.3910387912090398E-4</v>
      </c>
      <c r="J43">
        <v>194</v>
      </c>
      <c r="K43">
        <v>160</v>
      </c>
      <c r="L43">
        <v>147</v>
      </c>
      <c r="M43">
        <v>149</v>
      </c>
      <c r="N43">
        <v>353</v>
      </c>
      <c r="O43">
        <v>288</v>
      </c>
      <c r="P43">
        <v>177</v>
      </c>
      <c r="Q43">
        <v>200</v>
      </c>
      <c r="R43">
        <v>19.38</v>
      </c>
      <c r="S43">
        <v>17.588999999999999</v>
      </c>
      <c r="T43">
        <v>15.997</v>
      </c>
      <c r="U43">
        <v>17.692</v>
      </c>
      <c r="V43">
        <v>33.89</v>
      </c>
      <c r="W43">
        <v>31.93</v>
      </c>
      <c r="X43">
        <v>19.675000000000001</v>
      </c>
      <c r="Y43">
        <v>22.965</v>
      </c>
    </row>
    <row r="44" spans="1:25" x14ac:dyDescent="0.2">
      <c r="A44" t="s">
        <v>657</v>
      </c>
      <c r="B44" t="s">
        <v>559</v>
      </c>
      <c r="C44" t="str">
        <f>'B5055nm Recipient'!$A44</f>
        <v>J6T75_RS05810</v>
      </c>
      <c r="D44" t="s">
        <v>658</v>
      </c>
      <c r="E44">
        <v>0</v>
      </c>
      <c r="F44">
        <v>0.82171724952094405</v>
      </c>
      <c r="G44">
        <v>2.3620437351604701E-2</v>
      </c>
      <c r="H44">
        <v>2.8539453451431398</v>
      </c>
      <c r="I44">
        <v>5.8130218628461795E-4</v>
      </c>
      <c r="J44">
        <v>34</v>
      </c>
      <c r="K44">
        <v>39</v>
      </c>
      <c r="L44">
        <v>42</v>
      </c>
      <c r="M44">
        <v>47</v>
      </c>
      <c r="N44">
        <v>79</v>
      </c>
      <c r="O44">
        <v>61</v>
      </c>
      <c r="P44">
        <v>76</v>
      </c>
      <c r="Q44">
        <v>66</v>
      </c>
      <c r="R44">
        <v>3.3969999999999998</v>
      </c>
      <c r="S44">
        <v>4.2869999999999999</v>
      </c>
      <c r="T44">
        <v>4.57</v>
      </c>
      <c r="U44">
        <v>5.5810000000000004</v>
      </c>
      <c r="V44">
        <v>7.5839999999999996</v>
      </c>
      <c r="W44">
        <v>6.7629999999999999</v>
      </c>
      <c r="X44">
        <v>8.4480000000000004</v>
      </c>
      <c r="Y44">
        <v>7.5789999999999997</v>
      </c>
    </row>
    <row r="45" spans="1:25" x14ac:dyDescent="0.2">
      <c r="A45" t="s">
        <v>659</v>
      </c>
      <c r="B45" t="s">
        <v>559</v>
      </c>
      <c r="C45" t="s">
        <v>242</v>
      </c>
      <c r="D45" t="s">
        <v>243</v>
      </c>
      <c r="E45">
        <v>0</v>
      </c>
      <c r="F45">
        <v>-0.63159402913686602</v>
      </c>
      <c r="G45">
        <v>2.4842434809554E-2</v>
      </c>
      <c r="H45">
        <v>3.9585541859362801</v>
      </c>
      <c r="I45">
        <v>6.2348216018130102E-4</v>
      </c>
      <c r="J45">
        <v>374</v>
      </c>
      <c r="K45">
        <v>194</v>
      </c>
      <c r="L45">
        <v>188</v>
      </c>
      <c r="M45">
        <v>212</v>
      </c>
      <c r="N45">
        <v>155</v>
      </c>
      <c r="O45">
        <v>175</v>
      </c>
      <c r="P45">
        <v>116</v>
      </c>
      <c r="Q45">
        <v>172</v>
      </c>
      <c r="R45">
        <v>37.362000000000002</v>
      </c>
      <c r="S45">
        <v>21.326000000000001</v>
      </c>
      <c r="T45">
        <v>20.457999999999998</v>
      </c>
      <c r="U45">
        <v>25.172000000000001</v>
      </c>
      <c r="V45">
        <v>14.881</v>
      </c>
      <c r="W45">
        <v>19.402000000000001</v>
      </c>
      <c r="X45">
        <v>12.895</v>
      </c>
      <c r="Y45">
        <v>19.75</v>
      </c>
    </row>
    <row r="46" spans="1:25" x14ac:dyDescent="0.2">
      <c r="A46" t="s">
        <v>660</v>
      </c>
      <c r="B46" t="s">
        <v>559</v>
      </c>
      <c r="C46" t="str">
        <f>'B5055nm Recipient'!$A46</f>
        <v>J6T75_RS12550</v>
      </c>
      <c r="D46" t="s">
        <v>661</v>
      </c>
      <c r="E46">
        <v>0</v>
      </c>
      <c r="F46">
        <v>-0.80091522286558503</v>
      </c>
      <c r="G46">
        <v>2.5345253166016601E-2</v>
      </c>
      <c r="H46">
        <v>3.5719762397239099</v>
      </c>
      <c r="I46">
        <v>6.5462885857645199E-4</v>
      </c>
      <c r="J46">
        <v>407</v>
      </c>
      <c r="K46">
        <v>483</v>
      </c>
      <c r="L46">
        <v>343</v>
      </c>
      <c r="M46">
        <v>523</v>
      </c>
      <c r="N46">
        <v>172</v>
      </c>
      <c r="O46">
        <v>264</v>
      </c>
      <c r="P46">
        <v>231</v>
      </c>
      <c r="Q46">
        <v>375</v>
      </c>
      <c r="R46">
        <v>40.658999999999999</v>
      </c>
      <c r="S46">
        <v>53.095999999999997</v>
      </c>
      <c r="T46">
        <v>37.326000000000001</v>
      </c>
      <c r="U46">
        <v>62.1</v>
      </c>
      <c r="V46">
        <v>16.513000000000002</v>
      </c>
      <c r="W46">
        <v>29.268999999999998</v>
      </c>
      <c r="X46">
        <v>25.678000000000001</v>
      </c>
      <c r="Y46">
        <v>43.06</v>
      </c>
    </row>
    <row r="47" spans="1:25" x14ac:dyDescent="0.2">
      <c r="A47" t="s">
        <v>662</v>
      </c>
      <c r="B47" t="s">
        <v>559</v>
      </c>
      <c r="C47" t="str">
        <f>'B5055nm Recipient'!$A47</f>
        <v>J6T75_RS22560</v>
      </c>
      <c r="D47" t="s">
        <v>663</v>
      </c>
      <c r="E47">
        <v>0</v>
      </c>
      <c r="F47">
        <v>-0.59342796852032198</v>
      </c>
      <c r="G47">
        <v>2.9626183851576501E-2</v>
      </c>
      <c r="H47">
        <v>4.4375290986821003</v>
      </c>
      <c r="I47">
        <v>8.3694079019400495E-4</v>
      </c>
      <c r="J47">
        <v>397</v>
      </c>
      <c r="K47">
        <v>420</v>
      </c>
      <c r="L47">
        <v>319</v>
      </c>
      <c r="M47">
        <v>312</v>
      </c>
      <c r="N47">
        <v>174</v>
      </c>
      <c r="O47">
        <v>318</v>
      </c>
      <c r="P47">
        <v>260</v>
      </c>
      <c r="Q47">
        <v>231</v>
      </c>
      <c r="R47">
        <v>39.659999999999997</v>
      </c>
      <c r="S47">
        <v>46.17</v>
      </c>
      <c r="T47">
        <v>34.713999999999999</v>
      </c>
      <c r="U47">
        <v>37.045999999999999</v>
      </c>
      <c r="V47">
        <v>16.704999999999998</v>
      </c>
      <c r="W47">
        <v>35.256</v>
      </c>
      <c r="X47">
        <v>28.902000000000001</v>
      </c>
      <c r="Y47">
        <v>26.524999999999999</v>
      </c>
    </row>
    <row r="48" spans="1:25" x14ac:dyDescent="0.2">
      <c r="A48" t="s">
        <v>664</v>
      </c>
      <c r="B48" t="s">
        <v>559</v>
      </c>
      <c r="C48" t="str">
        <f>'B5055nm Recipient'!$A48</f>
        <v>J6T75_RS24960</v>
      </c>
      <c r="D48" t="s">
        <v>665</v>
      </c>
      <c r="E48">
        <v>0</v>
      </c>
      <c r="F48">
        <v>0.63420064936335196</v>
      </c>
      <c r="G48">
        <v>2.9996316119216899E-2</v>
      </c>
      <c r="H48">
        <v>3.0401090487109799</v>
      </c>
      <c r="I48">
        <v>8.7708526664376804E-4</v>
      </c>
      <c r="J48">
        <v>97</v>
      </c>
      <c r="K48">
        <v>65</v>
      </c>
      <c r="L48">
        <v>54</v>
      </c>
      <c r="M48">
        <v>41</v>
      </c>
      <c r="N48">
        <v>123</v>
      </c>
      <c r="O48">
        <v>83</v>
      </c>
      <c r="P48">
        <v>99</v>
      </c>
      <c r="Q48">
        <v>88</v>
      </c>
      <c r="R48">
        <v>9.69</v>
      </c>
      <c r="S48">
        <v>7.1449999999999996</v>
      </c>
      <c r="T48">
        <v>5.8760000000000003</v>
      </c>
      <c r="U48">
        <v>4.8680000000000003</v>
      </c>
      <c r="V48">
        <v>11.808999999999999</v>
      </c>
      <c r="W48">
        <v>9.202</v>
      </c>
      <c r="X48">
        <v>11.005000000000001</v>
      </c>
      <c r="Y48">
        <v>10.105</v>
      </c>
    </row>
    <row r="49" spans="1:25" x14ac:dyDescent="0.2">
      <c r="A49" t="s">
        <v>666</v>
      </c>
      <c r="B49" t="s">
        <v>559</v>
      </c>
      <c r="C49" t="s">
        <v>667</v>
      </c>
      <c r="D49" t="s">
        <v>668</v>
      </c>
      <c r="E49">
        <v>0</v>
      </c>
      <c r="F49">
        <v>-0.68101375580590295</v>
      </c>
      <c r="G49">
        <v>3.4161546717088098E-2</v>
      </c>
      <c r="H49">
        <v>4.3223076092312001</v>
      </c>
      <c r="I49">
        <v>1.0516939510449501E-3</v>
      </c>
      <c r="J49">
        <v>908</v>
      </c>
      <c r="K49">
        <v>585</v>
      </c>
      <c r="L49">
        <v>689</v>
      </c>
      <c r="M49">
        <v>528</v>
      </c>
      <c r="N49">
        <v>261</v>
      </c>
      <c r="O49">
        <v>601</v>
      </c>
      <c r="P49">
        <v>472</v>
      </c>
      <c r="Q49">
        <v>426</v>
      </c>
      <c r="R49">
        <v>90.707999999999998</v>
      </c>
      <c r="S49">
        <v>64.308000000000007</v>
      </c>
      <c r="T49">
        <v>74.977999999999994</v>
      </c>
      <c r="U49">
        <v>62.694000000000003</v>
      </c>
      <c r="V49">
        <v>25.056999999999999</v>
      </c>
      <c r="W49">
        <v>66.631</v>
      </c>
      <c r="X49">
        <v>52.468000000000004</v>
      </c>
      <c r="Y49">
        <v>48.915999999999997</v>
      </c>
    </row>
    <row r="50" spans="1:25" x14ac:dyDescent="0.2">
      <c r="A50" t="s">
        <v>669</v>
      </c>
      <c r="B50" t="s">
        <v>559</v>
      </c>
      <c r="C50" t="str">
        <f>'B5055nm Recipient'!$A50</f>
        <v>J6T75_RS05000</v>
      </c>
      <c r="D50" t="s">
        <v>670</v>
      </c>
      <c r="E50">
        <v>0</v>
      </c>
      <c r="F50">
        <v>-0.71116981146644398</v>
      </c>
      <c r="G50">
        <v>3.5805083066056197E-2</v>
      </c>
      <c r="H50">
        <v>6.0615859293044903</v>
      </c>
      <c r="I50">
        <v>1.1865232205125801E-3</v>
      </c>
      <c r="J50">
        <v>3126</v>
      </c>
      <c r="K50">
        <v>2715</v>
      </c>
      <c r="L50">
        <v>2211</v>
      </c>
      <c r="M50">
        <v>2069</v>
      </c>
      <c r="N50">
        <v>1095</v>
      </c>
      <c r="O50">
        <v>2089</v>
      </c>
      <c r="P50">
        <v>1579</v>
      </c>
      <c r="Q50">
        <v>1544</v>
      </c>
      <c r="R50">
        <v>312.28300000000002</v>
      </c>
      <c r="S50">
        <v>298.45699999999999</v>
      </c>
      <c r="T50">
        <v>240.60400000000001</v>
      </c>
      <c r="U50">
        <v>245.66900000000001</v>
      </c>
      <c r="V50">
        <v>105.125</v>
      </c>
      <c r="W50">
        <v>231.601</v>
      </c>
      <c r="X50">
        <v>175.52199999999999</v>
      </c>
      <c r="Y50">
        <v>177.29300000000001</v>
      </c>
    </row>
    <row r="51" spans="1:25" x14ac:dyDescent="0.2">
      <c r="A51" t="s">
        <v>671</v>
      </c>
      <c r="B51" t="s">
        <v>559</v>
      </c>
      <c r="C51" t="str">
        <f>'B5055nm Recipient'!$A51</f>
        <v>J6T75_RS23150</v>
      </c>
      <c r="D51" t="s">
        <v>672</v>
      </c>
      <c r="E51">
        <v>0</v>
      </c>
      <c r="F51">
        <v>-0.71789291971547597</v>
      </c>
      <c r="G51">
        <v>3.8580134570754702E-2</v>
      </c>
      <c r="H51">
        <v>2.6061338692704101</v>
      </c>
      <c r="I51">
        <v>1.3536889323071801E-3</v>
      </c>
      <c r="J51">
        <v>190</v>
      </c>
      <c r="K51">
        <v>173</v>
      </c>
      <c r="L51">
        <v>129</v>
      </c>
      <c r="M51">
        <v>142</v>
      </c>
      <c r="N51">
        <v>71</v>
      </c>
      <c r="O51">
        <v>114</v>
      </c>
      <c r="P51">
        <v>98</v>
      </c>
      <c r="Q51">
        <v>110</v>
      </c>
      <c r="R51">
        <v>18.981000000000002</v>
      </c>
      <c r="S51">
        <v>19.018000000000001</v>
      </c>
      <c r="T51">
        <v>14.038</v>
      </c>
      <c r="U51">
        <v>16.861000000000001</v>
      </c>
      <c r="V51">
        <v>6.8159999999999998</v>
      </c>
      <c r="W51">
        <v>12.638999999999999</v>
      </c>
      <c r="X51">
        <v>10.894</v>
      </c>
      <c r="Y51">
        <v>12.631</v>
      </c>
    </row>
    <row r="52" spans="1:25" x14ac:dyDescent="0.2">
      <c r="A52" t="s">
        <v>673</v>
      </c>
      <c r="B52" t="s">
        <v>559</v>
      </c>
      <c r="C52" t="s">
        <v>674</v>
      </c>
      <c r="D52" t="s">
        <v>675</v>
      </c>
      <c r="E52">
        <v>0</v>
      </c>
      <c r="F52">
        <v>-0.76875497883630095</v>
      </c>
      <c r="G52">
        <v>4.4052256595002198E-2</v>
      </c>
      <c r="H52">
        <v>4.2703007006395897</v>
      </c>
      <c r="I52">
        <v>1.6116879073089601E-3</v>
      </c>
      <c r="J52">
        <v>603</v>
      </c>
      <c r="K52">
        <v>821</v>
      </c>
      <c r="L52">
        <v>516</v>
      </c>
      <c r="M52">
        <v>843</v>
      </c>
      <c r="N52">
        <v>348</v>
      </c>
      <c r="O52">
        <v>432</v>
      </c>
      <c r="P52">
        <v>300</v>
      </c>
      <c r="Q52">
        <v>571</v>
      </c>
      <c r="R52">
        <v>60.238999999999997</v>
      </c>
      <c r="S52">
        <v>90.251999999999995</v>
      </c>
      <c r="T52">
        <v>56.152000000000001</v>
      </c>
      <c r="U52">
        <v>100.096</v>
      </c>
      <c r="V52">
        <v>33.408999999999999</v>
      </c>
      <c r="W52">
        <v>47.893999999999998</v>
      </c>
      <c r="X52">
        <v>33.347999999999999</v>
      </c>
      <c r="Y52">
        <v>65.566000000000003</v>
      </c>
    </row>
    <row r="53" spans="1:25" x14ac:dyDescent="0.2">
      <c r="A53" t="s">
        <v>676</v>
      </c>
      <c r="B53" t="s">
        <v>559</v>
      </c>
      <c r="C53" t="s">
        <v>677</v>
      </c>
      <c r="D53" t="s">
        <v>678</v>
      </c>
      <c r="E53">
        <v>0</v>
      </c>
      <c r="F53">
        <v>-0.72954417898734603</v>
      </c>
      <c r="G53">
        <v>4.5856757637112298E-2</v>
      </c>
      <c r="H53">
        <v>2.6908901184124798</v>
      </c>
      <c r="I53">
        <v>1.7430931265569E-3</v>
      </c>
      <c r="J53">
        <v>72</v>
      </c>
      <c r="K53">
        <v>62</v>
      </c>
      <c r="L53">
        <v>49</v>
      </c>
      <c r="M53">
        <v>46</v>
      </c>
      <c r="N53">
        <v>45</v>
      </c>
      <c r="O53">
        <v>38</v>
      </c>
      <c r="P53">
        <v>25</v>
      </c>
      <c r="Q53">
        <v>31</v>
      </c>
      <c r="R53">
        <v>7.1929999999999996</v>
      </c>
      <c r="S53">
        <v>6.8159999999999998</v>
      </c>
      <c r="T53">
        <v>5.3319999999999999</v>
      </c>
      <c r="U53">
        <v>5.4619999999999997</v>
      </c>
      <c r="V53">
        <v>4.32</v>
      </c>
      <c r="W53">
        <v>4.2130000000000001</v>
      </c>
      <c r="X53">
        <v>2.7789999999999999</v>
      </c>
      <c r="Y53">
        <v>3.56</v>
      </c>
    </row>
    <row r="54" spans="1:25" x14ac:dyDescent="0.2">
      <c r="A54" t="s">
        <v>679</v>
      </c>
      <c r="B54" t="s">
        <v>559</v>
      </c>
      <c r="C54" t="str">
        <f>'B5055nm Recipient'!$A54</f>
        <v>J6T75_RS02335</v>
      </c>
      <c r="D54" t="s">
        <v>169</v>
      </c>
      <c r="E54">
        <v>0</v>
      </c>
      <c r="F54">
        <v>-0.66240930018788402</v>
      </c>
      <c r="G54">
        <v>4.7545485714406602E-2</v>
      </c>
      <c r="H54">
        <v>1.2123799363124701</v>
      </c>
      <c r="I54">
        <v>1.8821499141538E-3</v>
      </c>
      <c r="J54">
        <v>59</v>
      </c>
      <c r="K54">
        <v>47</v>
      </c>
      <c r="L54">
        <v>49</v>
      </c>
      <c r="M54">
        <v>37</v>
      </c>
      <c r="N54">
        <v>33</v>
      </c>
      <c r="O54">
        <v>25</v>
      </c>
      <c r="P54">
        <v>34</v>
      </c>
      <c r="Q54">
        <v>29</v>
      </c>
      <c r="R54">
        <v>5.8940000000000001</v>
      </c>
      <c r="S54">
        <v>5.1669999999999998</v>
      </c>
      <c r="T54">
        <v>5.3319999999999999</v>
      </c>
      <c r="U54">
        <v>4.3929999999999998</v>
      </c>
      <c r="V54">
        <v>3.1680000000000001</v>
      </c>
      <c r="W54">
        <v>2.7719999999999998</v>
      </c>
      <c r="X54">
        <v>3.7789999999999999</v>
      </c>
      <c r="Y54">
        <v>3.33</v>
      </c>
    </row>
    <row r="55" spans="1:25" x14ac:dyDescent="0.2">
      <c r="A55" t="s">
        <v>680</v>
      </c>
      <c r="B55" t="s">
        <v>559</v>
      </c>
      <c r="C55" t="str">
        <f>'B5055nm Recipient'!$A55</f>
        <v>J6T75_RS23145</v>
      </c>
      <c r="D55" t="s">
        <v>681</v>
      </c>
      <c r="E55">
        <v>0</v>
      </c>
      <c r="F55">
        <v>-0.94287833586206804</v>
      </c>
      <c r="G55">
        <v>4.8824428748273203E-2</v>
      </c>
      <c r="H55">
        <v>2.0133800045278099</v>
      </c>
      <c r="I55">
        <v>1.9986608259527101E-3</v>
      </c>
      <c r="J55">
        <v>195</v>
      </c>
      <c r="K55">
        <v>142</v>
      </c>
      <c r="L55">
        <v>124</v>
      </c>
      <c r="M55">
        <v>136</v>
      </c>
      <c r="N55">
        <v>43</v>
      </c>
      <c r="O55">
        <v>127</v>
      </c>
      <c r="P55">
        <v>93</v>
      </c>
      <c r="Q55">
        <v>73</v>
      </c>
      <c r="R55">
        <v>19.48</v>
      </c>
      <c r="S55">
        <v>15.61</v>
      </c>
      <c r="T55">
        <v>13.494</v>
      </c>
      <c r="U55">
        <v>16.148</v>
      </c>
      <c r="V55">
        <v>4.1280000000000001</v>
      </c>
      <c r="W55">
        <v>14.08</v>
      </c>
      <c r="X55">
        <v>10.337999999999999</v>
      </c>
      <c r="Y55">
        <v>8.3819999999999997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301E4-7125-8A41-AFCB-63E080995612}">
  <dimension ref="A1:AG33"/>
  <sheetViews>
    <sheetView topLeftCell="I1" zoomScale="91" workbookViewId="0">
      <selection activeCell="J1" sqref="J1:AG1"/>
    </sheetView>
  </sheetViews>
  <sheetFormatPr baseColWidth="10" defaultRowHeight="16" x14ac:dyDescent="0.2"/>
  <cols>
    <col min="1" max="1" width="14" bestFit="1" customWidth="1"/>
  </cols>
  <sheetData>
    <row r="1" spans="1:33" x14ac:dyDescent="0.2">
      <c r="A1" t="s">
        <v>0</v>
      </c>
      <c r="B1" t="s">
        <v>1</v>
      </c>
      <c r="C1" t="s">
        <v>2</v>
      </c>
      <c r="D1" t="s">
        <v>3</v>
      </c>
      <c r="E1" t="s">
        <v>709</v>
      </c>
      <c r="F1" t="s">
        <v>710</v>
      </c>
      <c r="G1" t="s">
        <v>6</v>
      </c>
      <c r="H1" t="s">
        <v>7</v>
      </c>
      <c r="I1" t="s">
        <v>8</v>
      </c>
      <c r="J1" t="s">
        <v>712</v>
      </c>
      <c r="K1" t="s">
        <v>713</v>
      </c>
      <c r="L1" t="s">
        <v>714</v>
      </c>
      <c r="M1" t="s">
        <v>715</v>
      </c>
      <c r="N1" t="s">
        <v>732</v>
      </c>
      <c r="O1" t="s">
        <v>733</v>
      </c>
      <c r="P1" t="s">
        <v>734</v>
      </c>
      <c r="Q1" t="s">
        <v>735</v>
      </c>
      <c r="R1" t="s">
        <v>729</v>
      </c>
      <c r="S1" t="s">
        <v>728</v>
      </c>
      <c r="T1" t="s">
        <v>727</v>
      </c>
      <c r="U1" t="s">
        <v>726</v>
      </c>
      <c r="V1" t="s">
        <v>716</v>
      </c>
      <c r="W1" t="s">
        <v>717</v>
      </c>
      <c r="X1" t="s">
        <v>730</v>
      </c>
      <c r="Y1" t="s">
        <v>731</v>
      </c>
      <c r="Z1" t="s">
        <v>718</v>
      </c>
      <c r="AA1" t="s">
        <v>719</v>
      </c>
      <c r="AB1" t="s">
        <v>720</v>
      </c>
      <c r="AC1" t="s">
        <v>721</v>
      </c>
      <c r="AD1" t="s">
        <v>722</v>
      </c>
      <c r="AE1" s="4" t="s">
        <v>723</v>
      </c>
      <c r="AF1" t="s">
        <v>724</v>
      </c>
      <c r="AG1" t="s">
        <v>725</v>
      </c>
    </row>
    <row r="2" spans="1:33" x14ac:dyDescent="0.2">
      <c r="A2" t="s">
        <v>436</v>
      </c>
      <c r="B2" t="s">
        <v>414</v>
      </c>
      <c r="C2" t="s">
        <v>437</v>
      </c>
      <c r="D2" t="s">
        <v>438</v>
      </c>
      <c r="E2">
        <v>0</v>
      </c>
      <c r="F2">
        <v>3.1561434469999998</v>
      </c>
      <c r="G2" s="1">
        <v>3.15E-7</v>
      </c>
      <c r="H2">
        <v>6.8210008770000004</v>
      </c>
      <c r="I2" s="1">
        <v>9.4400000000000005E-11</v>
      </c>
      <c r="J2">
        <v>839</v>
      </c>
      <c r="K2">
        <v>655</v>
      </c>
      <c r="L2">
        <v>709</v>
      </c>
      <c r="M2">
        <v>885</v>
      </c>
      <c r="N2">
        <v>8567</v>
      </c>
      <c r="O2">
        <v>5235</v>
      </c>
      <c r="P2">
        <v>6993</v>
      </c>
      <c r="Q2">
        <v>5501</v>
      </c>
      <c r="R2">
        <v>1270</v>
      </c>
      <c r="S2">
        <v>1539</v>
      </c>
      <c r="T2">
        <v>1808</v>
      </c>
      <c r="U2">
        <v>1190</v>
      </c>
      <c r="V2">
        <v>43.917000000000002</v>
      </c>
      <c r="W2">
        <v>48.652999999999999</v>
      </c>
      <c r="X2">
        <v>45.619</v>
      </c>
      <c r="Y2">
        <v>55.881</v>
      </c>
      <c r="Z2">
        <v>660.47699999999998</v>
      </c>
      <c r="AA2">
        <v>391.45600000000002</v>
      </c>
      <c r="AB2">
        <v>462.50200000000001</v>
      </c>
      <c r="AC2">
        <v>374.72300000000001</v>
      </c>
      <c r="AD2">
        <v>54.713999999999999</v>
      </c>
      <c r="AE2">
        <v>75.311000000000007</v>
      </c>
      <c r="AF2">
        <v>80.195999999999998</v>
      </c>
      <c r="AG2">
        <v>53.875</v>
      </c>
    </row>
    <row r="3" spans="1:33" x14ac:dyDescent="0.2">
      <c r="A3" t="s">
        <v>448</v>
      </c>
      <c r="B3" t="s">
        <v>414</v>
      </c>
      <c r="C3" t="s">
        <v>449</v>
      </c>
      <c r="D3" t="s">
        <v>450</v>
      </c>
      <c r="E3">
        <v>0</v>
      </c>
      <c r="F3">
        <v>1.9381322919999999</v>
      </c>
      <c r="G3">
        <v>2.20447E-4</v>
      </c>
      <c r="H3">
        <v>6.7350192160000004</v>
      </c>
      <c r="I3" s="1">
        <v>2.8599999999999999E-7</v>
      </c>
      <c r="J3">
        <v>1204</v>
      </c>
      <c r="K3">
        <v>802</v>
      </c>
      <c r="L3">
        <v>855</v>
      </c>
      <c r="M3">
        <v>1123</v>
      </c>
      <c r="N3">
        <v>3778</v>
      </c>
      <c r="O3">
        <v>3129</v>
      </c>
      <c r="P3">
        <v>4295</v>
      </c>
      <c r="Q3">
        <v>3147</v>
      </c>
      <c r="R3">
        <v>1425</v>
      </c>
      <c r="S3">
        <v>1458</v>
      </c>
      <c r="T3">
        <v>2899</v>
      </c>
      <c r="U3">
        <v>1372</v>
      </c>
      <c r="V3">
        <v>63.023000000000003</v>
      </c>
      <c r="W3">
        <v>59.573</v>
      </c>
      <c r="X3">
        <v>55.012999999999998</v>
      </c>
      <c r="Y3">
        <v>70.909000000000006</v>
      </c>
      <c r="Z3">
        <v>291.267</v>
      </c>
      <c r="AA3">
        <v>233.976</v>
      </c>
      <c r="AB3">
        <v>284.06200000000001</v>
      </c>
      <c r="AC3">
        <v>214.37100000000001</v>
      </c>
      <c r="AD3">
        <v>61.390999999999998</v>
      </c>
      <c r="AE3">
        <v>71.346999999999994</v>
      </c>
      <c r="AF3">
        <v>128.589</v>
      </c>
      <c r="AG3">
        <v>62.115000000000002</v>
      </c>
    </row>
    <row r="4" spans="1:33" x14ac:dyDescent="0.2">
      <c r="A4" t="s">
        <v>485</v>
      </c>
      <c r="B4" t="s">
        <v>414</v>
      </c>
      <c r="C4" t="s">
        <v>486</v>
      </c>
      <c r="D4" t="s">
        <v>487</v>
      </c>
      <c r="E4">
        <v>0</v>
      </c>
      <c r="F4">
        <v>1.135854336</v>
      </c>
      <c r="G4">
        <v>2.20447E-4</v>
      </c>
      <c r="H4">
        <v>7.7108790740000002</v>
      </c>
      <c r="I4" s="1">
        <v>2.4699999999999998E-7</v>
      </c>
      <c r="J4">
        <v>2884</v>
      </c>
      <c r="K4">
        <v>1993</v>
      </c>
      <c r="L4">
        <v>2215</v>
      </c>
      <c r="M4">
        <v>2539</v>
      </c>
      <c r="N4">
        <v>5134</v>
      </c>
      <c r="O4">
        <v>4571</v>
      </c>
      <c r="P4">
        <v>5595</v>
      </c>
      <c r="Q4">
        <v>4567</v>
      </c>
      <c r="R4">
        <v>4226</v>
      </c>
      <c r="S4">
        <v>3347</v>
      </c>
      <c r="T4">
        <v>4678</v>
      </c>
      <c r="U4">
        <v>3205</v>
      </c>
      <c r="V4">
        <v>150.96100000000001</v>
      </c>
      <c r="W4">
        <v>148.04</v>
      </c>
      <c r="X4">
        <v>142.51900000000001</v>
      </c>
      <c r="Y4">
        <v>160.31899999999999</v>
      </c>
      <c r="Z4">
        <v>395.80799999999999</v>
      </c>
      <c r="AA4">
        <v>341.80399999999997</v>
      </c>
      <c r="AB4">
        <v>370.04199999999997</v>
      </c>
      <c r="AC4">
        <v>311.10000000000002</v>
      </c>
      <c r="AD4">
        <v>182.06299999999999</v>
      </c>
      <c r="AE4">
        <v>163.785</v>
      </c>
      <c r="AF4">
        <v>207.499</v>
      </c>
      <c r="AG4">
        <v>145.101</v>
      </c>
    </row>
    <row r="5" spans="1:33" x14ac:dyDescent="0.2">
      <c r="A5" t="s">
        <v>491</v>
      </c>
      <c r="B5" t="s">
        <v>414</v>
      </c>
      <c r="C5" t="s">
        <v>492</v>
      </c>
      <c r="D5" t="s">
        <v>493</v>
      </c>
      <c r="E5">
        <v>0</v>
      </c>
      <c r="F5">
        <v>1.8912095799999999</v>
      </c>
      <c r="G5">
        <v>3.46134E-4</v>
      </c>
      <c r="H5">
        <v>6.9103638780000001</v>
      </c>
      <c r="I5" s="1">
        <v>9.9399999999999993E-7</v>
      </c>
      <c r="J5">
        <v>1266</v>
      </c>
      <c r="K5">
        <v>983</v>
      </c>
      <c r="L5">
        <v>970</v>
      </c>
      <c r="M5">
        <v>1250</v>
      </c>
      <c r="N5">
        <v>3331</v>
      </c>
      <c r="O5">
        <v>3717</v>
      </c>
      <c r="P5">
        <v>4985</v>
      </c>
      <c r="Q5">
        <v>3672</v>
      </c>
      <c r="R5">
        <v>1811</v>
      </c>
      <c r="S5">
        <v>1897</v>
      </c>
      <c r="T5">
        <v>3298</v>
      </c>
      <c r="U5">
        <v>1359</v>
      </c>
      <c r="V5">
        <v>66.268000000000001</v>
      </c>
      <c r="W5">
        <v>73.016999999999996</v>
      </c>
      <c r="X5">
        <v>62.411999999999999</v>
      </c>
      <c r="Y5">
        <v>78.927999999999997</v>
      </c>
      <c r="Z5">
        <v>256.80500000000001</v>
      </c>
      <c r="AA5">
        <v>277.94499999999999</v>
      </c>
      <c r="AB5">
        <v>329.697</v>
      </c>
      <c r="AC5">
        <v>250.13300000000001</v>
      </c>
      <c r="AD5">
        <v>78.021000000000001</v>
      </c>
      <c r="AE5">
        <v>92.83</v>
      </c>
      <c r="AF5">
        <v>146.28700000000001</v>
      </c>
      <c r="AG5">
        <v>61.526000000000003</v>
      </c>
    </row>
    <row r="6" spans="1:33" x14ac:dyDescent="0.2">
      <c r="A6" t="s">
        <v>478</v>
      </c>
      <c r="B6" t="s">
        <v>414</v>
      </c>
      <c r="C6" t="s">
        <v>479</v>
      </c>
      <c r="D6" t="s">
        <v>480</v>
      </c>
      <c r="E6">
        <v>0</v>
      </c>
      <c r="F6">
        <v>1.0338106709999999</v>
      </c>
      <c r="G6">
        <v>3.46134E-4</v>
      </c>
      <c r="H6">
        <v>10.222042950000001</v>
      </c>
      <c r="I6" s="1">
        <v>8.4200000000000005E-7</v>
      </c>
      <c r="J6">
        <v>16615</v>
      </c>
      <c r="K6">
        <v>11165</v>
      </c>
      <c r="L6">
        <v>13578</v>
      </c>
      <c r="M6">
        <v>15736</v>
      </c>
      <c r="N6">
        <v>28081</v>
      </c>
      <c r="O6">
        <v>26197</v>
      </c>
      <c r="P6">
        <v>29280</v>
      </c>
      <c r="Q6">
        <v>25634</v>
      </c>
      <c r="R6">
        <v>23760</v>
      </c>
      <c r="S6">
        <v>19773</v>
      </c>
      <c r="T6">
        <v>26216</v>
      </c>
      <c r="U6">
        <v>17995</v>
      </c>
      <c r="V6">
        <v>869.70299999999997</v>
      </c>
      <c r="W6">
        <v>829.33699999999999</v>
      </c>
      <c r="X6">
        <v>873.64200000000005</v>
      </c>
      <c r="Y6">
        <v>993.60900000000004</v>
      </c>
      <c r="Z6">
        <v>2164.9169999999999</v>
      </c>
      <c r="AA6">
        <v>1958.9259999999999</v>
      </c>
      <c r="AB6">
        <v>1936.518</v>
      </c>
      <c r="AC6">
        <v>1746.165</v>
      </c>
      <c r="AD6">
        <v>1023.6180000000001</v>
      </c>
      <c r="AE6">
        <v>967.59100000000001</v>
      </c>
      <c r="AF6">
        <v>1162.847</v>
      </c>
      <c r="AG6">
        <v>814.69299999999998</v>
      </c>
    </row>
    <row r="7" spans="1:33" x14ac:dyDescent="0.2">
      <c r="A7" t="s">
        <v>512</v>
      </c>
      <c r="B7" t="s">
        <v>414</v>
      </c>
      <c r="C7" t="s">
        <v>513</v>
      </c>
      <c r="D7" t="s">
        <v>514</v>
      </c>
      <c r="E7">
        <v>0</v>
      </c>
      <c r="F7">
        <v>1.2580372989999999</v>
      </c>
      <c r="G7">
        <v>3.57933E-4</v>
      </c>
      <c r="H7">
        <v>6.1120407060000002</v>
      </c>
      <c r="I7" s="1">
        <v>1.22363E-6</v>
      </c>
      <c r="J7">
        <v>1017</v>
      </c>
      <c r="K7">
        <v>659</v>
      </c>
      <c r="L7">
        <v>703</v>
      </c>
      <c r="M7">
        <v>701</v>
      </c>
      <c r="N7">
        <v>1739</v>
      </c>
      <c r="O7">
        <v>1592</v>
      </c>
      <c r="P7">
        <v>2143</v>
      </c>
      <c r="Q7">
        <v>1460</v>
      </c>
      <c r="R7">
        <v>1237</v>
      </c>
      <c r="S7">
        <v>1263</v>
      </c>
      <c r="T7">
        <v>1574</v>
      </c>
      <c r="U7">
        <v>976</v>
      </c>
      <c r="V7">
        <v>53.234000000000002</v>
      </c>
      <c r="W7">
        <v>48.951000000000001</v>
      </c>
      <c r="X7">
        <v>45.232999999999997</v>
      </c>
      <c r="Y7">
        <v>44.262999999999998</v>
      </c>
      <c r="Z7">
        <v>134.06899999999999</v>
      </c>
      <c r="AA7">
        <v>119.045</v>
      </c>
      <c r="AB7">
        <v>141.73400000000001</v>
      </c>
      <c r="AC7">
        <v>99.453999999999994</v>
      </c>
      <c r="AD7">
        <v>53.292000000000002</v>
      </c>
      <c r="AE7">
        <v>61.805</v>
      </c>
      <c r="AF7">
        <v>69.816999999999993</v>
      </c>
      <c r="AG7">
        <v>44.186999999999998</v>
      </c>
    </row>
    <row r="8" spans="1:33" x14ac:dyDescent="0.2">
      <c r="A8" t="s">
        <v>547</v>
      </c>
      <c r="B8" t="s">
        <v>414</v>
      </c>
      <c r="C8" t="s">
        <v>548</v>
      </c>
      <c r="D8" t="s">
        <v>549</v>
      </c>
      <c r="E8">
        <v>0</v>
      </c>
      <c r="F8">
        <v>1.3449481969999999</v>
      </c>
      <c r="G8">
        <v>3.57933E-4</v>
      </c>
      <c r="H8">
        <v>7.683223334</v>
      </c>
      <c r="I8" s="1">
        <v>1.2867600000000001E-6</v>
      </c>
      <c r="J8">
        <v>2466</v>
      </c>
      <c r="K8">
        <v>1983</v>
      </c>
      <c r="L8">
        <v>2068</v>
      </c>
      <c r="M8">
        <v>2342</v>
      </c>
      <c r="N8">
        <v>6344</v>
      </c>
      <c r="O8">
        <v>4656</v>
      </c>
      <c r="P8">
        <v>5626</v>
      </c>
      <c r="Q8">
        <v>4708</v>
      </c>
      <c r="R8">
        <v>3269</v>
      </c>
      <c r="S8">
        <v>3339</v>
      </c>
      <c r="T8">
        <v>5402</v>
      </c>
      <c r="U8">
        <v>2989</v>
      </c>
      <c r="V8">
        <v>129.08099999999999</v>
      </c>
      <c r="W8">
        <v>147.297</v>
      </c>
      <c r="X8">
        <v>133.06</v>
      </c>
      <c r="Y8">
        <v>147.88</v>
      </c>
      <c r="Z8">
        <v>489.09399999999999</v>
      </c>
      <c r="AA8">
        <v>348.161</v>
      </c>
      <c r="AB8">
        <v>372.09199999999998</v>
      </c>
      <c r="AC8">
        <v>320.70499999999998</v>
      </c>
      <c r="AD8">
        <v>140.834</v>
      </c>
      <c r="AE8">
        <v>163.39400000000001</v>
      </c>
      <c r="AF8">
        <v>239.613</v>
      </c>
      <c r="AG8">
        <v>135.322</v>
      </c>
    </row>
    <row r="9" spans="1:33" x14ac:dyDescent="0.2">
      <c r="A9" t="s">
        <v>469</v>
      </c>
      <c r="B9" t="s">
        <v>414</v>
      </c>
      <c r="C9" t="s">
        <v>470</v>
      </c>
      <c r="D9" t="s">
        <v>471</v>
      </c>
      <c r="E9">
        <v>0</v>
      </c>
      <c r="F9">
        <v>1.727686952</v>
      </c>
      <c r="G9">
        <v>4.1414099999999998E-4</v>
      </c>
      <c r="H9">
        <v>6.9152914980000002</v>
      </c>
      <c r="I9" s="1">
        <v>1.61289E-6</v>
      </c>
      <c r="J9">
        <v>1439</v>
      </c>
      <c r="K9">
        <v>989</v>
      </c>
      <c r="L9">
        <v>955</v>
      </c>
      <c r="M9">
        <v>1240</v>
      </c>
      <c r="N9">
        <v>3377</v>
      </c>
      <c r="O9">
        <v>3390</v>
      </c>
      <c r="P9">
        <v>4183</v>
      </c>
      <c r="Q9">
        <v>3379</v>
      </c>
      <c r="R9">
        <v>1963</v>
      </c>
      <c r="S9">
        <v>1852</v>
      </c>
      <c r="T9">
        <v>3636</v>
      </c>
      <c r="U9">
        <v>1522</v>
      </c>
      <c r="V9">
        <v>75.323999999999998</v>
      </c>
      <c r="W9">
        <v>73.462999999999994</v>
      </c>
      <c r="X9">
        <v>61.447000000000003</v>
      </c>
      <c r="Y9">
        <v>78.296999999999997</v>
      </c>
      <c r="Z9">
        <v>260.351</v>
      </c>
      <c r="AA9">
        <v>253.49299999999999</v>
      </c>
      <c r="AB9">
        <v>276.65499999999997</v>
      </c>
      <c r="AC9">
        <v>230.17400000000001</v>
      </c>
      <c r="AD9">
        <v>84.569000000000003</v>
      </c>
      <c r="AE9">
        <v>90.628</v>
      </c>
      <c r="AF9">
        <v>161.28</v>
      </c>
      <c r="AG9">
        <v>68.906000000000006</v>
      </c>
    </row>
    <row r="10" spans="1:33" x14ac:dyDescent="0.2">
      <c r="A10" t="s">
        <v>466</v>
      </c>
      <c r="B10" t="s">
        <v>414</v>
      </c>
      <c r="C10" t="s">
        <v>467</v>
      </c>
      <c r="D10" t="s">
        <v>468</v>
      </c>
      <c r="E10">
        <v>0</v>
      </c>
      <c r="F10">
        <v>0.95744454199999995</v>
      </c>
      <c r="G10">
        <v>4.2660000000000002E-4</v>
      </c>
      <c r="H10">
        <v>7.4718319729999996</v>
      </c>
      <c r="I10" s="1">
        <v>1.7892200000000001E-6</v>
      </c>
      <c r="J10">
        <v>2485</v>
      </c>
      <c r="K10">
        <v>1938</v>
      </c>
      <c r="L10">
        <v>1849</v>
      </c>
      <c r="M10">
        <v>2264</v>
      </c>
      <c r="N10">
        <v>3798</v>
      </c>
      <c r="O10">
        <v>3986</v>
      </c>
      <c r="P10">
        <v>4082</v>
      </c>
      <c r="Q10">
        <v>3682</v>
      </c>
      <c r="R10">
        <v>3455</v>
      </c>
      <c r="S10">
        <v>3167</v>
      </c>
      <c r="T10">
        <v>4078</v>
      </c>
      <c r="U10">
        <v>2749</v>
      </c>
      <c r="V10">
        <v>130.07599999999999</v>
      </c>
      <c r="W10">
        <v>143.95500000000001</v>
      </c>
      <c r="X10">
        <v>118.96899999999999</v>
      </c>
      <c r="Y10">
        <v>142.95400000000001</v>
      </c>
      <c r="Z10">
        <v>292.80799999999999</v>
      </c>
      <c r="AA10">
        <v>298.06</v>
      </c>
      <c r="AB10">
        <v>269.97500000000002</v>
      </c>
      <c r="AC10">
        <v>250.815</v>
      </c>
      <c r="AD10">
        <v>148.84700000000001</v>
      </c>
      <c r="AE10">
        <v>154.977</v>
      </c>
      <c r="AF10">
        <v>180.88499999999999</v>
      </c>
      <c r="AG10">
        <v>124.456</v>
      </c>
    </row>
    <row r="11" spans="1:33" x14ac:dyDescent="0.2">
      <c r="A11" t="s">
        <v>544</v>
      </c>
      <c r="B11" t="s">
        <v>414</v>
      </c>
      <c r="C11" t="s">
        <v>545</v>
      </c>
      <c r="D11" t="s">
        <v>546</v>
      </c>
      <c r="E11">
        <v>0</v>
      </c>
      <c r="F11">
        <v>1.4437565290000001</v>
      </c>
      <c r="G11">
        <v>5.3856900000000003E-4</v>
      </c>
      <c r="H11">
        <v>6.8897467670000001</v>
      </c>
      <c r="I11" s="1">
        <v>2.5397500000000001E-6</v>
      </c>
      <c r="J11">
        <v>1589</v>
      </c>
      <c r="K11">
        <v>1066</v>
      </c>
      <c r="L11">
        <v>1006</v>
      </c>
      <c r="M11">
        <v>1343</v>
      </c>
      <c r="N11">
        <v>3725</v>
      </c>
      <c r="O11">
        <v>2769</v>
      </c>
      <c r="P11">
        <v>3580</v>
      </c>
      <c r="Q11">
        <v>2709</v>
      </c>
      <c r="R11">
        <v>2120</v>
      </c>
      <c r="S11">
        <v>1776</v>
      </c>
      <c r="T11">
        <v>3150</v>
      </c>
      <c r="U11">
        <v>1634</v>
      </c>
      <c r="V11">
        <v>83.174999999999997</v>
      </c>
      <c r="W11">
        <v>79.183000000000007</v>
      </c>
      <c r="X11">
        <v>64.728999999999999</v>
      </c>
      <c r="Y11">
        <v>84.8</v>
      </c>
      <c r="Z11">
        <v>287.18099999999998</v>
      </c>
      <c r="AA11">
        <v>207.05699999999999</v>
      </c>
      <c r="AB11">
        <v>236.774</v>
      </c>
      <c r="AC11">
        <v>184.535</v>
      </c>
      <c r="AD11">
        <v>91.332999999999998</v>
      </c>
      <c r="AE11">
        <v>86.909000000000006</v>
      </c>
      <c r="AF11">
        <v>139.72300000000001</v>
      </c>
      <c r="AG11">
        <v>73.977000000000004</v>
      </c>
    </row>
    <row r="12" spans="1:33" x14ac:dyDescent="0.2">
      <c r="A12" t="s">
        <v>541</v>
      </c>
      <c r="B12" t="s">
        <v>414</v>
      </c>
      <c r="C12" t="s">
        <v>542</v>
      </c>
      <c r="D12" t="s">
        <v>543</v>
      </c>
      <c r="E12">
        <v>0</v>
      </c>
      <c r="F12">
        <v>1.3560073450000001</v>
      </c>
      <c r="G12">
        <v>6.6149399999999999E-4</v>
      </c>
      <c r="H12">
        <v>5.8055814620000001</v>
      </c>
      <c r="I12" s="1">
        <v>3.5670700000000001E-6</v>
      </c>
      <c r="J12">
        <v>728</v>
      </c>
      <c r="K12">
        <v>516</v>
      </c>
      <c r="L12">
        <v>528</v>
      </c>
      <c r="M12">
        <v>678</v>
      </c>
      <c r="N12">
        <v>1527</v>
      </c>
      <c r="O12">
        <v>1277</v>
      </c>
      <c r="P12">
        <v>1718</v>
      </c>
      <c r="Q12">
        <v>1372</v>
      </c>
      <c r="R12">
        <v>982</v>
      </c>
      <c r="S12">
        <v>679</v>
      </c>
      <c r="T12">
        <v>1481</v>
      </c>
      <c r="U12">
        <v>878</v>
      </c>
      <c r="V12">
        <v>38.106999999999999</v>
      </c>
      <c r="W12">
        <v>38.329000000000001</v>
      </c>
      <c r="X12">
        <v>33.972999999999999</v>
      </c>
      <c r="Y12">
        <v>42.811</v>
      </c>
      <c r="Z12">
        <v>117.72499999999999</v>
      </c>
      <c r="AA12">
        <v>95.49</v>
      </c>
      <c r="AB12">
        <v>113.625</v>
      </c>
      <c r="AC12">
        <v>93.459000000000003</v>
      </c>
      <c r="AD12">
        <v>42.305999999999997</v>
      </c>
      <c r="AE12">
        <v>33.226999999999997</v>
      </c>
      <c r="AF12">
        <v>65.691999999999993</v>
      </c>
      <c r="AG12">
        <v>39.75</v>
      </c>
    </row>
    <row r="13" spans="1:33" x14ac:dyDescent="0.2">
      <c r="A13" t="s">
        <v>481</v>
      </c>
      <c r="B13" t="s">
        <v>414</v>
      </c>
      <c r="C13" t="s">
        <v>482</v>
      </c>
      <c r="D13" t="s">
        <v>483</v>
      </c>
      <c r="E13">
        <v>0</v>
      </c>
      <c r="F13">
        <v>1.3236928370000001</v>
      </c>
      <c r="G13">
        <v>7.4184499999999998E-4</v>
      </c>
      <c r="H13">
        <v>7.5888938970000002</v>
      </c>
      <c r="I13" s="1">
        <v>4.2226099999999999E-6</v>
      </c>
      <c r="J13">
        <v>2572</v>
      </c>
      <c r="K13">
        <v>1692</v>
      </c>
      <c r="L13">
        <v>1788</v>
      </c>
      <c r="M13">
        <v>2215</v>
      </c>
      <c r="N13">
        <v>5701</v>
      </c>
      <c r="O13">
        <v>4490</v>
      </c>
      <c r="P13">
        <v>5012</v>
      </c>
      <c r="Q13">
        <v>4201</v>
      </c>
      <c r="R13">
        <v>3356</v>
      </c>
      <c r="S13">
        <v>3052</v>
      </c>
      <c r="T13">
        <v>5514</v>
      </c>
      <c r="U13">
        <v>2840</v>
      </c>
      <c r="V13">
        <v>134.63</v>
      </c>
      <c r="W13">
        <v>125.682</v>
      </c>
      <c r="X13">
        <v>115.044</v>
      </c>
      <c r="Y13">
        <v>139.86099999999999</v>
      </c>
      <c r="Z13">
        <v>439.52100000000002</v>
      </c>
      <c r="AA13">
        <v>335.74799999999999</v>
      </c>
      <c r="AB13">
        <v>331.483</v>
      </c>
      <c r="AC13">
        <v>286.16800000000001</v>
      </c>
      <c r="AD13">
        <v>144.58199999999999</v>
      </c>
      <c r="AE13">
        <v>149.35</v>
      </c>
      <c r="AF13">
        <v>244.58099999999999</v>
      </c>
      <c r="AG13">
        <v>128.57599999999999</v>
      </c>
    </row>
    <row r="14" spans="1:33" x14ac:dyDescent="0.2">
      <c r="A14" t="s">
        <v>533</v>
      </c>
      <c r="B14" t="s">
        <v>414</v>
      </c>
      <c r="C14" t="s">
        <v>534</v>
      </c>
      <c r="D14" t="s">
        <v>535</v>
      </c>
      <c r="E14">
        <v>0</v>
      </c>
      <c r="F14">
        <v>1.8296118800000001</v>
      </c>
      <c r="G14">
        <v>7.92719E-4</v>
      </c>
      <c r="H14">
        <v>7.4161363370000002</v>
      </c>
      <c r="I14" s="1">
        <v>5.8619599999999997E-6</v>
      </c>
      <c r="J14">
        <v>1811</v>
      </c>
      <c r="K14">
        <v>1422</v>
      </c>
      <c r="L14">
        <v>1273</v>
      </c>
      <c r="M14">
        <v>1774</v>
      </c>
      <c r="N14">
        <v>5011</v>
      </c>
      <c r="O14">
        <v>4933</v>
      </c>
      <c r="P14">
        <v>6383</v>
      </c>
      <c r="Q14">
        <v>4671</v>
      </c>
      <c r="R14">
        <v>2644</v>
      </c>
      <c r="S14">
        <v>2695</v>
      </c>
      <c r="T14">
        <v>5737</v>
      </c>
      <c r="U14">
        <v>2020</v>
      </c>
      <c r="V14">
        <v>94.796000000000006</v>
      </c>
      <c r="W14">
        <v>105.626</v>
      </c>
      <c r="X14">
        <v>81.908000000000001</v>
      </c>
      <c r="Y14">
        <v>112.015</v>
      </c>
      <c r="Z14">
        <v>386.32499999999999</v>
      </c>
      <c r="AA14">
        <v>368.87400000000002</v>
      </c>
      <c r="AB14">
        <v>422.15800000000002</v>
      </c>
      <c r="AC14">
        <v>318.18400000000003</v>
      </c>
      <c r="AD14">
        <v>113.908</v>
      </c>
      <c r="AE14">
        <v>131.88</v>
      </c>
      <c r="AF14">
        <v>254.47300000000001</v>
      </c>
      <c r="AG14">
        <v>91.451999999999998</v>
      </c>
    </row>
    <row r="15" spans="1:33" x14ac:dyDescent="0.2">
      <c r="A15" t="s">
        <v>536</v>
      </c>
      <c r="B15" t="s">
        <v>414</v>
      </c>
      <c r="C15" t="s">
        <v>537</v>
      </c>
      <c r="D15" t="s">
        <v>538</v>
      </c>
      <c r="E15">
        <v>0</v>
      </c>
      <c r="F15">
        <v>2.007805748</v>
      </c>
      <c r="G15">
        <v>7.92719E-4</v>
      </c>
      <c r="H15">
        <v>3.7776483650000001</v>
      </c>
      <c r="I15" s="1">
        <v>5.9370799999999997E-6</v>
      </c>
      <c r="J15">
        <v>164</v>
      </c>
      <c r="K15">
        <v>115</v>
      </c>
      <c r="L15">
        <v>86</v>
      </c>
      <c r="M15">
        <v>126</v>
      </c>
      <c r="N15">
        <v>456</v>
      </c>
      <c r="O15">
        <v>476</v>
      </c>
      <c r="P15">
        <v>543</v>
      </c>
      <c r="Q15">
        <v>371</v>
      </c>
      <c r="R15">
        <v>206</v>
      </c>
      <c r="S15">
        <v>175</v>
      </c>
      <c r="T15">
        <v>441</v>
      </c>
      <c r="U15">
        <v>174</v>
      </c>
      <c r="V15">
        <v>8.5839999999999996</v>
      </c>
      <c r="W15">
        <v>8.5419999999999998</v>
      </c>
      <c r="X15">
        <v>5.5330000000000004</v>
      </c>
      <c r="Y15">
        <v>7.9560000000000004</v>
      </c>
      <c r="Z15">
        <v>35.155999999999999</v>
      </c>
      <c r="AA15">
        <v>35.594000000000001</v>
      </c>
      <c r="AB15">
        <v>35.912999999999997</v>
      </c>
      <c r="AC15">
        <v>25.271999999999998</v>
      </c>
      <c r="AD15">
        <v>8.875</v>
      </c>
      <c r="AE15">
        <v>8.5640000000000001</v>
      </c>
      <c r="AF15">
        <v>19.561</v>
      </c>
      <c r="AG15">
        <v>7.8780000000000001</v>
      </c>
    </row>
    <row r="16" spans="1:33" x14ac:dyDescent="0.2">
      <c r="A16" t="s">
        <v>518</v>
      </c>
      <c r="B16" t="s">
        <v>414</v>
      </c>
      <c r="C16" t="s">
        <v>519</v>
      </c>
      <c r="D16" t="s">
        <v>520</v>
      </c>
      <c r="E16">
        <v>0</v>
      </c>
      <c r="F16">
        <v>1.712962689</v>
      </c>
      <c r="G16">
        <v>7.92719E-4</v>
      </c>
      <c r="H16">
        <v>5.3689659589999996</v>
      </c>
      <c r="I16" s="1">
        <v>5.09393E-6</v>
      </c>
      <c r="J16">
        <v>509</v>
      </c>
      <c r="K16">
        <v>328</v>
      </c>
      <c r="L16">
        <v>371</v>
      </c>
      <c r="M16">
        <v>488</v>
      </c>
      <c r="N16">
        <v>1065</v>
      </c>
      <c r="O16">
        <v>1305</v>
      </c>
      <c r="P16">
        <v>1650</v>
      </c>
      <c r="Q16">
        <v>1224</v>
      </c>
      <c r="R16">
        <v>633</v>
      </c>
      <c r="S16">
        <v>403</v>
      </c>
      <c r="T16">
        <v>1104</v>
      </c>
      <c r="U16">
        <v>592</v>
      </c>
      <c r="V16">
        <v>26.643000000000001</v>
      </c>
      <c r="W16">
        <v>24.364000000000001</v>
      </c>
      <c r="X16">
        <v>23.870999999999999</v>
      </c>
      <c r="Y16">
        <v>30.814</v>
      </c>
      <c r="Z16">
        <v>82.106999999999999</v>
      </c>
      <c r="AA16">
        <v>97.584000000000003</v>
      </c>
      <c r="AB16">
        <v>109.128</v>
      </c>
      <c r="AC16">
        <v>83.378</v>
      </c>
      <c r="AD16">
        <v>27.271000000000001</v>
      </c>
      <c r="AE16">
        <v>19.721</v>
      </c>
      <c r="AF16">
        <v>48.969000000000001</v>
      </c>
      <c r="AG16">
        <v>26.802</v>
      </c>
    </row>
    <row r="17" spans="1:33" x14ac:dyDescent="0.2">
      <c r="A17" t="s">
        <v>472</v>
      </c>
      <c r="B17" t="s">
        <v>414</v>
      </c>
      <c r="C17" t="s">
        <v>473</v>
      </c>
      <c r="D17" t="s">
        <v>474</v>
      </c>
      <c r="E17">
        <v>0</v>
      </c>
      <c r="F17">
        <v>1.228950325</v>
      </c>
      <c r="G17">
        <v>1.071923E-3</v>
      </c>
      <c r="H17">
        <v>9.1691107269999996</v>
      </c>
      <c r="I17" s="1">
        <v>9.6338200000000005E-6</v>
      </c>
      <c r="J17">
        <v>7327</v>
      </c>
      <c r="K17">
        <v>5266</v>
      </c>
      <c r="L17">
        <v>5963</v>
      </c>
      <c r="M17">
        <v>7138</v>
      </c>
      <c r="N17">
        <v>15828</v>
      </c>
      <c r="O17">
        <v>13579</v>
      </c>
      <c r="P17">
        <v>14578</v>
      </c>
      <c r="Q17">
        <v>12563</v>
      </c>
      <c r="R17">
        <v>10246</v>
      </c>
      <c r="S17">
        <v>8492</v>
      </c>
      <c r="T17">
        <v>16421</v>
      </c>
      <c r="U17">
        <v>8252</v>
      </c>
      <c r="V17">
        <v>383.52800000000002</v>
      </c>
      <c r="W17">
        <v>391.15899999999999</v>
      </c>
      <c r="X17">
        <v>383.67399999999998</v>
      </c>
      <c r="Y17">
        <v>450.71100000000001</v>
      </c>
      <c r="Z17">
        <v>1220.2670000000001</v>
      </c>
      <c r="AA17">
        <v>1015.393</v>
      </c>
      <c r="AB17">
        <v>964.15800000000002</v>
      </c>
      <c r="AC17">
        <v>855.78</v>
      </c>
      <c r="AD17">
        <v>441.41399999999999</v>
      </c>
      <c r="AE17">
        <v>415.55599999999998</v>
      </c>
      <c r="AF17">
        <v>728.37599999999998</v>
      </c>
      <c r="AG17">
        <v>373.59500000000003</v>
      </c>
    </row>
    <row r="18" spans="1:33" x14ac:dyDescent="0.2">
      <c r="A18" t="s">
        <v>420</v>
      </c>
      <c r="B18" t="s">
        <v>414</v>
      </c>
      <c r="C18" t="s">
        <v>421</v>
      </c>
      <c r="D18" t="s">
        <v>422</v>
      </c>
      <c r="E18">
        <v>0</v>
      </c>
      <c r="F18">
        <v>1.8459342949999999</v>
      </c>
      <c r="G18">
        <v>1.1337249999999999E-3</v>
      </c>
      <c r="H18">
        <v>7.6871011280000001</v>
      </c>
      <c r="I18" s="1">
        <v>1.05289E-5</v>
      </c>
      <c r="J18">
        <v>2391</v>
      </c>
      <c r="K18">
        <v>1708</v>
      </c>
      <c r="L18">
        <v>1763</v>
      </c>
      <c r="M18">
        <v>2406</v>
      </c>
      <c r="N18">
        <v>10395</v>
      </c>
      <c r="O18">
        <v>5872</v>
      </c>
      <c r="P18">
        <v>7246</v>
      </c>
      <c r="Q18">
        <v>5205</v>
      </c>
      <c r="R18">
        <v>2640</v>
      </c>
      <c r="S18">
        <v>2857</v>
      </c>
      <c r="T18">
        <v>5411</v>
      </c>
      <c r="U18">
        <v>2072</v>
      </c>
      <c r="V18">
        <v>125.15600000000001</v>
      </c>
      <c r="W18">
        <v>126.87</v>
      </c>
      <c r="X18">
        <v>113.43600000000001</v>
      </c>
      <c r="Y18">
        <v>151.92099999999999</v>
      </c>
      <c r="Z18">
        <v>801.40700000000004</v>
      </c>
      <c r="AA18">
        <v>439.089</v>
      </c>
      <c r="AB18">
        <v>479.23500000000001</v>
      </c>
      <c r="AC18">
        <v>354.56</v>
      </c>
      <c r="AD18">
        <v>113.735</v>
      </c>
      <c r="AE18">
        <v>139.80699999999999</v>
      </c>
      <c r="AF18">
        <v>240.012</v>
      </c>
      <c r="AG18">
        <v>93.805999999999997</v>
      </c>
    </row>
    <row r="19" spans="1:33" x14ac:dyDescent="0.2">
      <c r="A19" t="s">
        <v>430</v>
      </c>
      <c r="B19" t="s">
        <v>414</v>
      </c>
      <c r="C19" t="s">
        <v>431</v>
      </c>
      <c r="D19" t="s">
        <v>432</v>
      </c>
      <c r="E19">
        <v>0</v>
      </c>
      <c r="F19">
        <v>0.81124748099999999</v>
      </c>
      <c r="G19">
        <v>2.081238E-3</v>
      </c>
      <c r="H19">
        <v>8.5930357639999997</v>
      </c>
      <c r="I19" s="1">
        <v>2.4939900000000002E-5</v>
      </c>
      <c r="J19">
        <v>5555</v>
      </c>
      <c r="K19">
        <v>4583</v>
      </c>
      <c r="L19">
        <v>4029</v>
      </c>
      <c r="M19">
        <v>4728</v>
      </c>
      <c r="N19">
        <v>8283</v>
      </c>
      <c r="O19">
        <v>7229</v>
      </c>
      <c r="P19">
        <v>8560</v>
      </c>
      <c r="Q19">
        <v>7132</v>
      </c>
      <c r="R19">
        <v>7506</v>
      </c>
      <c r="S19">
        <v>7404</v>
      </c>
      <c r="T19">
        <v>10112</v>
      </c>
      <c r="U19">
        <v>6347</v>
      </c>
      <c r="V19">
        <v>290.774</v>
      </c>
      <c r="W19">
        <v>340.42599999999999</v>
      </c>
      <c r="X19">
        <v>259.23599999999999</v>
      </c>
      <c r="Y19">
        <v>298.53699999999998</v>
      </c>
      <c r="Z19">
        <v>638.58199999999999</v>
      </c>
      <c r="AA19">
        <v>540.56100000000004</v>
      </c>
      <c r="AB19">
        <v>566.14</v>
      </c>
      <c r="AC19">
        <v>485.82600000000002</v>
      </c>
      <c r="AD19">
        <v>323.37</v>
      </c>
      <c r="AE19">
        <v>362.315</v>
      </c>
      <c r="AF19">
        <v>448.53199999999998</v>
      </c>
      <c r="AG19">
        <v>287.34899999999999</v>
      </c>
    </row>
    <row r="20" spans="1:33" x14ac:dyDescent="0.2">
      <c r="A20" t="s">
        <v>413</v>
      </c>
      <c r="B20" t="s">
        <v>414</v>
      </c>
      <c r="C20" t="s">
        <v>415</v>
      </c>
      <c r="D20" t="s">
        <v>416</v>
      </c>
      <c r="E20">
        <v>0</v>
      </c>
      <c r="F20">
        <v>1.8419710979999999</v>
      </c>
      <c r="G20">
        <v>2.1177850000000001E-3</v>
      </c>
      <c r="H20">
        <v>6.4653735030000004</v>
      </c>
      <c r="I20" s="1">
        <v>2.6643199999999999E-5</v>
      </c>
      <c r="J20">
        <v>1089</v>
      </c>
      <c r="K20">
        <v>732</v>
      </c>
      <c r="L20">
        <v>835</v>
      </c>
      <c r="M20">
        <v>928</v>
      </c>
      <c r="N20">
        <v>4652</v>
      </c>
      <c r="O20">
        <v>2526</v>
      </c>
      <c r="P20">
        <v>2807</v>
      </c>
      <c r="Q20">
        <v>2471</v>
      </c>
      <c r="R20">
        <v>1454</v>
      </c>
      <c r="S20">
        <v>815</v>
      </c>
      <c r="T20">
        <v>2397</v>
      </c>
      <c r="U20">
        <v>908</v>
      </c>
      <c r="V20">
        <v>57.003</v>
      </c>
      <c r="W20">
        <v>54.372999999999998</v>
      </c>
      <c r="X20">
        <v>53.725999999999999</v>
      </c>
      <c r="Y20">
        <v>58.595999999999997</v>
      </c>
      <c r="Z20">
        <v>358.64800000000002</v>
      </c>
      <c r="AA20">
        <v>188.886</v>
      </c>
      <c r="AB20">
        <v>185.649</v>
      </c>
      <c r="AC20">
        <v>168.322</v>
      </c>
      <c r="AD20">
        <v>62.640999999999998</v>
      </c>
      <c r="AE20">
        <v>39.881999999999998</v>
      </c>
      <c r="AF20">
        <v>106.322</v>
      </c>
      <c r="AG20">
        <v>41.107999999999997</v>
      </c>
    </row>
    <row r="21" spans="1:33" x14ac:dyDescent="0.2">
      <c r="A21" t="s">
        <v>427</v>
      </c>
      <c r="B21" t="s">
        <v>414</v>
      </c>
      <c r="C21" t="s">
        <v>428</v>
      </c>
      <c r="D21" t="s">
        <v>429</v>
      </c>
      <c r="E21">
        <v>0</v>
      </c>
      <c r="F21">
        <v>0.596243941</v>
      </c>
      <c r="G21">
        <v>2.3442350000000001E-3</v>
      </c>
      <c r="H21">
        <v>7.5297634799999997</v>
      </c>
      <c r="I21" s="1">
        <v>3.3618999999999998E-5</v>
      </c>
      <c r="J21">
        <v>2793</v>
      </c>
      <c r="K21">
        <v>2021</v>
      </c>
      <c r="L21">
        <v>2457</v>
      </c>
      <c r="M21">
        <v>2564</v>
      </c>
      <c r="N21">
        <v>3103</v>
      </c>
      <c r="O21">
        <v>3441</v>
      </c>
      <c r="P21">
        <v>3900</v>
      </c>
      <c r="Q21">
        <v>3544</v>
      </c>
      <c r="R21">
        <v>3464</v>
      </c>
      <c r="S21">
        <v>3251</v>
      </c>
      <c r="T21">
        <v>4483</v>
      </c>
      <c r="U21">
        <v>3439</v>
      </c>
      <c r="V21">
        <v>146.19800000000001</v>
      </c>
      <c r="W21">
        <v>150.12</v>
      </c>
      <c r="X21">
        <v>158.089</v>
      </c>
      <c r="Y21">
        <v>161.89699999999999</v>
      </c>
      <c r="Z21">
        <v>239.227</v>
      </c>
      <c r="AA21">
        <v>257.30700000000002</v>
      </c>
      <c r="AB21">
        <v>257.93799999999999</v>
      </c>
      <c r="AC21">
        <v>241.41399999999999</v>
      </c>
      <c r="AD21">
        <v>149.23500000000001</v>
      </c>
      <c r="AE21">
        <v>159.08799999999999</v>
      </c>
      <c r="AF21">
        <v>198.85</v>
      </c>
      <c r="AG21">
        <v>155.69499999999999</v>
      </c>
    </row>
    <row r="22" spans="1:33" x14ac:dyDescent="0.2">
      <c r="A22" t="s">
        <v>484</v>
      </c>
      <c r="B22" t="s">
        <v>414</v>
      </c>
      <c r="C22" t="s">
        <v>418</v>
      </c>
      <c r="D22" t="s">
        <v>418</v>
      </c>
      <c r="E22">
        <v>0</v>
      </c>
      <c r="F22">
        <v>1.048968632</v>
      </c>
      <c r="G22">
        <v>3.510235E-3</v>
      </c>
      <c r="H22">
        <v>10.908340689999999</v>
      </c>
      <c r="I22" s="1">
        <v>6.3945199999999999E-5</v>
      </c>
      <c r="J22">
        <v>26626</v>
      </c>
      <c r="K22">
        <v>18306</v>
      </c>
      <c r="L22">
        <v>21921</v>
      </c>
      <c r="M22">
        <v>25310</v>
      </c>
      <c r="N22">
        <v>53554</v>
      </c>
      <c r="O22">
        <v>38135</v>
      </c>
      <c r="P22">
        <v>50137</v>
      </c>
      <c r="Q22">
        <v>38485</v>
      </c>
      <c r="R22">
        <v>37080</v>
      </c>
      <c r="S22">
        <v>24117</v>
      </c>
      <c r="T22">
        <v>51197</v>
      </c>
      <c r="U22">
        <v>29968</v>
      </c>
      <c r="V22">
        <v>1393.7239999999999</v>
      </c>
      <c r="W22">
        <v>1359.771</v>
      </c>
      <c r="X22">
        <v>1410.451</v>
      </c>
      <c r="Y22">
        <v>1598.135</v>
      </c>
      <c r="Z22">
        <v>4128.7690000000002</v>
      </c>
      <c r="AA22">
        <v>2851.6109999999999</v>
      </c>
      <c r="AB22">
        <v>3315.9560000000001</v>
      </c>
      <c r="AC22">
        <v>2621.5639999999999</v>
      </c>
      <c r="AD22">
        <v>1597.4649999999999</v>
      </c>
      <c r="AE22">
        <v>1180.165</v>
      </c>
      <c r="AF22">
        <v>2270.915</v>
      </c>
      <c r="AG22">
        <v>1356.75</v>
      </c>
    </row>
    <row r="23" spans="1:33" x14ac:dyDescent="0.2">
      <c r="A23" t="s">
        <v>475</v>
      </c>
      <c r="B23" t="s">
        <v>414</v>
      </c>
      <c r="C23" t="s">
        <v>476</v>
      </c>
      <c r="D23" t="s">
        <v>477</v>
      </c>
      <c r="E23">
        <v>0</v>
      </c>
      <c r="F23">
        <v>1.2125899200000001</v>
      </c>
      <c r="G23">
        <v>6.1291289999999997E-3</v>
      </c>
      <c r="H23">
        <v>7.1064221549999997</v>
      </c>
      <c r="I23">
        <v>1.9120399999999999E-4</v>
      </c>
      <c r="J23">
        <v>1673</v>
      </c>
      <c r="K23">
        <v>1287</v>
      </c>
      <c r="L23">
        <v>1355</v>
      </c>
      <c r="M23">
        <v>1785</v>
      </c>
      <c r="N23">
        <v>3684</v>
      </c>
      <c r="O23">
        <v>3183</v>
      </c>
      <c r="P23">
        <v>3592</v>
      </c>
      <c r="Q23">
        <v>2830</v>
      </c>
      <c r="R23">
        <v>2356</v>
      </c>
      <c r="S23">
        <v>2137</v>
      </c>
      <c r="T23">
        <v>4768</v>
      </c>
      <c r="U23">
        <v>1806</v>
      </c>
      <c r="V23">
        <v>87.572000000000003</v>
      </c>
      <c r="W23">
        <v>95.597999999999999</v>
      </c>
      <c r="X23">
        <v>87.183999999999997</v>
      </c>
      <c r="Y23">
        <v>112.709</v>
      </c>
      <c r="Z23">
        <v>284.02</v>
      </c>
      <c r="AA23">
        <v>238.01400000000001</v>
      </c>
      <c r="AB23">
        <v>237.56700000000001</v>
      </c>
      <c r="AC23">
        <v>192.77699999999999</v>
      </c>
      <c r="AD23">
        <v>101.5</v>
      </c>
      <c r="AE23">
        <v>104.574</v>
      </c>
      <c r="AF23">
        <v>211.49100000000001</v>
      </c>
      <c r="AG23">
        <v>81.763999999999996</v>
      </c>
    </row>
    <row r="24" spans="1:33" x14ac:dyDescent="0.2">
      <c r="A24" t="s">
        <v>433</v>
      </c>
      <c r="B24" t="s">
        <v>414</v>
      </c>
      <c r="C24" t="s">
        <v>434</v>
      </c>
      <c r="D24" t="s">
        <v>435</v>
      </c>
      <c r="E24">
        <v>0</v>
      </c>
      <c r="F24">
        <v>0.70452300999999995</v>
      </c>
      <c r="G24">
        <v>8.8879249999999996E-3</v>
      </c>
      <c r="H24">
        <v>7.1814530039999998</v>
      </c>
      <c r="I24">
        <v>3.55454E-4</v>
      </c>
      <c r="J24">
        <v>2163</v>
      </c>
      <c r="K24">
        <v>1586</v>
      </c>
      <c r="L24">
        <v>1728</v>
      </c>
      <c r="M24">
        <v>1956</v>
      </c>
      <c r="N24">
        <v>2599</v>
      </c>
      <c r="O24">
        <v>2848</v>
      </c>
      <c r="P24">
        <v>3159</v>
      </c>
      <c r="Q24">
        <v>2779</v>
      </c>
      <c r="R24">
        <v>2684</v>
      </c>
      <c r="S24">
        <v>2443</v>
      </c>
      <c r="T24">
        <v>4229</v>
      </c>
      <c r="U24">
        <v>2405</v>
      </c>
      <c r="V24">
        <v>113.221</v>
      </c>
      <c r="W24">
        <v>117.80800000000001</v>
      </c>
      <c r="X24">
        <v>111.184</v>
      </c>
      <c r="Y24">
        <v>123.50700000000001</v>
      </c>
      <c r="Z24">
        <v>200.37100000000001</v>
      </c>
      <c r="AA24">
        <v>212.964</v>
      </c>
      <c r="AB24">
        <v>208.93</v>
      </c>
      <c r="AC24">
        <v>189.303</v>
      </c>
      <c r="AD24">
        <v>115.631</v>
      </c>
      <c r="AE24">
        <v>119.548</v>
      </c>
      <c r="AF24">
        <v>187.583</v>
      </c>
      <c r="AG24">
        <v>108.88200000000001</v>
      </c>
    </row>
    <row r="25" spans="1:33" x14ac:dyDescent="0.2">
      <c r="A25" t="s">
        <v>497</v>
      </c>
      <c r="B25" t="s">
        <v>414</v>
      </c>
      <c r="C25" t="s">
        <v>498</v>
      </c>
      <c r="D25" t="s">
        <v>499</v>
      </c>
      <c r="E25">
        <v>0</v>
      </c>
      <c r="F25">
        <v>1.2362361879999999</v>
      </c>
      <c r="G25">
        <v>1.7220108000000001E-2</v>
      </c>
      <c r="H25">
        <v>10.99422893</v>
      </c>
      <c r="I25">
        <v>1.1916850000000001E-3</v>
      </c>
      <c r="J25">
        <v>28163</v>
      </c>
      <c r="K25">
        <v>19979</v>
      </c>
      <c r="L25">
        <v>18012</v>
      </c>
      <c r="M25">
        <v>23628</v>
      </c>
      <c r="N25">
        <v>74984</v>
      </c>
      <c r="O25">
        <v>41099</v>
      </c>
      <c r="P25">
        <v>49328</v>
      </c>
      <c r="Q25">
        <v>38500</v>
      </c>
      <c r="R25">
        <v>35635</v>
      </c>
      <c r="S25">
        <v>28379</v>
      </c>
      <c r="T25">
        <v>81830</v>
      </c>
      <c r="U25">
        <v>25755</v>
      </c>
      <c r="V25">
        <v>1474.1769999999999</v>
      </c>
      <c r="W25">
        <v>1484.0419999999999</v>
      </c>
      <c r="X25">
        <v>1158.9359999999999</v>
      </c>
      <c r="Y25">
        <v>1491.93</v>
      </c>
      <c r="Z25">
        <v>5780.9250000000002</v>
      </c>
      <c r="AA25">
        <v>3073.2489999999998</v>
      </c>
      <c r="AB25">
        <v>3262.45</v>
      </c>
      <c r="AC25">
        <v>2622.5859999999998</v>
      </c>
      <c r="AD25">
        <v>1535.212</v>
      </c>
      <c r="AE25">
        <v>1388.7260000000001</v>
      </c>
      <c r="AF25">
        <v>3629.6840000000002</v>
      </c>
      <c r="AG25">
        <v>1166.0129999999999</v>
      </c>
    </row>
    <row r="26" spans="1:33" x14ac:dyDescent="0.2">
      <c r="A26" t="s">
        <v>445</v>
      </c>
      <c r="B26" t="s">
        <v>414</v>
      </c>
      <c r="C26" t="s">
        <v>446</v>
      </c>
      <c r="D26" t="s">
        <v>447</v>
      </c>
      <c r="E26">
        <v>0</v>
      </c>
      <c r="F26">
        <v>1.126712333</v>
      </c>
      <c r="G26">
        <v>2.05468E-2</v>
      </c>
      <c r="H26">
        <v>7.9581601800000001</v>
      </c>
      <c r="I26">
        <v>1.526545E-3</v>
      </c>
      <c r="J26">
        <v>3493</v>
      </c>
      <c r="K26">
        <v>2543</v>
      </c>
      <c r="L26">
        <v>2440</v>
      </c>
      <c r="M26">
        <v>3109</v>
      </c>
      <c r="N26">
        <v>6334</v>
      </c>
      <c r="O26">
        <v>5902</v>
      </c>
      <c r="P26">
        <v>5908</v>
      </c>
      <c r="Q26">
        <v>5509</v>
      </c>
      <c r="R26">
        <v>5153</v>
      </c>
      <c r="S26">
        <v>2321</v>
      </c>
      <c r="T26">
        <v>8849</v>
      </c>
      <c r="U26">
        <v>3706</v>
      </c>
      <c r="V26">
        <v>182.839</v>
      </c>
      <c r="W26">
        <v>188.89400000000001</v>
      </c>
      <c r="X26">
        <v>156.99600000000001</v>
      </c>
      <c r="Y26">
        <v>196.31</v>
      </c>
      <c r="Z26">
        <v>488.32299999999998</v>
      </c>
      <c r="AA26">
        <v>441.33199999999999</v>
      </c>
      <c r="AB26">
        <v>390.74299999999999</v>
      </c>
      <c r="AC26">
        <v>375.26799999999997</v>
      </c>
      <c r="AD26">
        <v>221.999</v>
      </c>
      <c r="AE26">
        <v>113.578</v>
      </c>
      <c r="AF26">
        <v>392.51</v>
      </c>
      <c r="AG26">
        <v>167.78299999999999</v>
      </c>
    </row>
    <row r="27" spans="1:33" x14ac:dyDescent="0.2">
      <c r="A27" t="s">
        <v>426</v>
      </c>
      <c r="B27" t="s">
        <v>414</v>
      </c>
      <c r="C27" t="s">
        <v>711</v>
      </c>
      <c r="D27" t="s">
        <v>169</v>
      </c>
      <c r="E27">
        <v>0</v>
      </c>
      <c r="F27">
        <v>0.66364759100000004</v>
      </c>
      <c r="G27">
        <v>2.1529571000000001E-2</v>
      </c>
      <c r="H27">
        <v>6.5951616069999996</v>
      </c>
      <c r="I27">
        <v>1.6189100000000001E-3</v>
      </c>
      <c r="J27">
        <v>1606</v>
      </c>
      <c r="K27">
        <v>1032</v>
      </c>
      <c r="L27">
        <v>1073</v>
      </c>
      <c r="M27">
        <v>1235</v>
      </c>
      <c r="N27">
        <v>1830</v>
      </c>
      <c r="O27">
        <v>1915</v>
      </c>
      <c r="P27">
        <v>1860</v>
      </c>
      <c r="Q27">
        <v>1699</v>
      </c>
      <c r="R27">
        <v>1881</v>
      </c>
      <c r="S27">
        <v>1703</v>
      </c>
      <c r="T27">
        <v>3057</v>
      </c>
      <c r="U27">
        <v>1606</v>
      </c>
      <c r="V27">
        <v>84.064999999999998</v>
      </c>
      <c r="W27">
        <v>76.656999999999996</v>
      </c>
      <c r="X27">
        <v>69.039000000000001</v>
      </c>
      <c r="Y27">
        <v>77.980999999999995</v>
      </c>
      <c r="Z27">
        <v>141.08500000000001</v>
      </c>
      <c r="AA27">
        <v>143.197</v>
      </c>
      <c r="AB27">
        <v>123.01600000000001</v>
      </c>
      <c r="AC27">
        <v>115.73399999999999</v>
      </c>
      <c r="AD27">
        <v>81.036000000000001</v>
      </c>
      <c r="AE27">
        <v>83.335999999999999</v>
      </c>
      <c r="AF27">
        <v>135.59800000000001</v>
      </c>
      <c r="AG27">
        <v>72.709000000000003</v>
      </c>
    </row>
    <row r="28" spans="1:33" x14ac:dyDescent="0.2">
      <c r="A28" t="s">
        <v>457</v>
      </c>
      <c r="B28" t="s">
        <v>414</v>
      </c>
      <c r="C28" t="s">
        <v>458</v>
      </c>
      <c r="D28" t="s">
        <v>459</v>
      </c>
      <c r="E28">
        <v>0</v>
      </c>
      <c r="F28">
        <v>1.4733497390000001</v>
      </c>
      <c r="G28">
        <v>2.1905595999999999E-2</v>
      </c>
      <c r="H28">
        <v>3.037756033</v>
      </c>
      <c r="I28">
        <v>1.669448E-3</v>
      </c>
      <c r="J28">
        <v>97</v>
      </c>
      <c r="K28">
        <v>72</v>
      </c>
      <c r="L28">
        <v>60</v>
      </c>
      <c r="M28">
        <v>111</v>
      </c>
      <c r="N28">
        <v>262</v>
      </c>
      <c r="O28">
        <v>215</v>
      </c>
      <c r="P28">
        <v>212</v>
      </c>
      <c r="Q28">
        <v>188</v>
      </c>
      <c r="R28">
        <v>113</v>
      </c>
      <c r="S28">
        <v>117</v>
      </c>
      <c r="T28">
        <v>385</v>
      </c>
      <c r="U28">
        <v>97</v>
      </c>
      <c r="V28">
        <v>5.077</v>
      </c>
      <c r="W28">
        <v>5.3479999999999999</v>
      </c>
      <c r="X28">
        <v>3.8610000000000002</v>
      </c>
      <c r="Y28">
        <v>7.0090000000000003</v>
      </c>
      <c r="Z28">
        <v>20.199000000000002</v>
      </c>
      <c r="AA28">
        <v>16.077000000000002</v>
      </c>
      <c r="AB28">
        <v>14.021000000000001</v>
      </c>
      <c r="AC28">
        <v>12.805999999999999</v>
      </c>
      <c r="AD28">
        <v>4.8680000000000003</v>
      </c>
      <c r="AE28">
        <v>5.7249999999999996</v>
      </c>
      <c r="AF28">
        <v>17.077000000000002</v>
      </c>
      <c r="AG28">
        <v>4.3920000000000003</v>
      </c>
    </row>
    <row r="29" spans="1:33" x14ac:dyDescent="0.2">
      <c r="A29" t="s">
        <v>488</v>
      </c>
      <c r="B29" t="s">
        <v>414</v>
      </c>
      <c r="C29" t="s">
        <v>489</v>
      </c>
      <c r="D29" t="s">
        <v>490</v>
      </c>
      <c r="E29">
        <v>0</v>
      </c>
      <c r="F29">
        <v>0.59669515299999998</v>
      </c>
      <c r="G29">
        <v>2.3769888999999999E-2</v>
      </c>
      <c r="H29">
        <v>9.6375815320000005</v>
      </c>
      <c r="I29">
        <v>1.8824130000000001E-3</v>
      </c>
      <c r="J29">
        <v>12127</v>
      </c>
      <c r="K29">
        <v>8753</v>
      </c>
      <c r="L29">
        <v>9352</v>
      </c>
      <c r="M29">
        <v>10571</v>
      </c>
      <c r="N29">
        <v>12283</v>
      </c>
      <c r="O29">
        <v>14470</v>
      </c>
      <c r="P29">
        <v>16902</v>
      </c>
      <c r="Q29">
        <v>14511</v>
      </c>
      <c r="R29">
        <v>16560</v>
      </c>
      <c r="S29">
        <v>15301</v>
      </c>
      <c r="T29">
        <v>24631</v>
      </c>
      <c r="U29">
        <v>13147</v>
      </c>
      <c r="V29">
        <v>634.78099999999995</v>
      </c>
      <c r="W29">
        <v>650.17399999999998</v>
      </c>
      <c r="X29">
        <v>601.73099999999999</v>
      </c>
      <c r="Y29">
        <v>667.47900000000004</v>
      </c>
      <c r="Z29">
        <v>946.96299999999997</v>
      </c>
      <c r="AA29">
        <v>1082.019</v>
      </c>
      <c r="AB29">
        <v>1117.8630000000001</v>
      </c>
      <c r="AC29">
        <v>988.476</v>
      </c>
      <c r="AD29">
        <v>713.43100000000004</v>
      </c>
      <c r="AE29">
        <v>748.75400000000002</v>
      </c>
      <c r="AF29">
        <v>1092.5429999999999</v>
      </c>
      <c r="AG29">
        <v>595.20799999999997</v>
      </c>
    </row>
    <row r="30" spans="1:33" x14ac:dyDescent="0.2">
      <c r="A30" t="s">
        <v>503</v>
      </c>
      <c r="B30" t="s">
        <v>414</v>
      </c>
      <c r="C30" t="s">
        <v>504</v>
      </c>
      <c r="D30" t="s">
        <v>505</v>
      </c>
      <c r="E30">
        <v>0</v>
      </c>
      <c r="F30">
        <v>0.60389187</v>
      </c>
      <c r="G30">
        <v>3.5281539000000001E-2</v>
      </c>
      <c r="H30">
        <v>6.8644582590000001</v>
      </c>
      <c r="I30">
        <v>4.1855870000000002E-3</v>
      </c>
      <c r="J30">
        <v>1736</v>
      </c>
      <c r="K30">
        <v>1292</v>
      </c>
      <c r="L30">
        <v>1330</v>
      </c>
      <c r="M30">
        <v>1613</v>
      </c>
      <c r="N30">
        <v>1861</v>
      </c>
      <c r="O30">
        <v>1953</v>
      </c>
      <c r="P30">
        <v>2406</v>
      </c>
      <c r="Q30">
        <v>2330</v>
      </c>
      <c r="R30">
        <v>2785</v>
      </c>
      <c r="S30">
        <v>1847</v>
      </c>
      <c r="T30">
        <v>3588</v>
      </c>
      <c r="U30">
        <v>1987</v>
      </c>
      <c r="V30">
        <v>90.87</v>
      </c>
      <c r="W30">
        <v>95.97</v>
      </c>
      <c r="X30">
        <v>85.575000000000003</v>
      </c>
      <c r="Y30">
        <v>101.849</v>
      </c>
      <c r="Z30">
        <v>143.47499999999999</v>
      </c>
      <c r="AA30">
        <v>146.03899999999999</v>
      </c>
      <c r="AB30">
        <v>159.12799999999999</v>
      </c>
      <c r="AC30">
        <v>158.71799999999999</v>
      </c>
      <c r="AD30">
        <v>119.982</v>
      </c>
      <c r="AE30">
        <v>90.382999999999996</v>
      </c>
      <c r="AF30">
        <v>159.15100000000001</v>
      </c>
      <c r="AG30">
        <v>89.957999999999998</v>
      </c>
    </row>
    <row r="31" spans="1:33" x14ac:dyDescent="0.2">
      <c r="A31" t="s">
        <v>463</v>
      </c>
      <c r="B31" t="s">
        <v>414</v>
      </c>
      <c r="C31" t="s">
        <v>464</v>
      </c>
      <c r="D31" t="s">
        <v>465</v>
      </c>
      <c r="E31">
        <v>0</v>
      </c>
      <c r="F31">
        <v>0.840306781</v>
      </c>
      <c r="G31">
        <v>3.5281539000000001E-2</v>
      </c>
      <c r="H31">
        <v>8.1880375700000005</v>
      </c>
      <c r="I31">
        <v>4.1482239999999998E-3</v>
      </c>
      <c r="J31">
        <v>4218</v>
      </c>
      <c r="K31">
        <v>2876</v>
      </c>
      <c r="L31">
        <v>3083</v>
      </c>
      <c r="M31">
        <v>3770</v>
      </c>
      <c r="N31">
        <v>6421</v>
      </c>
      <c r="O31">
        <v>5525</v>
      </c>
      <c r="P31">
        <v>6198</v>
      </c>
      <c r="Q31">
        <v>5237</v>
      </c>
      <c r="R31">
        <v>5883</v>
      </c>
      <c r="S31">
        <v>4300</v>
      </c>
      <c r="T31">
        <v>11955</v>
      </c>
      <c r="U31">
        <v>4433</v>
      </c>
      <c r="V31">
        <v>220.78899999999999</v>
      </c>
      <c r="W31">
        <v>213.63</v>
      </c>
      <c r="X31">
        <v>198.36799999999999</v>
      </c>
      <c r="Y31">
        <v>238.047</v>
      </c>
      <c r="Z31">
        <v>495.03</v>
      </c>
      <c r="AA31">
        <v>413.142</v>
      </c>
      <c r="AB31">
        <v>409.923</v>
      </c>
      <c r="AC31">
        <v>356.74</v>
      </c>
      <c r="AD31">
        <v>253.44900000000001</v>
      </c>
      <c r="AE31">
        <v>210.42</v>
      </c>
      <c r="AF31">
        <v>530.28099999999995</v>
      </c>
      <c r="AG31">
        <v>200.696</v>
      </c>
    </row>
    <row r="32" spans="1:33" x14ac:dyDescent="0.2">
      <c r="A32" t="s">
        <v>454</v>
      </c>
      <c r="B32" t="s">
        <v>414</v>
      </c>
      <c r="C32" t="s">
        <v>455</v>
      </c>
      <c r="D32" t="s">
        <v>456</v>
      </c>
      <c r="E32">
        <v>0</v>
      </c>
      <c r="F32">
        <v>0.68504848799999996</v>
      </c>
      <c r="G32">
        <v>4.5129553000000003E-2</v>
      </c>
      <c r="H32">
        <v>7.3395594930000003</v>
      </c>
      <c r="I32">
        <v>6.3138109999999999E-3</v>
      </c>
      <c r="J32">
        <v>2654</v>
      </c>
      <c r="K32">
        <v>1786</v>
      </c>
      <c r="L32">
        <v>1915</v>
      </c>
      <c r="M32">
        <v>2166</v>
      </c>
      <c r="N32">
        <v>3370</v>
      </c>
      <c r="O32">
        <v>2968</v>
      </c>
      <c r="P32">
        <v>3534</v>
      </c>
      <c r="Q32">
        <v>2958</v>
      </c>
      <c r="R32">
        <v>3471</v>
      </c>
      <c r="S32">
        <v>1831</v>
      </c>
      <c r="T32">
        <v>5060</v>
      </c>
      <c r="U32">
        <v>2832</v>
      </c>
      <c r="V32">
        <v>138.922</v>
      </c>
      <c r="W32">
        <v>132.66399999999999</v>
      </c>
      <c r="X32">
        <v>123.21599999999999</v>
      </c>
      <c r="Y32">
        <v>136.767</v>
      </c>
      <c r="Z32">
        <v>259.81200000000001</v>
      </c>
      <c r="AA32">
        <v>221.93700000000001</v>
      </c>
      <c r="AB32">
        <v>233.73099999999999</v>
      </c>
      <c r="AC32">
        <v>201.49600000000001</v>
      </c>
      <c r="AD32">
        <v>149.536</v>
      </c>
      <c r="AE32">
        <v>89.6</v>
      </c>
      <c r="AF32">
        <v>224.44300000000001</v>
      </c>
      <c r="AG32">
        <v>128.214</v>
      </c>
    </row>
    <row r="33" spans="1:33" x14ac:dyDescent="0.2">
      <c r="A33" t="s">
        <v>460</v>
      </c>
      <c r="B33" t="s">
        <v>414</v>
      </c>
      <c r="C33" t="s">
        <v>461</v>
      </c>
      <c r="D33" t="s">
        <v>462</v>
      </c>
      <c r="E33">
        <v>0</v>
      </c>
      <c r="F33">
        <v>0.604038352</v>
      </c>
      <c r="G33">
        <v>4.7533642000000001E-2</v>
      </c>
      <c r="H33">
        <v>6.7943304360000001</v>
      </c>
      <c r="I33">
        <v>6.9332650000000001E-3</v>
      </c>
      <c r="J33">
        <v>1646</v>
      </c>
      <c r="K33">
        <v>1172</v>
      </c>
      <c r="L33">
        <v>1176</v>
      </c>
      <c r="M33">
        <v>1526</v>
      </c>
      <c r="N33">
        <v>2052</v>
      </c>
      <c r="O33">
        <v>1821</v>
      </c>
      <c r="P33">
        <v>2061</v>
      </c>
      <c r="Q33">
        <v>1909</v>
      </c>
      <c r="R33">
        <v>2238</v>
      </c>
      <c r="S33">
        <v>2220</v>
      </c>
      <c r="T33">
        <v>4136</v>
      </c>
      <c r="U33">
        <v>1918</v>
      </c>
      <c r="V33">
        <v>86.159000000000006</v>
      </c>
      <c r="W33">
        <v>87.055999999999997</v>
      </c>
      <c r="X33">
        <v>75.667000000000002</v>
      </c>
      <c r="Y33">
        <v>96.355000000000004</v>
      </c>
      <c r="Z33">
        <v>158.19999999999999</v>
      </c>
      <c r="AA33">
        <v>136.16800000000001</v>
      </c>
      <c r="AB33">
        <v>136.31</v>
      </c>
      <c r="AC33">
        <v>130.03899999999999</v>
      </c>
      <c r="AD33">
        <v>96.417000000000002</v>
      </c>
      <c r="AE33">
        <v>108.636</v>
      </c>
      <c r="AF33">
        <v>183.458</v>
      </c>
      <c r="AG33">
        <v>86.834000000000003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73D30-F1C9-4D45-96DB-6FEE9328D0ED}">
  <dimension ref="A1:Y37"/>
  <sheetViews>
    <sheetView zoomScale="75" workbookViewId="0">
      <selection activeCell="J1" sqref="J1:Y1"/>
    </sheetView>
  </sheetViews>
  <sheetFormatPr baseColWidth="10" defaultRowHeight="16" x14ac:dyDescent="0.2"/>
  <cols>
    <col min="5" max="5" width="13.33203125" bestFit="1" customWidth="1"/>
    <col min="6" max="6" width="14" bestFit="1" customWidth="1"/>
  </cols>
  <sheetData>
    <row r="1" spans="1:25" x14ac:dyDescent="0.2">
      <c r="A1" t="s">
        <v>1</v>
      </c>
      <c r="B1" t="s">
        <v>0</v>
      </c>
      <c r="C1" t="s">
        <v>2</v>
      </c>
      <c r="D1" t="s">
        <v>3</v>
      </c>
      <c r="E1" t="s">
        <v>824</v>
      </c>
      <c r="F1" t="s">
        <v>825</v>
      </c>
      <c r="G1" t="s">
        <v>6</v>
      </c>
      <c r="H1" t="s">
        <v>7</v>
      </c>
      <c r="I1" t="s">
        <v>8</v>
      </c>
      <c r="J1" t="s">
        <v>762</v>
      </c>
      <c r="K1" t="s">
        <v>763</v>
      </c>
      <c r="L1" t="s">
        <v>764</v>
      </c>
      <c r="M1" t="s">
        <v>765</v>
      </c>
      <c r="N1" t="s">
        <v>766</v>
      </c>
      <c r="O1" t="s">
        <v>767</v>
      </c>
      <c r="P1" t="s">
        <v>768</v>
      </c>
      <c r="Q1" t="s">
        <v>769</v>
      </c>
      <c r="R1" t="s">
        <v>770</v>
      </c>
      <c r="S1" t="s">
        <v>771</v>
      </c>
      <c r="T1" t="s">
        <v>772</v>
      </c>
      <c r="U1" t="s">
        <v>773</v>
      </c>
      <c r="V1" t="s">
        <v>774</v>
      </c>
      <c r="W1" t="s">
        <v>775</v>
      </c>
      <c r="X1" t="s">
        <v>776</v>
      </c>
      <c r="Y1" t="s">
        <v>777</v>
      </c>
    </row>
    <row r="2" spans="1:25" x14ac:dyDescent="0.2">
      <c r="A2" t="s">
        <v>559</v>
      </c>
      <c r="B2" t="s">
        <v>778</v>
      </c>
      <c r="C2" t="s">
        <v>779</v>
      </c>
      <c r="D2" t="s">
        <v>780</v>
      </c>
      <c r="E2">
        <v>0</v>
      </c>
      <c r="F2">
        <v>1.1473289599752501</v>
      </c>
      <c r="G2" s="1">
        <v>3.3484759541922098E-7</v>
      </c>
      <c r="H2">
        <v>6.8553392278098002</v>
      </c>
      <c r="I2" s="1">
        <v>1.9410831757046601E-9</v>
      </c>
      <c r="J2">
        <v>489</v>
      </c>
      <c r="K2">
        <v>568</v>
      </c>
      <c r="L2">
        <v>658</v>
      </c>
      <c r="M2">
        <v>725</v>
      </c>
      <c r="N2">
        <v>1187</v>
      </c>
      <c r="O2">
        <v>1171</v>
      </c>
      <c r="P2">
        <v>1022</v>
      </c>
      <c r="Q2">
        <v>971</v>
      </c>
      <c r="R2">
        <v>60.789000000000001</v>
      </c>
      <c r="S2">
        <v>66.763000000000005</v>
      </c>
      <c r="T2">
        <v>83.67</v>
      </c>
      <c r="U2">
        <v>102.837</v>
      </c>
      <c r="V2">
        <v>165.85400000000001</v>
      </c>
      <c r="W2">
        <v>173.04</v>
      </c>
      <c r="X2">
        <v>174.352</v>
      </c>
      <c r="Y2">
        <v>167.66300000000001</v>
      </c>
    </row>
    <row r="3" spans="1:25" x14ac:dyDescent="0.2">
      <c r="A3" t="s">
        <v>559</v>
      </c>
      <c r="B3" t="s">
        <v>781</v>
      </c>
      <c r="C3" t="s">
        <v>94</v>
      </c>
      <c r="D3" t="s">
        <v>782</v>
      </c>
      <c r="E3">
        <v>0</v>
      </c>
      <c r="F3">
        <v>0.86892260868698201</v>
      </c>
      <c r="G3">
        <v>3.8738045669401299E-5</v>
      </c>
      <c r="H3">
        <v>5.8880195816732597</v>
      </c>
      <c r="I3">
        <v>1.25917165655798E-6</v>
      </c>
      <c r="J3">
        <v>276</v>
      </c>
      <c r="K3">
        <v>301</v>
      </c>
      <c r="L3">
        <v>386</v>
      </c>
      <c r="M3">
        <v>374</v>
      </c>
      <c r="N3">
        <v>600</v>
      </c>
      <c r="O3">
        <v>513</v>
      </c>
      <c r="P3">
        <v>389</v>
      </c>
      <c r="Q3">
        <v>480</v>
      </c>
      <c r="R3">
        <v>34.31</v>
      </c>
      <c r="S3">
        <v>35.380000000000003</v>
      </c>
      <c r="T3">
        <v>49.082999999999998</v>
      </c>
      <c r="U3">
        <v>53.05</v>
      </c>
      <c r="V3">
        <v>83.834999999999994</v>
      </c>
      <c r="W3">
        <v>75.807000000000002</v>
      </c>
      <c r="X3">
        <v>66.363</v>
      </c>
      <c r="Y3">
        <v>82.882000000000005</v>
      </c>
    </row>
    <row r="4" spans="1:25" x14ac:dyDescent="0.2">
      <c r="A4" t="s">
        <v>559</v>
      </c>
      <c r="B4" t="s">
        <v>783</v>
      </c>
      <c r="C4" t="s">
        <v>94</v>
      </c>
      <c r="D4" t="s">
        <v>784</v>
      </c>
      <c r="E4">
        <v>0</v>
      </c>
      <c r="F4">
        <v>0.74483033158527201</v>
      </c>
      <c r="G4">
        <v>4.4688639107121801E-5</v>
      </c>
      <c r="H4">
        <v>6.6814626483952901</v>
      </c>
      <c r="I4">
        <v>1.5807644808446499E-6</v>
      </c>
      <c r="J4">
        <v>553</v>
      </c>
      <c r="K4">
        <v>622</v>
      </c>
      <c r="L4">
        <v>607</v>
      </c>
      <c r="M4">
        <v>531</v>
      </c>
      <c r="N4">
        <v>872</v>
      </c>
      <c r="O4">
        <v>786</v>
      </c>
      <c r="P4">
        <v>685</v>
      </c>
      <c r="Q4">
        <v>806</v>
      </c>
      <c r="R4">
        <v>68.745000000000005</v>
      </c>
      <c r="S4">
        <v>73.11</v>
      </c>
      <c r="T4">
        <v>77.185000000000002</v>
      </c>
      <c r="U4">
        <v>75.319000000000003</v>
      </c>
      <c r="V4">
        <v>121.84</v>
      </c>
      <c r="W4">
        <v>116.148</v>
      </c>
      <c r="X4">
        <v>116.861</v>
      </c>
      <c r="Y4">
        <v>139.172</v>
      </c>
    </row>
    <row r="5" spans="1:25" x14ac:dyDescent="0.2">
      <c r="A5" t="s">
        <v>559</v>
      </c>
      <c r="B5" t="s">
        <v>785</v>
      </c>
      <c r="C5" t="s">
        <v>94</v>
      </c>
      <c r="D5" t="s">
        <v>786</v>
      </c>
      <c r="E5">
        <v>0</v>
      </c>
      <c r="F5">
        <v>2.40029491779572</v>
      </c>
      <c r="G5">
        <v>2.1581917938804699E-4</v>
      </c>
      <c r="H5">
        <v>7.07112115306255</v>
      </c>
      <c r="I5">
        <v>1.5371442508995699E-5</v>
      </c>
      <c r="J5">
        <v>374</v>
      </c>
      <c r="K5">
        <v>232</v>
      </c>
      <c r="L5">
        <v>1407</v>
      </c>
      <c r="M5">
        <v>1027</v>
      </c>
      <c r="N5">
        <v>3095</v>
      </c>
      <c r="O5">
        <v>2724</v>
      </c>
      <c r="P5">
        <v>2341</v>
      </c>
      <c r="Q5">
        <v>2159</v>
      </c>
      <c r="R5">
        <v>46.493000000000002</v>
      </c>
      <c r="S5">
        <v>27.268999999999998</v>
      </c>
      <c r="T5">
        <v>178.911</v>
      </c>
      <c r="U5">
        <v>145.67400000000001</v>
      </c>
      <c r="V5">
        <v>432.44900000000001</v>
      </c>
      <c r="W5">
        <v>402.529</v>
      </c>
      <c r="X5">
        <v>399.37299999999999</v>
      </c>
      <c r="Y5">
        <v>372.79399999999998</v>
      </c>
    </row>
    <row r="6" spans="1:25" x14ac:dyDescent="0.2">
      <c r="A6" t="s">
        <v>559</v>
      </c>
      <c r="B6" t="s">
        <v>787</v>
      </c>
      <c r="C6" t="s">
        <v>788</v>
      </c>
      <c r="D6" t="s">
        <v>789</v>
      </c>
      <c r="E6">
        <v>0</v>
      </c>
      <c r="F6">
        <v>0.62113745669920395</v>
      </c>
      <c r="G6">
        <v>3.85110098527249E-4</v>
      </c>
      <c r="H6">
        <v>8.2209735449768804</v>
      </c>
      <c r="I6">
        <v>3.4340540253552303E-5</v>
      </c>
      <c r="J6">
        <v>1487</v>
      </c>
      <c r="K6">
        <v>1497</v>
      </c>
      <c r="L6">
        <v>2049</v>
      </c>
      <c r="M6">
        <v>1822</v>
      </c>
      <c r="N6">
        <v>2395</v>
      </c>
      <c r="O6">
        <v>2175</v>
      </c>
      <c r="P6">
        <v>1990</v>
      </c>
      <c r="Q6">
        <v>1935</v>
      </c>
      <c r="R6">
        <v>184.85400000000001</v>
      </c>
      <c r="S6">
        <v>175.958</v>
      </c>
      <c r="T6">
        <v>260.54599999999999</v>
      </c>
      <c r="U6">
        <v>258.44</v>
      </c>
      <c r="V6">
        <v>334.642</v>
      </c>
      <c r="W6">
        <v>321.40300000000002</v>
      </c>
      <c r="X6">
        <v>339.49299999999999</v>
      </c>
      <c r="Y6">
        <v>334.11599999999999</v>
      </c>
    </row>
    <row r="7" spans="1:25" x14ac:dyDescent="0.2">
      <c r="A7" t="s">
        <v>559</v>
      </c>
      <c r="B7" t="s">
        <v>790</v>
      </c>
      <c r="C7" t="s">
        <v>791</v>
      </c>
      <c r="D7" t="s">
        <v>792</v>
      </c>
      <c r="E7">
        <v>0</v>
      </c>
      <c r="F7">
        <v>0.75394177353823599</v>
      </c>
      <c r="G7">
        <v>5.1050596414496305E-4</v>
      </c>
      <c r="H7">
        <v>6.7984997172546002</v>
      </c>
      <c r="I7">
        <v>5.1245818580517302E-5</v>
      </c>
      <c r="J7">
        <v>594</v>
      </c>
      <c r="K7">
        <v>547</v>
      </c>
      <c r="L7">
        <v>791</v>
      </c>
      <c r="M7">
        <v>749</v>
      </c>
      <c r="N7">
        <v>1142</v>
      </c>
      <c r="O7">
        <v>985</v>
      </c>
      <c r="P7">
        <v>819</v>
      </c>
      <c r="Q7">
        <v>726</v>
      </c>
      <c r="R7">
        <v>73.841999999999999</v>
      </c>
      <c r="S7">
        <v>64.295000000000002</v>
      </c>
      <c r="T7">
        <v>100.58199999999999</v>
      </c>
      <c r="U7">
        <v>106.241</v>
      </c>
      <c r="V7">
        <v>159.566</v>
      </c>
      <c r="W7">
        <v>145.55500000000001</v>
      </c>
      <c r="X7">
        <v>139.721</v>
      </c>
      <c r="Y7">
        <v>125.358</v>
      </c>
    </row>
    <row r="8" spans="1:25" x14ac:dyDescent="0.2">
      <c r="A8" t="s">
        <v>559</v>
      </c>
      <c r="B8" t="s">
        <v>793</v>
      </c>
      <c r="C8" t="s">
        <v>794</v>
      </c>
      <c r="D8" t="s">
        <v>795</v>
      </c>
      <c r="E8">
        <v>0</v>
      </c>
      <c r="F8">
        <v>0.94937339380476304</v>
      </c>
      <c r="G8">
        <v>6.5443638187086305E-4</v>
      </c>
      <c r="H8">
        <v>9.0492093642516505</v>
      </c>
      <c r="I8">
        <v>7.0699150240351405E-5</v>
      </c>
      <c r="J8">
        <v>2401</v>
      </c>
      <c r="K8">
        <v>2566</v>
      </c>
      <c r="L8">
        <v>4320</v>
      </c>
      <c r="M8">
        <v>4028</v>
      </c>
      <c r="N8">
        <v>5724</v>
      </c>
      <c r="O8">
        <v>5334</v>
      </c>
      <c r="P8">
        <v>4679</v>
      </c>
      <c r="Q8">
        <v>4494</v>
      </c>
      <c r="R8">
        <v>298.476</v>
      </c>
      <c r="S8">
        <v>301.60899999999998</v>
      </c>
      <c r="T8">
        <v>549.32000000000005</v>
      </c>
      <c r="U8">
        <v>571.34699999999998</v>
      </c>
      <c r="V8">
        <v>799.78599999999994</v>
      </c>
      <c r="W8">
        <v>788.21199999999999</v>
      </c>
      <c r="X8">
        <v>798.23400000000004</v>
      </c>
      <c r="Y8">
        <v>775.97900000000004</v>
      </c>
    </row>
    <row r="9" spans="1:25" x14ac:dyDescent="0.2">
      <c r="A9" t="s">
        <v>559</v>
      </c>
      <c r="B9" t="s">
        <v>796</v>
      </c>
      <c r="C9" t="s">
        <v>797</v>
      </c>
      <c r="D9" t="s">
        <v>798</v>
      </c>
      <c r="E9">
        <v>0</v>
      </c>
      <c r="F9">
        <v>0.73214033248493104</v>
      </c>
      <c r="G9">
        <v>6.9649997321746999E-4</v>
      </c>
      <c r="H9">
        <v>10.643282135445199</v>
      </c>
      <c r="I9">
        <v>7.83703691375052E-5</v>
      </c>
      <c r="J9">
        <v>8441</v>
      </c>
      <c r="K9">
        <v>8871</v>
      </c>
      <c r="L9">
        <v>13070</v>
      </c>
      <c r="M9">
        <v>10527</v>
      </c>
      <c r="N9">
        <v>15361</v>
      </c>
      <c r="O9">
        <v>14955</v>
      </c>
      <c r="P9">
        <v>12197</v>
      </c>
      <c r="Q9">
        <v>12037</v>
      </c>
      <c r="R9">
        <v>1049.327</v>
      </c>
      <c r="S9">
        <v>1042.703</v>
      </c>
      <c r="T9">
        <v>1661.9480000000001</v>
      </c>
      <c r="U9">
        <v>1493.19</v>
      </c>
      <c r="V9">
        <v>2146.317</v>
      </c>
      <c r="W9">
        <v>2209.9209999999998</v>
      </c>
      <c r="X9">
        <v>2080.8000000000002</v>
      </c>
      <c r="Y9">
        <v>2078.4279999999999</v>
      </c>
    </row>
    <row r="10" spans="1:25" x14ac:dyDescent="0.2">
      <c r="A10" t="s">
        <v>559</v>
      </c>
      <c r="B10" t="s">
        <v>799</v>
      </c>
      <c r="C10" t="s">
        <v>94</v>
      </c>
      <c r="D10" t="s">
        <v>800</v>
      </c>
      <c r="E10">
        <v>0</v>
      </c>
      <c r="F10">
        <v>0.94276224657111896</v>
      </c>
      <c r="G10">
        <v>2.2577410822960998E-3</v>
      </c>
      <c r="H10">
        <v>7.6129862098699199</v>
      </c>
      <c r="I10">
        <v>3.8312527926152699E-4</v>
      </c>
      <c r="J10">
        <v>793</v>
      </c>
      <c r="K10">
        <v>905</v>
      </c>
      <c r="L10">
        <v>1569</v>
      </c>
      <c r="M10">
        <v>1574</v>
      </c>
      <c r="N10">
        <v>2031</v>
      </c>
      <c r="O10">
        <v>1932</v>
      </c>
      <c r="P10">
        <v>1701</v>
      </c>
      <c r="Q10">
        <v>1567</v>
      </c>
      <c r="R10">
        <v>98.58</v>
      </c>
      <c r="S10">
        <v>106.374</v>
      </c>
      <c r="T10">
        <v>199.51</v>
      </c>
      <c r="U10">
        <v>223.262</v>
      </c>
      <c r="V10">
        <v>283.78199999999998</v>
      </c>
      <c r="W10">
        <v>285.49400000000003</v>
      </c>
      <c r="X10">
        <v>290.18900000000002</v>
      </c>
      <c r="Y10">
        <v>270.57400000000001</v>
      </c>
    </row>
    <row r="11" spans="1:25" x14ac:dyDescent="0.2">
      <c r="A11" t="s">
        <v>559</v>
      </c>
      <c r="B11" t="s">
        <v>801</v>
      </c>
      <c r="C11" t="s">
        <v>147</v>
      </c>
      <c r="D11" t="s">
        <v>148</v>
      </c>
      <c r="E11">
        <v>0</v>
      </c>
      <c r="F11">
        <v>1.1710350119434001</v>
      </c>
      <c r="G11">
        <v>2.3140728993590099E-3</v>
      </c>
      <c r="H11">
        <v>8.3139167157710698</v>
      </c>
      <c r="I11">
        <v>3.9379060811271902E-4</v>
      </c>
      <c r="J11">
        <v>3375</v>
      </c>
      <c r="K11">
        <v>3594</v>
      </c>
      <c r="L11">
        <v>7918</v>
      </c>
      <c r="M11">
        <v>6832</v>
      </c>
      <c r="N11">
        <v>11783</v>
      </c>
      <c r="O11">
        <v>9558</v>
      </c>
      <c r="P11">
        <v>8932</v>
      </c>
      <c r="Q11">
        <v>7222</v>
      </c>
      <c r="R11">
        <v>419.55700000000002</v>
      </c>
      <c r="S11">
        <v>422.44099999999997</v>
      </c>
      <c r="T11">
        <v>1006.833</v>
      </c>
      <c r="U11">
        <v>969.077</v>
      </c>
      <c r="V11">
        <v>1646.38</v>
      </c>
      <c r="W11">
        <v>1412.3989999999999</v>
      </c>
      <c r="X11">
        <v>1523.7929999999999</v>
      </c>
      <c r="Y11">
        <v>1247.0229999999999</v>
      </c>
    </row>
    <row r="12" spans="1:25" x14ac:dyDescent="0.2">
      <c r="A12" t="s">
        <v>559</v>
      </c>
      <c r="B12" t="s">
        <v>802</v>
      </c>
      <c r="C12" t="s">
        <v>803</v>
      </c>
      <c r="D12" t="s">
        <v>804</v>
      </c>
      <c r="E12">
        <v>0</v>
      </c>
      <c r="F12">
        <v>0.63858073780814295</v>
      </c>
      <c r="G12">
        <v>2.64578519082681E-3</v>
      </c>
      <c r="H12">
        <v>4.5182324642112999</v>
      </c>
      <c r="I12">
        <v>4.6396562019332703E-4</v>
      </c>
      <c r="J12">
        <v>137</v>
      </c>
      <c r="K12">
        <v>140</v>
      </c>
      <c r="L12">
        <v>134</v>
      </c>
      <c r="M12">
        <v>202</v>
      </c>
      <c r="N12">
        <v>207</v>
      </c>
      <c r="O12">
        <v>219</v>
      </c>
      <c r="P12">
        <v>168</v>
      </c>
      <c r="Q12">
        <v>171</v>
      </c>
      <c r="R12">
        <v>17.030999999999999</v>
      </c>
      <c r="S12">
        <v>16.456</v>
      </c>
      <c r="T12">
        <v>17.039000000000001</v>
      </c>
      <c r="U12">
        <v>28.652000000000001</v>
      </c>
      <c r="V12">
        <v>28.922999999999998</v>
      </c>
      <c r="W12">
        <v>32.362000000000002</v>
      </c>
      <c r="X12">
        <v>28.661000000000001</v>
      </c>
      <c r="Y12">
        <v>29.527000000000001</v>
      </c>
    </row>
    <row r="13" spans="1:25" x14ac:dyDescent="0.2">
      <c r="A13" t="s">
        <v>559</v>
      </c>
      <c r="B13" t="s">
        <v>805</v>
      </c>
      <c r="C13" t="s">
        <v>806</v>
      </c>
      <c r="D13" t="s">
        <v>807</v>
      </c>
      <c r="E13">
        <v>0</v>
      </c>
      <c r="F13">
        <v>-0.75920268215235998</v>
      </c>
      <c r="G13">
        <v>4.4020365574061002E-3</v>
      </c>
      <c r="H13">
        <v>6.8959865139309002</v>
      </c>
      <c r="I13">
        <v>9.0238889785483904E-4</v>
      </c>
      <c r="J13">
        <v>1219</v>
      </c>
      <c r="K13">
        <v>1272</v>
      </c>
      <c r="L13">
        <v>810</v>
      </c>
      <c r="M13">
        <v>801</v>
      </c>
      <c r="N13">
        <v>594</v>
      </c>
      <c r="O13">
        <v>597</v>
      </c>
      <c r="P13">
        <v>356</v>
      </c>
      <c r="Q13">
        <v>408</v>
      </c>
      <c r="R13">
        <v>151.53800000000001</v>
      </c>
      <c r="S13">
        <v>149.512</v>
      </c>
      <c r="T13">
        <v>102.998</v>
      </c>
      <c r="U13">
        <v>113.617</v>
      </c>
      <c r="V13">
        <v>82.997</v>
      </c>
      <c r="W13">
        <v>88.22</v>
      </c>
      <c r="X13">
        <v>60.732999999999997</v>
      </c>
      <c r="Y13">
        <v>70.448999999999998</v>
      </c>
    </row>
    <row r="14" spans="1:25" x14ac:dyDescent="0.2">
      <c r="A14" t="s">
        <v>559</v>
      </c>
      <c r="B14" t="s">
        <v>808</v>
      </c>
      <c r="C14" t="s">
        <v>94</v>
      </c>
      <c r="D14" t="s">
        <v>809</v>
      </c>
      <c r="E14">
        <v>0</v>
      </c>
      <c r="F14">
        <v>0.59836403762522705</v>
      </c>
      <c r="G14">
        <v>4.6028317043460502E-3</v>
      </c>
      <c r="H14">
        <v>11.2479821999493</v>
      </c>
      <c r="I14">
        <v>9.6259028233814401E-4</v>
      </c>
      <c r="J14">
        <v>14062</v>
      </c>
      <c r="K14">
        <v>14614</v>
      </c>
      <c r="L14">
        <v>23223</v>
      </c>
      <c r="M14">
        <v>19596</v>
      </c>
      <c r="N14">
        <v>25413</v>
      </c>
      <c r="O14">
        <v>22744</v>
      </c>
      <c r="P14">
        <v>20854</v>
      </c>
      <c r="Q14">
        <v>17523</v>
      </c>
      <c r="R14">
        <v>1748.09</v>
      </c>
      <c r="S14">
        <v>1717.7380000000001</v>
      </c>
      <c r="T14">
        <v>2952.9769999999999</v>
      </c>
      <c r="U14">
        <v>2779.5720000000001</v>
      </c>
      <c r="V14">
        <v>3550.8330000000001</v>
      </c>
      <c r="W14">
        <v>3360.9119999999998</v>
      </c>
      <c r="X14">
        <v>3557.6779999999999</v>
      </c>
      <c r="Y14">
        <v>3025.6959999999999</v>
      </c>
    </row>
    <row r="15" spans="1:25" x14ac:dyDescent="0.2">
      <c r="A15" t="s">
        <v>559</v>
      </c>
      <c r="B15" t="s">
        <v>810</v>
      </c>
      <c r="C15" t="s">
        <v>811</v>
      </c>
      <c r="D15" t="s">
        <v>812</v>
      </c>
      <c r="E15">
        <v>0</v>
      </c>
      <c r="F15">
        <v>0.79677726655665004</v>
      </c>
      <c r="G15">
        <v>7.9669761675330297E-3</v>
      </c>
      <c r="H15">
        <v>6.0802544081768399</v>
      </c>
      <c r="I15">
        <v>1.9536609818090098E-3</v>
      </c>
      <c r="J15">
        <v>350</v>
      </c>
      <c r="K15">
        <v>299</v>
      </c>
      <c r="L15">
        <v>652</v>
      </c>
      <c r="M15">
        <v>495</v>
      </c>
      <c r="N15">
        <v>726</v>
      </c>
      <c r="O15">
        <v>692</v>
      </c>
      <c r="P15">
        <v>472</v>
      </c>
      <c r="Q15">
        <v>559</v>
      </c>
      <c r="R15">
        <v>43.51</v>
      </c>
      <c r="S15">
        <v>35.145000000000003</v>
      </c>
      <c r="T15">
        <v>82.906999999999996</v>
      </c>
      <c r="U15">
        <v>70.212999999999994</v>
      </c>
      <c r="V15">
        <v>101.44</v>
      </c>
      <c r="W15">
        <v>102.258</v>
      </c>
      <c r="X15">
        <v>80.522999999999996</v>
      </c>
      <c r="Y15">
        <v>96.522999999999996</v>
      </c>
    </row>
    <row r="16" spans="1:25" x14ac:dyDescent="0.2">
      <c r="A16" t="s">
        <v>559</v>
      </c>
      <c r="B16" t="s">
        <v>813</v>
      </c>
      <c r="C16" t="s">
        <v>814</v>
      </c>
      <c r="D16" t="s">
        <v>815</v>
      </c>
      <c r="E16">
        <v>0</v>
      </c>
      <c r="F16">
        <v>0.97399092519338903</v>
      </c>
      <c r="G16">
        <v>1.43643544212102E-2</v>
      </c>
      <c r="H16">
        <v>4.4292658004186496</v>
      </c>
      <c r="I16">
        <v>4.2206379616772597E-3</v>
      </c>
      <c r="J16">
        <v>71</v>
      </c>
      <c r="K16">
        <v>62</v>
      </c>
      <c r="L16">
        <v>166</v>
      </c>
      <c r="M16">
        <v>177</v>
      </c>
      <c r="N16">
        <v>200</v>
      </c>
      <c r="O16">
        <v>181</v>
      </c>
      <c r="P16">
        <v>148</v>
      </c>
      <c r="Q16">
        <v>158</v>
      </c>
      <c r="R16">
        <v>8.8260000000000005</v>
      </c>
      <c r="S16">
        <v>7.2880000000000003</v>
      </c>
      <c r="T16">
        <v>21.108000000000001</v>
      </c>
      <c r="U16">
        <v>25.106000000000002</v>
      </c>
      <c r="V16">
        <v>27.945</v>
      </c>
      <c r="W16">
        <v>26.747</v>
      </c>
      <c r="X16">
        <v>25.248999999999999</v>
      </c>
      <c r="Y16">
        <v>27.282</v>
      </c>
    </row>
    <row r="17" spans="1:25" x14ac:dyDescent="0.2">
      <c r="A17" t="s">
        <v>559</v>
      </c>
      <c r="B17" t="s">
        <v>816</v>
      </c>
      <c r="C17" t="s">
        <v>94</v>
      </c>
      <c r="D17" t="s">
        <v>817</v>
      </c>
      <c r="E17">
        <v>0</v>
      </c>
      <c r="F17">
        <v>0.82011029317070905</v>
      </c>
      <c r="G17">
        <v>1.8014483610321201E-2</v>
      </c>
      <c r="H17">
        <v>9.3436606319680209</v>
      </c>
      <c r="I17">
        <v>5.7177902090120997E-3</v>
      </c>
      <c r="J17">
        <v>14771</v>
      </c>
      <c r="K17">
        <v>15763</v>
      </c>
      <c r="L17">
        <v>38887</v>
      </c>
      <c r="M17">
        <v>30193</v>
      </c>
      <c r="N17">
        <v>39229</v>
      </c>
      <c r="O17">
        <v>34504</v>
      </c>
      <c r="P17">
        <v>31290</v>
      </c>
      <c r="Q17">
        <v>26909</v>
      </c>
      <c r="R17">
        <v>1836.2280000000001</v>
      </c>
      <c r="S17">
        <v>1852.7929999999999</v>
      </c>
      <c r="T17">
        <v>4944.7709999999997</v>
      </c>
      <c r="U17">
        <v>4282.692</v>
      </c>
      <c r="V17">
        <v>5481.2749999999996</v>
      </c>
      <c r="W17">
        <v>5098.7030000000004</v>
      </c>
      <c r="X17">
        <v>5338.0519999999997</v>
      </c>
      <c r="Y17">
        <v>4646.3760000000002</v>
      </c>
    </row>
    <row r="18" spans="1:25" x14ac:dyDescent="0.2">
      <c r="A18" t="s">
        <v>818</v>
      </c>
      <c r="B18" t="s">
        <v>819</v>
      </c>
      <c r="C18" t="s">
        <v>94</v>
      </c>
      <c r="D18" t="s">
        <v>820</v>
      </c>
      <c r="E18">
        <v>0</v>
      </c>
      <c r="F18">
        <v>-1.36706602612894</v>
      </c>
      <c r="G18">
        <v>3.0741925620826501E-2</v>
      </c>
      <c r="H18">
        <v>2.4777142219315502</v>
      </c>
      <c r="I18">
        <v>1.1226974748714799E-2</v>
      </c>
      <c r="J18">
        <v>51</v>
      </c>
      <c r="K18">
        <v>46</v>
      </c>
      <c r="L18">
        <v>118</v>
      </c>
      <c r="M18">
        <v>78</v>
      </c>
      <c r="N18">
        <v>30</v>
      </c>
      <c r="O18">
        <v>28</v>
      </c>
      <c r="P18">
        <v>11</v>
      </c>
      <c r="Q18">
        <v>20</v>
      </c>
      <c r="R18">
        <v>6.34</v>
      </c>
      <c r="S18">
        <v>5.407</v>
      </c>
      <c r="T18">
        <v>15.005000000000001</v>
      </c>
      <c r="U18">
        <v>11.064</v>
      </c>
      <c r="V18">
        <v>4.1920000000000002</v>
      </c>
      <c r="W18">
        <v>4.1379999999999999</v>
      </c>
      <c r="X18">
        <v>1.877</v>
      </c>
      <c r="Y18">
        <v>3.4529999999999998</v>
      </c>
    </row>
    <row r="19" spans="1:25" x14ac:dyDescent="0.2">
      <c r="A19" t="s">
        <v>559</v>
      </c>
      <c r="B19" t="s">
        <v>821</v>
      </c>
      <c r="C19" t="s">
        <v>822</v>
      </c>
      <c r="D19" t="s">
        <v>823</v>
      </c>
      <c r="E19">
        <v>0</v>
      </c>
      <c r="F19">
        <v>0.60207010461807198</v>
      </c>
      <c r="G19">
        <v>3.4755421093221703E-2</v>
      </c>
      <c r="H19">
        <v>9.4306132848976194</v>
      </c>
      <c r="I19">
        <v>1.3124657104992899E-2</v>
      </c>
      <c r="J19">
        <v>5556</v>
      </c>
      <c r="K19">
        <v>6223</v>
      </c>
      <c r="L19">
        <v>3830</v>
      </c>
      <c r="M19">
        <v>2986</v>
      </c>
      <c r="N19">
        <v>6089</v>
      </c>
      <c r="O19">
        <v>5500</v>
      </c>
      <c r="P19">
        <v>5271</v>
      </c>
      <c r="Q19">
        <v>5116</v>
      </c>
      <c r="R19">
        <v>690.68299999999999</v>
      </c>
      <c r="S19">
        <v>731.45500000000004</v>
      </c>
      <c r="T19">
        <v>487.01299999999998</v>
      </c>
      <c r="U19">
        <v>423.54599999999999</v>
      </c>
      <c r="V19">
        <v>850.78599999999994</v>
      </c>
      <c r="W19">
        <v>812.74300000000005</v>
      </c>
      <c r="X19">
        <v>899.22900000000004</v>
      </c>
      <c r="Y19">
        <v>883.38</v>
      </c>
    </row>
    <row r="20" spans="1:25" x14ac:dyDescent="0.2">
      <c r="A20" t="s">
        <v>559</v>
      </c>
      <c r="B20" t="s">
        <v>785</v>
      </c>
      <c r="C20" t="s">
        <v>352</v>
      </c>
      <c r="D20" t="s">
        <v>786</v>
      </c>
      <c r="E20">
        <v>0</v>
      </c>
      <c r="F20">
        <v>2.4002949180000002</v>
      </c>
      <c r="G20">
        <v>2.1581899999999999E-4</v>
      </c>
      <c r="H20">
        <v>7.071121153</v>
      </c>
      <c r="I20" s="1">
        <v>1.53714E-5</v>
      </c>
      <c r="J20">
        <v>374</v>
      </c>
      <c r="K20">
        <v>232</v>
      </c>
      <c r="L20">
        <v>1407</v>
      </c>
      <c r="M20">
        <v>1027</v>
      </c>
      <c r="N20">
        <v>3095</v>
      </c>
      <c r="O20">
        <v>2724</v>
      </c>
      <c r="P20">
        <v>2341</v>
      </c>
      <c r="Q20">
        <v>2159</v>
      </c>
      <c r="R20">
        <v>46.493000000000002</v>
      </c>
      <c r="S20">
        <v>27.268999999999998</v>
      </c>
      <c r="T20">
        <v>178.911</v>
      </c>
      <c r="U20">
        <v>145.67400000000001</v>
      </c>
      <c r="V20">
        <v>432.44900000000001</v>
      </c>
      <c r="W20">
        <v>402.529</v>
      </c>
      <c r="X20">
        <v>399.37299999999999</v>
      </c>
      <c r="Y20">
        <v>372.79399999999998</v>
      </c>
    </row>
    <row r="21" spans="1:25" x14ac:dyDescent="0.2">
      <c r="A21" t="s">
        <v>559</v>
      </c>
      <c r="B21" t="s">
        <v>826</v>
      </c>
      <c r="C21" t="s">
        <v>827</v>
      </c>
      <c r="D21" t="s">
        <v>828</v>
      </c>
      <c r="E21">
        <v>0</v>
      </c>
      <c r="F21">
        <v>1.2604557780000001</v>
      </c>
      <c r="G21">
        <v>1.9580811E-2</v>
      </c>
      <c r="H21">
        <v>8.2972306880000009</v>
      </c>
      <c r="I21">
        <v>6.3408090000000002E-3</v>
      </c>
      <c r="J21">
        <v>1983</v>
      </c>
      <c r="K21">
        <v>2650</v>
      </c>
      <c r="L21">
        <v>8444</v>
      </c>
      <c r="M21">
        <v>7701</v>
      </c>
      <c r="N21">
        <v>10138</v>
      </c>
      <c r="O21">
        <v>8928</v>
      </c>
      <c r="P21">
        <v>7837</v>
      </c>
      <c r="Q21">
        <v>6833</v>
      </c>
      <c r="R21">
        <v>246.51300000000001</v>
      </c>
      <c r="S21">
        <v>311.483</v>
      </c>
      <c r="T21">
        <v>1073.7170000000001</v>
      </c>
      <c r="U21">
        <v>1092.3399999999999</v>
      </c>
      <c r="V21">
        <v>1416.5329999999999</v>
      </c>
      <c r="W21">
        <v>1319.3030000000001</v>
      </c>
      <c r="X21">
        <v>1336.9870000000001</v>
      </c>
      <c r="Y21">
        <v>1179.854</v>
      </c>
    </row>
    <row r="22" spans="1:25" x14ac:dyDescent="0.2">
      <c r="A22" t="s">
        <v>559</v>
      </c>
      <c r="B22" t="s">
        <v>801</v>
      </c>
      <c r="C22" t="s">
        <v>147</v>
      </c>
      <c r="D22" t="s">
        <v>148</v>
      </c>
      <c r="E22">
        <v>0</v>
      </c>
      <c r="F22">
        <v>1.1710350119999999</v>
      </c>
      <c r="G22">
        <v>2.3140729999999998E-3</v>
      </c>
      <c r="H22">
        <v>8.3139167159999996</v>
      </c>
      <c r="I22">
        <v>3.93791E-4</v>
      </c>
      <c r="J22">
        <v>3375</v>
      </c>
      <c r="K22">
        <v>3594</v>
      </c>
      <c r="L22">
        <v>7918</v>
      </c>
      <c r="M22">
        <v>6832</v>
      </c>
      <c r="N22">
        <v>11783</v>
      </c>
      <c r="O22">
        <v>9558</v>
      </c>
      <c r="P22">
        <v>8932</v>
      </c>
      <c r="Q22">
        <v>7222</v>
      </c>
      <c r="R22">
        <v>419.55700000000002</v>
      </c>
      <c r="S22">
        <v>422.44099999999997</v>
      </c>
      <c r="T22">
        <v>1006.833</v>
      </c>
      <c r="U22">
        <v>969.077</v>
      </c>
      <c r="V22">
        <v>1646.38</v>
      </c>
      <c r="W22">
        <v>1412.3989999999999</v>
      </c>
      <c r="X22">
        <v>1523.7929999999999</v>
      </c>
      <c r="Y22">
        <v>1247.0229999999999</v>
      </c>
    </row>
    <row r="23" spans="1:25" x14ac:dyDescent="0.2">
      <c r="A23" t="s">
        <v>559</v>
      </c>
      <c r="B23" t="s">
        <v>829</v>
      </c>
      <c r="C23" t="s">
        <v>830</v>
      </c>
      <c r="D23" t="s">
        <v>831</v>
      </c>
      <c r="E23">
        <v>0</v>
      </c>
      <c r="F23">
        <v>1.1382510159999999</v>
      </c>
      <c r="G23">
        <v>2.24121E-3</v>
      </c>
      <c r="H23">
        <v>6.8666003880000002</v>
      </c>
      <c r="I23">
        <v>3.7855300000000001E-4</v>
      </c>
      <c r="J23">
        <v>1252</v>
      </c>
      <c r="K23">
        <v>1314</v>
      </c>
      <c r="L23">
        <v>2769</v>
      </c>
      <c r="M23">
        <v>2437</v>
      </c>
      <c r="N23">
        <v>4054</v>
      </c>
      <c r="O23">
        <v>3212</v>
      </c>
      <c r="P23">
        <v>3195</v>
      </c>
      <c r="Q23">
        <v>2704</v>
      </c>
      <c r="R23">
        <v>155.63999999999999</v>
      </c>
      <c r="S23">
        <v>154.44800000000001</v>
      </c>
      <c r="T23">
        <v>352.09899999999999</v>
      </c>
      <c r="U23">
        <v>345.67399999999998</v>
      </c>
      <c r="V23">
        <v>566.44500000000005</v>
      </c>
      <c r="W23">
        <v>474.642</v>
      </c>
      <c r="X23">
        <v>545.06500000000005</v>
      </c>
      <c r="Y23">
        <v>466.9</v>
      </c>
    </row>
    <row r="24" spans="1:25" x14ac:dyDescent="0.2">
      <c r="A24" t="s">
        <v>559</v>
      </c>
      <c r="B24" t="s">
        <v>832</v>
      </c>
      <c r="C24" t="s">
        <v>832</v>
      </c>
      <c r="D24" t="s">
        <v>784</v>
      </c>
      <c r="E24">
        <v>0</v>
      </c>
      <c r="F24">
        <v>1.128373801</v>
      </c>
      <c r="G24">
        <v>1.466787E-2</v>
      </c>
      <c r="H24">
        <v>7.8221576710000003</v>
      </c>
      <c r="I24">
        <v>4.3505799999999997E-3</v>
      </c>
      <c r="J24">
        <v>2322</v>
      </c>
      <c r="K24">
        <v>2434</v>
      </c>
      <c r="L24">
        <v>7808</v>
      </c>
      <c r="M24">
        <v>5936</v>
      </c>
      <c r="N24">
        <v>8989</v>
      </c>
      <c r="O24">
        <v>7585</v>
      </c>
      <c r="P24">
        <v>6894</v>
      </c>
      <c r="Q24">
        <v>5486</v>
      </c>
      <c r="R24">
        <v>288.65499999999997</v>
      </c>
      <c r="S24">
        <v>286.09399999999999</v>
      </c>
      <c r="T24">
        <v>992.84500000000003</v>
      </c>
      <c r="U24">
        <v>841.98500000000001</v>
      </c>
      <c r="V24">
        <v>1255.989</v>
      </c>
      <c r="W24">
        <v>1120.846</v>
      </c>
      <c r="X24">
        <v>1176.1120000000001</v>
      </c>
      <c r="Y24">
        <v>947.26700000000005</v>
      </c>
    </row>
    <row r="25" spans="1:25" x14ac:dyDescent="0.2">
      <c r="A25" t="s">
        <v>559</v>
      </c>
      <c r="B25" t="s">
        <v>833</v>
      </c>
      <c r="C25" t="s">
        <v>833</v>
      </c>
      <c r="D25" t="s">
        <v>834</v>
      </c>
      <c r="E25">
        <v>0</v>
      </c>
      <c r="F25">
        <v>0.99295704299999998</v>
      </c>
      <c r="G25">
        <v>7.156641E-3</v>
      </c>
      <c r="H25">
        <v>8.2648117059999997</v>
      </c>
      <c r="I25">
        <v>1.6950839999999999E-3</v>
      </c>
      <c r="J25">
        <v>3104</v>
      </c>
      <c r="K25">
        <v>3526</v>
      </c>
      <c r="L25">
        <v>7883</v>
      </c>
      <c r="M25">
        <v>7097</v>
      </c>
      <c r="N25">
        <v>10288</v>
      </c>
      <c r="O25">
        <v>8553</v>
      </c>
      <c r="P25">
        <v>7492</v>
      </c>
      <c r="Q25">
        <v>6280</v>
      </c>
      <c r="R25">
        <v>385.86799999999999</v>
      </c>
      <c r="S25">
        <v>414.44799999999998</v>
      </c>
      <c r="T25">
        <v>1002.3819999999999</v>
      </c>
      <c r="U25">
        <v>1006.6660000000001</v>
      </c>
      <c r="V25">
        <v>1437.491</v>
      </c>
      <c r="W25">
        <v>1263.8879999999999</v>
      </c>
      <c r="X25">
        <v>1278.1300000000001</v>
      </c>
      <c r="Y25">
        <v>1084.367</v>
      </c>
    </row>
    <row r="26" spans="1:25" x14ac:dyDescent="0.2">
      <c r="A26" t="s">
        <v>559</v>
      </c>
      <c r="B26" t="s">
        <v>835</v>
      </c>
      <c r="C26" t="s">
        <v>836</v>
      </c>
      <c r="D26" t="s">
        <v>169</v>
      </c>
      <c r="E26">
        <v>0</v>
      </c>
      <c r="F26">
        <v>0.97089835599999996</v>
      </c>
      <c r="G26">
        <v>1.3663474E-2</v>
      </c>
      <c r="H26">
        <v>9.3153952950000001</v>
      </c>
      <c r="I26">
        <v>3.9383719999999999E-3</v>
      </c>
      <c r="J26">
        <v>6377</v>
      </c>
      <c r="K26">
        <v>7147</v>
      </c>
      <c r="L26">
        <v>17135</v>
      </c>
      <c r="M26">
        <v>12999</v>
      </c>
      <c r="N26">
        <v>18568</v>
      </c>
      <c r="O26">
        <v>16502</v>
      </c>
      <c r="P26">
        <v>15529</v>
      </c>
      <c r="Q26">
        <v>13493</v>
      </c>
      <c r="R26">
        <v>792.74400000000003</v>
      </c>
      <c r="S26">
        <v>840.06299999999999</v>
      </c>
      <c r="T26">
        <v>2178.8429999999998</v>
      </c>
      <c r="U26">
        <v>1843.828</v>
      </c>
      <c r="V26">
        <v>2594.415</v>
      </c>
      <c r="W26">
        <v>2438.5230000000001</v>
      </c>
      <c r="X26">
        <v>2649.2359999999999</v>
      </c>
      <c r="Y26">
        <v>2329.8359999999998</v>
      </c>
    </row>
    <row r="27" spans="1:25" x14ac:dyDescent="0.2">
      <c r="A27" t="s">
        <v>559</v>
      </c>
      <c r="B27" t="s">
        <v>816</v>
      </c>
      <c r="C27" t="s">
        <v>190</v>
      </c>
      <c r="D27" t="s">
        <v>817</v>
      </c>
      <c r="E27">
        <v>0</v>
      </c>
      <c r="F27">
        <v>0.82011029300000005</v>
      </c>
      <c r="G27">
        <v>1.8014484000000001E-2</v>
      </c>
      <c r="H27">
        <v>9.3436606320000006</v>
      </c>
      <c r="I27">
        <v>5.7177900000000004E-3</v>
      </c>
      <c r="J27">
        <v>14771</v>
      </c>
      <c r="K27">
        <v>15763</v>
      </c>
      <c r="L27">
        <v>38887</v>
      </c>
      <c r="M27">
        <v>30193</v>
      </c>
      <c r="N27">
        <v>39229</v>
      </c>
      <c r="O27">
        <v>34504</v>
      </c>
      <c r="P27">
        <v>31290</v>
      </c>
      <c r="Q27">
        <v>26909</v>
      </c>
      <c r="R27">
        <v>1836.2280000000001</v>
      </c>
      <c r="S27">
        <v>1852.7929999999999</v>
      </c>
      <c r="T27">
        <v>4944.7709999999997</v>
      </c>
      <c r="U27">
        <v>4282.692</v>
      </c>
      <c r="V27">
        <v>5481.2749999999996</v>
      </c>
      <c r="W27">
        <v>5098.7030000000004</v>
      </c>
      <c r="X27">
        <v>5338.0519999999997</v>
      </c>
      <c r="Y27">
        <v>4646.3760000000002</v>
      </c>
    </row>
    <row r="28" spans="1:25" x14ac:dyDescent="0.2">
      <c r="A28" t="s">
        <v>559</v>
      </c>
      <c r="B28" t="s">
        <v>837</v>
      </c>
      <c r="C28" t="s">
        <v>838</v>
      </c>
      <c r="D28" t="s">
        <v>839</v>
      </c>
      <c r="E28">
        <v>0</v>
      </c>
      <c r="F28">
        <v>0.76613903400000005</v>
      </c>
      <c r="G28">
        <v>2.2611523000000001E-2</v>
      </c>
      <c r="H28">
        <v>7.7413151400000002</v>
      </c>
      <c r="I28">
        <v>7.6470610000000001E-3</v>
      </c>
      <c r="J28">
        <v>2205</v>
      </c>
      <c r="K28">
        <v>2642</v>
      </c>
      <c r="L28">
        <v>5452</v>
      </c>
      <c r="M28">
        <v>4787</v>
      </c>
      <c r="N28">
        <v>6009</v>
      </c>
      <c r="O28">
        <v>5148</v>
      </c>
      <c r="P28">
        <v>4436</v>
      </c>
      <c r="Q28">
        <v>3994</v>
      </c>
      <c r="R28">
        <v>274.11</v>
      </c>
      <c r="S28">
        <v>310.54199999999997</v>
      </c>
      <c r="T28">
        <v>693.26199999999994</v>
      </c>
      <c r="U28">
        <v>679.00699999999995</v>
      </c>
      <c r="V28">
        <v>839.60799999999995</v>
      </c>
      <c r="W28">
        <v>760.72699999999998</v>
      </c>
      <c r="X28">
        <v>756.77800000000002</v>
      </c>
      <c r="Y28">
        <v>689.64400000000001</v>
      </c>
    </row>
    <row r="29" spans="1:25" x14ac:dyDescent="0.2">
      <c r="A29" t="s">
        <v>559</v>
      </c>
      <c r="B29" t="s">
        <v>808</v>
      </c>
      <c r="C29" t="s">
        <v>208</v>
      </c>
      <c r="D29" t="s">
        <v>809</v>
      </c>
      <c r="E29">
        <v>0</v>
      </c>
      <c r="F29">
        <v>0.59836403800000004</v>
      </c>
      <c r="G29">
        <v>4.6028320000000003E-3</v>
      </c>
      <c r="H29">
        <v>11.247982199999999</v>
      </c>
      <c r="I29">
        <v>9.6259000000000004E-4</v>
      </c>
      <c r="J29">
        <v>14062</v>
      </c>
      <c r="K29">
        <v>14614</v>
      </c>
      <c r="L29">
        <v>23223</v>
      </c>
      <c r="M29">
        <v>19596</v>
      </c>
      <c r="N29">
        <v>25413</v>
      </c>
      <c r="O29">
        <v>22744</v>
      </c>
      <c r="P29">
        <v>20854</v>
      </c>
      <c r="Q29">
        <v>17523</v>
      </c>
      <c r="R29">
        <v>1748.09</v>
      </c>
      <c r="S29">
        <v>1717.7380000000001</v>
      </c>
      <c r="T29">
        <v>2952.9769999999999</v>
      </c>
      <c r="U29">
        <v>2779.5720000000001</v>
      </c>
      <c r="V29">
        <v>3550.8330000000001</v>
      </c>
      <c r="W29">
        <v>3360.9119999999998</v>
      </c>
      <c r="X29">
        <v>3557.6779999999999</v>
      </c>
      <c r="Y29">
        <v>3025.6959999999999</v>
      </c>
    </row>
    <row r="30" spans="1:25" x14ac:dyDescent="0.2">
      <c r="A30" t="s">
        <v>559</v>
      </c>
      <c r="B30" t="s">
        <v>840</v>
      </c>
      <c r="C30" t="s">
        <v>841</v>
      </c>
      <c r="D30" t="s">
        <v>842</v>
      </c>
      <c r="E30">
        <v>0</v>
      </c>
      <c r="F30">
        <v>0.444135948</v>
      </c>
      <c r="G30">
        <v>1.0085249999999999E-3</v>
      </c>
      <c r="H30">
        <v>10.538217469999999</v>
      </c>
      <c r="I30">
        <v>1.3374799999999999E-4</v>
      </c>
      <c r="J30">
        <v>15595</v>
      </c>
      <c r="K30">
        <v>16043</v>
      </c>
      <c r="L30">
        <v>19115</v>
      </c>
      <c r="M30">
        <v>16764</v>
      </c>
      <c r="N30">
        <v>21607</v>
      </c>
      <c r="O30">
        <v>19955</v>
      </c>
      <c r="P30">
        <v>17045</v>
      </c>
      <c r="Q30">
        <v>16089</v>
      </c>
      <c r="R30">
        <v>1938.662</v>
      </c>
      <c r="S30">
        <v>1885.704</v>
      </c>
      <c r="T30">
        <v>2430.614</v>
      </c>
      <c r="U30">
        <v>2377.8710000000001</v>
      </c>
      <c r="V30">
        <v>3019.0390000000002</v>
      </c>
      <c r="W30">
        <v>2948.7779999999998</v>
      </c>
      <c r="X30">
        <v>2907.8649999999998</v>
      </c>
      <c r="Y30">
        <v>2778.087</v>
      </c>
    </row>
    <row r="31" spans="1:25" x14ac:dyDescent="0.2">
      <c r="A31" t="s">
        <v>559</v>
      </c>
      <c r="B31" t="s">
        <v>843</v>
      </c>
      <c r="C31" t="s">
        <v>844</v>
      </c>
      <c r="D31" t="s">
        <v>845</v>
      </c>
      <c r="E31">
        <v>0</v>
      </c>
      <c r="F31">
        <v>0.14827459400000001</v>
      </c>
      <c r="G31">
        <v>0.34571789200000003</v>
      </c>
      <c r="H31">
        <v>10.1744165</v>
      </c>
      <c r="I31">
        <v>0.243258478</v>
      </c>
      <c r="J31">
        <v>14123</v>
      </c>
      <c r="K31">
        <v>13965</v>
      </c>
      <c r="L31">
        <v>20599</v>
      </c>
      <c r="M31">
        <v>17910</v>
      </c>
      <c r="N31">
        <v>17666</v>
      </c>
      <c r="O31">
        <v>15473</v>
      </c>
      <c r="P31">
        <v>13607</v>
      </c>
      <c r="Q31">
        <v>12696</v>
      </c>
      <c r="R31">
        <v>1755.674</v>
      </c>
      <c r="S31">
        <v>1641.4549999999999</v>
      </c>
      <c r="T31">
        <v>2619.3159999999998</v>
      </c>
      <c r="U31">
        <v>2540.424</v>
      </c>
      <c r="V31">
        <v>2468.3829999999998</v>
      </c>
      <c r="W31">
        <v>2286.4659999999999</v>
      </c>
      <c r="X31">
        <v>2321.3449999999998</v>
      </c>
      <c r="Y31">
        <v>2192.2179999999998</v>
      </c>
    </row>
    <row r="32" spans="1:25" x14ac:dyDescent="0.2">
      <c r="A32" t="s">
        <v>559</v>
      </c>
      <c r="B32" t="s">
        <v>846</v>
      </c>
      <c r="C32" t="s">
        <v>847</v>
      </c>
      <c r="D32" t="s">
        <v>848</v>
      </c>
      <c r="E32">
        <v>0</v>
      </c>
      <c r="F32">
        <v>0.123661628</v>
      </c>
      <c r="G32">
        <v>0.36230071200000002</v>
      </c>
      <c r="H32">
        <v>10.157793440000001</v>
      </c>
      <c r="I32">
        <v>0.25735127099999999</v>
      </c>
      <c r="J32">
        <v>16093</v>
      </c>
      <c r="K32">
        <v>15582</v>
      </c>
      <c r="L32">
        <v>16814</v>
      </c>
      <c r="M32">
        <v>13622</v>
      </c>
      <c r="N32">
        <v>15810</v>
      </c>
      <c r="O32">
        <v>14717</v>
      </c>
      <c r="P32">
        <v>12335</v>
      </c>
      <c r="Q32">
        <v>12144</v>
      </c>
      <c r="R32">
        <v>2000.57</v>
      </c>
      <c r="S32">
        <v>1831.518</v>
      </c>
      <c r="T32">
        <v>2138.0250000000001</v>
      </c>
      <c r="U32">
        <v>1932.1969999999999</v>
      </c>
      <c r="V32">
        <v>2209.0529999999999</v>
      </c>
      <c r="W32">
        <v>2174.7510000000002</v>
      </c>
      <c r="X32">
        <v>2104.3420000000001</v>
      </c>
      <c r="Y32">
        <v>2096.904</v>
      </c>
    </row>
    <row r="33" spans="1:25" x14ac:dyDescent="0.2">
      <c r="A33" t="s">
        <v>559</v>
      </c>
      <c r="B33" t="s">
        <v>849</v>
      </c>
      <c r="C33" t="s">
        <v>850</v>
      </c>
      <c r="D33" t="s">
        <v>851</v>
      </c>
      <c r="E33">
        <v>0</v>
      </c>
      <c r="F33">
        <v>9.9455780999999993E-2</v>
      </c>
      <c r="G33">
        <v>0.55602366700000005</v>
      </c>
      <c r="H33">
        <v>9.0304136390000007</v>
      </c>
      <c r="I33">
        <v>0.44476332600000001</v>
      </c>
      <c r="J33">
        <v>3789</v>
      </c>
      <c r="K33">
        <v>4467</v>
      </c>
      <c r="L33">
        <v>5915</v>
      </c>
      <c r="M33">
        <v>5423</v>
      </c>
      <c r="N33">
        <v>4726</v>
      </c>
      <c r="O33">
        <v>4515</v>
      </c>
      <c r="P33">
        <v>3545</v>
      </c>
      <c r="Q33">
        <v>4069</v>
      </c>
      <c r="R33">
        <v>471.02199999999999</v>
      </c>
      <c r="S33">
        <v>525.05399999999997</v>
      </c>
      <c r="T33">
        <v>752.13599999999997</v>
      </c>
      <c r="U33">
        <v>769.21900000000005</v>
      </c>
      <c r="V33">
        <v>660.34100000000001</v>
      </c>
      <c r="W33">
        <v>667.18799999999999</v>
      </c>
      <c r="X33">
        <v>604.774</v>
      </c>
      <c r="Y33">
        <v>702.59400000000005</v>
      </c>
    </row>
    <row r="34" spans="1:25" x14ac:dyDescent="0.2">
      <c r="A34" t="s">
        <v>559</v>
      </c>
      <c r="B34" t="s">
        <v>852</v>
      </c>
      <c r="C34" t="s">
        <v>853</v>
      </c>
      <c r="D34" t="s">
        <v>854</v>
      </c>
      <c r="E34">
        <v>0</v>
      </c>
      <c r="F34">
        <v>-3.7961486000000003E-2</v>
      </c>
      <c r="G34">
        <v>0.79832475000000003</v>
      </c>
      <c r="H34">
        <v>12.382897160000001</v>
      </c>
      <c r="I34">
        <v>0.72905063699999995</v>
      </c>
      <c r="J34">
        <v>40868</v>
      </c>
      <c r="K34">
        <v>42472</v>
      </c>
      <c r="L34">
        <v>59485</v>
      </c>
      <c r="M34">
        <v>49884</v>
      </c>
      <c r="N34">
        <v>41428</v>
      </c>
      <c r="O34">
        <v>40730</v>
      </c>
      <c r="P34">
        <v>32984</v>
      </c>
      <c r="Q34">
        <v>35797</v>
      </c>
      <c r="R34">
        <v>5080.4269999999997</v>
      </c>
      <c r="S34">
        <v>4992.1850000000004</v>
      </c>
      <c r="T34">
        <v>7563.96</v>
      </c>
      <c r="U34">
        <v>7075.74</v>
      </c>
      <c r="V34">
        <v>5788.53</v>
      </c>
      <c r="W34">
        <v>6018.7280000000001</v>
      </c>
      <c r="X34">
        <v>5627.0469999999996</v>
      </c>
      <c r="Y34">
        <v>6181.067</v>
      </c>
    </row>
    <row r="35" spans="1:25" x14ac:dyDescent="0.2">
      <c r="A35" t="s">
        <v>559</v>
      </c>
      <c r="B35" t="s">
        <v>855</v>
      </c>
      <c r="C35" t="s">
        <v>855</v>
      </c>
      <c r="D35" t="s">
        <v>784</v>
      </c>
      <c r="E35">
        <v>0</v>
      </c>
      <c r="F35">
        <v>-0.114556599</v>
      </c>
      <c r="G35">
        <v>0.79097365399999997</v>
      </c>
      <c r="H35">
        <v>8.448824664</v>
      </c>
      <c r="I35">
        <v>0.71742687900000002</v>
      </c>
      <c r="J35">
        <v>4663</v>
      </c>
      <c r="K35">
        <v>5517</v>
      </c>
      <c r="L35">
        <v>13506</v>
      </c>
      <c r="M35">
        <v>9734</v>
      </c>
      <c r="N35">
        <v>7428</v>
      </c>
      <c r="O35">
        <v>6020</v>
      </c>
      <c r="P35">
        <v>5301</v>
      </c>
      <c r="Q35">
        <v>4459</v>
      </c>
      <c r="R35">
        <v>579.67200000000003</v>
      </c>
      <c r="S35">
        <v>648.47199999999998</v>
      </c>
      <c r="T35">
        <v>1717.3879999999999</v>
      </c>
      <c r="U35">
        <v>1380.7080000000001</v>
      </c>
      <c r="V35">
        <v>1037.8779999999999</v>
      </c>
      <c r="W35">
        <v>889.58399999999995</v>
      </c>
      <c r="X35">
        <v>904.34699999999998</v>
      </c>
      <c r="Y35">
        <v>769.93499999999995</v>
      </c>
    </row>
    <row r="36" spans="1:25" x14ac:dyDescent="0.2">
      <c r="A36" t="s">
        <v>559</v>
      </c>
      <c r="B36" t="s">
        <v>856</v>
      </c>
      <c r="C36" t="s">
        <v>857</v>
      </c>
      <c r="D36" t="s">
        <v>858</v>
      </c>
      <c r="E36">
        <v>0</v>
      </c>
      <c r="F36">
        <v>-0.27686695700000002</v>
      </c>
      <c r="G36">
        <v>0.18795415500000001</v>
      </c>
      <c r="H36">
        <v>10.88508588</v>
      </c>
      <c r="I36">
        <v>0.11226038100000001</v>
      </c>
      <c r="J36">
        <v>32862</v>
      </c>
      <c r="K36">
        <v>35213</v>
      </c>
      <c r="L36">
        <v>26304</v>
      </c>
      <c r="M36">
        <v>23050</v>
      </c>
      <c r="N36">
        <v>21469</v>
      </c>
      <c r="O36">
        <v>20463</v>
      </c>
      <c r="P36">
        <v>17080</v>
      </c>
      <c r="Q36">
        <v>18688</v>
      </c>
      <c r="R36">
        <v>4085.1759999999999</v>
      </c>
      <c r="S36">
        <v>4138.9570000000003</v>
      </c>
      <c r="T36">
        <v>3344.7489999999998</v>
      </c>
      <c r="U36">
        <v>3269.5010000000002</v>
      </c>
      <c r="V36">
        <v>2999.7570000000001</v>
      </c>
      <c r="W36">
        <v>3023.8449999999998</v>
      </c>
      <c r="X36">
        <v>2913.8359999999998</v>
      </c>
      <c r="Y36">
        <v>3226.8560000000002</v>
      </c>
    </row>
    <row r="37" spans="1:25" x14ac:dyDescent="0.2">
      <c r="A37" t="s">
        <v>559</v>
      </c>
      <c r="B37" t="s">
        <v>859</v>
      </c>
      <c r="C37" t="s">
        <v>860</v>
      </c>
      <c r="D37" t="s">
        <v>861</v>
      </c>
      <c r="E37">
        <v>0</v>
      </c>
      <c r="F37">
        <v>-0.40582611699999999</v>
      </c>
      <c r="G37">
        <v>4.0622826000000001E-2</v>
      </c>
      <c r="H37">
        <v>11.849573210000001</v>
      </c>
      <c r="I37">
        <v>1.5952032000000001E-2</v>
      </c>
      <c r="J37">
        <v>44720</v>
      </c>
      <c r="K37">
        <v>50562</v>
      </c>
      <c r="L37">
        <v>35514</v>
      </c>
      <c r="M37">
        <v>31718</v>
      </c>
      <c r="N37">
        <v>26563</v>
      </c>
      <c r="O37">
        <v>26681</v>
      </c>
      <c r="P37">
        <v>21240</v>
      </c>
      <c r="Q37">
        <v>23658</v>
      </c>
      <c r="R37">
        <v>5559.2809999999999</v>
      </c>
      <c r="S37">
        <v>5943.0879999999997</v>
      </c>
      <c r="T37">
        <v>4515.8689999999997</v>
      </c>
      <c r="U37">
        <v>4499.0039999999999</v>
      </c>
      <c r="V37">
        <v>3711.5169999999998</v>
      </c>
      <c r="W37">
        <v>3942.6880000000001</v>
      </c>
      <c r="X37">
        <v>3623.529</v>
      </c>
      <c r="Y37">
        <v>4085.0259999999998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D0D-C7B4-7246-8E71-27B028A9BB4F}">
  <dimension ref="A1:Y36"/>
  <sheetViews>
    <sheetView zoomScale="75" workbookViewId="0">
      <selection activeCell="G21" sqref="G21"/>
    </sheetView>
  </sheetViews>
  <sheetFormatPr baseColWidth="10" defaultRowHeight="16" x14ac:dyDescent="0.2"/>
  <cols>
    <col min="5" max="5" width="14.1640625" bestFit="1" customWidth="1"/>
    <col min="6" max="6" width="13.6640625" bestFit="1" customWidth="1"/>
    <col min="7" max="7" width="22.83203125" customWidth="1"/>
  </cols>
  <sheetData>
    <row r="1" spans="1:25" x14ac:dyDescent="0.2">
      <c r="A1" t="s">
        <v>0</v>
      </c>
      <c r="B1" t="s">
        <v>1</v>
      </c>
      <c r="C1" t="s">
        <v>2</v>
      </c>
      <c r="D1" t="s">
        <v>3</v>
      </c>
      <c r="E1" t="s">
        <v>761</v>
      </c>
      <c r="F1" t="s">
        <v>884</v>
      </c>
      <c r="G1" t="s">
        <v>6</v>
      </c>
      <c r="H1" t="s">
        <v>7</v>
      </c>
      <c r="I1" t="s">
        <v>8</v>
      </c>
      <c r="J1" t="s">
        <v>736</v>
      </c>
      <c r="K1" t="s">
        <v>737</v>
      </c>
      <c r="L1" t="s">
        <v>738</v>
      </c>
      <c r="M1" t="s">
        <v>739</v>
      </c>
      <c r="N1" t="s">
        <v>740</v>
      </c>
      <c r="O1" t="s">
        <v>741</v>
      </c>
      <c r="P1" t="s">
        <v>742</v>
      </c>
      <c r="Q1" t="s">
        <v>743</v>
      </c>
      <c r="R1" t="s">
        <v>744</v>
      </c>
      <c r="S1" t="s">
        <v>745</v>
      </c>
      <c r="T1" t="s">
        <v>746</v>
      </c>
      <c r="U1" t="s">
        <v>747</v>
      </c>
      <c r="V1" t="s">
        <v>748</v>
      </c>
      <c r="W1" t="s">
        <v>749</v>
      </c>
      <c r="X1" t="s">
        <v>750</v>
      </c>
      <c r="Y1" t="s">
        <v>751</v>
      </c>
    </row>
    <row r="2" spans="1:25" x14ac:dyDescent="0.2">
      <c r="A2" t="s">
        <v>485</v>
      </c>
      <c r="B2" t="s">
        <v>414</v>
      </c>
      <c r="C2" t="s">
        <v>486</v>
      </c>
      <c r="D2" t="s">
        <v>487</v>
      </c>
      <c r="E2">
        <v>0</v>
      </c>
      <c r="F2">
        <v>-1.48516669553172</v>
      </c>
      <c r="G2">
        <v>1.5487877473056999E-6</v>
      </c>
      <c r="H2">
        <v>7.8317640109550197</v>
      </c>
      <c r="I2" s="1">
        <v>3.8897895164116E-8</v>
      </c>
      <c r="J2">
        <v>5856</v>
      </c>
      <c r="K2">
        <v>5095</v>
      </c>
      <c r="L2">
        <v>8434</v>
      </c>
      <c r="M2">
        <v>7828</v>
      </c>
      <c r="N2">
        <v>2884</v>
      </c>
      <c r="O2">
        <v>1993</v>
      </c>
      <c r="P2">
        <v>2215</v>
      </c>
      <c r="Q2">
        <v>2539</v>
      </c>
      <c r="R2">
        <v>329.74700000000001</v>
      </c>
      <c r="S2">
        <v>277.726</v>
      </c>
      <c r="T2">
        <v>432.79</v>
      </c>
      <c r="U2">
        <v>357.80099999999999</v>
      </c>
      <c r="V2">
        <v>151</v>
      </c>
      <c r="W2">
        <v>148.08000000000001</v>
      </c>
      <c r="X2">
        <v>142.55500000000001</v>
      </c>
      <c r="Y2">
        <v>160.35900000000001</v>
      </c>
    </row>
    <row r="3" spans="1:25" x14ac:dyDescent="0.2">
      <c r="A3" t="s">
        <v>547</v>
      </c>
      <c r="B3" t="s">
        <v>414</v>
      </c>
      <c r="C3" t="s">
        <v>548</v>
      </c>
      <c r="D3" t="s">
        <v>549</v>
      </c>
      <c r="E3">
        <v>0</v>
      </c>
      <c r="F3">
        <v>-2.0380993001702001</v>
      </c>
      <c r="G3">
        <v>4.19385172616126E-6</v>
      </c>
      <c r="H3">
        <v>7.9930400316293904</v>
      </c>
      <c r="I3" s="1">
        <v>1.62792765710511E-7</v>
      </c>
      <c r="J3">
        <v>9077</v>
      </c>
      <c r="K3">
        <v>8174</v>
      </c>
      <c r="L3">
        <v>10685</v>
      </c>
      <c r="M3">
        <v>8294</v>
      </c>
      <c r="N3">
        <v>2466</v>
      </c>
      <c r="O3">
        <v>1983</v>
      </c>
      <c r="P3">
        <v>2068</v>
      </c>
      <c r="Q3">
        <v>2342</v>
      </c>
      <c r="R3">
        <v>511.12</v>
      </c>
      <c r="S3">
        <v>445.56</v>
      </c>
      <c r="T3">
        <v>548.29899999999998</v>
      </c>
      <c r="U3">
        <v>379.101</v>
      </c>
      <c r="V3">
        <v>129.11500000000001</v>
      </c>
      <c r="W3">
        <v>147.33699999999999</v>
      </c>
      <c r="X3">
        <v>133.095</v>
      </c>
      <c r="Y3">
        <v>147.917</v>
      </c>
    </row>
    <row r="4" spans="1:25" x14ac:dyDescent="0.2">
      <c r="A4" t="s">
        <v>463</v>
      </c>
      <c r="B4" t="s">
        <v>414</v>
      </c>
      <c r="C4" t="s">
        <v>464</v>
      </c>
      <c r="D4" t="s">
        <v>465</v>
      </c>
      <c r="E4">
        <v>0</v>
      </c>
      <c r="F4">
        <v>-1.32396456505315</v>
      </c>
      <c r="G4">
        <v>1.8465285094387399E-5</v>
      </c>
      <c r="H4">
        <v>8.2803465540662806</v>
      </c>
      <c r="I4">
        <v>1.12398792304624E-6</v>
      </c>
      <c r="J4">
        <v>8177</v>
      </c>
      <c r="K4">
        <v>7760</v>
      </c>
      <c r="L4">
        <v>9761</v>
      </c>
      <c r="M4">
        <v>8775</v>
      </c>
      <c r="N4">
        <v>4218</v>
      </c>
      <c r="O4">
        <v>2876</v>
      </c>
      <c r="P4">
        <v>3083</v>
      </c>
      <c r="Q4">
        <v>3770</v>
      </c>
      <c r="R4">
        <v>460.44099999999997</v>
      </c>
      <c r="S4">
        <v>422.99299999999999</v>
      </c>
      <c r="T4">
        <v>500.88400000000001</v>
      </c>
      <c r="U4">
        <v>401.08699999999999</v>
      </c>
      <c r="V4">
        <v>220.846</v>
      </c>
      <c r="W4">
        <v>213.68700000000001</v>
      </c>
      <c r="X4">
        <v>198.41900000000001</v>
      </c>
      <c r="Y4">
        <v>238.107</v>
      </c>
    </row>
    <row r="5" spans="1:25" x14ac:dyDescent="0.2">
      <c r="A5" t="s">
        <v>439</v>
      </c>
      <c r="B5" t="s">
        <v>414</v>
      </c>
      <c r="C5" t="s">
        <v>440</v>
      </c>
      <c r="D5" t="s">
        <v>441</v>
      </c>
      <c r="E5">
        <v>0</v>
      </c>
      <c r="F5">
        <v>-1.4497044465676601</v>
      </c>
      <c r="G5">
        <v>2.29461909376245E-5</v>
      </c>
      <c r="H5">
        <v>10.087879411507901</v>
      </c>
      <c r="I5">
        <v>1.49157310161391E-6</v>
      </c>
      <c r="J5">
        <v>32090</v>
      </c>
      <c r="K5">
        <v>28819</v>
      </c>
      <c r="L5">
        <v>34157</v>
      </c>
      <c r="M5">
        <v>30559</v>
      </c>
      <c r="N5">
        <v>14247</v>
      </c>
      <c r="O5">
        <v>9817</v>
      </c>
      <c r="P5">
        <v>10858</v>
      </c>
      <c r="Q5">
        <v>11790</v>
      </c>
      <c r="R5">
        <v>1806.9649999999999</v>
      </c>
      <c r="S5">
        <v>1570.9079999999999</v>
      </c>
      <c r="T5">
        <v>1752.7619999999999</v>
      </c>
      <c r="U5">
        <v>1396.787</v>
      </c>
      <c r="V5">
        <v>745.94399999999996</v>
      </c>
      <c r="W5">
        <v>729.40300000000002</v>
      </c>
      <c r="X5">
        <v>698.81100000000004</v>
      </c>
      <c r="Y5">
        <v>744.63599999999997</v>
      </c>
    </row>
    <row r="6" spans="1:25" x14ac:dyDescent="0.2">
      <c r="A6" t="s">
        <v>430</v>
      </c>
      <c r="B6" t="s">
        <v>414</v>
      </c>
      <c r="C6" t="s">
        <v>431</v>
      </c>
      <c r="D6" t="s">
        <v>432</v>
      </c>
      <c r="E6">
        <v>0</v>
      </c>
      <c r="F6">
        <v>1.3942054689727801</v>
      </c>
      <c r="G6">
        <v>3.4848216276024903E-5</v>
      </c>
      <c r="H6">
        <v>7.3654802039421696</v>
      </c>
      <c r="I6">
        <v>2.5660211261959698E-6</v>
      </c>
      <c r="J6">
        <v>1433</v>
      </c>
      <c r="K6">
        <v>1146</v>
      </c>
      <c r="L6">
        <v>2545</v>
      </c>
      <c r="M6">
        <v>2366</v>
      </c>
      <c r="N6">
        <v>5555</v>
      </c>
      <c r="O6">
        <v>4583</v>
      </c>
      <c r="P6">
        <v>4029</v>
      </c>
      <c r="Q6">
        <v>4728</v>
      </c>
      <c r="R6">
        <v>80.691000000000003</v>
      </c>
      <c r="S6">
        <v>62.468000000000004</v>
      </c>
      <c r="T6">
        <v>130.596</v>
      </c>
      <c r="U6">
        <v>108.145</v>
      </c>
      <c r="V6">
        <v>290.84800000000001</v>
      </c>
      <c r="W6">
        <v>340.517</v>
      </c>
      <c r="X6">
        <v>259.303</v>
      </c>
      <c r="Y6">
        <v>298.61200000000002</v>
      </c>
    </row>
    <row r="7" spans="1:25" x14ac:dyDescent="0.2">
      <c r="A7" t="s">
        <v>475</v>
      </c>
      <c r="B7" t="s">
        <v>414</v>
      </c>
      <c r="C7" t="s">
        <v>476</v>
      </c>
      <c r="D7" t="s">
        <v>477</v>
      </c>
      <c r="E7">
        <v>0</v>
      </c>
      <c r="F7">
        <v>-1.2683682756516399</v>
      </c>
      <c r="G7">
        <v>3.5871209050861097E-5</v>
      </c>
      <c r="H7">
        <v>7.0650078346117899</v>
      </c>
      <c r="I7">
        <v>2.70638475109118E-6</v>
      </c>
      <c r="J7">
        <v>3401</v>
      </c>
      <c r="K7">
        <v>3147</v>
      </c>
      <c r="L7">
        <v>4300</v>
      </c>
      <c r="M7">
        <v>3780</v>
      </c>
      <c r="N7">
        <v>1673</v>
      </c>
      <c r="O7">
        <v>1287</v>
      </c>
      <c r="P7">
        <v>1355</v>
      </c>
      <c r="Q7">
        <v>1785</v>
      </c>
      <c r="R7">
        <v>191.50800000000001</v>
      </c>
      <c r="S7">
        <v>171.541</v>
      </c>
      <c r="T7">
        <v>220.654</v>
      </c>
      <c r="U7">
        <v>172.77600000000001</v>
      </c>
      <c r="V7">
        <v>87.594999999999999</v>
      </c>
      <c r="W7">
        <v>95.623999999999995</v>
      </c>
      <c r="X7">
        <v>87.206999999999994</v>
      </c>
      <c r="Y7">
        <v>112.73699999999999</v>
      </c>
    </row>
    <row r="8" spans="1:25" x14ac:dyDescent="0.2">
      <c r="A8" t="s">
        <v>553</v>
      </c>
      <c r="B8" t="s">
        <v>414</v>
      </c>
      <c r="C8" t="s">
        <v>554</v>
      </c>
      <c r="D8" t="s">
        <v>555</v>
      </c>
      <c r="E8">
        <v>0</v>
      </c>
      <c r="F8">
        <v>-1.4613391778759799</v>
      </c>
      <c r="G8">
        <v>3.81483518719124E-5</v>
      </c>
      <c r="H8">
        <v>9.8959840889648891</v>
      </c>
      <c r="I8">
        <v>2.9616095723111302E-6</v>
      </c>
      <c r="J8">
        <v>26135</v>
      </c>
      <c r="K8">
        <v>30018</v>
      </c>
      <c r="L8">
        <v>24285</v>
      </c>
      <c r="M8">
        <v>30244</v>
      </c>
      <c r="N8">
        <v>12316</v>
      </c>
      <c r="O8">
        <v>8419</v>
      </c>
      <c r="P8">
        <v>9523</v>
      </c>
      <c r="Q8">
        <v>10481</v>
      </c>
      <c r="R8">
        <v>1471.644</v>
      </c>
      <c r="S8">
        <v>1636.2650000000001</v>
      </c>
      <c r="T8">
        <v>1246.181</v>
      </c>
      <c r="U8">
        <v>1382.3889999999999</v>
      </c>
      <c r="V8">
        <v>644.84</v>
      </c>
      <c r="W8">
        <v>625.53099999999995</v>
      </c>
      <c r="X8">
        <v>612.89200000000005</v>
      </c>
      <c r="Y8">
        <v>661.96199999999999</v>
      </c>
    </row>
    <row r="9" spans="1:25" x14ac:dyDescent="0.2">
      <c r="A9" t="s">
        <v>481</v>
      </c>
      <c r="B9" t="s">
        <v>414</v>
      </c>
      <c r="C9" t="s">
        <v>482</v>
      </c>
      <c r="D9" t="s">
        <v>483</v>
      </c>
      <c r="E9">
        <v>0</v>
      </c>
      <c r="F9">
        <v>-0.983274130818383</v>
      </c>
      <c r="G9">
        <v>5.4804864631528598E-5</v>
      </c>
      <c r="H9">
        <v>7.3547850021952001</v>
      </c>
      <c r="I9">
        <v>4.9571442383384999E-6</v>
      </c>
      <c r="J9">
        <v>3559</v>
      </c>
      <c r="K9">
        <v>3783</v>
      </c>
      <c r="L9">
        <v>4424</v>
      </c>
      <c r="M9">
        <v>4403</v>
      </c>
      <c r="N9">
        <v>2572</v>
      </c>
      <c r="O9">
        <v>1692</v>
      </c>
      <c r="P9">
        <v>1788</v>
      </c>
      <c r="Q9">
        <v>2215</v>
      </c>
      <c r="R9">
        <v>200.405</v>
      </c>
      <c r="S9">
        <v>206.209</v>
      </c>
      <c r="T9">
        <v>227.017</v>
      </c>
      <c r="U9">
        <v>201.25200000000001</v>
      </c>
      <c r="V9">
        <v>134.66499999999999</v>
      </c>
      <c r="W9">
        <v>125.71599999999999</v>
      </c>
      <c r="X9">
        <v>115.074</v>
      </c>
      <c r="Y9">
        <v>139.89599999999999</v>
      </c>
    </row>
    <row r="10" spans="1:25" x14ac:dyDescent="0.2">
      <c r="A10" t="s">
        <v>413</v>
      </c>
      <c r="B10" t="s">
        <v>414</v>
      </c>
      <c r="C10" t="s">
        <v>415</v>
      </c>
      <c r="D10" t="s">
        <v>416</v>
      </c>
      <c r="E10">
        <v>0</v>
      </c>
      <c r="F10">
        <v>-1.4485106833615</v>
      </c>
      <c r="G10">
        <v>7.6471122543867706E-5</v>
      </c>
      <c r="H10">
        <v>6.3901101612497797</v>
      </c>
      <c r="I10">
        <v>8.0952328377250708E-6</v>
      </c>
      <c r="J10">
        <v>2517</v>
      </c>
      <c r="K10">
        <v>2362</v>
      </c>
      <c r="L10">
        <v>2552</v>
      </c>
      <c r="M10">
        <v>2288</v>
      </c>
      <c r="N10">
        <v>1089</v>
      </c>
      <c r="O10">
        <v>732</v>
      </c>
      <c r="P10">
        <v>835</v>
      </c>
      <c r="Q10">
        <v>928</v>
      </c>
      <c r="R10">
        <v>141.73099999999999</v>
      </c>
      <c r="S10">
        <v>128.751</v>
      </c>
      <c r="T10">
        <v>130.95599999999999</v>
      </c>
      <c r="U10">
        <v>104.58</v>
      </c>
      <c r="V10">
        <v>57.018000000000001</v>
      </c>
      <c r="W10">
        <v>54.387999999999998</v>
      </c>
      <c r="X10">
        <v>53.74</v>
      </c>
      <c r="Y10">
        <v>58.610999999999997</v>
      </c>
    </row>
    <row r="11" spans="1:25" x14ac:dyDescent="0.2">
      <c r="A11" t="s">
        <v>445</v>
      </c>
      <c r="B11" t="s">
        <v>414</v>
      </c>
      <c r="C11" t="s">
        <v>446</v>
      </c>
      <c r="D11" t="s">
        <v>447</v>
      </c>
      <c r="E11">
        <v>0</v>
      </c>
      <c r="F11">
        <v>-1.7257774316235299</v>
      </c>
      <c r="G11">
        <v>7.7152319890197199E-5</v>
      </c>
      <c r="H11">
        <v>8.2131035860938901</v>
      </c>
      <c r="I11">
        <v>8.2001079365736408E-6</v>
      </c>
      <c r="J11">
        <v>11207</v>
      </c>
      <c r="K11">
        <v>8362</v>
      </c>
      <c r="L11">
        <v>10300</v>
      </c>
      <c r="M11">
        <v>8114</v>
      </c>
      <c r="N11">
        <v>3493</v>
      </c>
      <c r="O11">
        <v>2543</v>
      </c>
      <c r="P11">
        <v>2440</v>
      </c>
      <c r="Q11">
        <v>3109</v>
      </c>
      <c r="R11">
        <v>631.05799999999999</v>
      </c>
      <c r="S11">
        <v>455.80799999999999</v>
      </c>
      <c r="T11">
        <v>528.54300000000001</v>
      </c>
      <c r="U11">
        <v>370.87400000000002</v>
      </c>
      <c r="V11">
        <v>182.886</v>
      </c>
      <c r="W11">
        <v>188.94499999999999</v>
      </c>
      <c r="X11">
        <v>157.036</v>
      </c>
      <c r="Y11">
        <v>196.35900000000001</v>
      </c>
    </row>
    <row r="12" spans="1:25" x14ac:dyDescent="0.2">
      <c r="A12" t="s">
        <v>442</v>
      </c>
      <c r="B12" t="s">
        <v>414</v>
      </c>
      <c r="C12" t="s">
        <v>443</v>
      </c>
      <c r="D12" t="s">
        <v>444</v>
      </c>
      <c r="E12">
        <v>0</v>
      </c>
      <c r="F12">
        <v>-1.3847275049943799</v>
      </c>
      <c r="G12">
        <v>8.6819876354633999E-5</v>
      </c>
      <c r="H12">
        <v>10.210973513800701</v>
      </c>
      <c r="I12">
        <v>9.7358086854857608E-6</v>
      </c>
      <c r="J12">
        <v>34743</v>
      </c>
      <c r="K12">
        <v>34533</v>
      </c>
      <c r="L12">
        <v>31000</v>
      </c>
      <c r="M12">
        <v>33253</v>
      </c>
      <c r="N12">
        <v>16585</v>
      </c>
      <c r="O12">
        <v>11247</v>
      </c>
      <c r="P12">
        <v>11530</v>
      </c>
      <c r="Q12">
        <v>12859</v>
      </c>
      <c r="R12">
        <v>1956.354</v>
      </c>
      <c r="S12">
        <v>1882.376</v>
      </c>
      <c r="T12">
        <v>1590.761</v>
      </c>
      <c r="U12">
        <v>1519.924</v>
      </c>
      <c r="V12">
        <v>868.35699999999997</v>
      </c>
      <c r="W12">
        <v>835.65200000000004</v>
      </c>
      <c r="X12">
        <v>742.06100000000004</v>
      </c>
      <c r="Y12">
        <v>812.15200000000004</v>
      </c>
    </row>
    <row r="13" spans="1:25" x14ac:dyDescent="0.2">
      <c r="A13" t="s">
        <v>497</v>
      </c>
      <c r="B13" t="s">
        <v>414</v>
      </c>
      <c r="C13" t="s">
        <v>498</v>
      </c>
      <c r="D13" t="s">
        <v>499</v>
      </c>
      <c r="E13">
        <v>0</v>
      </c>
      <c r="F13">
        <v>-1.9376075555754699</v>
      </c>
      <c r="G13">
        <v>9.3687154861331698E-5</v>
      </c>
      <c r="H13">
        <v>11.2637278046642</v>
      </c>
      <c r="I13">
        <v>1.0823377410042899E-5</v>
      </c>
      <c r="J13">
        <v>94320</v>
      </c>
      <c r="K13">
        <v>99355</v>
      </c>
      <c r="L13">
        <v>72622</v>
      </c>
      <c r="M13">
        <v>71996</v>
      </c>
      <c r="N13">
        <v>28163</v>
      </c>
      <c r="O13">
        <v>19979</v>
      </c>
      <c r="P13">
        <v>18012</v>
      </c>
      <c r="Q13">
        <v>23628</v>
      </c>
      <c r="R13">
        <v>5311.0929999999998</v>
      </c>
      <c r="S13">
        <v>5415.7879999999996</v>
      </c>
      <c r="T13">
        <v>3726.5880000000002</v>
      </c>
      <c r="U13">
        <v>3290.7840000000001</v>
      </c>
      <c r="V13">
        <v>1474.557</v>
      </c>
      <c r="W13">
        <v>1484.4390000000001</v>
      </c>
      <c r="X13">
        <v>1159.2360000000001</v>
      </c>
      <c r="Y13">
        <v>1492.3030000000001</v>
      </c>
    </row>
    <row r="14" spans="1:25" x14ac:dyDescent="0.2">
      <c r="A14" t="s">
        <v>448</v>
      </c>
      <c r="B14" t="s">
        <v>414</v>
      </c>
      <c r="C14" t="s">
        <v>449</v>
      </c>
      <c r="D14" t="s">
        <v>450</v>
      </c>
      <c r="E14">
        <v>0</v>
      </c>
      <c r="F14">
        <v>-1.4948993304620199</v>
      </c>
      <c r="G14">
        <v>1.0135090577333901E-4</v>
      </c>
      <c r="H14">
        <v>6.5587584393077503</v>
      </c>
      <c r="I14">
        <v>1.2333212501684899E-5</v>
      </c>
      <c r="J14">
        <v>3008</v>
      </c>
      <c r="K14">
        <v>2406</v>
      </c>
      <c r="L14">
        <v>3205</v>
      </c>
      <c r="M14">
        <v>2541</v>
      </c>
      <c r="N14">
        <v>1204</v>
      </c>
      <c r="O14">
        <v>802</v>
      </c>
      <c r="P14">
        <v>855</v>
      </c>
      <c r="Q14">
        <v>1123</v>
      </c>
      <c r="R14">
        <v>169.37799999999999</v>
      </c>
      <c r="S14">
        <v>131.15</v>
      </c>
      <c r="T14">
        <v>164.464</v>
      </c>
      <c r="U14">
        <v>116.14400000000001</v>
      </c>
      <c r="V14">
        <v>63.039000000000001</v>
      </c>
      <c r="W14">
        <v>59.588999999999999</v>
      </c>
      <c r="X14">
        <v>55.027000000000001</v>
      </c>
      <c r="Y14">
        <v>70.927000000000007</v>
      </c>
    </row>
    <row r="15" spans="1:25" x14ac:dyDescent="0.2">
      <c r="A15" t="s">
        <v>530</v>
      </c>
      <c r="B15" t="s">
        <v>414</v>
      </c>
      <c r="C15" t="s">
        <v>531</v>
      </c>
      <c r="D15" t="s">
        <v>532</v>
      </c>
      <c r="E15">
        <v>0</v>
      </c>
      <c r="F15">
        <v>1.4082724831542801</v>
      </c>
      <c r="G15">
        <v>1.03732232166522E-4</v>
      </c>
      <c r="H15">
        <v>4.9328957480818296</v>
      </c>
      <c r="I15">
        <v>1.2814733548606101E-5</v>
      </c>
      <c r="J15">
        <v>244</v>
      </c>
      <c r="K15">
        <v>229</v>
      </c>
      <c r="L15">
        <v>537</v>
      </c>
      <c r="M15">
        <v>377</v>
      </c>
      <c r="N15">
        <v>1029</v>
      </c>
      <c r="O15">
        <v>809</v>
      </c>
      <c r="P15">
        <v>718</v>
      </c>
      <c r="Q15">
        <v>976</v>
      </c>
      <c r="R15">
        <v>13.739000000000001</v>
      </c>
      <c r="S15">
        <v>12.483000000000001</v>
      </c>
      <c r="T15">
        <v>27.556000000000001</v>
      </c>
      <c r="U15">
        <v>17.231999999999999</v>
      </c>
      <c r="V15">
        <v>53.875999999999998</v>
      </c>
      <c r="W15">
        <v>60.109000000000002</v>
      </c>
      <c r="X15">
        <v>46.21</v>
      </c>
      <c r="Y15">
        <v>61.642000000000003</v>
      </c>
    </row>
    <row r="16" spans="1:25" x14ac:dyDescent="0.2">
      <c r="A16" t="s">
        <v>752</v>
      </c>
      <c r="B16" t="s">
        <v>414</v>
      </c>
      <c r="C16" t="s">
        <v>753</v>
      </c>
      <c r="D16" t="s">
        <v>754</v>
      </c>
      <c r="E16">
        <v>0</v>
      </c>
      <c r="F16">
        <v>-0.92004291789603099</v>
      </c>
      <c r="G16">
        <v>1.65677128884058E-4</v>
      </c>
      <c r="H16">
        <v>8.2617220182927795</v>
      </c>
      <c r="I16">
        <v>2.4244188607494599E-5</v>
      </c>
      <c r="J16">
        <v>5382</v>
      </c>
      <c r="K16">
        <v>5271</v>
      </c>
      <c r="L16">
        <v>10498</v>
      </c>
      <c r="M16">
        <v>10000</v>
      </c>
      <c r="N16">
        <v>4403</v>
      </c>
      <c r="O16">
        <v>3330</v>
      </c>
      <c r="P16">
        <v>3765</v>
      </c>
      <c r="Q16">
        <v>4204</v>
      </c>
      <c r="R16">
        <v>303.05700000000002</v>
      </c>
      <c r="S16">
        <v>287.31900000000002</v>
      </c>
      <c r="T16">
        <v>538.70299999999997</v>
      </c>
      <c r="U16">
        <v>457.07900000000001</v>
      </c>
      <c r="V16">
        <v>230.53200000000001</v>
      </c>
      <c r="W16">
        <v>247.41900000000001</v>
      </c>
      <c r="X16">
        <v>242.31200000000001</v>
      </c>
      <c r="Y16">
        <v>265.517</v>
      </c>
    </row>
    <row r="17" spans="1:25" x14ac:dyDescent="0.2">
      <c r="A17" t="s">
        <v>423</v>
      </c>
      <c r="B17" t="s">
        <v>414</v>
      </c>
      <c r="C17" t="s">
        <v>424</v>
      </c>
      <c r="D17" t="s">
        <v>425</v>
      </c>
      <c r="E17">
        <v>0</v>
      </c>
      <c r="F17">
        <v>-1.2319943225446299</v>
      </c>
      <c r="G17">
        <v>1.78326469573645E-4</v>
      </c>
      <c r="H17">
        <v>8.1543734803931507</v>
      </c>
      <c r="I17">
        <v>2.6534714973527601E-5</v>
      </c>
      <c r="J17">
        <v>8250</v>
      </c>
      <c r="K17">
        <v>7228</v>
      </c>
      <c r="L17">
        <v>7753</v>
      </c>
      <c r="M17">
        <v>7273</v>
      </c>
      <c r="N17">
        <v>3667</v>
      </c>
      <c r="O17">
        <v>2683</v>
      </c>
      <c r="P17">
        <v>3402</v>
      </c>
      <c r="Q17">
        <v>3386</v>
      </c>
      <c r="R17">
        <v>464.55200000000002</v>
      </c>
      <c r="S17">
        <v>393.99400000000003</v>
      </c>
      <c r="T17">
        <v>397.84399999999999</v>
      </c>
      <c r="U17">
        <v>332.43299999999999</v>
      </c>
      <c r="V17">
        <v>191.99700000000001</v>
      </c>
      <c r="W17">
        <v>199.34700000000001</v>
      </c>
      <c r="X17">
        <v>218.95</v>
      </c>
      <c r="Y17">
        <v>213.85400000000001</v>
      </c>
    </row>
    <row r="18" spans="1:25" x14ac:dyDescent="0.2">
      <c r="A18" t="s">
        <v>491</v>
      </c>
      <c r="B18" t="s">
        <v>414</v>
      </c>
      <c r="C18" t="s">
        <v>492</v>
      </c>
      <c r="D18" t="s">
        <v>493</v>
      </c>
      <c r="E18">
        <v>0</v>
      </c>
      <c r="F18">
        <v>-1.0528943002126201</v>
      </c>
      <c r="G18">
        <v>2.05632714025709E-4</v>
      </c>
      <c r="H18">
        <v>6.5123717488728401</v>
      </c>
      <c r="I18">
        <v>3.2054883948554803E-5</v>
      </c>
      <c r="J18">
        <v>2271</v>
      </c>
      <c r="K18">
        <v>1989</v>
      </c>
      <c r="L18">
        <v>2712</v>
      </c>
      <c r="M18">
        <v>2286</v>
      </c>
      <c r="N18">
        <v>1266</v>
      </c>
      <c r="O18">
        <v>983</v>
      </c>
      <c r="P18">
        <v>970</v>
      </c>
      <c r="Q18">
        <v>1250</v>
      </c>
      <c r="R18">
        <v>127.878</v>
      </c>
      <c r="S18">
        <v>108.419</v>
      </c>
      <c r="T18">
        <v>139.166</v>
      </c>
      <c r="U18">
        <v>104.488</v>
      </c>
      <c r="V18">
        <v>66.284999999999997</v>
      </c>
      <c r="W18">
        <v>73.037000000000006</v>
      </c>
      <c r="X18">
        <v>62.427999999999997</v>
      </c>
      <c r="Y18">
        <v>78.947999999999993</v>
      </c>
    </row>
    <row r="19" spans="1:25" x14ac:dyDescent="0.2">
      <c r="A19" t="s">
        <v>469</v>
      </c>
      <c r="B19" t="s">
        <v>414</v>
      </c>
      <c r="C19" t="s">
        <v>470</v>
      </c>
      <c r="D19" t="s">
        <v>471</v>
      </c>
      <c r="E19">
        <v>0</v>
      </c>
      <c r="F19">
        <v>-0.95476421639893105</v>
      </c>
      <c r="G19">
        <v>2.6739675180718702E-4</v>
      </c>
      <c r="H19">
        <v>6.5049805503286304</v>
      </c>
      <c r="I19">
        <v>4.5561223400868699E-5</v>
      </c>
      <c r="J19">
        <v>2172</v>
      </c>
      <c r="K19">
        <v>2001</v>
      </c>
      <c r="L19">
        <v>2417</v>
      </c>
      <c r="M19">
        <v>2291</v>
      </c>
      <c r="N19">
        <v>1439</v>
      </c>
      <c r="O19">
        <v>989</v>
      </c>
      <c r="P19">
        <v>955</v>
      </c>
      <c r="Q19">
        <v>1240</v>
      </c>
      <c r="R19">
        <v>122.304</v>
      </c>
      <c r="S19">
        <v>109.07299999999999</v>
      </c>
      <c r="T19">
        <v>124.02800000000001</v>
      </c>
      <c r="U19">
        <v>104.717</v>
      </c>
      <c r="V19">
        <v>75.343000000000004</v>
      </c>
      <c r="W19">
        <v>73.483000000000004</v>
      </c>
      <c r="X19">
        <v>61.463000000000001</v>
      </c>
      <c r="Y19">
        <v>78.316000000000003</v>
      </c>
    </row>
    <row r="20" spans="1:25" x14ac:dyDescent="0.2">
      <c r="A20" t="s">
        <v>536</v>
      </c>
      <c r="B20" t="s">
        <v>414</v>
      </c>
      <c r="C20" t="s">
        <v>537</v>
      </c>
      <c r="D20" t="s">
        <v>538</v>
      </c>
      <c r="E20">
        <v>0</v>
      </c>
      <c r="F20">
        <v>-2.00381966087392</v>
      </c>
      <c r="G20">
        <v>2.8366789726836901E-4</v>
      </c>
      <c r="H20">
        <v>3.7950346057458599</v>
      </c>
      <c r="I20">
        <v>4.9637512522622798E-5</v>
      </c>
      <c r="J20">
        <v>614</v>
      </c>
      <c r="K20">
        <v>437</v>
      </c>
      <c r="L20">
        <v>550</v>
      </c>
      <c r="M20">
        <v>393</v>
      </c>
      <c r="N20">
        <v>164</v>
      </c>
      <c r="O20">
        <v>115</v>
      </c>
      <c r="P20">
        <v>86</v>
      </c>
      <c r="Q20">
        <v>126</v>
      </c>
      <c r="R20">
        <v>34.573999999999998</v>
      </c>
      <c r="S20">
        <v>23.821000000000002</v>
      </c>
      <c r="T20">
        <v>28.222999999999999</v>
      </c>
      <c r="U20">
        <v>17.963000000000001</v>
      </c>
      <c r="V20">
        <v>8.5869999999999997</v>
      </c>
      <c r="W20">
        <v>8.5440000000000005</v>
      </c>
      <c r="X20">
        <v>5.5350000000000001</v>
      </c>
      <c r="Y20">
        <v>7.9580000000000002</v>
      </c>
    </row>
    <row r="21" spans="1:25" x14ac:dyDescent="0.2">
      <c r="A21" t="s">
        <v>755</v>
      </c>
      <c r="B21" t="s">
        <v>414</v>
      </c>
      <c r="C21" t="s">
        <v>756</v>
      </c>
      <c r="D21" t="s">
        <v>757</v>
      </c>
      <c r="E21">
        <v>0</v>
      </c>
      <c r="F21">
        <v>-1.2905926909568399</v>
      </c>
      <c r="G21">
        <v>3.2095206742427103E-4</v>
      </c>
      <c r="H21">
        <v>9.0712523467817494</v>
      </c>
      <c r="I21">
        <v>5.8759464400138398E-5</v>
      </c>
      <c r="J21">
        <v>16121</v>
      </c>
      <c r="K21">
        <v>15258</v>
      </c>
      <c r="L21">
        <v>14136</v>
      </c>
      <c r="M21">
        <v>13322</v>
      </c>
      <c r="N21">
        <v>7051</v>
      </c>
      <c r="O21">
        <v>5283</v>
      </c>
      <c r="P21">
        <v>5337</v>
      </c>
      <c r="Q21">
        <v>6684</v>
      </c>
      <c r="R21">
        <v>907.76199999999994</v>
      </c>
      <c r="S21">
        <v>831.70500000000004</v>
      </c>
      <c r="T21">
        <v>725.38699999999994</v>
      </c>
      <c r="U21">
        <v>608.91999999999996</v>
      </c>
      <c r="V21">
        <v>369.17599999999999</v>
      </c>
      <c r="W21">
        <v>392.52699999999999</v>
      </c>
      <c r="X21">
        <v>343.48500000000001</v>
      </c>
      <c r="Y21">
        <v>422.15</v>
      </c>
    </row>
    <row r="22" spans="1:25" x14ac:dyDescent="0.2">
      <c r="A22" t="s">
        <v>478</v>
      </c>
      <c r="B22" t="s">
        <v>414</v>
      </c>
      <c r="C22" t="s">
        <v>479</v>
      </c>
      <c r="D22" t="s">
        <v>480</v>
      </c>
      <c r="E22">
        <v>0</v>
      </c>
      <c r="F22">
        <v>-1.7442669880299999</v>
      </c>
      <c r="G22">
        <v>5.3312621553911301E-4</v>
      </c>
      <c r="H22">
        <v>10.516086136670101</v>
      </c>
      <c r="I22">
        <v>1.10369937412903E-4</v>
      </c>
      <c r="J22">
        <v>60139</v>
      </c>
      <c r="K22">
        <v>56061</v>
      </c>
      <c r="L22">
        <v>38715</v>
      </c>
      <c r="M22">
        <v>35900</v>
      </c>
      <c r="N22">
        <v>16615</v>
      </c>
      <c r="O22">
        <v>11165</v>
      </c>
      <c r="P22">
        <v>13578</v>
      </c>
      <c r="Q22">
        <v>15736</v>
      </c>
      <c r="R22">
        <v>3386.3850000000002</v>
      </c>
      <c r="S22">
        <v>3055.855</v>
      </c>
      <c r="T22">
        <v>1986.655</v>
      </c>
      <c r="U22">
        <v>1640.913</v>
      </c>
      <c r="V22">
        <v>869.92700000000002</v>
      </c>
      <c r="W22">
        <v>829.55899999999997</v>
      </c>
      <c r="X22">
        <v>873.86800000000005</v>
      </c>
      <c r="Y22">
        <v>993.85799999999995</v>
      </c>
    </row>
    <row r="23" spans="1:25" x14ac:dyDescent="0.2">
      <c r="A23" t="s">
        <v>541</v>
      </c>
      <c r="B23" t="s">
        <v>414</v>
      </c>
      <c r="C23" t="s">
        <v>542</v>
      </c>
      <c r="D23" t="s">
        <v>543</v>
      </c>
      <c r="E23">
        <v>0</v>
      </c>
      <c r="F23">
        <v>-1.2364194620659901</v>
      </c>
      <c r="G23">
        <v>6.0221861849670802E-4</v>
      </c>
      <c r="H23">
        <v>5.7419911616686896</v>
      </c>
      <c r="I23">
        <v>1.2875530537175499E-4</v>
      </c>
      <c r="J23">
        <v>1635</v>
      </c>
      <c r="K23">
        <v>1417</v>
      </c>
      <c r="L23">
        <v>1393</v>
      </c>
      <c r="M23">
        <v>1356</v>
      </c>
      <c r="N23">
        <v>728</v>
      </c>
      <c r="O23">
        <v>516</v>
      </c>
      <c r="P23">
        <v>528</v>
      </c>
      <c r="Q23">
        <v>678</v>
      </c>
      <c r="R23">
        <v>92.066000000000003</v>
      </c>
      <c r="S23">
        <v>77.239999999999995</v>
      </c>
      <c r="T23">
        <v>71.481999999999999</v>
      </c>
      <c r="U23">
        <v>61.98</v>
      </c>
      <c r="V23">
        <v>38.116999999999997</v>
      </c>
      <c r="W23">
        <v>38.338999999999999</v>
      </c>
      <c r="X23">
        <v>33.981999999999999</v>
      </c>
      <c r="Y23">
        <v>42.820999999999998</v>
      </c>
    </row>
    <row r="24" spans="1:25" x14ac:dyDescent="0.2">
      <c r="A24" t="s">
        <v>472</v>
      </c>
      <c r="B24" t="s">
        <v>414</v>
      </c>
      <c r="C24" t="s">
        <v>473</v>
      </c>
      <c r="D24" t="s">
        <v>474</v>
      </c>
      <c r="E24">
        <v>0</v>
      </c>
      <c r="F24">
        <v>-1.3330776302317799</v>
      </c>
      <c r="G24">
        <v>6.1277501286744504E-4</v>
      </c>
      <c r="H24">
        <v>9.1681489640802205</v>
      </c>
      <c r="I24">
        <v>1.3176739340156401E-4</v>
      </c>
      <c r="J24">
        <v>18905</v>
      </c>
      <c r="K24">
        <v>16389</v>
      </c>
      <c r="L24">
        <v>15494</v>
      </c>
      <c r="M24">
        <v>13362</v>
      </c>
      <c r="N24">
        <v>7327</v>
      </c>
      <c r="O24">
        <v>5266</v>
      </c>
      <c r="P24">
        <v>5963</v>
      </c>
      <c r="Q24">
        <v>7138</v>
      </c>
      <c r="R24">
        <v>1064.527</v>
      </c>
      <c r="S24">
        <v>893.35599999999999</v>
      </c>
      <c r="T24">
        <v>795.07299999999998</v>
      </c>
      <c r="U24">
        <v>610.74900000000002</v>
      </c>
      <c r="V24">
        <v>383.62700000000001</v>
      </c>
      <c r="W24">
        <v>391.26400000000001</v>
      </c>
      <c r="X24">
        <v>383.77300000000002</v>
      </c>
      <c r="Y24">
        <v>450.82400000000001</v>
      </c>
    </row>
    <row r="25" spans="1:25" x14ac:dyDescent="0.2">
      <c r="A25" t="s">
        <v>521</v>
      </c>
      <c r="B25" t="s">
        <v>414</v>
      </c>
      <c r="C25" t="s">
        <v>522</v>
      </c>
      <c r="D25" t="s">
        <v>523</v>
      </c>
      <c r="E25">
        <v>0</v>
      </c>
      <c r="F25">
        <v>-1.4093100317198199</v>
      </c>
      <c r="G25">
        <v>6.3369083019138299E-4</v>
      </c>
      <c r="H25">
        <v>4.3004101984382404</v>
      </c>
      <c r="I25">
        <v>1.3860766772516399E-4</v>
      </c>
      <c r="J25">
        <v>615</v>
      </c>
      <c r="K25">
        <v>634</v>
      </c>
      <c r="L25">
        <v>512</v>
      </c>
      <c r="M25">
        <v>512</v>
      </c>
      <c r="N25">
        <v>232</v>
      </c>
      <c r="O25">
        <v>186</v>
      </c>
      <c r="P25">
        <v>203</v>
      </c>
      <c r="Q25">
        <v>220</v>
      </c>
      <c r="R25">
        <v>34.630000000000003</v>
      </c>
      <c r="S25">
        <v>34.558999999999997</v>
      </c>
      <c r="T25">
        <v>26.273</v>
      </c>
      <c r="U25">
        <v>23.402000000000001</v>
      </c>
      <c r="V25">
        <v>12.147</v>
      </c>
      <c r="W25">
        <v>13.82</v>
      </c>
      <c r="X25">
        <v>13.065</v>
      </c>
      <c r="Y25">
        <v>13.895</v>
      </c>
    </row>
    <row r="26" spans="1:25" x14ac:dyDescent="0.2">
      <c r="A26" t="s">
        <v>758</v>
      </c>
      <c r="B26" t="s">
        <v>414</v>
      </c>
      <c r="C26" t="s">
        <v>759</v>
      </c>
      <c r="D26" t="s">
        <v>760</v>
      </c>
      <c r="E26">
        <v>0</v>
      </c>
      <c r="F26">
        <v>-1.2042113046128</v>
      </c>
      <c r="G26">
        <v>6.5321194416122805E-4</v>
      </c>
      <c r="H26">
        <v>5.6333069378127902</v>
      </c>
      <c r="I26">
        <v>1.44286187296242E-4</v>
      </c>
      <c r="J26">
        <v>1379</v>
      </c>
      <c r="K26">
        <v>1446</v>
      </c>
      <c r="L26">
        <v>1153</v>
      </c>
      <c r="M26">
        <v>1347</v>
      </c>
      <c r="N26">
        <v>684</v>
      </c>
      <c r="O26">
        <v>489</v>
      </c>
      <c r="P26">
        <v>488</v>
      </c>
      <c r="Q26">
        <v>637</v>
      </c>
      <c r="R26">
        <v>77.650999999999996</v>
      </c>
      <c r="S26">
        <v>78.820999999999998</v>
      </c>
      <c r="T26">
        <v>59.165999999999997</v>
      </c>
      <c r="U26">
        <v>61.569000000000003</v>
      </c>
      <c r="V26">
        <v>35.813000000000002</v>
      </c>
      <c r="W26">
        <v>36.332999999999998</v>
      </c>
      <c r="X26">
        <v>31.407</v>
      </c>
      <c r="Y26">
        <v>40.231999999999999</v>
      </c>
    </row>
    <row r="27" spans="1:25" x14ac:dyDescent="0.2">
      <c r="A27" t="s">
        <v>484</v>
      </c>
      <c r="B27" t="s">
        <v>414</v>
      </c>
      <c r="C27" t="s">
        <v>418</v>
      </c>
      <c r="D27" t="s">
        <v>418</v>
      </c>
      <c r="E27">
        <v>0</v>
      </c>
      <c r="F27">
        <v>-1.4788114943377799</v>
      </c>
      <c r="G27">
        <v>7.7543519275257995E-4</v>
      </c>
      <c r="H27">
        <v>11.0772824353696</v>
      </c>
      <c r="I27">
        <v>1.7918974740597501E-4</v>
      </c>
      <c r="J27">
        <v>73882</v>
      </c>
      <c r="K27">
        <v>75618</v>
      </c>
      <c r="L27">
        <v>55078</v>
      </c>
      <c r="M27">
        <v>50143</v>
      </c>
      <c r="N27">
        <v>26626</v>
      </c>
      <c r="O27">
        <v>18306</v>
      </c>
      <c r="P27">
        <v>21921</v>
      </c>
      <c r="Q27">
        <v>25310</v>
      </c>
      <c r="R27">
        <v>4160.2439999999997</v>
      </c>
      <c r="S27">
        <v>4121.8969999999999</v>
      </c>
      <c r="T27">
        <v>2826.32</v>
      </c>
      <c r="U27">
        <v>2291.9299999999998</v>
      </c>
      <c r="V27">
        <v>1394.0830000000001</v>
      </c>
      <c r="W27">
        <v>1360.135</v>
      </c>
      <c r="X27">
        <v>1410.816</v>
      </c>
      <c r="Y27">
        <v>1598.5350000000001</v>
      </c>
    </row>
    <row r="28" spans="1:25" x14ac:dyDescent="0.2">
      <c r="A28" t="s">
        <v>494</v>
      </c>
      <c r="B28" t="s">
        <v>414</v>
      </c>
      <c r="C28" t="s">
        <v>495</v>
      </c>
      <c r="D28" t="s">
        <v>496</v>
      </c>
      <c r="E28">
        <v>0</v>
      </c>
      <c r="F28">
        <v>0.83857111227183601</v>
      </c>
      <c r="G28">
        <v>1.0223394835729299E-3</v>
      </c>
      <c r="H28">
        <v>6.5765907821495198</v>
      </c>
      <c r="I28">
        <v>2.54482533187592E-4</v>
      </c>
      <c r="J28">
        <v>1230</v>
      </c>
      <c r="K28">
        <v>1005</v>
      </c>
      <c r="L28">
        <v>1598</v>
      </c>
      <c r="M28">
        <v>1241</v>
      </c>
      <c r="N28">
        <v>2606</v>
      </c>
      <c r="O28">
        <v>2043</v>
      </c>
      <c r="P28">
        <v>1856</v>
      </c>
      <c r="Q28">
        <v>2491</v>
      </c>
      <c r="R28">
        <v>69.260000000000005</v>
      </c>
      <c r="S28">
        <v>54.781999999999996</v>
      </c>
      <c r="T28">
        <v>82.001000000000005</v>
      </c>
      <c r="U28">
        <v>56.722999999999999</v>
      </c>
      <c r="V28">
        <v>136.44499999999999</v>
      </c>
      <c r="W28">
        <v>151.79499999999999</v>
      </c>
      <c r="X28">
        <v>119.45099999999999</v>
      </c>
      <c r="Y28">
        <v>157.327</v>
      </c>
    </row>
    <row r="29" spans="1:25" x14ac:dyDescent="0.2">
      <c r="A29" t="s">
        <v>420</v>
      </c>
      <c r="B29" t="s">
        <v>414</v>
      </c>
      <c r="C29" t="s">
        <v>421</v>
      </c>
      <c r="D29" t="s">
        <v>422</v>
      </c>
      <c r="E29">
        <v>0</v>
      </c>
      <c r="F29">
        <v>-1.40253369871987</v>
      </c>
      <c r="G29">
        <v>1.03443236708931E-3</v>
      </c>
      <c r="H29">
        <v>7.5634446790355199</v>
      </c>
      <c r="I29">
        <v>2.5894870424046803E-4</v>
      </c>
      <c r="J29">
        <v>6073</v>
      </c>
      <c r="K29">
        <v>6356</v>
      </c>
      <c r="L29">
        <v>4966</v>
      </c>
      <c r="M29">
        <v>4330</v>
      </c>
      <c r="N29">
        <v>2391</v>
      </c>
      <c r="O29">
        <v>1708</v>
      </c>
      <c r="P29">
        <v>1763</v>
      </c>
      <c r="Q29">
        <v>2406</v>
      </c>
      <c r="R29">
        <v>341.96600000000001</v>
      </c>
      <c r="S29">
        <v>346.46199999999999</v>
      </c>
      <c r="T29">
        <v>254.83</v>
      </c>
      <c r="U29">
        <v>197.91499999999999</v>
      </c>
      <c r="V29">
        <v>125.188</v>
      </c>
      <c r="W29">
        <v>126.904</v>
      </c>
      <c r="X29">
        <v>113.465</v>
      </c>
      <c r="Y29">
        <v>151.959</v>
      </c>
    </row>
    <row r="30" spans="1:25" x14ac:dyDescent="0.2">
      <c r="A30" t="s">
        <v>533</v>
      </c>
      <c r="B30" t="s">
        <v>414</v>
      </c>
      <c r="C30" t="s">
        <v>534</v>
      </c>
      <c r="D30" t="s">
        <v>535</v>
      </c>
      <c r="E30">
        <v>0</v>
      </c>
      <c r="F30">
        <v>-0.84449395163473595</v>
      </c>
      <c r="G30">
        <v>2.6624388423047299E-3</v>
      </c>
      <c r="H30">
        <v>6.8944399058681602</v>
      </c>
      <c r="I30">
        <v>8.7517629227946698E-4</v>
      </c>
      <c r="J30">
        <v>3044</v>
      </c>
      <c r="K30">
        <v>2540</v>
      </c>
      <c r="L30">
        <v>2949</v>
      </c>
      <c r="M30">
        <v>2653</v>
      </c>
      <c r="N30">
        <v>1811</v>
      </c>
      <c r="O30">
        <v>1422</v>
      </c>
      <c r="P30">
        <v>1273</v>
      </c>
      <c r="Q30">
        <v>1774</v>
      </c>
      <c r="R30">
        <v>171.40600000000001</v>
      </c>
      <c r="S30">
        <v>138.45400000000001</v>
      </c>
      <c r="T30">
        <v>151.328</v>
      </c>
      <c r="U30">
        <v>121.26300000000001</v>
      </c>
      <c r="V30">
        <v>94.82</v>
      </c>
      <c r="W30">
        <v>105.655</v>
      </c>
      <c r="X30">
        <v>81.929000000000002</v>
      </c>
      <c r="Y30">
        <v>112.04300000000001</v>
      </c>
    </row>
    <row r="31" spans="1:25" x14ac:dyDescent="0.2">
      <c r="A31" t="s">
        <v>550</v>
      </c>
      <c r="B31" t="s">
        <v>414</v>
      </c>
      <c r="C31" t="s">
        <v>551</v>
      </c>
      <c r="D31" t="s">
        <v>552</v>
      </c>
      <c r="E31">
        <v>0</v>
      </c>
      <c r="F31">
        <v>0.61571019523724702</v>
      </c>
      <c r="G31">
        <v>3.8102966510697601E-3</v>
      </c>
      <c r="H31">
        <v>4.0875667596715504</v>
      </c>
      <c r="I31">
        <v>1.38278787891564E-3</v>
      </c>
      <c r="J31">
        <v>208</v>
      </c>
      <c r="K31">
        <v>178</v>
      </c>
      <c r="L31">
        <v>291</v>
      </c>
      <c r="M31">
        <v>307</v>
      </c>
      <c r="N31">
        <v>493</v>
      </c>
      <c r="O31">
        <v>296</v>
      </c>
      <c r="P31">
        <v>294</v>
      </c>
      <c r="Q31">
        <v>426</v>
      </c>
      <c r="R31">
        <v>11.712</v>
      </c>
      <c r="S31">
        <v>9.7029999999999994</v>
      </c>
      <c r="T31">
        <v>14.933</v>
      </c>
      <c r="U31">
        <v>14.032</v>
      </c>
      <c r="V31">
        <v>25.812000000000001</v>
      </c>
      <c r="W31">
        <v>21.992999999999999</v>
      </c>
      <c r="X31">
        <v>18.922000000000001</v>
      </c>
      <c r="Y31">
        <v>26.905000000000001</v>
      </c>
    </row>
    <row r="32" spans="1:25" x14ac:dyDescent="0.2">
      <c r="A32" t="s">
        <v>417</v>
      </c>
      <c r="B32" t="s">
        <v>414</v>
      </c>
      <c r="C32" t="s">
        <v>418</v>
      </c>
      <c r="D32" t="s">
        <v>419</v>
      </c>
      <c r="E32">
        <v>0</v>
      </c>
      <c r="F32">
        <v>-0.60509386891254302</v>
      </c>
      <c r="G32">
        <v>4.2192803763812098E-3</v>
      </c>
      <c r="H32">
        <v>5.4418587563798901</v>
      </c>
      <c r="I32">
        <v>1.56370742230024E-3</v>
      </c>
      <c r="J32">
        <v>954</v>
      </c>
      <c r="K32">
        <v>863</v>
      </c>
      <c r="L32">
        <v>985</v>
      </c>
      <c r="M32">
        <v>969</v>
      </c>
      <c r="N32">
        <v>730</v>
      </c>
      <c r="O32">
        <v>537</v>
      </c>
      <c r="P32">
        <v>571</v>
      </c>
      <c r="Q32">
        <v>633</v>
      </c>
      <c r="R32">
        <v>53.719000000000001</v>
      </c>
      <c r="S32">
        <v>47.042000000000002</v>
      </c>
      <c r="T32">
        <v>50.545000000000002</v>
      </c>
      <c r="U32">
        <v>44.290999999999997</v>
      </c>
      <c r="V32">
        <v>38.220999999999997</v>
      </c>
      <c r="W32">
        <v>39.899000000000001</v>
      </c>
      <c r="X32">
        <v>36.749000000000002</v>
      </c>
      <c r="Y32">
        <v>39.978999999999999</v>
      </c>
    </row>
    <row r="33" spans="1:25" x14ac:dyDescent="0.2">
      <c r="A33" t="s">
        <v>518</v>
      </c>
      <c r="B33" t="s">
        <v>414</v>
      </c>
      <c r="C33" t="s">
        <v>519</v>
      </c>
      <c r="D33" t="s">
        <v>520</v>
      </c>
      <c r="E33">
        <v>0</v>
      </c>
      <c r="F33">
        <v>-0.641542047224544</v>
      </c>
      <c r="G33">
        <v>4.8482902787337001E-3</v>
      </c>
      <c r="H33">
        <v>4.9036925494593202</v>
      </c>
      <c r="I33">
        <v>1.85656956761121E-3</v>
      </c>
      <c r="J33">
        <v>636</v>
      </c>
      <c r="K33">
        <v>599</v>
      </c>
      <c r="L33">
        <v>738</v>
      </c>
      <c r="M33">
        <v>661</v>
      </c>
      <c r="N33">
        <v>509</v>
      </c>
      <c r="O33">
        <v>328</v>
      </c>
      <c r="P33">
        <v>371</v>
      </c>
      <c r="Q33">
        <v>488</v>
      </c>
      <c r="R33">
        <v>35.813000000000002</v>
      </c>
      <c r="S33">
        <v>32.651000000000003</v>
      </c>
      <c r="T33">
        <v>37.869999999999997</v>
      </c>
      <c r="U33">
        <v>30.213000000000001</v>
      </c>
      <c r="V33">
        <v>26.65</v>
      </c>
      <c r="W33">
        <v>24.37</v>
      </c>
      <c r="X33">
        <v>23.876999999999999</v>
      </c>
      <c r="Y33">
        <v>30.821000000000002</v>
      </c>
    </row>
    <row r="34" spans="1:25" x14ac:dyDescent="0.2">
      <c r="A34" t="s">
        <v>457</v>
      </c>
      <c r="B34" t="s">
        <v>414</v>
      </c>
      <c r="C34" t="s">
        <v>458</v>
      </c>
      <c r="D34" t="s">
        <v>459</v>
      </c>
      <c r="E34">
        <v>0</v>
      </c>
      <c r="F34">
        <v>-1.0794598194535601</v>
      </c>
      <c r="G34">
        <v>7.5261543738998201E-3</v>
      </c>
      <c r="H34">
        <v>2.8048538669099798</v>
      </c>
      <c r="I34">
        <v>3.16024288713046E-3</v>
      </c>
      <c r="J34">
        <v>192</v>
      </c>
      <c r="K34">
        <v>184</v>
      </c>
      <c r="L34">
        <v>205</v>
      </c>
      <c r="M34">
        <v>143</v>
      </c>
      <c r="N34">
        <v>97</v>
      </c>
      <c r="O34">
        <v>72</v>
      </c>
      <c r="P34">
        <v>60</v>
      </c>
      <c r="Q34">
        <v>111</v>
      </c>
      <c r="R34">
        <v>10.811</v>
      </c>
      <c r="S34">
        <v>10.029999999999999</v>
      </c>
      <c r="T34">
        <v>10.52</v>
      </c>
      <c r="U34">
        <v>6.5359999999999996</v>
      </c>
      <c r="V34">
        <v>5.0789999999999997</v>
      </c>
      <c r="W34">
        <v>5.35</v>
      </c>
      <c r="X34">
        <v>3.8620000000000001</v>
      </c>
      <c r="Y34">
        <v>7.0110000000000001</v>
      </c>
    </row>
    <row r="35" spans="1:25" x14ac:dyDescent="0.2">
      <c r="A35" t="s">
        <v>488</v>
      </c>
      <c r="B35" t="s">
        <v>414</v>
      </c>
      <c r="C35" t="s">
        <v>489</v>
      </c>
      <c r="D35" t="s">
        <v>490</v>
      </c>
      <c r="E35">
        <v>0</v>
      </c>
      <c r="F35">
        <v>0.62315033940862596</v>
      </c>
      <c r="G35">
        <v>1.7897896421578401E-2</v>
      </c>
      <c r="H35">
        <v>8.8599171001438393</v>
      </c>
      <c r="I35">
        <v>8.9103513916422503E-3</v>
      </c>
      <c r="J35">
        <v>7191</v>
      </c>
      <c r="K35">
        <v>6816</v>
      </c>
      <c r="L35">
        <v>6156</v>
      </c>
      <c r="M35">
        <v>6022</v>
      </c>
      <c r="N35">
        <v>12127</v>
      </c>
      <c r="O35">
        <v>8753</v>
      </c>
      <c r="P35">
        <v>9352</v>
      </c>
      <c r="Q35">
        <v>10571</v>
      </c>
      <c r="R35">
        <v>404.92</v>
      </c>
      <c r="S35">
        <v>371.53699999999998</v>
      </c>
      <c r="T35">
        <v>315.89400000000001</v>
      </c>
      <c r="U35">
        <v>275.25299999999999</v>
      </c>
      <c r="V35">
        <v>634.94500000000005</v>
      </c>
      <c r="W35">
        <v>650.34799999999996</v>
      </c>
      <c r="X35">
        <v>601.88599999999997</v>
      </c>
      <c r="Y35">
        <v>667.64599999999996</v>
      </c>
    </row>
    <row r="36" spans="1:25" x14ac:dyDescent="0.2">
      <c r="A36" t="s">
        <v>436</v>
      </c>
      <c r="B36" t="s">
        <v>414</v>
      </c>
      <c r="C36" t="s">
        <v>437</v>
      </c>
      <c r="D36" t="s">
        <v>438</v>
      </c>
      <c r="E36">
        <v>0</v>
      </c>
      <c r="F36">
        <v>-0.63710257910284296</v>
      </c>
      <c r="G36">
        <v>3.2721830537629899E-2</v>
      </c>
      <c r="H36">
        <v>5.78305927617959</v>
      </c>
      <c r="I36">
        <v>1.8235918497403698E-2</v>
      </c>
      <c r="J36">
        <v>1322</v>
      </c>
      <c r="K36">
        <v>1275</v>
      </c>
      <c r="L36">
        <v>1281</v>
      </c>
      <c r="M36">
        <v>993</v>
      </c>
      <c r="N36">
        <v>839</v>
      </c>
      <c r="O36">
        <v>655</v>
      </c>
      <c r="P36">
        <v>709</v>
      </c>
      <c r="Q36">
        <v>885</v>
      </c>
      <c r="R36">
        <v>74.441000000000003</v>
      </c>
      <c r="S36">
        <v>69.5</v>
      </c>
      <c r="T36">
        <v>65.733999999999995</v>
      </c>
      <c r="U36">
        <v>45.387999999999998</v>
      </c>
      <c r="V36">
        <v>43.927999999999997</v>
      </c>
      <c r="W36">
        <v>48.665999999999997</v>
      </c>
      <c r="X36">
        <v>45.631</v>
      </c>
      <c r="Y36">
        <v>55.895000000000003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key</vt:lpstr>
      <vt:lpstr>DLL7555 Recipient</vt:lpstr>
      <vt:lpstr>DLL7555 pVS520</vt:lpstr>
      <vt:lpstr>B5055 Recipient</vt:lpstr>
      <vt:lpstr>B5055nm Recipient</vt:lpstr>
      <vt:lpstr>Kp pVS520</vt:lpstr>
      <vt:lpstr>B5055 LC v HC</vt:lpstr>
      <vt:lpstr>B5055 LC v HC pVS520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Galain Williams</dc:creator>
  <cp:lastModifiedBy>Galain Williams</cp:lastModifiedBy>
  <dcterms:created xsi:type="dcterms:W3CDTF">2026-04-30T00:53:28Z</dcterms:created>
  <dcterms:modified xsi:type="dcterms:W3CDTF">2026-04-30T03:35:52Z</dcterms:modified>
</cp:coreProperties>
</file>