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科研\file\科研\广德木\给作者们\Responses\Responses\"/>
    </mc:Choice>
  </mc:AlternateContent>
  <xr:revisionPtr revIDLastSave="0" documentId="13_ncr:1_{8DA8FF69-8470-4494-8508-32AF2E04C03D}" xr6:coauthVersionLast="47" xr6:coauthVersionMax="47" xr10:uidLastSave="{00000000-0000-0000-0000-000000000000}"/>
  <bookViews>
    <workbookView xWindow="-110" yWindow="-110" windowWidth="25820" windowHeight="15500" xr2:uid="{A2FE8DDE-2A19-405E-A759-21EC0FA2C3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3" i="1" l="1"/>
  <c r="L135" i="1"/>
  <c r="L137" i="1"/>
  <c r="L139" i="1"/>
  <c r="L141" i="1"/>
  <c r="L143" i="1"/>
  <c r="L145" i="1"/>
  <c r="L147" i="1"/>
  <c r="L149" i="1"/>
  <c r="L151" i="1"/>
  <c r="L153" i="1"/>
  <c r="L155" i="1"/>
  <c r="L157" i="1"/>
  <c r="L159" i="1"/>
  <c r="L161" i="1"/>
  <c r="L163" i="1"/>
  <c r="L165" i="1"/>
  <c r="L167" i="1"/>
  <c r="L169" i="1"/>
  <c r="L171" i="1"/>
  <c r="L173" i="1"/>
  <c r="L175" i="1"/>
  <c r="L177" i="1"/>
  <c r="L179" i="1"/>
  <c r="L181" i="1"/>
  <c r="L183" i="1"/>
  <c r="L185" i="1"/>
  <c r="L187" i="1"/>
  <c r="L189" i="1"/>
  <c r="L191" i="1"/>
  <c r="L193" i="1"/>
  <c r="L195" i="1"/>
  <c r="L197" i="1"/>
  <c r="L199" i="1"/>
  <c r="L201" i="1"/>
  <c r="L203" i="1"/>
  <c r="L205" i="1"/>
  <c r="L207" i="1"/>
  <c r="L209" i="1"/>
  <c r="L211" i="1"/>
  <c r="L213" i="1"/>
  <c r="L215" i="1"/>
  <c r="L217" i="1"/>
  <c r="L219" i="1"/>
  <c r="L221" i="1"/>
  <c r="L223" i="1"/>
  <c r="L225" i="1"/>
  <c r="L49" i="1"/>
  <c r="L51" i="1"/>
  <c r="L53" i="1"/>
  <c r="L55" i="1"/>
  <c r="L57" i="1"/>
  <c r="L59" i="1"/>
  <c r="L61" i="1"/>
  <c r="L63" i="1"/>
  <c r="L65" i="1"/>
  <c r="L67" i="1"/>
  <c r="L69" i="1"/>
  <c r="L71" i="1"/>
  <c r="L73" i="1"/>
  <c r="L75" i="1"/>
  <c r="L77" i="1"/>
  <c r="L79" i="1"/>
  <c r="L81" i="1"/>
  <c r="L83" i="1"/>
  <c r="L85" i="1"/>
  <c r="L87" i="1"/>
  <c r="L89" i="1"/>
  <c r="L91" i="1"/>
  <c r="L93" i="1"/>
  <c r="L95" i="1"/>
  <c r="L97" i="1"/>
  <c r="L99" i="1"/>
  <c r="L101" i="1"/>
  <c r="L103" i="1"/>
  <c r="L105" i="1"/>
  <c r="L107" i="1"/>
  <c r="L109" i="1"/>
  <c r="L111" i="1"/>
  <c r="L113" i="1"/>
  <c r="L115" i="1"/>
  <c r="L117" i="1"/>
  <c r="L119" i="1"/>
  <c r="L121" i="1"/>
  <c r="L123" i="1"/>
  <c r="L125" i="1"/>
  <c r="L127" i="1"/>
  <c r="L129" i="1"/>
  <c r="L131" i="1"/>
  <c r="L23" i="1"/>
  <c r="L25" i="1"/>
  <c r="L27" i="1"/>
  <c r="L29" i="1"/>
  <c r="L31" i="1"/>
  <c r="L33" i="1"/>
  <c r="L35" i="1"/>
  <c r="L37" i="1"/>
  <c r="L39" i="1"/>
  <c r="L41" i="1"/>
  <c r="L43" i="1"/>
  <c r="L45" i="1"/>
  <c r="L47" i="1"/>
  <c r="L15" i="1"/>
  <c r="L17" i="1"/>
  <c r="L19" i="1"/>
  <c r="L21" i="1"/>
  <c r="L9" i="1"/>
  <c r="L11" i="1"/>
  <c r="L13" i="1"/>
  <c r="L7" i="1"/>
</calcChain>
</file>

<file path=xl/sharedStrings.xml><?xml version="1.0" encoding="utf-8"?>
<sst xmlns="http://schemas.openxmlformats.org/spreadsheetml/2006/main" count="161" uniqueCount="126">
  <si>
    <t>Specimen number</t>
    <phoneticPr fontId="1" type="noConversion"/>
  </si>
  <si>
    <t>LD#63</t>
    <phoneticPr fontId="1" type="noConversion"/>
  </si>
  <si>
    <t>LD#64</t>
  </si>
  <si>
    <t>LD#65</t>
  </si>
  <si>
    <t>LD#66</t>
  </si>
  <si>
    <t>LD#67</t>
  </si>
  <si>
    <t>LD#68</t>
  </si>
  <si>
    <t>LD#69</t>
  </si>
  <si>
    <t>LD#3</t>
    <phoneticPr fontId="1" type="noConversion"/>
  </si>
  <si>
    <t>LD#4</t>
  </si>
  <si>
    <t>LD#5</t>
  </si>
  <si>
    <t>LD#6</t>
  </si>
  <si>
    <t>LD#7</t>
  </si>
  <si>
    <t>LD#8</t>
  </si>
  <si>
    <t>LD#9</t>
  </si>
  <si>
    <t>LD#10</t>
  </si>
  <si>
    <t>LD#11</t>
  </si>
  <si>
    <t>LD#12</t>
  </si>
  <si>
    <t>LD#14</t>
  </si>
  <si>
    <t>LD#15</t>
  </si>
  <si>
    <t>LD#16</t>
  </si>
  <si>
    <t>LD#17</t>
  </si>
  <si>
    <t>LD#18</t>
    <phoneticPr fontId="1" type="noConversion"/>
  </si>
  <si>
    <t>LD#19</t>
  </si>
  <si>
    <t>LD#20</t>
  </si>
  <si>
    <t>LD#21</t>
  </si>
  <si>
    <t>LD#22</t>
  </si>
  <si>
    <t>LD#23</t>
  </si>
  <si>
    <t>LD#24</t>
  </si>
  <si>
    <t>LD#25</t>
  </si>
  <si>
    <t>LD#26</t>
  </si>
  <si>
    <t>LD#27</t>
  </si>
  <si>
    <t>LD#28</t>
  </si>
  <si>
    <t>LD#29</t>
  </si>
  <si>
    <t>LD#30</t>
  </si>
  <si>
    <t>LD#31</t>
  </si>
  <si>
    <t>LD#32</t>
  </si>
  <si>
    <t>LD#33</t>
  </si>
  <si>
    <t>LD#34</t>
  </si>
  <si>
    <t>LD#35</t>
  </si>
  <si>
    <t>LD#36</t>
  </si>
  <si>
    <t>LD#37</t>
  </si>
  <si>
    <t>LD#38</t>
  </si>
  <si>
    <t>LD#39</t>
  </si>
  <si>
    <t>LD#40</t>
  </si>
  <si>
    <t>LD#41</t>
  </si>
  <si>
    <t>LD#42</t>
  </si>
  <si>
    <t>LD#43</t>
  </si>
  <si>
    <t>LD#44</t>
  </si>
  <si>
    <t>LD#45</t>
  </si>
  <si>
    <t>LD#46</t>
  </si>
  <si>
    <t>LD#47</t>
  </si>
  <si>
    <t>LD#48</t>
  </si>
  <si>
    <t>LD#49</t>
  </si>
  <si>
    <t>LD#50</t>
  </si>
  <si>
    <t>LD#51</t>
  </si>
  <si>
    <t>LD#52</t>
  </si>
  <si>
    <t>LD#53</t>
  </si>
  <si>
    <t>LD#54</t>
  </si>
  <si>
    <t>LD#55</t>
  </si>
  <si>
    <t>LD#56</t>
  </si>
  <si>
    <t>LD#58</t>
  </si>
  <si>
    <t>absent</t>
    <phoneticPr fontId="1" type="noConversion"/>
  </si>
  <si>
    <t>LD#59b</t>
    <phoneticPr fontId="1" type="noConversion"/>
  </si>
  <si>
    <t>LD#57a</t>
    <phoneticPr fontId="1" type="noConversion"/>
  </si>
  <si>
    <t>Lepidodendron sp.</t>
    <phoneticPr fontId="1" type="noConversion"/>
  </si>
  <si>
    <t>Diaphorodendron scleroticum</t>
    <phoneticPr fontId="1" type="noConversion"/>
  </si>
  <si>
    <t>Diaphorodendron vasculare</t>
    <phoneticPr fontId="1" type="noConversion"/>
  </si>
  <si>
    <t>LD#60</t>
    <phoneticPr fontId="1" type="noConversion"/>
  </si>
  <si>
    <t>LD#61</t>
    <phoneticPr fontId="1" type="noConversion"/>
  </si>
  <si>
    <t>LD#70</t>
    <phoneticPr fontId="1" type="noConversion"/>
  </si>
  <si>
    <t>LD#71</t>
    <phoneticPr fontId="1" type="noConversion"/>
  </si>
  <si>
    <t>LD#59a</t>
    <phoneticPr fontId="1" type="noConversion"/>
  </si>
  <si>
    <t>LD#57b</t>
    <phoneticPr fontId="1" type="noConversion"/>
  </si>
  <si>
    <t>LD#62a</t>
    <phoneticPr fontId="1" type="noConversion"/>
  </si>
  <si>
    <t>LD#62b</t>
    <phoneticPr fontId="1" type="noConversion"/>
  </si>
  <si>
    <t>Hizemodendron serratum</t>
    <phoneticPr fontId="1" type="noConversion"/>
  </si>
  <si>
    <t>LP#1</t>
    <phoneticPr fontId="1" type="noConversion"/>
  </si>
  <si>
    <t>LP#2</t>
  </si>
  <si>
    <t>LP#3</t>
  </si>
  <si>
    <t>LP#4</t>
  </si>
  <si>
    <t>W.C.B#772</t>
    <phoneticPr fontId="1" type="noConversion"/>
  </si>
  <si>
    <t>W.C.B#706</t>
    <phoneticPr fontId="1" type="noConversion"/>
  </si>
  <si>
    <t>W.C.B#778</t>
    <phoneticPr fontId="1" type="noConversion"/>
  </si>
  <si>
    <t>W.C.B#821</t>
    <phoneticPr fontId="1" type="noConversion"/>
  </si>
  <si>
    <t>W.C.B#761</t>
    <phoneticPr fontId="1" type="noConversion"/>
  </si>
  <si>
    <t>W.C.B#767</t>
    <phoneticPr fontId="1" type="noConversion"/>
  </si>
  <si>
    <t>W.C.B#776</t>
    <phoneticPr fontId="1" type="noConversion"/>
  </si>
  <si>
    <t>W.C.B#771</t>
    <phoneticPr fontId="1" type="noConversion"/>
  </si>
  <si>
    <t>W.C.B#765</t>
    <phoneticPr fontId="1" type="noConversion"/>
  </si>
  <si>
    <t>W.C.B#800</t>
    <phoneticPr fontId="1" type="noConversion"/>
  </si>
  <si>
    <t>W.C.B#769</t>
    <phoneticPr fontId="1" type="noConversion"/>
  </si>
  <si>
    <t>W.C.B#704</t>
    <phoneticPr fontId="1" type="noConversion"/>
  </si>
  <si>
    <t>W.C.B#824</t>
    <phoneticPr fontId="1" type="noConversion"/>
  </si>
  <si>
    <t>Lepidophloios kansanus</t>
    <phoneticPr fontId="1" type="noConversion"/>
  </si>
  <si>
    <t>LP#5</t>
    <phoneticPr fontId="1" type="noConversion"/>
  </si>
  <si>
    <t>LP#7</t>
    <phoneticPr fontId="1" type="noConversion"/>
  </si>
  <si>
    <t>LP#8</t>
  </si>
  <si>
    <t>LP#9</t>
  </si>
  <si>
    <t>LP#10</t>
  </si>
  <si>
    <t>LP#12</t>
  </si>
  <si>
    <t>LP#13</t>
  </si>
  <si>
    <t>450 plus</t>
    <phoneticPr fontId="1" type="noConversion"/>
  </si>
  <si>
    <t>LP#11b</t>
    <phoneticPr fontId="1" type="noConversion"/>
  </si>
  <si>
    <t>LP#11a</t>
    <phoneticPr fontId="1" type="noConversion"/>
  </si>
  <si>
    <t>Lepidophloios wuenschianus</t>
    <phoneticPr fontId="1" type="noConversion"/>
  </si>
  <si>
    <t>LD-2</t>
  </si>
  <si>
    <t>LP-6</t>
    <phoneticPr fontId="1" type="noConversion"/>
  </si>
  <si>
    <t>LD-1a</t>
    <phoneticPr fontId="1" type="noConversion"/>
  </si>
  <si>
    <t>LD-1b</t>
    <phoneticPr fontId="1" type="noConversion"/>
  </si>
  <si>
    <t>LP-14a</t>
    <phoneticPr fontId="1" type="noConversion"/>
  </si>
  <si>
    <t>LP-14b</t>
    <phoneticPr fontId="1" type="noConversion"/>
  </si>
  <si>
    <t>S#1</t>
    <phoneticPr fontId="1" type="noConversion"/>
  </si>
  <si>
    <t>S#2</t>
  </si>
  <si>
    <t>S#3</t>
  </si>
  <si>
    <t>S#4</t>
  </si>
  <si>
    <t>S#5</t>
  </si>
  <si>
    <t>S#6</t>
  </si>
  <si>
    <t>Sigillaria approximata</t>
    <phoneticPr fontId="1" type="noConversion"/>
  </si>
  <si>
    <r>
      <t xml:space="preserve">Miscellaneous stems of
 </t>
    </r>
    <r>
      <rPr>
        <b/>
        <i/>
        <sz val="11"/>
        <color theme="1"/>
        <rFont val="Times New Roman"/>
        <family val="1"/>
      </rPr>
      <t>Lepidodendron</t>
    </r>
    <r>
      <rPr>
        <b/>
        <sz val="11"/>
        <color theme="1"/>
        <rFont val="Times New Roman"/>
        <family val="1"/>
      </rPr>
      <t xml:space="preserve"> and
</t>
    </r>
    <r>
      <rPr>
        <b/>
        <i/>
        <sz val="11"/>
        <color theme="1"/>
        <rFont val="Times New Roman"/>
        <family val="1"/>
      </rPr>
      <t xml:space="preserve"> Lepidophloios</t>
    </r>
    <r>
      <rPr>
        <b/>
        <sz val="11"/>
        <color theme="1"/>
        <rFont val="Times New Roman"/>
        <family val="1"/>
      </rPr>
      <t xml:space="preserve"> species</t>
    </r>
    <phoneticPr fontId="1" type="noConversion"/>
  </si>
  <si>
    <t>Maximum stem diameter (mm)</t>
    <phoneticPr fontId="1" type="noConversion"/>
  </si>
  <si>
    <r>
      <t>Maximum D</t>
    </r>
    <r>
      <rPr>
        <b/>
        <sz val="9"/>
        <color theme="1"/>
        <rFont val="Times New Roman"/>
        <family val="1"/>
      </rPr>
      <t>xylem</t>
    </r>
    <r>
      <rPr>
        <b/>
        <sz val="11"/>
        <color theme="1"/>
        <rFont val="Times New Roman"/>
        <family val="1"/>
      </rPr>
      <t xml:space="preserve"> (mm)</t>
    </r>
    <phoneticPr fontId="1" type="noConversion"/>
  </si>
  <si>
    <r>
      <t>Maximum d</t>
    </r>
    <r>
      <rPr>
        <b/>
        <sz val="9"/>
        <color theme="1"/>
        <rFont val="Times New Roman"/>
        <family val="1"/>
      </rPr>
      <t>pith</t>
    </r>
    <r>
      <rPr>
        <b/>
        <sz val="11"/>
        <color theme="1"/>
        <rFont val="Times New Roman"/>
        <family val="1"/>
      </rPr>
      <t xml:space="preserve"> (mm)</t>
    </r>
    <phoneticPr fontId="1" type="noConversion"/>
  </si>
  <si>
    <t>Specific surface area (Max)
(1/mm)</t>
    <phoneticPr fontId="1" type="noConversion"/>
  </si>
  <si>
    <t>Only specimens with measurable pith diameter are included.</t>
    <phoneticPr fontId="1" type="noConversion"/>
  </si>
  <si>
    <t xml:space="preserve">Supplementary Data 1. Measured data of stems of Carboniferous arborescent lycopsids.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</si>
</sst>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21CFC-D6B2-43C4-9741-5964BC68D5F8}">
  <dimension ref="A1:N240"/>
  <sheetViews>
    <sheetView tabSelected="1" zoomScale="80" zoomScaleNormal="80" workbookViewId="0">
      <selection activeCell="R16" sqref="R16"/>
    </sheetView>
  </sheetViews>
  <sheetFormatPr defaultRowHeight="14" x14ac:dyDescent="0.3"/>
  <sheetData>
    <row r="1" spans="1:14" x14ac:dyDescent="0.3">
      <c r="A1" s="3" t="s">
        <v>125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4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4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3">
      <c r="A5" s="7"/>
      <c r="B5" s="7"/>
      <c r="C5" s="7"/>
      <c r="D5" s="4" t="s">
        <v>0</v>
      </c>
      <c r="E5" s="4"/>
      <c r="F5" s="6" t="s">
        <v>120</v>
      </c>
      <c r="G5" s="4"/>
      <c r="H5" s="6" t="s">
        <v>121</v>
      </c>
      <c r="I5" s="4"/>
      <c r="J5" s="6" t="s">
        <v>122</v>
      </c>
      <c r="K5" s="4"/>
      <c r="L5" s="6" t="s">
        <v>123</v>
      </c>
      <c r="M5" s="4"/>
      <c r="N5" s="4"/>
    </row>
    <row r="6" spans="1:14" x14ac:dyDescent="0.3">
      <c r="A6" s="8"/>
      <c r="B6" s="8"/>
      <c r="C6" s="8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">
      <c r="A7" s="9" t="s">
        <v>67</v>
      </c>
      <c r="B7" s="9"/>
      <c r="C7" s="9"/>
      <c r="D7" s="7" t="s">
        <v>1</v>
      </c>
      <c r="E7" s="7"/>
      <c r="F7" s="7">
        <v>4</v>
      </c>
      <c r="G7" s="7"/>
      <c r="H7" s="7">
        <v>2.8</v>
      </c>
      <c r="I7" s="7"/>
      <c r="J7" s="7">
        <v>0.8</v>
      </c>
      <c r="K7" s="7"/>
      <c r="L7" s="7">
        <f>(4*H7)/(H7*H7-J7*J7)</f>
        <v>1.5555555555555556</v>
      </c>
      <c r="M7" s="7"/>
      <c r="N7" s="7"/>
    </row>
    <row r="8" spans="1:14" x14ac:dyDescent="0.3">
      <c r="A8" s="10"/>
      <c r="B8" s="10"/>
      <c r="C8" s="10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3">
      <c r="A9" s="10"/>
      <c r="B9" s="10"/>
      <c r="C9" s="10"/>
      <c r="D9" s="2" t="s">
        <v>2</v>
      </c>
      <c r="E9" s="2"/>
      <c r="F9" s="2">
        <v>23</v>
      </c>
      <c r="G9" s="2"/>
      <c r="H9" s="2">
        <v>4.8</v>
      </c>
      <c r="I9" s="2"/>
      <c r="J9" s="2">
        <v>1.8</v>
      </c>
      <c r="K9" s="2"/>
      <c r="L9" s="2">
        <f>(4*H9)/(H9*H9-J9*J9)</f>
        <v>0.96969696969696983</v>
      </c>
      <c r="M9" s="2"/>
      <c r="N9" s="2"/>
    </row>
    <row r="10" spans="1:14" x14ac:dyDescent="0.3">
      <c r="A10" s="10"/>
      <c r="B10" s="10"/>
      <c r="C10" s="10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4" customHeight="1" x14ac:dyDescent="0.3">
      <c r="A11" s="10"/>
      <c r="B11" s="10"/>
      <c r="C11" s="10"/>
      <c r="D11" s="2" t="s">
        <v>3</v>
      </c>
      <c r="E11" s="2"/>
      <c r="F11" s="2">
        <v>15.3</v>
      </c>
      <c r="G11" s="2"/>
      <c r="H11" s="2">
        <v>1.6</v>
      </c>
      <c r="I11" s="2"/>
      <c r="J11" s="2">
        <v>0.7</v>
      </c>
      <c r="K11" s="2"/>
      <c r="L11" s="2">
        <f>(4*H11)/(H11*H11-J11*J11)</f>
        <v>3.0917874396135256</v>
      </c>
      <c r="M11" s="2"/>
      <c r="N11" s="2"/>
    </row>
    <row r="12" spans="1:14" ht="14" customHeight="1" x14ac:dyDescent="0.3">
      <c r="A12" s="10"/>
      <c r="B12" s="10"/>
      <c r="C12" s="10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4" customHeight="1" x14ac:dyDescent="0.3">
      <c r="A13" s="10"/>
      <c r="B13" s="10"/>
      <c r="C13" s="10"/>
      <c r="D13" s="2" t="s">
        <v>4</v>
      </c>
      <c r="E13" s="2"/>
      <c r="F13" s="2" t="s">
        <v>62</v>
      </c>
      <c r="G13" s="2"/>
      <c r="H13" s="2">
        <v>25</v>
      </c>
      <c r="I13" s="2"/>
      <c r="J13" s="2">
        <v>4</v>
      </c>
      <c r="K13" s="2"/>
      <c r="L13" s="2">
        <f>(4*H13)/(H13*H13-J13*J13)</f>
        <v>0.16420361247947454</v>
      </c>
      <c r="M13" s="2"/>
      <c r="N13" s="2"/>
    </row>
    <row r="14" spans="1:14" ht="14" customHeight="1" x14ac:dyDescent="0.3">
      <c r="A14" s="10"/>
      <c r="B14" s="10"/>
      <c r="C14" s="1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4" customHeight="1" x14ac:dyDescent="0.3">
      <c r="A15" s="10"/>
      <c r="B15" s="10"/>
      <c r="C15" s="10"/>
      <c r="D15" s="2" t="s">
        <v>5</v>
      </c>
      <c r="E15" s="2"/>
      <c r="F15" s="2">
        <v>24</v>
      </c>
      <c r="G15" s="2"/>
      <c r="H15" s="2">
        <v>3</v>
      </c>
      <c r="I15" s="2"/>
      <c r="J15" s="2">
        <v>1.5</v>
      </c>
      <c r="K15" s="2"/>
      <c r="L15" s="2">
        <f>(4*H15)/(H15*H15-J15*J15)</f>
        <v>1.7777777777777777</v>
      </c>
      <c r="M15" s="2"/>
      <c r="N15" s="2"/>
    </row>
    <row r="16" spans="1:14" ht="14" customHeight="1" x14ac:dyDescent="0.3">
      <c r="A16" s="10"/>
      <c r="B16" s="10"/>
      <c r="C16" s="10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4" customHeight="1" x14ac:dyDescent="0.3">
      <c r="A17" s="10"/>
      <c r="B17" s="10"/>
      <c r="C17" s="10"/>
      <c r="D17" s="2" t="s">
        <v>6</v>
      </c>
      <c r="E17" s="2"/>
      <c r="F17" s="2">
        <v>18</v>
      </c>
      <c r="G17" s="2"/>
      <c r="H17" s="2">
        <v>2.1</v>
      </c>
      <c r="I17" s="2"/>
      <c r="J17" s="2">
        <v>1</v>
      </c>
      <c r="K17" s="2"/>
      <c r="L17" s="2">
        <f>(4*H17)/(H17*H17-J17*J17)</f>
        <v>2.4633431085043989</v>
      </c>
      <c r="M17" s="2"/>
      <c r="N17" s="2"/>
    </row>
    <row r="18" spans="1:14" ht="14" customHeight="1" x14ac:dyDescent="0.3">
      <c r="A18" s="10"/>
      <c r="B18" s="10"/>
      <c r="C18" s="10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4" customHeight="1" x14ac:dyDescent="0.3">
      <c r="A19" s="10"/>
      <c r="B19" s="10"/>
      <c r="C19" s="10"/>
      <c r="D19" s="2" t="s">
        <v>7</v>
      </c>
      <c r="E19" s="2"/>
      <c r="F19" s="2">
        <v>3.6</v>
      </c>
      <c r="G19" s="2"/>
      <c r="H19" s="2">
        <v>0.22500000000000001</v>
      </c>
      <c r="I19" s="2"/>
      <c r="J19" s="2">
        <v>0</v>
      </c>
      <c r="K19" s="2"/>
      <c r="L19" s="2">
        <f>(4*H19)/(H19*H19-J19*J19)</f>
        <v>17.777777777777779</v>
      </c>
      <c r="M19" s="2"/>
      <c r="N19" s="2"/>
    </row>
    <row r="20" spans="1:14" ht="14" customHeight="1" x14ac:dyDescent="0.3">
      <c r="A20" s="11"/>
      <c r="B20" s="11"/>
      <c r="C20" s="11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3">
      <c r="A21" s="9" t="s">
        <v>66</v>
      </c>
      <c r="B21" s="9"/>
      <c r="C21" s="9"/>
      <c r="D21" s="7" t="s">
        <v>8</v>
      </c>
      <c r="E21" s="7"/>
      <c r="F21" s="7">
        <v>135</v>
      </c>
      <c r="G21" s="7"/>
      <c r="H21" s="7">
        <v>13.3</v>
      </c>
      <c r="I21" s="7"/>
      <c r="J21" s="7">
        <v>1.3</v>
      </c>
      <c r="K21" s="7"/>
      <c r="L21" s="7">
        <f>(4*H21)/(H21*H21-J21*J21)</f>
        <v>0.30365296803652969</v>
      </c>
      <c r="M21" s="7"/>
      <c r="N21" s="7"/>
    </row>
    <row r="22" spans="1:14" x14ac:dyDescent="0.3">
      <c r="A22" s="10"/>
      <c r="B22" s="10"/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3">
      <c r="A23" s="10"/>
      <c r="B23" s="10"/>
      <c r="C23" s="10"/>
      <c r="D23" s="2" t="s">
        <v>9</v>
      </c>
      <c r="E23" s="2"/>
      <c r="F23" s="2">
        <v>46</v>
      </c>
      <c r="G23" s="2"/>
      <c r="H23" s="2">
        <v>7.5</v>
      </c>
      <c r="I23" s="2"/>
      <c r="J23" s="2">
        <v>2.4</v>
      </c>
      <c r="K23" s="2"/>
      <c r="L23" s="2">
        <f>(4*H23)/(H23*H23-J23*J23)</f>
        <v>0.59417706476530008</v>
      </c>
      <c r="M23" s="2"/>
      <c r="N23" s="2"/>
    </row>
    <row r="24" spans="1:14" x14ac:dyDescent="0.3">
      <c r="A24" s="10"/>
      <c r="B24" s="10"/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">
      <c r="A25" s="10"/>
      <c r="B25" s="10"/>
      <c r="C25" s="10"/>
      <c r="D25" s="2" t="s">
        <v>10</v>
      </c>
      <c r="E25" s="2"/>
      <c r="F25" s="2">
        <v>36</v>
      </c>
      <c r="G25" s="2"/>
      <c r="H25" s="2">
        <v>7.3</v>
      </c>
      <c r="I25" s="2"/>
      <c r="J25" s="2">
        <v>1</v>
      </c>
      <c r="K25" s="2"/>
      <c r="L25" s="2">
        <f>(4*H25)/(H25*H25-J25*J25)</f>
        <v>0.55842417288200419</v>
      </c>
      <c r="M25" s="2"/>
      <c r="N25" s="2"/>
    </row>
    <row r="26" spans="1:14" x14ac:dyDescent="0.3">
      <c r="A26" s="10"/>
      <c r="B26" s="10"/>
      <c r="C26" s="10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3">
      <c r="A27" s="10"/>
      <c r="B27" s="10"/>
      <c r="C27" s="10"/>
      <c r="D27" s="2" t="s">
        <v>11</v>
      </c>
      <c r="E27" s="2"/>
      <c r="F27" s="2">
        <v>58</v>
      </c>
      <c r="G27" s="2"/>
      <c r="H27" s="2">
        <v>6.4</v>
      </c>
      <c r="I27" s="2"/>
      <c r="J27" s="2">
        <v>2.2999999999999998</v>
      </c>
      <c r="K27" s="2"/>
      <c r="L27" s="2">
        <f>(4*H27)/(H27*H27-J27*J27)</f>
        <v>0.71768993552004468</v>
      </c>
      <c r="M27" s="2"/>
      <c r="N27" s="2"/>
    </row>
    <row r="28" spans="1:14" x14ac:dyDescent="0.3">
      <c r="A28" s="10"/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3">
      <c r="A29" s="10"/>
      <c r="B29" s="10"/>
      <c r="C29" s="10"/>
      <c r="D29" s="2" t="s">
        <v>12</v>
      </c>
      <c r="E29" s="2"/>
      <c r="F29" s="2">
        <v>61</v>
      </c>
      <c r="G29" s="2"/>
      <c r="H29" s="2">
        <v>7.3</v>
      </c>
      <c r="I29" s="2"/>
      <c r="J29" s="2">
        <v>1.6</v>
      </c>
      <c r="K29" s="2"/>
      <c r="L29" s="2">
        <f>(4*H29)/(H29*H29-J29*J29)</f>
        <v>0.57559629410605162</v>
      </c>
      <c r="M29" s="2"/>
      <c r="N29" s="2"/>
    </row>
    <row r="30" spans="1:14" x14ac:dyDescent="0.3">
      <c r="A30" s="10"/>
      <c r="B30" s="10"/>
      <c r="C30" s="10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3">
      <c r="A31" s="10"/>
      <c r="B31" s="10"/>
      <c r="C31" s="10"/>
      <c r="D31" s="2" t="s">
        <v>13</v>
      </c>
      <c r="E31" s="2"/>
      <c r="F31" s="2">
        <v>18</v>
      </c>
      <c r="G31" s="2"/>
      <c r="H31" s="2">
        <v>1.6</v>
      </c>
      <c r="I31" s="2"/>
      <c r="J31" s="2">
        <v>0.7</v>
      </c>
      <c r="K31" s="2"/>
      <c r="L31" s="2">
        <f>(4*H31)/(H31*H31-J31*J31)</f>
        <v>3.0917874396135256</v>
      </c>
      <c r="M31" s="2"/>
      <c r="N31" s="2"/>
    </row>
    <row r="32" spans="1:14" x14ac:dyDescent="0.3">
      <c r="A32" s="10"/>
      <c r="B32" s="10"/>
      <c r="C32" s="10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3">
      <c r="A33" s="10"/>
      <c r="B33" s="10"/>
      <c r="C33" s="10"/>
      <c r="D33" s="2" t="s">
        <v>14</v>
      </c>
      <c r="E33" s="2"/>
      <c r="F33" s="2">
        <v>37</v>
      </c>
      <c r="G33" s="2"/>
      <c r="H33" s="2">
        <v>1.7</v>
      </c>
      <c r="I33" s="2"/>
      <c r="J33" s="2">
        <v>0.8</v>
      </c>
      <c r="K33" s="2"/>
      <c r="L33" s="2">
        <f>(4*H33)/(H33*H33-J33*J33)</f>
        <v>3.0222222222222226</v>
      </c>
      <c r="M33" s="2"/>
      <c r="N33" s="2"/>
    </row>
    <row r="34" spans="1:14" x14ac:dyDescent="0.3">
      <c r="A34" s="10"/>
      <c r="B34" s="10"/>
      <c r="C34" s="10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4" customHeight="1" x14ac:dyDescent="0.3">
      <c r="A35" s="10"/>
      <c r="B35" s="10"/>
      <c r="C35" s="10"/>
      <c r="D35" s="2" t="s">
        <v>15</v>
      </c>
      <c r="E35" s="2"/>
      <c r="F35" s="2">
        <v>63</v>
      </c>
      <c r="G35" s="2"/>
      <c r="H35" s="2">
        <v>7.5</v>
      </c>
      <c r="I35" s="2"/>
      <c r="J35" s="2">
        <v>1.5</v>
      </c>
      <c r="K35" s="2"/>
      <c r="L35" s="2">
        <f>(4*H35)/(H35*H35-J35*J35)</f>
        <v>0.55555555555555558</v>
      </c>
      <c r="M35" s="2"/>
      <c r="N35" s="2"/>
    </row>
    <row r="36" spans="1:14" ht="14" customHeight="1" x14ac:dyDescent="0.3">
      <c r="A36" s="10"/>
      <c r="B36" s="10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4" customHeight="1" x14ac:dyDescent="0.3">
      <c r="A37" s="10"/>
      <c r="B37" s="10"/>
      <c r="C37" s="10"/>
      <c r="D37" s="2" t="s">
        <v>16</v>
      </c>
      <c r="E37" s="2"/>
      <c r="F37" s="2">
        <v>18</v>
      </c>
      <c r="G37" s="2"/>
      <c r="H37" s="2">
        <v>1.3</v>
      </c>
      <c r="I37" s="2"/>
      <c r="J37" s="2">
        <v>0.7</v>
      </c>
      <c r="K37" s="2"/>
      <c r="L37" s="2">
        <f>(4*H37)/(H37*H37-J37*J37)</f>
        <v>4.333333333333333</v>
      </c>
      <c r="M37" s="2"/>
      <c r="N37" s="2"/>
    </row>
    <row r="38" spans="1:14" ht="14" customHeight="1" x14ac:dyDescent="0.3">
      <c r="A38" s="10"/>
      <c r="B38" s="10"/>
      <c r="C38" s="10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4" customHeight="1" x14ac:dyDescent="0.3">
      <c r="A39" s="10"/>
      <c r="B39" s="10"/>
      <c r="C39" s="10"/>
      <c r="D39" s="2" t="s">
        <v>17</v>
      </c>
      <c r="E39" s="2"/>
      <c r="F39" s="2">
        <v>11</v>
      </c>
      <c r="G39" s="2"/>
      <c r="H39" s="2">
        <v>0.6</v>
      </c>
      <c r="I39" s="2"/>
      <c r="J39" s="2">
        <v>0.1</v>
      </c>
      <c r="K39" s="2"/>
      <c r="L39" s="2">
        <f>(4*H39)/(H39*H39-J39*J39)</f>
        <v>6.8571428571428577</v>
      </c>
      <c r="M39" s="2"/>
      <c r="N39" s="2"/>
    </row>
    <row r="40" spans="1:14" ht="14" customHeight="1" x14ac:dyDescent="0.3">
      <c r="A40" s="10"/>
      <c r="B40" s="10"/>
      <c r="C40" s="10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4" customHeight="1" x14ac:dyDescent="0.3">
      <c r="A41" s="10"/>
      <c r="B41" s="10"/>
      <c r="C41" s="10"/>
      <c r="D41" s="2" t="s">
        <v>18</v>
      </c>
      <c r="E41" s="2"/>
      <c r="F41" s="2">
        <v>9</v>
      </c>
      <c r="G41" s="2"/>
      <c r="H41" s="2">
        <v>0.9</v>
      </c>
      <c r="I41" s="2"/>
      <c r="J41" s="2">
        <v>0.5</v>
      </c>
      <c r="K41" s="2"/>
      <c r="L41" s="2">
        <f>(4*H41)/(H41*H41-J41*J41)</f>
        <v>6.4285714285714279</v>
      </c>
      <c r="M41" s="2"/>
      <c r="N41" s="2"/>
    </row>
    <row r="42" spans="1:14" ht="14" customHeight="1" x14ac:dyDescent="0.3">
      <c r="A42" s="10"/>
      <c r="B42" s="10"/>
      <c r="C42" s="10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4" customHeight="1" x14ac:dyDescent="0.3">
      <c r="A43" s="10"/>
      <c r="B43" s="10"/>
      <c r="C43" s="10"/>
      <c r="D43" s="2" t="s">
        <v>19</v>
      </c>
      <c r="E43" s="2"/>
      <c r="F43" s="2">
        <v>6.5</v>
      </c>
      <c r="G43" s="2"/>
      <c r="H43" s="2">
        <v>0.38</v>
      </c>
      <c r="I43" s="2"/>
      <c r="J43" s="2">
        <v>0</v>
      </c>
      <c r="K43" s="2"/>
      <c r="L43" s="2">
        <f>(4*H43)/(H43*H43-J43*J43)</f>
        <v>10.526315789473685</v>
      </c>
      <c r="M43" s="2"/>
      <c r="N43" s="2"/>
    </row>
    <row r="44" spans="1:14" ht="14" customHeight="1" x14ac:dyDescent="0.3">
      <c r="A44" s="10"/>
      <c r="B44" s="10"/>
      <c r="C44" s="10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4" customHeight="1" x14ac:dyDescent="0.3">
      <c r="A45" s="10"/>
      <c r="B45" s="10"/>
      <c r="C45" s="10"/>
      <c r="D45" s="2" t="s">
        <v>20</v>
      </c>
      <c r="E45" s="2"/>
      <c r="F45" s="2">
        <v>4.7</v>
      </c>
      <c r="G45" s="2"/>
      <c r="H45" s="2">
        <v>0.41</v>
      </c>
      <c r="I45" s="2"/>
      <c r="J45" s="2">
        <v>0</v>
      </c>
      <c r="K45" s="2"/>
      <c r="L45" s="2">
        <f>(4*H45)/(H45*H45-J45*J45)</f>
        <v>9.7560975609756113</v>
      </c>
      <c r="M45" s="2"/>
      <c r="N45" s="2"/>
    </row>
    <row r="46" spans="1:14" ht="14" customHeight="1" x14ac:dyDescent="0.3">
      <c r="A46" s="10"/>
      <c r="B46" s="10"/>
      <c r="C46" s="10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4" customHeight="1" x14ac:dyDescent="0.3">
      <c r="A47" s="10"/>
      <c r="B47" s="10"/>
      <c r="C47" s="10"/>
      <c r="D47" s="2" t="s">
        <v>21</v>
      </c>
      <c r="E47" s="2"/>
      <c r="F47" s="2">
        <v>4</v>
      </c>
      <c r="G47" s="2"/>
      <c r="H47" s="2">
        <v>0.45</v>
      </c>
      <c r="I47" s="2"/>
      <c r="J47" s="2">
        <v>0</v>
      </c>
      <c r="K47" s="2"/>
      <c r="L47" s="2">
        <f>(4*H47)/(H47*H47-J47*J47)</f>
        <v>8.8888888888888893</v>
      </c>
      <c r="M47" s="2"/>
      <c r="N47" s="2"/>
    </row>
    <row r="48" spans="1:14" ht="14" customHeight="1" x14ac:dyDescent="0.3">
      <c r="A48" s="10"/>
      <c r="B48" s="10"/>
      <c r="C48" s="10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4" customHeight="1" x14ac:dyDescent="0.3">
      <c r="A49" s="10"/>
      <c r="B49" s="10"/>
      <c r="C49" s="10"/>
      <c r="D49" s="2" t="s">
        <v>74</v>
      </c>
      <c r="E49" s="2"/>
      <c r="F49" s="2">
        <v>22</v>
      </c>
      <c r="G49" s="2"/>
      <c r="H49" s="2">
        <v>0.75</v>
      </c>
      <c r="I49" s="2"/>
      <c r="J49" s="2">
        <v>0.2</v>
      </c>
      <c r="K49" s="2"/>
      <c r="L49" s="2">
        <f>(4*H49)/(H49*H49-J49*J49)</f>
        <v>5.7416267942583739</v>
      </c>
      <c r="M49" s="2"/>
      <c r="N49" s="2"/>
    </row>
    <row r="50" spans="1:14" ht="14" customHeight="1" x14ac:dyDescent="0.3">
      <c r="A50" s="10"/>
      <c r="B50" s="10"/>
      <c r="C50" s="10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4" customHeight="1" x14ac:dyDescent="0.3">
      <c r="A51" s="10"/>
      <c r="B51" s="10"/>
      <c r="C51" s="10"/>
      <c r="D51" s="2" t="s">
        <v>75</v>
      </c>
      <c r="E51" s="2"/>
      <c r="F51" s="2" t="s">
        <v>62</v>
      </c>
      <c r="G51" s="2"/>
      <c r="H51" s="2">
        <v>0.5</v>
      </c>
      <c r="I51" s="2"/>
      <c r="J51" s="2">
        <v>0.1</v>
      </c>
      <c r="K51" s="2"/>
      <c r="L51" s="2">
        <f>(4*H51)/(H51*H51-J51*J51)</f>
        <v>8.3333333333333339</v>
      </c>
      <c r="M51" s="2"/>
      <c r="N51" s="2"/>
    </row>
    <row r="52" spans="1:14" ht="14" customHeight="1" x14ac:dyDescent="0.3">
      <c r="A52" s="11"/>
      <c r="B52" s="11"/>
      <c r="C52" s="11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4" customHeight="1" x14ac:dyDescent="0.3">
      <c r="A53" s="9" t="s">
        <v>65</v>
      </c>
      <c r="B53" s="9"/>
      <c r="C53" s="9"/>
      <c r="D53" s="7" t="s">
        <v>22</v>
      </c>
      <c r="E53" s="7"/>
      <c r="F53" s="7">
        <v>2.8</v>
      </c>
      <c r="G53" s="7"/>
      <c r="H53" s="7">
        <v>0.49</v>
      </c>
      <c r="I53" s="7"/>
      <c r="J53" s="7">
        <v>0.14000000000000001</v>
      </c>
      <c r="K53" s="7"/>
      <c r="L53" s="7">
        <f>(4*H53)/(H53*H53-J53*J53)</f>
        <v>8.8888888888888893</v>
      </c>
      <c r="M53" s="7"/>
      <c r="N53" s="7"/>
    </row>
    <row r="54" spans="1:14" ht="14" customHeight="1" x14ac:dyDescent="0.3">
      <c r="A54" s="10"/>
      <c r="B54" s="10"/>
      <c r="C54" s="10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4" customHeight="1" x14ac:dyDescent="0.3">
      <c r="A55" s="10"/>
      <c r="B55" s="10"/>
      <c r="C55" s="10"/>
      <c r="D55" s="2" t="s">
        <v>23</v>
      </c>
      <c r="E55" s="2"/>
      <c r="F55" s="2">
        <v>1.9</v>
      </c>
      <c r="G55" s="2"/>
      <c r="H55" s="2">
        <v>0.15</v>
      </c>
      <c r="I55" s="2"/>
      <c r="J55" s="2">
        <v>0</v>
      </c>
      <c r="K55" s="2"/>
      <c r="L55" s="2">
        <f>(4*H55)/(H55*H55-J55*J55)</f>
        <v>26.666666666666668</v>
      </c>
      <c r="M55" s="2"/>
      <c r="N55" s="2"/>
    </row>
    <row r="56" spans="1:14" ht="14" customHeight="1" x14ac:dyDescent="0.3">
      <c r="A56" s="10"/>
      <c r="B56" s="10"/>
      <c r="C56" s="10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4" customHeight="1" x14ac:dyDescent="0.3">
      <c r="A57" s="10"/>
      <c r="B57" s="10"/>
      <c r="C57" s="10"/>
      <c r="D57" s="2" t="s">
        <v>24</v>
      </c>
      <c r="E57" s="2"/>
      <c r="F57" s="2">
        <v>3.4</v>
      </c>
      <c r="G57" s="2"/>
      <c r="H57" s="2">
        <v>0.3</v>
      </c>
      <c r="I57" s="2"/>
      <c r="J57" s="2">
        <v>0.11</v>
      </c>
      <c r="K57" s="2"/>
      <c r="L57" s="2">
        <f>(4*H57)/(H57*H57-J57*J57)</f>
        <v>15.404364569961489</v>
      </c>
      <c r="M57" s="2"/>
      <c r="N57" s="2"/>
    </row>
    <row r="58" spans="1:14" ht="14" customHeight="1" x14ac:dyDescent="0.3">
      <c r="A58" s="10"/>
      <c r="B58" s="10"/>
      <c r="C58" s="10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4" customHeight="1" x14ac:dyDescent="0.3">
      <c r="A59" s="10"/>
      <c r="B59" s="10"/>
      <c r="C59" s="10"/>
      <c r="D59" s="2" t="s">
        <v>25</v>
      </c>
      <c r="E59" s="2"/>
      <c r="F59" s="2">
        <v>4.5</v>
      </c>
      <c r="G59" s="2"/>
      <c r="H59" s="2">
        <v>0.47</v>
      </c>
      <c r="I59" s="2"/>
      <c r="J59" s="2">
        <v>0.16</v>
      </c>
      <c r="K59" s="2"/>
      <c r="L59" s="2">
        <f>(4*H59)/(H59*H59-J59*J59)</f>
        <v>9.6262160778289818</v>
      </c>
      <c r="M59" s="2"/>
      <c r="N59" s="2"/>
    </row>
    <row r="60" spans="1:14" ht="14" customHeight="1" x14ac:dyDescent="0.3">
      <c r="A60" s="10"/>
      <c r="B60" s="10"/>
      <c r="C60" s="10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4" customHeight="1" x14ac:dyDescent="0.3">
      <c r="A61" s="10"/>
      <c r="B61" s="10"/>
      <c r="C61" s="10"/>
      <c r="D61" s="2" t="s">
        <v>26</v>
      </c>
      <c r="E61" s="2"/>
      <c r="F61" s="2">
        <v>3.5</v>
      </c>
      <c r="G61" s="2"/>
      <c r="H61" s="2">
        <v>0.27</v>
      </c>
      <c r="I61" s="2"/>
      <c r="J61" s="2">
        <v>0</v>
      </c>
      <c r="K61" s="2"/>
      <c r="L61" s="2">
        <f>(4*H61)/(H61*H61-J61*J61)</f>
        <v>14.814814814814815</v>
      </c>
      <c r="M61" s="2"/>
      <c r="N61" s="2"/>
    </row>
    <row r="62" spans="1:14" ht="14" customHeight="1" x14ac:dyDescent="0.3">
      <c r="A62" s="10"/>
      <c r="B62" s="10"/>
      <c r="C62" s="1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4" customHeight="1" x14ac:dyDescent="0.3">
      <c r="A63" s="10"/>
      <c r="B63" s="10"/>
      <c r="C63" s="10"/>
      <c r="D63" s="2" t="s">
        <v>27</v>
      </c>
      <c r="E63" s="2"/>
      <c r="F63" s="2">
        <v>3.3</v>
      </c>
      <c r="G63" s="2"/>
      <c r="H63" s="2">
        <v>0.39</v>
      </c>
      <c r="I63" s="2"/>
      <c r="J63" s="2">
        <v>0</v>
      </c>
      <c r="K63" s="2"/>
      <c r="L63" s="2">
        <f>(4*H63)/(H63*H63-J63*J63)</f>
        <v>10.256410256410255</v>
      </c>
      <c r="M63" s="2"/>
      <c r="N63" s="2"/>
    </row>
    <row r="64" spans="1:14" ht="14" customHeight="1" x14ac:dyDescent="0.3">
      <c r="A64" s="10"/>
      <c r="B64" s="10"/>
      <c r="C64" s="10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4" customHeight="1" x14ac:dyDescent="0.3">
      <c r="A65" s="10"/>
      <c r="B65" s="10"/>
      <c r="C65" s="10"/>
      <c r="D65" s="2" t="s">
        <v>28</v>
      </c>
      <c r="E65" s="2"/>
      <c r="F65" s="2">
        <v>2.5</v>
      </c>
      <c r="G65" s="2"/>
      <c r="H65" s="2">
        <v>0.16</v>
      </c>
      <c r="I65" s="2"/>
      <c r="J65" s="2">
        <v>0</v>
      </c>
      <c r="K65" s="2"/>
      <c r="L65" s="2">
        <f>(4*H65)/(H65*H65-J65*J65)</f>
        <v>25</v>
      </c>
      <c r="M65" s="2"/>
      <c r="N65" s="2"/>
    </row>
    <row r="66" spans="1:14" ht="14" customHeight="1" x14ac:dyDescent="0.3">
      <c r="A66" s="10"/>
      <c r="B66" s="10"/>
      <c r="C66" s="1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4" customHeight="1" x14ac:dyDescent="0.3">
      <c r="A67" s="10"/>
      <c r="B67" s="10"/>
      <c r="C67" s="10"/>
      <c r="D67" s="2" t="s">
        <v>29</v>
      </c>
      <c r="E67" s="2"/>
      <c r="F67" s="2">
        <v>3.2</v>
      </c>
      <c r="G67" s="2"/>
      <c r="H67" s="2">
        <v>0.27</v>
      </c>
      <c r="I67" s="2"/>
      <c r="J67" s="2">
        <v>0</v>
      </c>
      <c r="K67" s="2"/>
      <c r="L67" s="2">
        <f>(4*H67)/(H67*H67-J67*J67)</f>
        <v>14.814814814814815</v>
      </c>
      <c r="M67" s="2"/>
      <c r="N67" s="2"/>
    </row>
    <row r="68" spans="1:14" ht="14" customHeight="1" x14ac:dyDescent="0.3">
      <c r="A68" s="10"/>
      <c r="B68" s="10"/>
      <c r="C68" s="10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4" customHeight="1" x14ac:dyDescent="0.3">
      <c r="A69" s="10"/>
      <c r="B69" s="10"/>
      <c r="C69" s="10"/>
      <c r="D69" s="2" t="s">
        <v>30</v>
      </c>
      <c r="E69" s="2"/>
      <c r="F69" s="2">
        <v>3.3</v>
      </c>
      <c r="G69" s="2"/>
      <c r="H69" s="2">
        <v>0.19</v>
      </c>
      <c r="I69" s="2"/>
      <c r="J69" s="2">
        <v>0</v>
      </c>
      <c r="K69" s="2"/>
      <c r="L69" s="2">
        <f>(4*H69)/(H69*H69-J69*J69)</f>
        <v>21.05263157894737</v>
      </c>
      <c r="M69" s="2"/>
      <c r="N69" s="2"/>
    </row>
    <row r="70" spans="1:14" ht="14" customHeight="1" x14ac:dyDescent="0.3">
      <c r="A70" s="10"/>
      <c r="B70" s="10"/>
      <c r="C70" s="10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4" customHeight="1" x14ac:dyDescent="0.3">
      <c r="A71" s="10"/>
      <c r="B71" s="10"/>
      <c r="C71" s="10"/>
      <c r="D71" s="2" t="s">
        <v>31</v>
      </c>
      <c r="E71" s="2"/>
      <c r="F71" s="2">
        <v>5</v>
      </c>
      <c r="G71" s="2"/>
      <c r="H71" s="2">
        <v>0.77</v>
      </c>
      <c r="I71" s="2"/>
      <c r="J71" s="2">
        <v>0.33</v>
      </c>
      <c r="K71" s="2"/>
      <c r="L71" s="2">
        <f>(4*H71)/(H71*H71-J71*J71)</f>
        <v>6.3636363636363642</v>
      </c>
      <c r="M71" s="2"/>
      <c r="N71" s="2"/>
    </row>
    <row r="72" spans="1:14" ht="14" customHeight="1" x14ac:dyDescent="0.3">
      <c r="A72" s="10"/>
      <c r="B72" s="10"/>
      <c r="C72" s="10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4" customHeight="1" x14ac:dyDescent="0.3">
      <c r="A73" s="10"/>
      <c r="B73" s="10"/>
      <c r="C73" s="10"/>
      <c r="D73" s="2" t="s">
        <v>32</v>
      </c>
      <c r="E73" s="2"/>
      <c r="F73" s="2">
        <v>3.7</v>
      </c>
      <c r="G73" s="2"/>
      <c r="H73" s="2">
        <v>0.54</v>
      </c>
      <c r="I73" s="2"/>
      <c r="J73" s="2">
        <v>0.14000000000000001</v>
      </c>
      <c r="K73" s="2"/>
      <c r="L73" s="2">
        <f>(4*H73)/(H73*H73-J73*J73)</f>
        <v>7.9411764705882355</v>
      </c>
      <c r="M73" s="2"/>
      <c r="N73" s="2"/>
    </row>
    <row r="74" spans="1:14" ht="14" customHeight="1" x14ac:dyDescent="0.3">
      <c r="A74" s="10"/>
      <c r="B74" s="10"/>
      <c r="C74" s="10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4" customHeight="1" x14ac:dyDescent="0.3">
      <c r="A75" s="10"/>
      <c r="B75" s="10"/>
      <c r="C75" s="10"/>
      <c r="D75" s="2" t="s">
        <v>33</v>
      </c>
      <c r="E75" s="2"/>
      <c r="F75" s="2">
        <v>2.4</v>
      </c>
      <c r="G75" s="2"/>
      <c r="H75" s="2">
        <v>0.27</v>
      </c>
      <c r="I75" s="2"/>
      <c r="J75" s="2">
        <v>0.08</v>
      </c>
      <c r="K75" s="2"/>
      <c r="L75" s="2">
        <f>(4*H75)/(H75*H75-J75*J75)</f>
        <v>16.2406015037594</v>
      </c>
      <c r="M75" s="2"/>
      <c r="N75" s="2"/>
    </row>
    <row r="76" spans="1:14" ht="14" customHeight="1" x14ac:dyDescent="0.3">
      <c r="A76" s="10"/>
      <c r="B76" s="10"/>
      <c r="C76" s="10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4" customHeight="1" x14ac:dyDescent="0.3">
      <c r="A77" s="10"/>
      <c r="B77" s="10"/>
      <c r="C77" s="10"/>
      <c r="D77" s="2" t="s">
        <v>34</v>
      </c>
      <c r="E77" s="2"/>
      <c r="F77" s="2">
        <v>2.8</v>
      </c>
      <c r="G77" s="2"/>
      <c r="H77" s="2">
        <v>0.26</v>
      </c>
      <c r="I77" s="2"/>
      <c r="J77" s="2">
        <v>0.08</v>
      </c>
      <c r="K77" s="2"/>
      <c r="L77" s="2">
        <f>(4*H77)/(H77*H77-J77*J77)</f>
        <v>16.993464052287582</v>
      </c>
      <c r="M77" s="2"/>
      <c r="N77" s="2"/>
    </row>
    <row r="78" spans="1:14" ht="14" customHeight="1" x14ac:dyDescent="0.3">
      <c r="A78" s="10"/>
      <c r="B78" s="10"/>
      <c r="C78" s="10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4" customHeight="1" x14ac:dyDescent="0.3">
      <c r="A79" s="10"/>
      <c r="B79" s="10"/>
      <c r="C79" s="10"/>
      <c r="D79" s="2" t="s">
        <v>35</v>
      </c>
      <c r="E79" s="2"/>
      <c r="F79" s="2">
        <v>2.2000000000000002</v>
      </c>
      <c r="G79" s="2"/>
      <c r="H79" s="2">
        <v>0.23</v>
      </c>
      <c r="I79" s="2"/>
      <c r="J79" s="2">
        <v>0</v>
      </c>
      <c r="K79" s="2"/>
      <c r="L79" s="2">
        <f>(4*H79)/(H79*H79-J79*J79)</f>
        <v>17.391304347826086</v>
      </c>
      <c r="M79" s="2"/>
      <c r="N79" s="2"/>
    </row>
    <row r="80" spans="1:14" ht="14" customHeight="1" x14ac:dyDescent="0.3">
      <c r="A80" s="10"/>
      <c r="B80" s="10"/>
      <c r="C80" s="10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4" customHeight="1" x14ac:dyDescent="0.3">
      <c r="A81" s="10"/>
      <c r="B81" s="10"/>
      <c r="C81" s="10"/>
      <c r="D81" s="2" t="s">
        <v>36</v>
      </c>
      <c r="E81" s="2"/>
      <c r="F81" s="2">
        <v>4.5999999999999996</v>
      </c>
      <c r="G81" s="2"/>
      <c r="H81" s="2">
        <v>0.51</v>
      </c>
      <c r="I81" s="2"/>
      <c r="J81" s="2">
        <v>0.22</v>
      </c>
      <c r="K81" s="2"/>
      <c r="L81" s="2">
        <f>(4*H81)/(H81*H81-J81*J81)</f>
        <v>9.6362777515351912</v>
      </c>
      <c r="M81" s="2"/>
      <c r="N81" s="2"/>
    </row>
    <row r="82" spans="1:14" ht="14" customHeight="1" x14ac:dyDescent="0.3">
      <c r="A82" s="10"/>
      <c r="B82" s="10"/>
      <c r="C82" s="10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4" customHeight="1" x14ac:dyDescent="0.3">
      <c r="A83" s="10"/>
      <c r="B83" s="10"/>
      <c r="C83" s="10"/>
      <c r="D83" s="2" t="s">
        <v>37</v>
      </c>
      <c r="E83" s="2"/>
      <c r="F83" s="2">
        <v>2.9</v>
      </c>
      <c r="G83" s="2"/>
      <c r="H83" s="2">
        <v>0.23</v>
      </c>
      <c r="I83" s="2"/>
      <c r="J83" s="2">
        <v>0</v>
      </c>
      <c r="K83" s="2"/>
      <c r="L83" s="2">
        <f>(4*H83)/(H83*H83-J83*J83)</f>
        <v>17.391304347826086</v>
      </c>
      <c r="M83" s="2"/>
      <c r="N83" s="2"/>
    </row>
    <row r="84" spans="1:14" ht="14" customHeight="1" x14ac:dyDescent="0.3">
      <c r="A84" s="10"/>
      <c r="B84" s="10"/>
      <c r="C84" s="10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4" customHeight="1" x14ac:dyDescent="0.3">
      <c r="A85" s="10"/>
      <c r="B85" s="10"/>
      <c r="C85" s="10"/>
      <c r="D85" s="2" t="s">
        <v>38</v>
      </c>
      <c r="E85" s="2"/>
      <c r="F85" s="2">
        <v>4.5</v>
      </c>
      <c r="G85" s="2"/>
      <c r="H85" s="2">
        <v>0.51</v>
      </c>
      <c r="I85" s="2"/>
      <c r="J85" s="2">
        <v>0.19</v>
      </c>
      <c r="K85" s="2"/>
      <c r="L85" s="2">
        <f>(4*H85)/(H85*H85-J85*J85)</f>
        <v>9.1071428571428577</v>
      </c>
      <c r="M85" s="2"/>
      <c r="N85" s="2"/>
    </row>
    <row r="86" spans="1:14" ht="14" customHeight="1" x14ac:dyDescent="0.3">
      <c r="A86" s="10"/>
      <c r="B86" s="10"/>
      <c r="C86" s="10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4" customHeight="1" x14ac:dyDescent="0.3">
      <c r="A87" s="10"/>
      <c r="B87" s="10"/>
      <c r="C87" s="10"/>
      <c r="D87" s="2" t="s">
        <v>39</v>
      </c>
      <c r="E87" s="2"/>
      <c r="F87" s="2">
        <v>2.2000000000000002</v>
      </c>
      <c r="G87" s="2"/>
      <c r="H87" s="2">
        <v>0.21</v>
      </c>
      <c r="I87" s="2"/>
      <c r="J87" s="2">
        <v>0</v>
      </c>
      <c r="K87" s="2"/>
      <c r="L87" s="2">
        <f>(4*H87)/(H87*H87-J87*J87)</f>
        <v>19.047619047619051</v>
      </c>
      <c r="M87" s="2"/>
      <c r="N87" s="2"/>
    </row>
    <row r="88" spans="1:14" ht="14" customHeight="1" x14ac:dyDescent="0.3">
      <c r="A88" s="10"/>
      <c r="B88" s="10"/>
      <c r="C88" s="10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4" customHeight="1" x14ac:dyDescent="0.3">
      <c r="A89" s="10"/>
      <c r="B89" s="10"/>
      <c r="C89" s="10"/>
      <c r="D89" s="2" t="s">
        <v>40</v>
      </c>
      <c r="E89" s="2"/>
      <c r="F89" s="2">
        <v>2.4</v>
      </c>
      <c r="G89" s="2"/>
      <c r="H89" s="2">
        <v>0.22</v>
      </c>
      <c r="I89" s="2"/>
      <c r="J89" s="2">
        <v>0</v>
      </c>
      <c r="K89" s="2"/>
      <c r="L89" s="2">
        <f>(4*H89)/(H89*H89-J89*J89)</f>
        <v>18.181818181818183</v>
      </c>
      <c r="M89" s="2"/>
      <c r="N89" s="2"/>
    </row>
    <row r="90" spans="1:14" ht="14" customHeight="1" x14ac:dyDescent="0.3">
      <c r="A90" s="10"/>
      <c r="B90" s="10"/>
      <c r="C90" s="1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4" customHeight="1" x14ac:dyDescent="0.3">
      <c r="A91" s="10"/>
      <c r="B91" s="10"/>
      <c r="C91" s="10"/>
      <c r="D91" s="2" t="s">
        <v>41</v>
      </c>
      <c r="E91" s="2"/>
      <c r="F91" s="2">
        <v>6.2</v>
      </c>
      <c r="G91" s="2"/>
      <c r="H91" s="2">
        <v>1</v>
      </c>
      <c r="I91" s="2"/>
      <c r="J91" s="2">
        <v>0.19</v>
      </c>
      <c r="K91" s="2"/>
      <c r="L91" s="2">
        <f>(4*H91)/(H91*H91-J91*J91)</f>
        <v>4.1498080713766985</v>
      </c>
      <c r="M91" s="2"/>
      <c r="N91" s="2"/>
    </row>
    <row r="92" spans="1:14" ht="14" customHeight="1" x14ac:dyDescent="0.3">
      <c r="A92" s="10"/>
      <c r="B92" s="10"/>
      <c r="C92" s="10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4" customHeight="1" x14ac:dyDescent="0.3">
      <c r="A93" s="10"/>
      <c r="B93" s="10"/>
      <c r="C93" s="10"/>
      <c r="D93" s="2" t="s">
        <v>42</v>
      </c>
      <c r="E93" s="2"/>
      <c r="F93" s="2">
        <v>1.3</v>
      </c>
      <c r="G93" s="2"/>
      <c r="H93" s="2">
        <v>0.12</v>
      </c>
      <c r="I93" s="2"/>
      <c r="J93" s="2">
        <v>0</v>
      </c>
      <c r="K93" s="2"/>
      <c r="L93" s="2">
        <f>(4*H93)/(H93*H93-J93*J93)</f>
        <v>33.333333333333336</v>
      </c>
      <c r="M93" s="2"/>
      <c r="N93" s="2"/>
    </row>
    <row r="94" spans="1:14" ht="14" customHeight="1" x14ac:dyDescent="0.3">
      <c r="A94" s="10"/>
      <c r="B94" s="10"/>
      <c r="C94" s="10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4" customHeight="1" x14ac:dyDescent="0.3">
      <c r="A95" s="10"/>
      <c r="B95" s="10"/>
      <c r="C95" s="10"/>
      <c r="D95" s="2" t="s">
        <v>43</v>
      </c>
      <c r="E95" s="2"/>
      <c r="F95" s="2">
        <v>3.7</v>
      </c>
      <c r="G95" s="2"/>
      <c r="H95" s="2">
        <v>0.36</v>
      </c>
      <c r="I95" s="2"/>
      <c r="J95" s="2">
        <v>0.08</v>
      </c>
      <c r="K95" s="2"/>
      <c r="L95" s="2">
        <f>(4*H95)/(H95*H95-J95*J95)</f>
        <v>11.688311688311689</v>
      </c>
      <c r="M95" s="2"/>
      <c r="N95" s="2"/>
    </row>
    <row r="96" spans="1:14" ht="14" customHeight="1" x14ac:dyDescent="0.3">
      <c r="A96" s="10"/>
      <c r="B96" s="10"/>
      <c r="C96" s="10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4" customHeight="1" x14ac:dyDescent="0.3">
      <c r="A97" s="10"/>
      <c r="B97" s="10"/>
      <c r="C97" s="10"/>
      <c r="D97" s="2" t="s">
        <v>44</v>
      </c>
      <c r="E97" s="2"/>
      <c r="F97" s="2">
        <v>6</v>
      </c>
      <c r="G97" s="2"/>
      <c r="H97" s="2">
        <v>0.62</v>
      </c>
      <c r="I97" s="2"/>
      <c r="J97" s="2">
        <v>0.08</v>
      </c>
      <c r="K97" s="2"/>
      <c r="L97" s="2">
        <f>(4*H97)/(H97*H97-J97*J97)</f>
        <v>6.5608465608465609</v>
      </c>
      <c r="M97" s="2"/>
      <c r="N97" s="2"/>
    </row>
    <row r="98" spans="1:14" ht="14" customHeight="1" x14ac:dyDescent="0.3">
      <c r="A98" s="10"/>
      <c r="B98" s="10"/>
      <c r="C98" s="10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4" customHeight="1" x14ac:dyDescent="0.3">
      <c r="A99" s="10"/>
      <c r="B99" s="10"/>
      <c r="C99" s="10"/>
      <c r="D99" s="2" t="s">
        <v>45</v>
      </c>
      <c r="E99" s="2"/>
      <c r="F99" s="2">
        <v>4.9000000000000004</v>
      </c>
      <c r="G99" s="2"/>
      <c r="H99" s="2">
        <v>0.77</v>
      </c>
      <c r="I99" s="2"/>
      <c r="J99" s="2">
        <v>0.33</v>
      </c>
      <c r="K99" s="2"/>
      <c r="L99" s="2">
        <f>(4*H99)/(H99*H99-J99*J99)</f>
        <v>6.3636363636363642</v>
      </c>
      <c r="M99" s="2"/>
      <c r="N99" s="2"/>
    </row>
    <row r="100" spans="1:14" ht="14" customHeight="1" x14ac:dyDescent="0.3">
      <c r="A100" s="10"/>
      <c r="B100" s="10"/>
      <c r="C100" s="10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4" customHeight="1" x14ac:dyDescent="0.3">
      <c r="A101" s="10"/>
      <c r="B101" s="10"/>
      <c r="C101" s="10"/>
      <c r="D101" s="2" t="s">
        <v>46</v>
      </c>
      <c r="E101" s="2"/>
      <c r="F101" s="2">
        <v>1.6</v>
      </c>
      <c r="G101" s="2"/>
      <c r="H101" s="2">
        <v>0.22</v>
      </c>
      <c r="I101" s="2"/>
      <c r="J101" s="2">
        <v>0.05</v>
      </c>
      <c r="K101" s="2"/>
      <c r="L101" s="2">
        <f>(4*H101)/(H101*H101-J101*J101)</f>
        <v>19.17211328976035</v>
      </c>
      <c r="M101" s="2"/>
      <c r="N101" s="2"/>
    </row>
    <row r="102" spans="1:14" ht="14" customHeight="1" x14ac:dyDescent="0.3">
      <c r="A102" s="10"/>
      <c r="B102" s="10"/>
      <c r="C102" s="1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4" customHeight="1" x14ac:dyDescent="0.3">
      <c r="A103" s="10"/>
      <c r="B103" s="10"/>
      <c r="C103" s="10"/>
      <c r="D103" s="2" t="s">
        <v>47</v>
      </c>
      <c r="E103" s="2"/>
      <c r="F103" s="2">
        <v>3.4</v>
      </c>
      <c r="G103" s="2"/>
      <c r="H103" s="2">
        <v>0.63</v>
      </c>
      <c r="I103" s="2"/>
      <c r="J103" s="2">
        <v>0.3</v>
      </c>
      <c r="K103" s="2"/>
      <c r="L103" s="2">
        <f>(4*H103)/(H103*H103-J103*J103)</f>
        <v>8.2111436950146608</v>
      </c>
      <c r="M103" s="2"/>
      <c r="N103" s="2"/>
    </row>
    <row r="104" spans="1:14" ht="14" customHeight="1" x14ac:dyDescent="0.3">
      <c r="A104" s="10"/>
      <c r="B104" s="10"/>
      <c r="C104" s="10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4" customHeight="1" x14ac:dyDescent="0.3">
      <c r="A105" s="10"/>
      <c r="B105" s="10"/>
      <c r="C105" s="10"/>
      <c r="D105" s="2" t="s">
        <v>48</v>
      </c>
      <c r="E105" s="2"/>
      <c r="F105" s="2">
        <v>4.2</v>
      </c>
      <c r="G105" s="2"/>
      <c r="H105" s="2">
        <v>0.37</v>
      </c>
      <c r="I105" s="2"/>
      <c r="J105" s="2">
        <v>0.14000000000000001</v>
      </c>
      <c r="K105" s="2"/>
      <c r="L105" s="2">
        <f>(4*H105)/(H105*H105-J105*J105)</f>
        <v>12.617220801364025</v>
      </c>
      <c r="M105" s="2"/>
      <c r="N105" s="2"/>
    </row>
    <row r="106" spans="1:14" ht="14" customHeight="1" x14ac:dyDescent="0.3">
      <c r="A106" s="10"/>
      <c r="B106" s="10"/>
      <c r="C106" s="1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4" customHeight="1" x14ac:dyDescent="0.3">
      <c r="A107" s="10"/>
      <c r="B107" s="10"/>
      <c r="C107" s="10"/>
      <c r="D107" s="2" t="s">
        <v>49</v>
      </c>
      <c r="E107" s="2"/>
      <c r="F107" s="2">
        <v>4.5</v>
      </c>
      <c r="G107" s="2"/>
      <c r="H107" s="2">
        <v>0.71</v>
      </c>
      <c r="I107" s="2"/>
      <c r="J107" s="2">
        <v>0.36</v>
      </c>
      <c r="K107" s="2"/>
      <c r="L107" s="2">
        <f>(4*H107)/(H107*H107-J107*J107)</f>
        <v>7.5834445927903866</v>
      </c>
      <c r="M107" s="2"/>
      <c r="N107" s="2"/>
    </row>
    <row r="108" spans="1:14" ht="14" customHeight="1" x14ac:dyDescent="0.3">
      <c r="A108" s="10"/>
      <c r="B108" s="10"/>
      <c r="C108" s="1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4" customHeight="1" x14ac:dyDescent="0.3">
      <c r="A109" s="10"/>
      <c r="B109" s="10"/>
      <c r="C109" s="10"/>
      <c r="D109" s="2" t="s">
        <v>50</v>
      </c>
      <c r="E109" s="2"/>
      <c r="F109" s="2">
        <v>7.3</v>
      </c>
      <c r="G109" s="2"/>
      <c r="H109" s="2">
        <v>0.63</v>
      </c>
      <c r="I109" s="2"/>
      <c r="J109" s="2">
        <v>0.33</v>
      </c>
      <c r="K109" s="2"/>
      <c r="L109" s="2">
        <f>(4*H109)/(H109*H109-J109*J109)</f>
        <v>8.7499999999999982</v>
      </c>
      <c r="M109" s="2"/>
      <c r="N109" s="2"/>
    </row>
    <row r="110" spans="1:14" ht="14" customHeight="1" x14ac:dyDescent="0.3">
      <c r="A110" s="10"/>
      <c r="B110" s="10"/>
      <c r="C110" s="10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4" customHeight="1" x14ac:dyDescent="0.3">
      <c r="A111" s="10"/>
      <c r="B111" s="10"/>
      <c r="C111" s="10"/>
      <c r="D111" s="2" t="s">
        <v>51</v>
      </c>
      <c r="E111" s="2"/>
      <c r="F111" s="2">
        <v>5.8</v>
      </c>
      <c r="G111" s="2"/>
      <c r="H111" s="2">
        <v>0.77</v>
      </c>
      <c r="I111" s="2"/>
      <c r="J111" s="2">
        <v>0.22</v>
      </c>
      <c r="K111" s="2"/>
      <c r="L111" s="2">
        <f>(4*H111)/(H111*H111-J111*J111)</f>
        <v>5.6565656565656566</v>
      </c>
      <c r="M111" s="2"/>
      <c r="N111" s="2"/>
    </row>
    <row r="112" spans="1:14" ht="14" customHeight="1" x14ac:dyDescent="0.3">
      <c r="A112" s="10"/>
      <c r="B112" s="10"/>
      <c r="C112" s="10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4" customHeight="1" x14ac:dyDescent="0.3">
      <c r="A113" s="10"/>
      <c r="B113" s="10"/>
      <c r="C113" s="10"/>
      <c r="D113" s="2" t="s">
        <v>52</v>
      </c>
      <c r="E113" s="2"/>
      <c r="F113" s="2">
        <v>4.7</v>
      </c>
      <c r="G113" s="2"/>
      <c r="H113" s="2">
        <v>0.53</v>
      </c>
      <c r="I113" s="2"/>
      <c r="J113" s="2">
        <v>0.1</v>
      </c>
      <c r="K113" s="2"/>
      <c r="L113" s="2">
        <f>(4*H113)/(H113*H113-J113*J113)</f>
        <v>7.8257659653008487</v>
      </c>
      <c r="M113" s="2"/>
      <c r="N113" s="2"/>
    </row>
    <row r="114" spans="1:14" ht="14" customHeight="1" x14ac:dyDescent="0.3">
      <c r="A114" s="10"/>
      <c r="B114" s="10"/>
      <c r="C114" s="10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4" customHeight="1" x14ac:dyDescent="0.3">
      <c r="A115" s="10"/>
      <c r="B115" s="10"/>
      <c r="C115" s="10"/>
      <c r="D115" s="2" t="s">
        <v>53</v>
      </c>
      <c r="E115" s="2"/>
      <c r="F115" s="2">
        <v>3.4</v>
      </c>
      <c r="G115" s="2"/>
      <c r="H115" s="2">
        <v>0.36</v>
      </c>
      <c r="I115" s="2"/>
      <c r="J115" s="2">
        <v>0</v>
      </c>
      <c r="K115" s="2"/>
      <c r="L115" s="2">
        <f>(4*H115)/(H115*H115-J115*J115)</f>
        <v>11.111111111111111</v>
      </c>
      <c r="M115" s="2"/>
      <c r="N115" s="2"/>
    </row>
    <row r="116" spans="1:14" ht="14" customHeight="1" x14ac:dyDescent="0.3">
      <c r="A116" s="10"/>
      <c r="B116" s="10"/>
      <c r="C116" s="10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4" customHeight="1" x14ac:dyDescent="0.3">
      <c r="A117" s="10"/>
      <c r="B117" s="10"/>
      <c r="C117" s="10"/>
      <c r="D117" s="2" t="s">
        <v>54</v>
      </c>
      <c r="E117" s="2"/>
      <c r="F117" s="2">
        <v>4.4000000000000004</v>
      </c>
      <c r="G117" s="2"/>
      <c r="H117" s="2">
        <v>0.63</v>
      </c>
      <c r="I117" s="2"/>
      <c r="J117" s="2">
        <v>0.22</v>
      </c>
      <c r="K117" s="2"/>
      <c r="L117" s="2">
        <f>(4*H117)/(H117*H117-J117*J117)</f>
        <v>7.2309899569583926</v>
      </c>
      <c r="M117" s="2"/>
      <c r="N117" s="2"/>
    </row>
    <row r="118" spans="1:14" ht="14" customHeight="1" x14ac:dyDescent="0.3">
      <c r="A118" s="10"/>
      <c r="B118" s="10"/>
      <c r="C118" s="10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4" customHeight="1" x14ac:dyDescent="0.3">
      <c r="A119" s="10"/>
      <c r="B119" s="10"/>
      <c r="C119" s="10"/>
      <c r="D119" s="2" t="s">
        <v>55</v>
      </c>
      <c r="E119" s="2"/>
      <c r="F119" s="2">
        <v>3.6</v>
      </c>
      <c r="G119" s="2"/>
      <c r="H119" s="2">
        <v>0.44</v>
      </c>
      <c r="I119" s="2"/>
      <c r="J119" s="2">
        <v>0</v>
      </c>
      <c r="K119" s="2"/>
      <c r="L119" s="2">
        <f>(4*H119)/(H119*H119-J119*J119)</f>
        <v>9.0909090909090917</v>
      </c>
      <c r="M119" s="2"/>
      <c r="N119" s="2"/>
    </row>
    <row r="120" spans="1:14" ht="14" customHeight="1" x14ac:dyDescent="0.3">
      <c r="A120" s="10"/>
      <c r="B120" s="10"/>
      <c r="C120" s="10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4" customHeight="1" x14ac:dyDescent="0.3">
      <c r="A121" s="10"/>
      <c r="B121" s="10"/>
      <c r="C121" s="10"/>
      <c r="D121" s="2" t="s">
        <v>56</v>
      </c>
      <c r="E121" s="2"/>
      <c r="F121" s="2">
        <v>8.1999999999999993</v>
      </c>
      <c r="G121" s="2"/>
      <c r="H121" s="2">
        <v>1.1000000000000001</v>
      </c>
      <c r="I121" s="2"/>
      <c r="J121" s="2">
        <v>0.49</v>
      </c>
      <c r="K121" s="2"/>
      <c r="L121" s="2">
        <f>(4*H121)/(H121*H121-J121*J121)</f>
        <v>4.5365501598102895</v>
      </c>
      <c r="M121" s="2"/>
      <c r="N121" s="2"/>
    </row>
    <row r="122" spans="1:14" ht="14" customHeight="1" x14ac:dyDescent="0.3">
      <c r="A122" s="10"/>
      <c r="B122" s="10"/>
      <c r="C122" s="10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4" customHeight="1" x14ac:dyDescent="0.3">
      <c r="A123" s="10"/>
      <c r="B123" s="10"/>
      <c r="C123" s="10"/>
      <c r="D123" s="2" t="s">
        <v>57</v>
      </c>
      <c r="E123" s="2"/>
      <c r="F123" s="2">
        <v>4.5999999999999996</v>
      </c>
      <c r="G123" s="2"/>
      <c r="H123" s="2">
        <v>0.48</v>
      </c>
      <c r="I123" s="2"/>
      <c r="J123" s="2">
        <v>0.16</v>
      </c>
      <c r="K123" s="2"/>
      <c r="L123" s="2">
        <f>(4*H123)/(H123*H123-J123*J123)</f>
        <v>9.375</v>
      </c>
      <c r="M123" s="2"/>
      <c r="N123" s="2"/>
    </row>
    <row r="124" spans="1:14" ht="14" customHeight="1" x14ac:dyDescent="0.3">
      <c r="A124" s="10"/>
      <c r="B124" s="10"/>
      <c r="C124" s="10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4" customHeight="1" x14ac:dyDescent="0.3">
      <c r="A125" s="10"/>
      <c r="B125" s="10"/>
      <c r="C125" s="10"/>
      <c r="D125" s="2" t="s">
        <v>58</v>
      </c>
      <c r="E125" s="2"/>
      <c r="F125" s="2">
        <v>5.3</v>
      </c>
      <c r="G125" s="2"/>
      <c r="H125" s="2">
        <v>0.69</v>
      </c>
      <c r="I125" s="2"/>
      <c r="J125" s="2">
        <v>0.22</v>
      </c>
      <c r="K125" s="2"/>
      <c r="L125" s="2">
        <f>(4*H125)/(H125*H125-J125*J125)</f>
        <v>6.453121346738369</v>
      </c>
      <c r="M125" s="2"/>
      <c r="N125" s="2"/>
    </row>
    <row r="126" spans="1:14" ht="14" customHeight="1" x14ac:dyDescent="0.3">
      <c r="A126" s="10"/>
      <c r="B126" s="10"/>
      <c r="C126" s="10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4" customHeight="1" x14ac:dyDescent="0.3">
      <c r="A127" s="10"/>
      <c r="B127" s="10"/>
      <c r="C127" s="10"/>
      <c r="D127" s="2" t="s">
        <v>59</v>
      </c>
      <c r="E127" s="2"/>
      <c r="F127" s="2">
        <v>1.9</v>
      </c>
      <c r="G127" s="2"/>
      <c r="H127" s="2">
        <v>0.08</v>
      </c>
      <c r="I127" s="2"/>
      <c r="J127" s="2">
        <v>0</v>
      </c>
      <c r="K127" s="2"/>
      <c r="L127" s="2">
        <f>(4*H127)/(H127*H127-J127*J127)</f>
        <v>50</v>
      </c>
      <c r="M127" s="2"/>
      <c r="N127" s="2"/>
    </row>
    <row r="128" spans="1:14" ht="14" customHeight="1" x14ac:dyDescent="0.3">
      <c r="A128" s="10"/>
      <c r="B128" s="10"/>
      <c r="C128" s="10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4" customHeight="1" x14ac:dyDescent="0.3">
      <c r="A129" s="10"/>
      <c r="B129" s="10"/>
      <c r="C129" s="10"/>
      <c r="D129" s="2" t="s">
        <v>60</v>
      </c>
      <c r="E129" s="2"/>
      <c r="F129" s="2">
        <v>2.5</v>
      </c>
      <c r="G129" s="2"/>
      <c r="H129" s="2">
        <v>0.27</v>
      </c>
      <c r="I129" s="2"/>
      <c r="J129" s="2">
        <v>0</v>
      </c>
      <c r="K129" s="2"/>
      <c r="L129" s="2">
        <f>(4*H129)/(H129*H129-J129*J129)</f>
        <v>14.814814814814815</v>
      </c>
      <c r="M129" s="2"/>
      <c r="N129" s="2"/>
    </row>
    <row r="130" spans="1:14" ht="14" customHeight="1" x14ac:dyDescent="0.3">
      <c r="A130" s="10"/>
      <c r="B130" s="10"/>
      <c r="C130" s="10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4" customHeight="1" x14ac:dyDescent="0.3">
      <c r="A131" s="10"/>
      <c r="B131" s="10"/>
      <c r="C131" s="10"/>
      <c r="D131" s="2" t="s">
        <v>64</v>
      </c>
      <c r="E131" s="2"/>
      <c r="F131" s="2">
        <v>2.5</v>
      </c>
      <c r="G131" s="2"/>
      <c r="H131" s="2">
        <v>0.38</v>
      </c>
      <c r="I131" s="2"/>
      <c r="J131" s="2">
        <v>0</v>
      </c>
      <c r="K131" s="2"/>
      <c r="L131" s="2">
        <f>(4*H131)/(H131*H131-J131*J131)</f>
        <v>10.526315789473685</v>
      </c>
      <c r="M131" s="2"/>
      <c r="N131" s="2"/>
    </row>
    <row r="132" spans="1:14" ht="14" customHeight="1" x14ac:dyDescent="0.3">
      <c r="A132" s="10"/>
      <c r="B132" s="10"/>
      <c r="C132" s="10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4" customHeight="1" x14ac:dyDescent="0.3">
      <c r="A133" s="10"/>
      <c r="B133" s="10"/>
      <c r="C133" s="10"/>
      <c r="D133" s="2" t="s">
        <v>73</v>
      </c>
      <c r="E133" s="2"/>
      <c r="F133" s="2" t="s">
        <v>62</v>
      </c>
      <c r="G133" s="2"/>
      <c r="H133" s="2">
        <v>0.37</v>
      </c>
      <c r="I133" s="2"/>
      <c r="J133" s="2">
        <v>0</v>
      </c>
      <c r="K133" s="2"/>
      <c r="L133" s="2">
        <f>(4*H133)/(H133*H133-J133*J133)</f>
        <v>10.810810810810811</v>
      </c>
      <c r="M133" s="2"/>
      <c r="N133" s="2"/>
    </row>
    <row r="134" spans="1:14" ht="14" customHeight="1" x14ac:dyDescent="0.3">
      <c r="A134" s="10"/>
      <c r="B134" s="10"/>
      <c r="C134" s="10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4" customHeight="1" x14ac:dyDescent="0.3">
      <c r="A135" s="10"/>
      <c r="B135" s="10"/>
      <c r="C135" s="10"/>
      <c r="D135" s="2" t="s">
        <v>61</v>
      </c>
      <c r="E135" s="2"/>
      <c r="F135" s="2">
        <v>1.4</v>
      </c>
      <c r="G135" s="2"/>
      <c r="H135" s="2">
        <v>0.09</v>
      </c>
      <c r="I135" s="2"/>
      <c r="J135" s="2">
        <v>0</v>
      </c>
      <c r="K135" s="2"/>
      <c r="L135" s="2">
        <f>(4*H135)/(H135*H135-J135*J135)</f>
        <v>44.444444444444443</v>
      </c>
      <c r="M135" s="2"/>
      <c r="N135" s="2"/>
    </row>
    <row r="136" spans="1:14" ht="14" customHeight="1" x14ac:dyDescent="0.3">
      <c r="A136" s="10"/>
      <c r="B136" s="10"/>
      <c r="C136" s="10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4" customHeight="1" x14ac:dyDescent="0.3">
      <c r="A137" s="10"/>
      <c r="B137" s="10"/>
      <c r="C137" s="10"/>
      <c r="D137" s="2" t="s">
        <v>72</v>
      </c>
      <c r="E137" s="2"/>
      <c r="F137" s="2" t="s">
        <v>62</v>
      </c>
      <c r="G137" s="2"/>
      <c r="H137" s="2">
        <v>3.3</v>
      </c>
      <c r="I137" s="2"/>
      <c r="J137" s="2">
        <v>3.2</v>
      </c>
      <c r="K137" s="2"/>
      <c r="L137" s="2">
        <f>(4*H137)/(H137*H137-J137*J137)</f>
        <v>20.307692307692406</v>
      </c>
      <c r="M137" s="2"/>
      <c r="N137" s="2"/>
    </row>
    <row r="138" spans="1:14" ht="14" customHeight="1" x14ac:dyDescent="0.3">
      <c r="A138" s="10"/>
      <c r="B138" s="10"/>
      <c r="C138" s="10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4" customHeight="1" x14ac:dyDescent="0.3">
      <c r="A139" s="10"/>
      <c r="B139" s="10"/>
      <c r="C139" s="10"/>
      <c r="D139" s="2" t="s">
        <v>63</v>
      </c>
      <c r="E139" s="2"/>
      <c r="F139" s="2" t="s">
        <v>62</v>
      </c>
      <c r="G139" s="2"/>
      <c r="H139" s="2">
        <v>1.2</v>
      </c>
      <c r="I139" s="2"/>
      <c r="J139" s="2">
        <v>0</v>
      </c>
      <c r="K139" s="2"/>
      <c r="L139" s="2">
        <f>(4*H139)/(H139*H139-J139*J139)</f>
        <v>3.3333333333333335</v>
      </c>
      <c r="M139" s="2"/>
      <c r="N139" s="2"/>
    </row>
    <row r="140" spans="1:14" ht="14" customHeight="1" x14ac:dyDescent="0.3">
      <c r="A140" s="11"/>
      <c r="B140" s="11"/>
      <c r="C140" s="11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4" customHeight="1" x14ac:dyDescent="0.3">
      <c r="A141" s="9" t="s">
        <v>76</v>
      </c>
      <c r="B141" s="9"/>
      <c r="C141" s="9"/>
      <c r="D141" s="7" t="s">
        <v>68</v>
      </c>
      <c r="E141" s="7"/>
      <c r="F141" s="7">
        <v>16</v>
      </c>
      <c r="G141" s="7"/>
      <c r="H141" s="7">
        <v>4</v>
      </c>
      <c r="I141" s="7"/>
      <c r="J141" s="7">
        <v>2.5</v>
      </c>
      <c r="K141" s="7"/>
      <c r="L141" s="7">
        <f>(4*H141)/(H141*H141-J141*J141)</f>
        <v>1.641025641025641</v>
      </c>
      <c r="M141" s="7"/>
      <c r="N141" s="7"/>
    </row>
    <row r="142" spans="1:14" ht="14" customHeight="1" x14ac:dyDescent="0.3">
      <c r="A142" s="10"/>
      <c r="B142" s="10"/>
      <c r="C142" s="10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4" customHeight="1" x14ac:dyDescent="0.3">
      <c r="A143" s="10"/>
      <c r="B143" s="10"/>
      <c r="C143" s="10"/>
      <c r="D143" s="2" t="s">
        <v>69</v>
      </c>
      <c r="E143" s="2"/>
      <c r="F143" s="2">
        <v>4.7</v>
      </c>
      <c r="G143" s="2"/>
      <c r="H143" s="2">
        <v>0.52500000000000002</v>
      </c>
      <c r="I143" s="2"/>
      <c r="J143" s="2">
        <v>0.3</v>
      </c>
      <c r="K143" s="2"/>
      <c r="L143" s="2">
        <f>(4*H143)/(H143*H143-J143*J143)</f>
        <v>11.313131313131313</v>
      </c>
      <c r="M143" s="2"/>
      <c r="N143" s="2"/>
    </row>
    <row r="144" spans="1:14" ht="14" customHeight="1" x14ac:dyDescent="0.3">
      <c r="A144" s="10"/>
      <c r="B144" s="10"/>
      <c r="C144" s="10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4" customHeight="1" x14ac:dyDescent="0.3">
      <c r="A145" s="10"/>
      <c r="B145" s="10"/>
      <c r="C145" s="10"/>
      <c r="D145" s="2" t="s">
        <v>69</v>
      </c>
      <c r="E145" s="2"/>
      <c r="F145" s="2" t="s">
        <v>62</v>
      </c>
      <c r="G145" s="2"/>
      <c r="H145" s="2">
        <v>0.33</v>
      </c>
      <c r="I145" s="2"/>
      <c r="J145" s="2">
        <v>0</v>
      </c>
      <c r="K145" s="2"/>
      <c r="L145" s="2">
        <f>(4*H145)/(H145*H145-J145*J145)</f>
        <v>12.121212121212121</v>
      </c>
      <c r="M145" s="2"/>
      <c r="N145" s="2"/>
    </row>
    <row r="146" spans="1:14" ht="14" customHeight="1" x14ac:dyDescent="0.3">
      <c r="A146" s="10"/>
      <c r="B146" s="10"/>
      <c r="C146" s="10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4" customHeight="1" x14ac:dyDescent="0.3">
      <c r="A147" s="10"/>
      <c r="B147" s="10"/>
      <c r="C147" s="10"/>
      <c r="D147" s="2" t="s">
        <v>70</v>
      </c>
      <c r="E147" s="2"/>
      <c r="F147" s="2">
        <v>43</v>
      </c>
      <c r="G147" s="2"/>
      <c r="H147" s="2">
        <v>9</v>
      </c>
      <c r="I147" s="2"/>
      <c r="J147" s="2">
        <v>7.5</v>
      </c>
      <c r="K147" s="2"/>
      <c r="L147" s="2">
        <f>(4*H147)/(H147*H147-J147*J147)</f>
        <v>1.4545454545454546</v>
      </c>
      <c r="M147" s="2"/>
      <c r="N147" s="2"/>
    </row>
    <row r="148" spans="1:14" ht="14" customHeight="1" x14ac:dyDescent="0.3">
      <c r="A148" s="10"/>
      <c r="B148" s="10"/>
      <c r="C148" s="10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4" customHeight="1" x14ac:dyDescent="0.3">
      <c r="A149" s="10"/>
      <c r="B149" s="10"/>
      <c r="C149" s="10"/>
      <c r="D149" s="2" t="s">
        <v>71</v>
      </c>
      <c r="E149" s="2"/>
      <c r="F149" s="2">
        <v>3.5</v>
      </c>
      <c r="G149" s="2"/>
      <c r="H149" s="2">
        <v>0.27</v>
      </c>
      <c r="I149" s="2"/>
      <c r="J149" s="2">
        <v>0</v>
      </c>
      <c r="K149" s="2"/>
      <c r="L149" s="2">
        <f>(4*H149)/(H149*H149-J149*J149)</f>
        <v>14.814814814814815</v>
      </c>
      <c r="M149" s="2"/>
      <c r="N149" s="2"/>
    </row>
    <row r="150" spans="1:14" ht="14" customHeight="1" x14ac:dyDescent="0.3">
      <c r="A150" s="11"/>
      <c r="B150" s="11"/>
      <c r="C150" s="11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4" customHeight="1" x14ac:dyDescent="0.3">
      <c r="A151" s="9" t="s">
        <v>94</v>
      </c>
      <c r="B151" s="9"/>
      <c r="C151" s="9"/>
      <c r="D151" s="7" t="s">
        <v>77</v>
      </c>
      <c r="E151" s="7"/>
      <c r="F151" s="7" t="s">
        <v>62</v>
      </c>
      <c r="G151" s="7"/>
      <c r="H151" s="7">
        <v>76</v>
      </c>
      <c r="I151" s="7"/>
      <c r="J151" s="7">
        <v>18</v>
      </c>
      <c r="K151" s="7"/>
      <c r="L151" s="7">
        <f>(4*H151)/(H151*H151-J151*J151)</f>
        <v>5.5759354365370509E-2</v>
      </c>
      <c r="M151" s="7"/>
      <c r="N151" s="7"/>
    </row>
    <row r="152" spans="1:14" ht="14" customHeight="1" x14ac:dyDescent="0.3">
      <c r="A152" s="10"/>
      <c r="B152" s="10"/>
      <c r="C152" s="10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4" customHeight="1" x14ac:dyDescent="0.3">
      <c r="A153" s="10"/>
      <c r="B153" s="10"/>
      <c r="C153" s="10"/>
      <c r="D153" s="2" t="s">
        <v>78</v>
      </c>
      <c r="E153" s="2"/>
      <c r="F153" s="2" t="s">
        <v>62</v>
      </c>
      <c r="G153" s="2"/>
      <c r="H153" s="2">
        <v>67</v>
      </c>
      <c r="I153" s="2"/>
      <c r="J153" s="2">
        <v>29</v>
      </c>
      <c r="K153" s="2"/>
      <c r="L153" s="2">
        <f>(4*H153)/(H153*H153-J153*J153)</f>
        <v>7.3464912280701761E-2</v>
      </c>
      <c r="M153" s="2"/>
      <c r="N153" s="2"/>
    </row>
    <row r="154" spans="1:14" ht="14" customHeight="1" x14ac:dyDescent="0.3">
      <c r="A154" s="10"/>
      <c r="B154" s="10"/>
      <c r="C154" s="10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4" customHeight="1" x14ac:dyDescent="0.3">
      <c r="A155" s="10"/>
      <c r="B155" s="10"/>
      <c r="C155" s="10"/>
      <c r="D155" s="2" t="s">
        <v>79</v>
      </c>
      <c r="E155" s="2"/>
      <c r="F155" s="2" t="s">
        <v>62</v>
      </c>
      <c r="G155" s="2"/>
      <c r="H155" s="2">
        <v>64</v>
      </c>
      <c r="I155" s="2"/>
      <c r="J155" s="2">
        <v>35</v>
      </c>
      <c r="K155" s="2"/>
      <c r="L155" s="2">
        <f>(4*H155)/(H155*H155-J155*J155)</f>
        <v>8.9167537443399517E-2</v>
      </c>
      <c r="M155" s="2"/>
      <c r="N155" s="2"/>
    </row>
    <row r="156" spans="1:14" ht="14" customHeight="1" x14ac:dyDescent="0.3">
      <c r="A156" s="10"/>
      <c r="B156" s="10"/>
      <c r="C156" s="10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4" customHeight="1" x14ac:dyDescent="0.3">
      <c r="A157" s="10"/>
      <c r="B157" s="10"/>
      <c r="C157" s="10"/>
      <c r="D157" s="2" t="s">
        <v>80</v>
      </c>
      <c r="E157" s="2"/>
      <c r="F157" s="2" t="s">
        <v>62</v>
      </c>
      <c r="G157" s="2"/>
      <c r="H157" s="2">
        <v>99</v>
      </c>
      <c r="I157" s="2"/>
      <c r="J157" s="2">
        <v>51</v>
      </c>
      <c r="K157" s="2"/>
      <c r="L157" s="2">
        <f>(4*H157)/(H157*H157-J157*J157)</f>
        <v>5.5E-2</v>
      </c>
      <c r="M157" s="2"/>
      <c r="N157" s="2"/>
    </row>
    <row r="158" spans="1:14" ht="14" customHeight="1" x14ac:dyDescent="0.3">
      <c r="A158" s="10"/>
      <c r="B158" s="10"/>
      <c r="C158" s="10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4" customHeight="1" x14ac:dyDescent="0.3">
      <c r="A159" s="10"/>
      <c r="B159" s="10"/>
      <c r="C159" s="10"/>
      <c r="D159" s="2" t="s">
        <v>95</v>
      </c>
      <c r="E159" s="2"/>
      <c r="F159" s="2">
        <v>145</v>
      </c>
      <c r="G159" s="2"/>
      <c r="H159" s="2">
        <v>56</v>
      </c>
      <c r="I159" s="2"/>
      <c r="J159" s="2">
        <v>46</v>
      </c>
      <c r="K159" s="2"/>
      <c r="L159" s="2">
        <f>(4*H159)/(H159*H159-J159*J159)</f>
        <v>0.2196078431372549</v>
      </c>
      <c r="M159" s="2"/>
      <c r="N159" s="2"/>
    </row>
    <row r="160" spans="1:14" ht="14" customHeight="1" x14ac:dyDescent="0.3">
      <c r="A160" s="10"/>
      <c r="B160" s="10"/>
      <c r="C160" s="10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4" customHeight="1" x14ac:dyDescent="0.3">
      <c r="A161" s="10"/>
      <c r="B161" s="10"/>
      <c r="C161" s="10"/>
      <c r="D161" s="2" t="s">
        <v>81</v>
      </c>
      <c r="E161" s="2"/>
      <c r="F161" s="2" t="s">
        <v>62</v>
      </c>
      <c r="G161" s="2"/>
      <c r="H161" s="2">
        <v>51.5</v>
      </c>
      <c r="I161" s="2"/>
      <c r="J161" s="2">
        <v>10</v>
      </c>
      <c r="K161" s="2"/>
      <c r="L161" s="2">
        <f>(4*H161)/(H161*H161-J161*J161)</f>
        <v>8.0713096287589381E-2</v>
      </c>
      <c r="M161" s="2"/>
      <c r="N161" s="2"/>
    </row>
    <row r="162" spans="1:14" ht="14" customHeight="1" x14ac:dyDescent="0.3">
      <c r="A162" s="10"/>
      <c r="B162" s="10"/>
      <c r="C162" s="10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4" customHeight="1" x14ac:dyDescent="0.3">
      <c r="A163" s="10"/>
      <c r="B163" s="10"/>
      <c r="C163" s="10"/>
      <c r="D163" s="2" t="s">
        <v>82</v>
      </c>
      <c r="E163" s="2"/>
      <c r="F163" s="2" t="s">
        <v>62</v>
      </c>
      <c r="G163" s="2"/>
      <c r="H163" s="2">
        <v>66</v>
      </c>
      <c r="I163" s="2"/>
      <c r="J163" s="2">
        <v>12</v>
      </c>
      <c r="K163" s="2"/>
      <c r="L163" s="2">
        <f>(4*H163)/(H163*H163-J163*J163)</f>
        <v>6.2678062678062682E-2</v>
      </c>
      <c r="M163" s="2"/>
      <c r="N163" s="2"/>
    </row>
    <row r="164" spans="1:14" ht="14" customHeight="1" x14ac:dyDescent="0.3">
      <c r="A164" s="10"/>
      <c r="B164" s="10"/>
      <c r="C164" s="10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4" customHeight="1" x14ac:dyDescent="0.3">
      <c r="A165" s="10"/>
      <c r="B165" s="10"/>
      <c r="C165" s="10"/>
      <c r="D165" s="2" t="s">
        <v>83</v>
      </c>
      <c r="E165" s="2"/>
      <c r="F165" s="2" t="s">
        <v>62</v>
      </c>
      <c r="G165" s="2"/>
      <c r="H165" s="2">
        <v>43</v>
      </c>
      <c r="I165" s="2"/>
      <c r="J165" s="2">
        <v>17.5</v>
      </c>
      <c r="K165" s="2"/>
      <c r="L165" s="2">
        <f>(4*H165)/(H165*H165-J165*J165)</f>
        <v>0.11148922378868903</v>
      </c>
      <c r="M165" s="2"/>
      <c r="N165" s="2"/>
    </row>
    <row r="166" spans="1:14" ht="14" customHeight="1" x14ac:dyDescent="0.3">
      <c r="A166" s="10"/>
      <c r="B166" s="10"/>
      <c r="C166" s="10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4" customHeight="1" x14ac:dyDescent="0.3">
      <c r="A167" s="10"/>
      <c r="B167" s="10"/>
      <c r="C167" s="10"/>
      <c r="D167" s="2" t="s">
        <v>84</v>
      </c>
      <c r="E167" s="2"/>
      <c r="F167" s="2" t="s">
        <v>62</v>
      </c>
      <c r="G167" s="2"/>
      <c r="H167" s="2">
        <v>92</v>
      </c>
      <c r="I167" s="2"/>
      <c r="J167" s="2">
        <v>20</v>
      </c>
      <c r="K167" s="2"/>
      <c r="L167" s="2">
        <f>(4*H167)/(H167*H167-J167*J167)</f>
        <v>4.5634920634920632E-2</v>
      </c>
      <c r="M167" s="2"/>
      <c r="N167" s="2"/>
    </row>
    <row r="168" spans="1:14" ht="14" customHeight="1" x14ac:dyDescent="0.3">
      <c r="A168" s="10"/>
      <c r="B168" s="10"/>
      <c r="C168" s="10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4" customHeight="1" x14ac:dyDescent="0.3">
      <c r="A169" s="10"/>
      <c r="B169" s="10"/>
      <c r="C169" s="10"/>
      <c r="D169" s="2" t="s">
        <v>85</v>
      </c>
      <c r="E169" s="2"/>
      <c r="F169" s="2" t="s">
        <v>62</v>
      </c>
      <c r="G169" s="2"/>
      <c r="H169" s="2">
        <v>63</v>
      </c>
      <c r="I169" s="2"/>
      <c r="J169" s="2">
        <v>24</v>
      </c>
      <c r="K169" s="2"/>
      <c r="L169" s="2">
        <f>(4*H169)/(H169*H169-J169*J169)</f>
        <v>7.4270557029177717E-2</v>
      </c>
      <c r="M169" s="2"/>
      <c r="N169" s="2"/>
    </row>
    <row r="170" spans="1:14" ht="14" customHeight="1" x14ac:dyDescent="0.3">
      <c r="A170" s="10"/>
      <c r="B170" s="10"/>
      <c r="C170" s="10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4" customHeight="1" x14ac:dyDescent="0.3">
      <c r="A171" s="10"/>
      <c r="B171" s="10"/>
      <c r="C171" s="10"/>
      <c r="D171" s="2" t="s">
        <v>86</v>
      </c>
      <c r="E171" s="2"/>
      <c r="F171" s="2" t="s">
        <v>62</v>
      </c>
      <c r="G171" s="2"/>
      <c r="H171" s="2">
        <v>61</v>
      </c>
      <c r="I171" s="2"/>
      <c r="J171" s="2">
        <v>24</v>
      </c>
      <c r="K171" s="2"/>
      <c r="L171" s="2">
        <f>(4*H171)/(H171*H171-J171*J171)</f>
        <v>7.7583465818759939E-2</v>
      </c>
      <c r="M171" s="2"/>
      <c r="N171" s="2"/>
    </row>
    <row r="172" spans="1:14" ht="14" customHeight="1" x14ac:dyDescent="0.3">
      <c r="A172" s="10"/>
      <c r="B172" s="10"/>
      <c r="C172" s="10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4" customHeight="1" x14ac:dyDescent="0.3">
      <c r="A173" s="10"/>
      <c r="B173" s="10"/>
      <c r="C173" s="10"/>
      <c r="D173" s="2" t="s">
        <v>87</v>
      </c>
      <c r="E173" s="2"/>
      <c r="F173" s="2" t="s">
        <v>62</v>
      </c>
      <c r="G173" s="2"/>
      <c r="H173" s="2">
        <v>76</v>
      </c>
      <c r="I173" s="2"/>
      <c r="J173" s="2">
        <v>28</v>
      </c>
      <c r="K173" s="2"/>
      <c r="L173" s="2">
        <f>(4*H173)/(H173*H173-J173*J173)</f>
        <v>6.0897435897435896E-2</v>
      </c>
      <c r="M173" s="2"/>
      <c r="N173" s="2"/>
    </row>
    <row r="174" spans="1:14" ht="14" customHeight="1" x14ac:dyDescent="0.3">
      <c r="A174" s="10"/>
      <c r="B174" s="10"/>
      <c r="C174" s="10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4" customHeight="1" x14ac:dyDescent="0.3">
      <c r="A175" s="10"/>
      <c r="B175" s="10"/>
      <c r="C175" s="10"/>
      <c r="D175" s="2" t="s">
        <v>88</v>
      </c>
      <c r="E175" s="2"/>
      <c r="F175" s="2" t="s">
        <v>62</v>
      </c>
      <c r="G175" s="2"/>
      <c r="H175" s="2">
        <v>75.5</v>
      </c>
      <c r="I175" s="2"/>
      <c r="J175" s="2">
        <v>33</v>
      </c>
      <c r="K175" s="2"/>
      <c r="L175" s="2">
        <f>(4*H175)/(H175*H175-J175*J175)</f>
        <v>6.5492003252914072E-2</v>
      </c>
      <c r="M175" s="2"/>
      <c r="N175" s="2"/>
    </row>
    <row r="176" spans="1:14" ht="14" customHeight="1" x14ac:dyDescent="0.3">
      <c r="A176" s="10"/>
      <c r="B176" s="10"/>
      <c r="C176" s="10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4" customHeight="1" x14ac:dyDescent="0.3">
      <c r="A177" s="10"/>
      <c r="B177" s="10"/>
      <c r="C177" s="10"/>
      <c r="D177" s="2" t="s">
        <v>89</v>
      </c>
      <c r="E177" s="2"/>
      <c r="F177" s="2" t="s">
        <v>62</v>
      </c>
      <c r="G177" s="2"/>
      <c r="H177" s="2">
        <v>85</v>
      </c>
      <c r="I177" s="2"/>
      <c r="J177" s="2">
        <v>34</v>
      </c>
      <c r="K177" s="2"/>
      <c r="L177" s="2">
        <f>(4*H177)/(H177*H177-J177*J177)</f>
        <v>5.6022408963585436E-2</v>
      </c>
      <c r="M177" s="2"/>
      <c r="N177" s="2"/>
    </row>
    <row r="178" spans="1:14" ht="14" customHeight="1" x14ac:dyDescent="0.3">
      <c r="A178" s="10"/>
      <c r="B178" s="10"/>
      <c r="C178" s="10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4" customHeight="1" x14ac:dyDescent="0.3">
      <c r="A179" s="10"/>
      <c r="B179" s="10"/>
      <c r="C179" s="10"/>
      <c r="D179" s="2" t="s">
        <v>90</v>
      </c>
      <c r="E179" s="2"/>
      <c r="F179" s="2" t="s">
        <v>62</v>
      </c>
      <c r="G179" s="2"/>
      <c r="H179" s="2">
        <v>62</v>
      </c>
      <c r="I179" s="2"/>
      <c r="J179" s="2">
        <v>34</v>
      </c>
      <c r="K179" s="2"/>
      <c r="L179" s="2">
        <f>(4*H179)/(H179*H179-J179*J179)</f>
        <v>9.2261904761904767E-2</v>
      </c>
      <c r="M179" s="2"/>
      <c r="N179" s="2"/>
    </row>
    <row r="180" spans="1:14" ht="14" customHeight="1" x14ac:dyDescent="0.3">
      <c r="A180" s="10"/>
      <c r="B180" s="10"/>
      <c r="C180" s="10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4" customHeight="1" x14ac:dyDescent="0.3">
      <c r="A181" s="10"/>
      <c r="B181" s="10"/>
      <c r="C181" s="10"/>
      <c r="D181" s="2" t="s">
        <v>91</v>
      </c>
      <c r="E181" s="2"/>
      <c r="F181" s="2" t="s">
        <v>62</v>
      </c>
      <c r="G181" s="2"/>
      <c r="H181" s="2">
        <v>80</v>
      </c>
      <c r="I181" s="2"/>
      <c r="J181" s="2">
        <v>35</v>
      </c>
      <c r="K181" s="2"/>
      <c r="L181" s="2">
        <f>(4*H181)/(H181*H181-J181*J181)</f>
        <v>6.183574879227053E-2</v>
      </c>
      <c r="M181" s="2"/>
      <c r="N181" s="2"/>
    </row>
    <row r="182" spans="1:14" ht="14" customHeight="1" x14ac:dyDescent="0.3">
      <c r="A182" s="10"/>
      <c r="B182" s="10"/>
      <c r="C182" s="10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4" customHeight="1" x14ac:dyDescent="0.3">
      <c r="A183" s="10"/>
      <c r="B183" s="10"/>
      <c r="C183" s="10"/>
      <c r="D183" s="2" t="s">
        <v>92</v>
      </c>
      <c r="E183" s="2"/>
      <c r="F183" s="2" t="s">
        <v>62</v>
      </c>
      <c r="G183" s="2"/>
      <c r="H183" s="2">
        <v>68</v>
      </c>
      <c r="I183" s="2"/>
      <c r="J183" s="2">
        <v>39</v>
      </c>
      <c r="K183" s="2"/>
      <c r="L183" s="2">
        <f>(4*H183)/(H183*H183-J183*J183)</f>
        <v>8.765710602642604E-2</v>
      </c>
      <c r="M183" s="2"/>
      <c r="N183" s="2"/>
    </row>
    <row r="184" spans="1:14" ht="14" customHeight="1" x14ac:dyDescent="0.3">
      <c r="A184" s="10"/>
      <c r="B184" s="10"/>
      <c r="C184" s="10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4" customHeight="1" x14ac:dyDescent="0.3">
      <c r="A185" s="10"/>
      <c r="B185" s="10"/>
      <c r="C185" s="10"/>
      <c r="D185" s="2" t="s">
        <v>93</v>
      </c>
      <c r="E185" s="2"/>
      <c r="F185" s="2" t="s">
        <v>62</v>
      </c>
      <c r="G185" s="2"/>
      <c r="H185" s="2">
        <v>50.97</v>
      </c>
      <c r="I185" s="2"/>
      <c r="J185" s="2">
        <v>40</v>
      </c>
      <c r="K185" s="2"/>
      <c r="L185" s="2">
        <f>(4*H185)/(H185*H185-J185*J185)</f>
        <v>0.2043006755209652</v>
      </c>
      <c r="M185" s="2"/>
      <c r="N185" s="2"/>
    </row>
    <row r="186" spans="1:14" ht="14" customHeight="1" x14ac:dyDescent="0.3">
      <c r="A186" s="11"/>
      <c r="B186" s="11"/>
      <c r="C186" s="11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4" customHeight="1" x14ac:dyDescent="0.3">
      <c r="A187" s="9" t="s">
        <v>105</v>
      </c>
      <c r="B187" s="9"/>
      <c r="C187" s="9"/>
      <c r="D187" s="7" t="s">
        <v>96</v>
      </c>
      <c r="E187" s="7"/>
      <c r="F187" s="7" t="s">
        <v>102</v>
      </c>
      <c r="G187" s="7"/>
      <c r="H187" s="7">
        <v>75</v>
      </c>
      <c r="I187" s="7"/>
      <c r="J187" s="7">
        <v>12</v>
      </c>
      <c r="K187" s="7"/>
      <c r="L187" s="7">
        <f>(4*H187)/(H187*H187-J187*J187)</f>
        <v>5.4734537493158181E-2</v>
      </c>
      <c r="M187" s="7"/>
      <c r="N187" s="7"/>
    </row>
    <row r="188" spans="1:14" ht="14" customHeight="1" x14ac:dyDescent="0.3">
      <c r="A188" s="10"/>
      <c r="B188" s="10"/>
      <c r="C188" s="10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4" customHeight="1" x14ac:dyDescent="0.3">
      <c r="A189" s="10"/>
      <c r="B189" s="10"/>
      <c r="C189" s="10"/>
      <c r="D189" s="2" t="s">
        <v>97</v>
      </c>
      <c r="E189" s="2"/>
      <c r="F189" s="2" t="s">
        <v>102</v>
      </c>
      <c r="G189" s="2"/>
      <c r="H189" s="2">
        <v>79</v>
      </c>
      <c r="I189" s="2"/>
      <c r="J189" s="2">
        <v>10</v>
      </c>
      <c r="K189" s="2"/>
      <c r="L189" s="2">
        <f>(4*H189)/(H189*H189-J189*J189)</f>
        <v>5.1457417358736365E-2</v>
      </c>
      <c r="M189" s="2"/>
      <c r="N189" s="2"/>
    </row>
    <row r="190" spans="1:14" ht="14" customHeight="1" x14ac:dyDescent="0.3">
      <c r="A190" s="10"/>
      <c r="B190" s="10"/>
      <c r="C190" s="10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4" customHeight="1" x14ac:dyDescent="0.3">
      <c r="A191" s="10"/>
      <c r="B191" s="10"/>
      <c r="C191" s="10"/>
      <c r="D191" s="2" t="s">
        <v>98</v>
      </c>
      <c r="E191" s="2"/>
      <c r="F191" s="2" t="s">
        <v>102</v>
      </c>
      <c r="G191" s="2"/>
      <c r="H191" s="2">
        <v>76</v>
      </c>
      <c r="I191" s="2"/>
      <c r="J191" s="2">
        <v>5.5</v>
      </c>
      <c r="K191" s="2"/>
      <c r="L191" s="2">
        <f>(4*H191)/(H191*H191-J191*J191)</f>
        <v>5.2908671626854635E-2</v>
      </c>
      <c r="M191" s="2"/>
      <c r="N191" s="2"/>
    </row>
    <row r="192" spans="1:14" ht="14" customHeight="1" x14ac:dyDescent="0.3">
      <c r="A192" s="10"/>
      <c r="B192" s="10"/>
      <c r="C192" s="10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4" customHeight="1" x14ac:dyDescent="0.3">
      <c r="A193" s="10"/>
      <c r="B193" s="10"/>
      <c r="C193" s="10"/>
      <c r="D193" s="2" t="s">
        <v>99</v>
      </c>
      <c r="E193" s="2"/>
      <c r="F193" s="2" t="s">
        <v>102</v>
      </c>
      <c r="G193" s="2"/>
      <c r="H193" s="2">
        <v>77</v>
      </c>
      <c r="I193" s="2"/>
      <c r="J193" s="2">
        <v>0</v>
      </c>
      <c r="K193" s="2"/>
      <c r="L193" s="2">
        <f>(4*H193)/(H193*H193-J193*J193)</f>
        <v>5.1948051948051951E-2</v>
      </c>
      <c r="M193" s="2"/>
      <c r="N193" s="2"/>
    </row>
    <row r="194" spans="1:14" ht="14" customHeight="1" x14ac:dyDescent="0.3">
      <c r="A194" s="10"/>
      <c r="B194" s="10"/>
      <c r="C194" s="10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4" customHeight="1" x14ac:dyDescent="0.3">
      <c r="A195" s="10"/>
      <c r="B195" s="10"/>
      <c r="C195" s="10"/>
      <c r="D195" s="2" t="s">
        <v>104</v>
      </c>
      <c r="E195" s="2"/>
      <c r="F195" s="2">
        <v>84</v>
      </c>
      <c r="G195" s="2"/>
      <c r="H195" s="2">
        <v>10</v>
      </c>
      <c r="I195" s="2"/>
      <c r="J195" s="2">
        <v>7</v>
      </c>
      <c r="K195" s="2"/>
      <c r="L195" s="2">
        <f>(4*H195)/(H195*H195-J195*J195)</f>
        <v>0.78431372549019607</v>
      </c>
      <c r="M195" s="2"/>
      <c r="N195" s="2"/>
    </row>
    <row r="196" spans="1:14" ht="14" customHeight="1" x14ac:dyDescent="0.3">
      <c r="A196" s="10"/>
      <c r="B196" s="10"/>
      <c r="C196" s="10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4" customHeight="1" x14ac:dyDescent="0.3">
      <c r="A197" s="10"/>
      <c r="B197" s="10"/>
      <c r="C197" s="10"/>
      <c r="D197" s="2" t="s">
        <v>103</v>
      </c>
      <c r="E197" s="2"/>
      <c r="F197" s="2" t="s">
        <v>62</v>
      </c>
      <c r="G197" s="2"/>
      <c r="H197" s="2">
        <v>7</v>
      </c>
      <c r="I197" s="2"/>
      <c r="J197" s="2">
        <v>5</v>
      </c>
      <c r="K197" s="2"/>
      <c r="L197" s="2">
        <f>(4*H197)/(H197*H197-J197*J197)</f>
        <v>1.1666666666666667</v>
      </c>
      <c r="M197" s="2"/>
      <c r="N197" s="2"/>
    </row>
    <row r="198" spans="1:14" ht="14" customHeight="1" x14ac:dyDescent="0.3">
      <c r="A198" s="10"/>
      <c r="B198" s="10"/>
      <c r="C198" s="10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4" customHeight="1" x14ac:dyDescent="0.3">
      <c r="A199" s="10"/>
      <c r="B199" s="10"/>
      <c r="C199" s="10"/>
      <c r="D199" s="2" t="s">
        <v>100</v>
      </c>
      <c r="E199" s="2"/>
      <c r="F199" s="2">
        <v>64</v>
      </c>
      <c r="G199" s="2"/>
      <c r="H199" s="2">
        <v>10</v>
      </c>
      <c r="I199" s="2"/>
      <c r="J199" s="2">
        <v>5.4</v>
      </c>
      <c r="K199" s="2"/>
      <c r="L199" s="2">
        <f>(4*H199)/(H199*H199-J199*J199)</f>
        <v>0.56465273856578202</v>
      </c>
      <c r="M199" s="2"/>
      <c r="N199" s="2"/>
    </row>
    <row r="200" spans="1:14" ht="14" customHeight="1" x14ac:dyDescent="0.3">
      <c r="A200" s="10"/>
      <c r="B200" s="10"/>
      <c r="C200" s="10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4" customHeight="1" x14ac:dyDescent="0.3">
      <c r="A201" s="10"/>
      <c r="B201" s="10"/>
      <c r="C201" s="10"/>
      <c r="D201" s="2" t="s">
        <v>101</v>
      </c>
      <c r="E201" s="2"/>
      <c r="F201" s="2">
        <v>10.5</v>
      </c>
      <c r="G201" s="2"/>
      <c r="H201" s="2">
        <v>1</v>
      </c>
      <c r="I201" s="2"/>
      <c r="J201" s="2">
        <v>0</v>
      </c>
      <c r="K201" s="2"/>
      <c r="L201" s="2">
        <f>(4*H201)/(H201*H201-J201*J201)</f>
        <v>4</v>
      </c>
      <c r="M201" s="2"/>
      <c r="N201" s="2"/>
    </row>
    <row r="202" spans="1:14" ht="14" customHeight="1" x14ac:dyDescent="0.3">
      <c r="A202" s="11"/>
      <c r="B202" s="11"/>
      <c r="C202" s="11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4" customHeight="1" x14ac:dyDescent="0.3">
      <c r="A203" s="6" t="s">
        <v>119</v>
      </c>
      <c r="B203" s="4"/>
      <c r="C203" s="4"/>
      <c r="D203" s="7" t="s">
        <v>108</v>
      </c>
      <c r="E203" s="7"/>
      <c r="F203" s="7">
        <v>162</v>
      </c>
      <c r="G203" s="7"/>
      <c r="H203" s="7">
        <v>16</v>
      </c>
      <c r="I203" s="7"/>
      <c r="J203" s="7">
        <v>9.5</v>
      </c>
      <c r="K203" s="7"/>
      <c r="L203" s="7">
        <f>(4*H203)/(H203*H203-J203*J203)</f>
        <v>0.38612368024132732</v>
      </c>
      <c r="M203" s="7"/>
      <c r="N203" s="7"/>
    </row>
    <row r="204" spans="1:14" ht="14" customHeight="1" x14ac:dyDescent="0.3">
      <c r="A204" s="14"/>
      <c r="B204" s="14"/>
      <c r="C204" s="1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4" customHeight="1" x14ac:dyDescent="0.3">
      <c r="A205" s="14"/>
      <c r="B205" s="14"/>
      <c r="C205" s="14"/>
      <c r="D205" s="2" t="s">
        <v>109</v>
      </c>
      <c r="E205" s="2"/>
      <c r="F205" s="2" t="s">
        <v>62</v>
      </c>
      <c r="G205" s="2"/>
      <c r="H205" s="2">
        <v>14</v>
      </c>
      <c r="I205" s="2"/>
      <c r="J205" s="2">
        <v>8.5</v>
      </c>
      <c r="K205" s="2"/>
      <c r="L205" s="2">
        <f>(4*H205)/(H205*H205-J205*J205)</f>
        <v>0.45252525252525255</v>
      </c>
      <c r="M205" s="2"/>
      <c r="N205" s="2"/>
    </row>
    <row r="206" spans="1:14" ht="14" customHeight="1" x14ac:dyDescent="0.3">
      <c r="A206" s="14"/>
      <c r="B206" s="14"/>
      <c r="C206" s="1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4" customHeight="1" x14ac:dyDescent="0.3">
      <c r="A207" s="14"/>
      <c r="B207" s="14"/>
      <c r="C207" s="14"/>
      <c r="D207" s="2" t="s">
        <v>106</v>
      </c>
      <c r="E207" s="2"/>
      <c r="F207" s="2">
        <v>63</v>
      </c>
      <c r="G207" s="2"/>
      <c r="H207" s="2">
        <v>13</v>
      </c>
      <c r="I207" s="2"/>
      <c r="J207" s="2">
        <v>6</v>
      </c>
      <c r="K207" s="2"/>
      <c r="L207" s="2">
        <f>(4*H207)/(H207*H207-J207*J207)</f>
        <v>0.39097744360902253</v>
      </c>
      <c r="M207" s="2"/>
      <c r="N207" s="2"/>
    </row>
    <row r="208" spans="1:14" ht="14" customHeight="1" x14ac:dyDescent="0.3">
      <c r="A208" s="14"/>
      <c r="B208" s="14"/>
      <c r="C208" s="1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3">
      <c r="A209" s="14"/>
      <c r="B209" s="14"/>
      <c r="C209" s="14"/>
      <c r="D209" s="2" t="s">
        <v>110</v>
      </c>
      <c r="E209" s="2"/>
      <c r="F209" s="2">
        <v>33</v>
      </c>
      <c r="G209" s="2"/>
      <c r="H209" s="2">
        <v>4.5999999999999996</v>
      </c>
      <c r="I209" s="2"/>
      <c r="J209" s="2">
        <v>3.5</v>
      </c>
      <c r="K209" s="2"/>
      <c r="L209" s="2">
        <f>(4*H209)/(H209*H209-J209*J209)</f>
        <v>2.0650953984287326</v>
      </c>
      <c r="M209" s="2"/>
      <c r="N209" s="2"/>
    </row>
    <row r="210" spans="1:14" x14ac:dyDescent="0.3">
      <c r="A210" s="14"/>
      <c r="B210" s="14"/>
      <c r="C210" s="1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3">
      <c r="A211" s="14"/>
      <c r="B211" s="14"/>
      <c r="C211" s="14"/>
      <c r="D211" s="2" t="s">
        <v>111</v>
      </c>
      <c r="E211" s="2"/>
      <c r="F211" s="2" t="s">
        <v>62</v>
      </c>
      <c r="G211" s="2"/>
      <c r="H211" s="2">
        <v>1</v>
      </c>
      <c r="I211" s="2"/>
      <c r="J211" s="2">
        <v>0</v>
      </c>
      <c r="K211" s="2"/>
      <c r="L211" s="2">
        <f>(4*H211)/(H211*H211-J211*J211)</f>
        <v>4</v>
      </c>
      <c r="M211" s="2"/>
      <c r="N211" s="2"/>
    </row>
    <row r="212" spans="1:14" x14ac:dyDescent="0.3">
      <c r="A212" s="14"/>
      <c r="B212" s="14"/>
      <c r="C212" s="1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3">
      <c r="A213" s="14"/>
      <c r="B213" s="14"/>
      <c r="C213" s="14"/>
      <c r="D213" s="2" t="s">
        <v>107</v>
      </c>
      <c r="E213" s="2"/>
      <c r="F213" s="2">
        <v>173</v>
      </c>
      <c r="G213" s="2"/>
      <c r="H213" s="2">
        <v>16.2</v>
      </c>
      <c r="I213" s="2"/>
      <c r="J213" s="2">
        <v>12.8</v>
      </c>
      <c r="K213" s="2"/>
      <c r="L213" s="2">
        <f>(4*H213)/(H213*H213-J213*J213)</f>
        <v>0.65720081135902653</v>
      </c>
      <c r="M213" s="2"/>
      <c r="N213" s="2"/>
    </row>
    <row r="214" spans="1:14" x14ac:dyDescent="0.3">
      <c r="A214" s="5"/>
      <c r="B214" s="5"/>
      <c r="C214" s="5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4" customHeight="1" x14ac:dyDescent="0.3">
      <c r="A215" s="9" t="s">
        <v>118</v>
      </c>
      <c r="B215" s="9"/>
      <c r="C215" s="9"/>
      <c r="D215" s="7" t="s">
        <v>112</v>
      </c>
      <c r="E215" s="7"/>
      <c r="F215" s="7" t="s">
        <v>62</v>
      </c>
      <c r="G215" s="7"/>
      <c r="H215" s="7">
        <v>32.299999999999997</v>
      </c>
      <c r="I215" s="7"/>
      <c r="J215" s="7">
        <v>17.2</v>
      </c>
      <c r="K215" s="7"/>
      <c r="L215" s="7">
        <f>(4*H215)/(H215*H215-J215*J215)</f>
        <v>0.17285437152986824</v>
      </c>
      <c r="M215" s="7"/>
      <c r="N215" s="7"/>
    </row>
    <row r="216" spans="1:14" ht="14" customHeight="1" x14ac:dyDescent="0.3">
      <c r="A216" s="10"/>
      <c r="B216" s="10"/>
      <c r="C216" s="10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4" customHeight="1" x14ac:dyDescent="0.3">
      <c r="A217" s="10"/>
      <c r="B217" s="10"/>
      <c r="C217" s="10"/>
      <c r="D217" s="2" t="s">
        <v>113</v>
      </c>
      <c r="E217" s="2"/>
      <c r="F217" s="2" t="s">
        <v>62</v>
      </c>
      <c r="G217" s="2"/>
      <c r="H217" s="2">
        <v>26</v>
      </c>
      <c r="I217" s="2"/>
      <c r="J217" s="2">
        <v>7.5</v>
      </c>
      <c r="K217" s="2"/>
      <c r="L217" s="2">
        <f>(4*H217)/(H217*H217-J217*J217)</f>
        <v>0.16780960064542155</v>
      </c>
      <c r="M217" s="2"/>
      <c r="N217" s="2"/>
    </row>
    <row r="218" spans="1:14" ht="14" customHeight="1" x14ac:dyDescent="0.3">
      <c r="A218" s="10"/>
      <c r="B218" s="10"/>
      <c r="C218" s="10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4" customHeight="1" x14ac:dyDescent="0.3">
      <c r="A219" s="10"/>
      <c r="B219" s="10"/>
      <c r="C219" s="10"/>
      <c r="D219" s="2" t="s">
        <v>114</v>
      </c>
      <c r="E219" s="2"/>
      <c r="F219" s="2" t="s">
        <v>62</v>
      </c>
      <c r="G219" s="2"/>
      <c r="H219" s="2">
        <v>33.5</v>
      </c>
      <c r="I219" s="2"/>
      <c r="J219" s="2">
        <v>22</v>
      </c>
      <c r="K219" s="2"/>
      <c r="L219" s="2">
        <f>(4*H219)/(H219*H219-J219*J219)</f>
        <v>0.20994907951429689</v>
      </c>
      <c r="M219" s="2"/>
      <c r="N219" s="2"/>
    </row>
    <row r="220" spans="1:14" ht="14" customHeight="1" x14ac:dyDescent="0.3">
      <c r="A220" s="10"/>
      <c r="B220" s="10"/>
      <c r="C220" s="10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4" customHeight="1" x14ac:dyDescent="0.3">
      <c r="A221" s="10"/>
      <c r="B221" s="10"/>
      <c r="C221" s="10"/>
      <c r="D221" s="2" t="s">
        <v>115</v>
      </c>
      <c r="E221" s="2"/>
      <c r="F221" s="2" t="s">
        <v>62</v>
      </c>
      <c r="G221" s="2"/>
      <c r="H221" s="2">
        <v>24</v>
      </c>
      <c r="I221" s="2"/>
      <c r="J221" s="2">
        <v>20</v>
      </c>
      <c r="K221" s="2"/>
      <c r="L221" s="2">
        <f>(4*H221)/(H221*H221-J221*J221)</f>
        <v>0.54545454545454541</v>
      </c>
      <c r="M221" s="2"/>
      <c r="N221" s="2"/>
    </row>
    <row r="222" spans="1:14" ht="14" customHeight="1" x14ac:dyDescent="0.3">
      <c r="A222" s="10"/>
      <c r="B222" s="10"/>
      <c r="C222" s="10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4" customHeight="1" x14ac:dyDescent="0.3">
      <c r="A223" s="10"/>
      <c r="B223" s="10"/>
      <c r="C223" s="10"/>
      <c r="D223" s="2" t="s">
        <v>116</v>
      </c>
      <c r="E223" s="2"/>
      <c r="F223" s="2" t="s">
        <v>62</v>
      </c>
      <c r="G223" s="2"/>
      <c r="H223" s="2">
        <v>25</v>
      </c>
      <c r="I223" s="2"/>
      <c r="J223" s="2">
        <v>18.2</v>
      </c>
      <c r="K223" s="2"/>
      <c r="L223" s="2">
        <f>(4*H223)/(H223*H223-J223*J223)</f>
        <v>0.34041394335511976</v>
      </c>
      <c r="M223" s="2"/>
      <c r="N223" s="2"/>
    </row>
    <row r="224" spans="1:14" ht="14" customHeight="1" x14ac:dyDescent="0.3">
      <c r="A224" s="10"/>
      <c r="B224" s="10"/>
      <c r="C224" s="10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4" customHeight="1" x14ac:dyDescent="0.3">
      <c r="A225" s="10"/>
      <c r="B225" s="10"/>
      <c r="C225" s="10"/>
      <c r="D225" s="2" t="s">
        <v>117</v>
      </c>
      <c r="E225" s="2"/>
      <c r="F225" s="2" t="s">
        <v>62</v>
      </c>
      <c r="G225" s="2"/>
      <c r="H225" s="2">
        <v>31</v>
      </c>
      <c r="I225" s="2"/>
      <c r="J225" s="2">
        <v>17</v>
      </c>
      <c r="K225" s="2"/>
      <c r="L225" s="2">
        <f>(4*H225)/(H225*H225-J225*J225)</f>
        <v>0.18452380952380953</v>
      </c>
      <c r="M225" s="2"/>
      <c r="N225" s="2"/>
    </row>
    <row r="226" spans="1:14" ht="14" customHeight="1" x14ac:dyDescent="0.3">
      <c r="A226" s="11"/>
      <c r="B226" s="11"/>
      <c r="C226" s="11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4" customHeight="1" x14ac:dyDescent="0.3">
      <c r="A227" s="12" t="s">
        <v>124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</row>
    <row r="228" spans="1:14" ht="14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</row>
    <row r="229" spans="1:14" ht="14" customHeight="1" x14ac:dyDescent="0.3">
      <c r="D229" s="1"/>
      <c r="E229" s="1"/>
      <c r="F229" s="1"/>
      <c r="G229" s="1"/>
      <c r="H229" s="1"/>
      <c r="I229" s="1"/>
      <c r="J229" s="1"/>
      <c r="K229" s="1"/>
    </row>
    <row r="230" spans="1:14" ht="14" customHeight="1" x14ac:dyDescent="0.3">
      <c r="D230" s="1"/>
      <c r="E230" s="1"/>
      <c r="F230" s="1"/>
      <c r="G230" s="1"/>
      <c r="H230" s="1"/>
      <c r="I230" s="1"/>
      <c r="J230" s="1"/>
      <c r="K230" s="1"/>
    </row>
    <row r="231" spans="1:14" ht="14" customHeight="1" x14ac:dyDescent="0.3">
      <c r="D231" s="1"/>
      <c r="E231" s="1"/>
      <c r="F231" s="1"/>
      <c r="G231" s="1"/>
      <c r="H231" s="1"/>
      <c r="I231" s="1"/>
      <c r="J231" s="1"/>
      <c r="K231" s="1"/>
    </row>
    <row r="232" spans="1:14" ht="14" customHeight="1" x14ac:dyDescent="0.3">
      <c r="D232" s="1"/>
      <c r="E232" s="1"/>
      <c r="F232" s="1"/>
      <c r="G232" s="1"/>
      <c r="H232" s="1"/>
      <c r="I232" s="1"/>
      <c r="J232" s="1"/>
      <c r="K232" s="1"/>
    </row>
    <row r="233" spans="1:14" ht="14" customHeight="1" x14ac:dyDescent="0.3">
      <c r="D233" s="1"/>
      <c r="E233" s="1"/>
      <c r="F233" s="1"/>
      <c r="G233" s="1"/>
      <c r="H233" s="1"/>
      <c r="I233" s="1"/>
      <c r="J233" s="1"/>
      <c r="K233" s="1"/>
    </row>
    <row r="234" spans="1:14" ht="14" customHeight="1" x14ac:dyDescent="0.3">
      <c r="D234" s="1"/>
      <c r="E234" s="1"/>
      <c r="F234" s="1"/>
      <c r="G234" s="1"/>
      <c r="H234" s="1"/>
      <c r="I234" s="1"/>
      <c r="J234" s="1"/>
      <c r="K234" s="1"/>
    </row>
    <row r="235" spans="1:14" ht="14" customHeight="1" x14ac:dyDescent="0.3">
      <c r="D235" s="1"/>
      <c r="E235" s="1"/>
      <c r="F235" s="1"/>
      <c r="G235" s="1"/>
      <c r="H235" s="1"/>
      <c r="I235" s="1"/>
      <c r="J235" s="1"/>
      <c r="K235" s="1"/>
    </row>
    <row r="236" spans="1:14" ht="14" customHeight="1" x14ac:dyDescent="0.3">
      <c r="D236" s="1"/>
      <c r="E236" s="1"/>
      <c r="F236" s="1"/>
      <c r="G236" s="1"/>
      <c r="H236" s="1"/>
      <c r="I236" s="1"/>
      <c r="J236" s="1"/>
      <c r="K236" s="1"/>
    </row>
    <row r="237" spans="1:14" ht="14" customHeight="1" x14ac:dyDescent="0.3">
      <c r="D237" s="1"/>
      <c r="E237" s="1"/>
      <c r="F237" s="1"/>
      <c r="G237" s="1"/>
      <c r="H237" s="1"/>
      <c r="I237" s="1"/>
      <c r="J237" s="1"/>
      <c r="K237" s="1"/>
    </row>
    <row r="238" spans="1:14" ht="14" customHeight="1" x14ac:dyDescent="0.3">
      <c r="D238" s="1"/>
      <c r="E238" s="1"/>
      <c r="F238" s="1"/>
      <c r="G238" s="1"/>
      <c r="H238" s="1"/>
      <c r="I238" s="1"/>
      <c r="J238" s="1"/>
      <c r="K238" s="1"/>
    </row>
    <row r="239" spans="1:14" ht="14" customHeight="1" x14ac:dyDescent="0.3">
      <c r="D239" s="1"/>
      <c r="E239" s="1"/>
      <c r="F239" s="1"/>
      <c r="G239" s="1"/>
      <c r="H239" s="1"/>
      <c r="I239" s="1"/>
      <c r="J239" s="1"/>
      <c r="K239" s="1"/>
    </row>
    <row r="240" spans="1:14" ht="14" customHeight="1" x14ac:dyDescent="0.3">
      <c r="D240" s="1"/>
      <c r="E240" s="1"/>
      <c r="F240" s="1"/>
      <c r="G240" s="1"/>
      <c r="H240" s="1"/>
      <c r="I240" s="1"/>
      <c r="J240" s="1"/>
      <c r="K240" s="1"/>
    </row>
  </sheetData>
  <mergeCells count="566">
    <mergeCell ref="A227:N228"/>
    <mergeCell ref="L221:N222"/>
    <mergeCell ref="H225:I226"/>
    <mergeCell ref="J225:K226"/>
    <mergeCell ref="D211:E212"/>
    <mergeCell ref="F211:G212"/>
    <mergeCell ref="H211:I212"/>
    <mergeCell ref="J211:K212"/>
    <mergeCell ref="A203:C214"/>
    <mergeCell ref="A215:C226"/>
    <mergeCell ref="D205:E206"/>
    <mergeCell ref="F205:G206"/>
    <mergeCell ref="H205:I206"/>
    <mergeCell ref="J205:K206"/>
    <mergeCell ref="D225:E226"/>
    <mergeCell ref="F225:G226"/>
    <mergeCell ref="L223:N224"/>
    <mergeCell ref="L225:N226"/>
    <mergeCell ref="D213:E214"/>
    <mergeCell ref="F213:G214"/>
    <mergeCell ref="H213:I214"/>
    <mergeCell ref="J213:K214"/>
    <mergeCell ref="D215:E216"/>
    <mergeCell ref="F215:G216"/>
    <mergeCell ref="L191:N192"/>
    <mergeCell ref="L193:N194"/>
    <mergeCell ref="L195:N196"/>
    <mergeCell ref="L197:N198"/>
    <mergeCell ref="L199:N200"/>
    <mergeCell ref="L201:N202"/>
    <mergeCell ref="L215:N216"/>
    <mergeCell ref="L217:N218"/>
    <mergeCell ref="L219:N220"/>
    <mergeCell ref="H215:I216"/>
    <mergeCell ref="J215:K216"/>
    <mergeCell ref="L203:N204"/>
    <mergeCell ref="L205:N206"/>
    <mergeCell ref="L207:N208"/>
    <mergeCell ref="L209:N210"/>
    <mergeCell ref="L211:N212"/>
    <mergeCell ref="L213:N214"/>
    <mergeCell ref="D221:E222"/>
    <mergeCell ref="F221:G222"/>
    <mergeCell ref="H221:I222"/>
    <mergeCell ref="J221:K222"/>
    <mergeCell ref="D207:E208"/>
    <mergeCell ref="F207:G208"/>
    <mergeCell ref="H207:I208"/>
    <mergeCell ref="J207:K208"/>
    <mergeCell ref="D209:E210"/>
    <mergeCell ref="F209:G210"/>
    <mergeCell ref="H209:I210"/>
    <mergeCell ref="J209:K210"/>
    <mergeCell ref="D223:E224"/>
    <mergeCell ref="F223:G224"/>
    <mergeCell ref="H223:I224"/>
    <mergeCell ref="J223:K224"/>
    <mergeCell ref="D217:E218"/>
    <mergeCell ref="F217:G218"/>
    <mergeCell ref="H217:I218"/>
    <mergeCell ref="J217:K218"/>
    <mergeCell ref="D219:E220"/>
    <mergeCell ref="F219:G220"/>
    <mergeCell ref="H219:I220"/>
    <mergeCell ref="J219:K220"/>
    <mergeCell ref="D201:E202"/>
    <mergeCell ref="F201:G202"/>
    <mergeCell ref="H201:I202"/>
    <mergeCell ref="J201:K202"/>
    <mergeCell ref="D203:E204"/>
    <mergeCell ref="F203:G204"/>
    <mergeCell ref="H203:I204"/>
    <mergeCell ref="J203:K204"/>
    <mergeCell ref="D199:E200"/>
    <mergeCell ref="F199:G200"/>
    <mergeCell ref="H199:I200"/>
    <mergeCell ref="J199:K200"/>
    <mergeCell ref="D197:E198"/>
    <mergeCell ref="F197:G198"/>
    <mergeCell ref="D191:E192"/>
    <mergeCell ref="F191:G192"/>
    <mergeCell ref="H191:I192"/>
    <mergeCell ref="J191:K192"/>
    <mergeCell ref="D193:E194"/>
    <mergeCell ref="F193:G194"/>
    <mergeCell ref="H193:I194"/>
    <mergeCell ref="J193:K194"/>
    <mergeCell ref="H197:I198"/>
    <mergeCell ref="J197:K198"/>
    <mergeCell ref="A141:C150"/>
    <mergeCell ref="A151:C186"/>
    <mergeCell ref="F133:G134"/>
    <mergeCell ref="H133:I134"/>
    <mergeCell ref="J133:K134"/>
    <mergeCell ref="F171:G172"/>
    <mergeCell ref="D195:E196"/>
    <mergeCell ref="F195:G196"/>
    <mergeCell ref="H195:I196"/>
    <mergeCell ref="J195:K196"/>
    <mergeCell ref="A187:C202"/>
    <mergeCell ref="F187:G188"/>
    <mergeCell ref="H187:I188"/>
    <mergeCell ref="J187:K188"/>
    <mergeCell ref="F177:G178"/>
    <mergeCell ref="H177:I178"/>
    <mergeCell ref="J177:K178"/>
    <mergeCell ref="F179:G180"/>
    <mergeCell ref="H179:I180"/>
    <mergeCell ref="J179:K180"/>
    <mergeCell ref="F183:G184"/>
    <mergeCell ref="H183:I184"/>
    <mergeCell ref="J183:K184"/>
    <mergeCell ref="H165:I166"/>
    <mergeCell ref="L181:N182"/>
    <mergeCell ref="L183:N184"/>
    <mergeCell ref="F51:G52"/>
    <mergeCell ref="H51:I52"/>
    <mergeCell ref="J51:K52"/>
    <mergeCell ref="J185:K186"/>
    <mergeCell ref="F169:G170"/>
    <mergeCell ref="H169:I170"/>
    <mergeCell ref="J169:K170"/>
    <mergeCell ref="L177:N178"/>
    <mergeCell ref="L179:N180"/>
    <mergeCell ref="F173:G174"/>
    <mergeCell ref="H173:I174"/>
    <mergeCell ref="J173:K174"/>
    <mergeCell ref="F175:G176"/>
    <mergeCell ref="H175:I176"/>
    <mergeCell ref="J175:K176"/>
    <mergeCell ref="L173:N174"/>
    <mergeCell ref="L175:N176"/>
    <mergeCell ref="H171:I172"/>
    <mergeCell ref="J171:K172"/>
    <mergeCell ref="L169:N170"/>
    <mergeCell ref="L171:N172"/>
    <mergeCell ref="F165:G166"/>
    <mergeCell ref="L189:N190"/>
    <mergeCell ref="A7:C20"/>
    <mergeCell ref="A21:C52"/>
    <mergeCell ref="A53:C140"/>
    <mergeCell ref="D137:E138"/>
    <mergeCell ref="F137:G138"/>
    <mergeCell ref="H137:I138"/>
    <mergeCell ref="J137:K138"/>
    <mergeCell ref="F189:G190"/>
    <mergeCell ref="H189:I190"/>
    <mergeCell ref="J189:K190"/>
    <mergeCell ref="L7:N8"/>
    <mergeCell ref="L9:N10"/>
    <mergeCell ref="L11:N12"/>
    <mergeCell ref="L13:N14"/>
    <mergeCell ref="L15:N16"/>
    <mergeCell ref="L17:N18"/>
    <mergeCell ref="F185:G186"/>
    <mergeCell ref="H185:I186"/>
    <mergeCell ref="L185:N186"/>
    <mergeCell ref="L187:N188"/>
    <mergeCell ref="F181:G182"/>
    <mergeCell ref="H181:I182"/>
    <mergeCell ref="J181:K182"/>
    <mergeCell ref="J165:K166"/>
    <mergeCell ref="F167:G168"/>
    <mergeCell ref="H167:I168"/>
    <mergeCell ref="J167:K168"/>
    <mergeCell ref="L165:N166"/>
    <mergeCell ref="L167:N168"/>
    <mergeCell ref="F161:G162"/>
    <mergeCell ref="H161:I162"/>
    <mergeCell ref="J161:K162"/>
    <mergeCell ref="F163:G164"/>
    <mergeCell ref="H163:I164"/>
    <mergeCell ref="J163:K164"/>
    <mergeCell ref="L161:N162"/>
    <mergeCell ref="L163:N164"/>
    <mergeCell ref="F159:G160"/>
    <mergeCell ref="H159:I160"/>
    <mergeCell ref="J159:K160"/>
    <mergeCell ref="L159:N160"/>
    <mergeCell ref="F155:G156"/>
    <mergeCell ref="H155:I156"/>
    <mergeCell ref="J155:K156"/>
    <mergeCell ref="F157:G158"/>
    <mergeCell ref="H157:I158"/>
    <mergeCell ref="J157:K158"/>
    <mergeCell ref="L155:N156"/>
    <mergeCell ref="L157:N158"/>
    <mergeCell ref="F151:G152"/>
    <mergeCell ref="H151:I152"/>
    <mergeCell ref="J151:K152"/>
    <mergeCell ref="F153:G154"/>
    <mergeCell ref="H153:I154"/>
    <mergeCell ref="J153:K154"/>
    <mergeCell ref="L151:N152"/>
    <mergeCell ref="L153:N154"/>
    <mergeCell ref="F147:G148"/>
    <mergeCell ref="H147:I148"/>
    <mergeCell ref="J147:K148"/>
    <mergeCell ref="F149:G150"/>
    <mergeCell ref="H149:I150"/>
    <mergeCell ref="J149:K150"/>
    <mergeCell ref="L147:N148"/>
    <mergeCell ref="L149:N150"/>
    <mergeCell ref="F143:G144"/>
    <mergeCell ref="H143:I144"/>
    <mergeCell ref="J143:K144"/>
    <mergeCell ref="F145:G146"/>
    <mergeCell ref="H145:I146"/>
    <mergeCell ref="J145:K146"/>
    <mergeCell ref="L143:N144"/>
    <mergeCell ref="L145:N146"/>
    <mergeCell ref="F139:G140"/>
    <mergeCell ref="H139:I140"/>
    <mergeCell ref="J139:K140"/>
    <mergeCell ref="F141:G142"/>
    <mergeCell ref="H141:I142"/>
    <mergeCell ref="J141:K142"/>
    <mergeCell ref="L139:N140"/>
    <mergeCell ref="L141:N142"/>
    <mergeCell ref="L137:N138"/>
    <mergeCell ref="F127:G128"/>
    <mergeCell ref="H127:I128"/>
    <mergeCell ref="J127:K128"/>
    <mergeCell ref="F129:G130"/>
    <mergeCell ref="H129:I130"/>
    <mergeCell ref="J129:K130"/>
    <mergeCell ref="L127:N128"/>
    <mergeCell ref="L129:N130"/>
    <mergeCell ref="F131:G132"/>
    <mergeCell ref="H131:I132"/>
    <mergeCell ref="J131:K132"/>
    <mergeCell ref="F135:G136"/>
    <mergeCell ref="H135:I136"/>
    <mergeCell ref="J135:K136"/>
    <mergeCell ref="L131:N132"/>
    <mergeCell ref="L135:N136"/>
    <mergeCell ref="L133:N134"/>
    <mergeCell ref="F123:G124"/>
    <mergeCell ref="H123:I124"/>
    <mergeCell ref="J123:K124"/>
    <mergeCell ref="F125:G126"/>
    <mergeCell ref="H125:I126"/>
    <mergeCell ref="J125:K126"/>
    <mergeCell ref="L123:N124"/>
    <mergeCell ref="L125:N126"/>
    <mergeCell ref="F119:G120"/>
    <mergeCell ref="H119:I120"/>
    <mergeCell ref="J119:K120"/>
    <mergeCell ref="F121:G122"/>
    <mergeCell ref="H121:I122"/>
    <mergeCell ref="J121:K122"/>
    <mergeCell ref="L119:N120"/>
    <mergeCell ref="L121:N122"/>
    <mergeCell ref="F115:G116"/>
    <mergeCell ref="H115:I116"/>
    <mergeCell ref="J115:K116"/>
    <mergeCell ref="F117:G118"/>
    <mergeCell ref="H117:I118"/>
    <mergeCell ref="J117:K118"/>
    <mergeCell ref="L115:N116"/>
    <mergeCell ref="L117:N118"/>
    <mergeCell ref="F111:G112"/>
    <mergeCell ref="H111:I112"/>
    <mergeCell ref="J111:K112"/>
    <mergeCell ref="F113:G114"/>
    <mergeCell ref="H113:I114"/>
    <mergeCell ref="J113:K114"/>
    <mergeCell ref="L111:N112"/>
    <mergeCell ref="L113:N114"/>
    <mergeCell ref="F107:G108"/>
    <mergeCell ref="H107:I108"/>
    <mergeCell ref="J107:K108"/>
    <mergeCell ref="F109:G110"/>
    <mergeCell ref="H109:I110"/>
    <mergeCell ref="J109:K110"/>
    <mergeCell ref="L107:N108"/>
    <mergeCell ref="L109:N110"/>
    <mergeCell ref="F103:G104"/>
    <mergeCell ref="H103:I104"/>
    <mergeCell ref="J103:K104"/>
    <mergeCell ref="F105:G106"/>
    <mergeCell ref="H105:I106"/>
    <mergeCell ref="J105:K106"/>
    <mergeCell ref="L103:N104"/>
    <mergeCell ref="L105:N106"/>
    <mergeCell ref="F99:G100"/>
    <mergeCell ref="H99:I100"/>
    <mergeCell ref="J99:K100"/>
    <mergeCell ref="F101:G102"/>
    <mergeCell ref="H101:I102"/>
    <mergeCell ref="J101:K102"/>
    <mergeCell ref="L99:N100"/>
    <mergeCell ref="L101:N102"/>
    <mergeCell ref="F95:G96"/>
    <mergeCell ref="H95:I96"/>
    <mergeCell ref="J95:K96"/>
    <mergeCell ref="F97:G98"/>
    <mergeCell ref="H97:I98"/>
    <mergeCell ref="J97:K98"/>
    <mergeCell ref="L95:N96"/>
    <mergeCell ref="L97:N98"/>
    <mergeCell ref="F91:G92"/>
    <mergeCell ref="H91:I92"/>
    <mergeCell ref="J91:K92"/>
    <mergeCell ref="F93:G94"/>
    <mergeCell ref="H93:I94"/>
    <mergeCell ref="J93:K94"/>
    <mergeCell ref="L91:N92"/>
    <mergeCell ref="L93:N94"/>
    <mergeCell ref="F87:G88"/>
    <mergeCell ref="H87:I88"/>
    <mergeCell ref="J87:K88"/>
    <mergeCell ref="F89:G90"/>
    <mergeCell ref="H89:I90"/>
    <mergeCell ref="J89:K90"/>
    <mergeCell ref="L87:N88"/>
    <mergeCell ref="L89:N90"/>
    <mergeCell ref="F83:G84"/>
    <mergeCell ref="H83:I84"/>
    <mergeCell ref="J83:K84"/>
    <mergeCell ref="F85:G86"/>
    <mergeCell ref="H85:I86"/>
    <mergeCell ref="J85:K86"/>
    <mergeCell ref="L83:N84"/>
    <mergeCell ref="L85:N86"/>
    <mergeCell ref="F79:G80"/>
    <mergeCell ref="H79:I80"/>
    <mergeCell ref="J79:K80"/>
    <mergeCell ref="F81:G82"/>
    <mergeCell ref="H81:I82"/>
    <mergeCell ref="J81:K82"/>
    <mergeCell ref="L79:N80"/>
    <mergeCell ref="L81:N82"/>
    <mergeCell ref="F75:G76"/>
    <mergeCell ref="H75:I76"/>
    <mergeCell ref="J75:K76"/>
    <mergeCell ref="F77:G78"/>
    <mergeCell ref="H77:I78"/>
    <mergeCell ref="J77:K78"/>
    <mergeCell ref="L75:N76"/>
    <mergeCell ref="L77:N78"/>
    <mergeCell ref="F71:G72"/>
    <mergeCell ref="H71:I72"/>
    <mergeCell ref="J71:K72"/>
    <mergeCell ref="F73:G74"/>
    <mergeCell ref="H73:I74"/>
    <mergeCell ref="J73:K74"/>
    <mergeCell ref="L71:N72"/>
    <mergeCell ref="L73:N74"/>
    <mergeCell ref="F67:G68"/>
    <mergeCell ref="H67:I68"/>
    <mergeCell ref="J67:K68"/>
    <mergeCell ref="F69:G70"/>
    <mergeCell ref="H69:I70"/>
    <mergeCell ref="J69:K70"/>
    <mergeCell ref="L67:N68"/>
    <mergeCell ref="L69:N70"/>
    <mergeCell ref="F63:G64"/>
    <mergeCell ref="H63:I64"/>
    <mergeCell ref="J63:K64"/>
    <mergeCell ref="F65:G66"/>
    <mergeCell ref="H65:I66"/>
    <mergeCell ref="J65:K66"/>
    <mergeCell ref="L63:N64"/>
    <mergeCell ref="L65:N66"/>
    <mergeCell ref="F59:G60"/>
    <mergeCell ref="H59:I60"/>
    <mergeCell ref="J59:K60"/>
    <mergeCell ref="F61:G62"/>
    <mergeCell ref="H61:I62"/>
    <mergeCell ref="J61:K62"/>
    <mergeCell ref="L59:N60"/>
    <mergeCell ref="L61:N62"/>
    <mergeCell ref="F55:G56"/>
    <mergeCell ref="H55:I56"/>
    <mergeCell ref="J55:K56"/>
    <mergeCell ref="F57:G58"/>
    <mergeCell ref="H57:I58"/>
    <mergeCell ref="J57:K58"/>
    <mergeCell ref="L55:N56"/>
    <mergeCell ref="L57:N58"/>
    <mergeCell ref="F49:G50"/>
    <mergeCell ref="H49:I50"/>
    <mergeCell ref="J49:K50"/>
    <mergeCell ref="F53:G54"/>
    <mergeCell ref="H53:I54"/>
    <mergeCell ref="J53:K54"/>
    <mergeCell ref="L51:N52"/>
    <mergeCell ref="L53:N54"/>
    <mergeCell ref="L49:N50"/>
    <mergeCell ref="F45:G46"/>
    <mergeCell ref="H45:I46"/>
    <mergeCell ref="J45:K46"/>
    <mergeCell ref="F47:G48"/>
    <mergeCell ref="H47:I48"/>
    <mergeCell ref="J47:K48"/>
    <mergeCell ref="L45:N46"/>
    <mergeCell ref="L47:N48"/>
    <mergeCell ref="F41:G42"/>
    <mergeCell ref="H41:I42"/>
    <mergeCell ref="J41:K42"/>
    <mergeCell ref="F43:G44"/>
    <mergeCell ref="H43:I44"/>
    <mergeCell ref="J43:K44"/>
    <mergeCell ref="L41:N42"/>
    <mergeCell ref="L43:N44"/>
    <mergeCell ref="F39:G40"/>
    <mergeCell ref="H39:I40"/>
    <mergeCell ref="J39:K40"/>
    <mergeCell ref="L39:N40"/>
    <mergeCell ref="F35:G36"/>
    <mergeCell ref="H35:I36"/>
    <mergeCell ref="J35:K36"/>
    <mergeCell ref="F37:G38"/>
    <mergeCell ref="H37:I38"/>
    <mergeCell ref="J37:K38"/>
    <mergeCell ref="L35:N36"/>
    <mergeCell ref="L37:N38"/>
    <mergeCell ref="H23:I24"/>
    <mergeCell ref="J23:K24"/>
    <mergeCell ref="F25:G26"/>
    <mergeCell ref="H25:I26"/>
    <mergeCell ref="J25:K26"/>
    <mergeCell ref="L31:N32"/>
    <mergeCell ref="L33:N34"/>
    <mergeCell ref="F27:G28"/>
    <mergeCell ref="H27:I28"/>
    <mergeCell ref="J27:K28"/>
    <mergeCell ref="F29:G30"/>
    <mergeCell ref="H29:I30"/>
    <mergeCell ref="J29:K30"/>
    <mergeCell ref="L27:N28"/>
    <mergeCell ref="L29:N30"/>
    <mergeCell ref="F15:G16"/>
    <mergeCell ref="D93:E94"/>
    <mergeCell ref="L23:N24"/>
    <mergeCell ref="L25:N26"/>
    <mergeCell ref="F19:G20"/>
    <mergeCell ref="H19:I20"/>
    <mergeCell ref="J19:K20"/>
    <mergeCell ref="F21:G22"/>
    <mergeCell ref="H21:I22"/>
    <mergeCell ref="J21:K22"/>
    <mergeCell ref="L19:N20"/>
    <mergeCell ref="L21:N22"/>
    <mergeCell ref="H15:I16"/>
    <mergeCell ref="J15:K16"/>
    <mergeCell ref="F17:G18"/>
    <mergeCell ref="H17:I18"/>
    <mergeCell ref="J17:K18"/>
    <mergeCell ref="F31:G32"/>
    <mergeCell ref="H31:I32"/>
    <mergeCell ref="J31:K32"/>
    <mergeCell ref="F33:G34"/>
    <mergeCell ref="H33:I34"/>
    <mergeCell ref="J33:K34"/>
    <mergeCell ref="F23:G24"/>
    <mergeCell ref="D145:E146"/>
    <mergeCell ref="D147:E148"/>
    <mergeCell ref="D149:E150"/>
    <mergeCell ref="D151:E152"/>
    <mergeCell ref="D153:E154"/>
    <mergeCell ref="D155:E156"/>
    <mergeCell ref="D129:E130"/>
    <mergeCell ref="D131:E132"/>
    <mergeCell ref="D135:E136"/>
    <mergeCell ref="D139:E140"/>
    <mergeCell ref="D141:E142"/>
    <mergeCell ref="D143:E144"/>
    <mergeCell ref="D133:E134"/>
    <mergeCell ref="D121:E122"/>
    <mergeCell ref="D123:E124"/>
    <mergeCell ref="D125:E126"/>
    <mergeCell ref="D127:E128"/>
    <mergeCell ref="D105:E106"/>
    <mergeCell ref="D107:E108"/>
    <mergeCell ref="D109:E110"/>
    <mergeCell ref="D111:E112"/>
    <mergeCell ref="D113:E114"/>
    <mergeCell ref="D115:E116"/>
    <mergeCell ref="D117:E118"/>
    <mergeCell ref="D119:E120"/>
    <mergeCell ref="D189:E190"/>
    <mergeCell ref="D167:E168"/>
    <mergeCell ref="D169:E170"/>
    <mergeCell ref="D171:E172"/>
    <mergeCell ref="D173:E174"/>
    <mergeCell ref="D175:E176"/>
    <mergeCell ref="D177:E178"/>
    <mergeCell ref="D157:E158"/>
    <mergeCell ref="D159:E160"/>
    <mergeCell ref="D161:E162"/>
    <mergeCell ref="D163:E164"/>
    <mergeCell ref="D165:E166"/>
    <mergeCell ref="D179:E180"/>
    <mergeCell ref="D181:E182"/>
    <mergeCell ref="D183:E184"/>
    <mergeCell ref="D185:E186"/>
    <mergeCell ref="D187:E188"/>
    <mergeCell ref="D103:E104"/>
    <mergeCell ref="D81:E82"/>
    <mergeCell ref="D83:E84"/>
    <mergeCell ref="D85:E86"/>
    <mergeCell ref="D87:E88"/>
    <mergeCell ref="D89:E90"/>
    <mergeCell ref="D91:E92"/>
    <mergeCell ref="D69:E70"/>
    <mergeCell ref="D71:E72"/>
    <mergeCell ref="D73:E74"/>
    <mergeCell ref="D75:E76"/>
    <mergeCell ref="D77:E78"/>
    <mergeCell ref="D79:E80"/>
    <mergeCell ref="D95:E96"/>
    <mergeCell ref="D43:E44"/>
    <mergeCell ref="D45:E46"/>
    <mergeCell ref="D47:E48"/>
    <mergeCell ref="D49:E50"/>
    <mergeCell ref="D53:E54"/>
    <mergeCell ref="D55:E56"/>
    <mergeCell ref="D51:E52"/>
    <mergeCell ref="D33:E34"/>
    <mergeCell ref="D35:E36"/>
    <mergeCell ref="D97:E98"/>
    <mergeCell ref="D99:E100"/>
    <mergeCell ref="D101:E102"/>
    <mergeCell ref="D57:E58"/>
    <mergeCell ref="D59:E60"/>
    <mergeCell ref="D61:E62"/>
    <mergeCell ref="D63:E64"/>
    <mergeCell ref="D65:E66"/>
    <mergeCell ref="D67:E68"/>
    <mergeCell ref="D37:E38"/>
    <mergeCell ref="D39:E40"/>
    <mergeCell ref="D41:E42"/>
    <mergeCell ref="D9:E10"/>
    <mergeCell ref="D11:E12"/>
    <mergeCell ref="D13:E14"/>
    <mergeCell ref="D15:E16"/>
    <mergeCell ref="D17:E18"/>
    <mergeCell ref="D19:E20"/>
    <mergeCell ref="D21:E22"/>
    <mergeCell ref="D23:E24"/>
    <mergeCell ref="D25:E26"/>
    <mergeCell ref="D27:E28"/>
    <mergeCell ref="D29:E30"/>
    <mergeCell ref="D31:E32"/>
    <mergeCell ref="F11:G12"/>
    <mergeCell ref="H11:I12"/>
    <mergeCell ref="J11:K12"/>
    <mergeCell ref="F13:G14"/>
    <mergeCell ref="H13:I14"/>
    <mergeCell ref="J13:K14"/>
    <mergeCell ref="F9:G10"/>
    <mergeCell ref="A1:N4"/>
    <mergeCell ref="D5:E6"/>
    <mergeCell ref="F5:G6"/>
    <mergeCell ref="H5:I6"/>
    <mergeCell ref="J5:K6"/>
    <mergeCell ref="L5:N6"/>
    <mergeCell ref="D7:E8"/>
    <mergeCell ref="F7:G8"/>
    <mergeCell ref="H7:I8"/>
    <mergeCell ref="J7:K8"/>
    <mergeCell ref="A5:C6"/>
    <mergeCell ref="H9:I10"/>
    <mergeCell ref="J9:K10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鹏 徐</dc:creator>
  <cp:lastModifiedBy>鹏 徐</cp:lastModifiedBy>
  <dcterms:created xsi:type="dcterms:W3CDTF">2026-04-20T03:52:09Z</dcterms:created>
  <dcterms:modified xsi:type="dcterms:W3CDTF">2026-04-23T03:04:29Z</dcterms:modified>
</cp:coreProperties>
</file>