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S:\pools\n\N-ICBC-Biocatalysis\Publications\2023 KP104 Evolution\04_Submission_Commun Chem\03_FINAL DOCUMENTS\Supplementary Information\Buller_Source_data\"/>
    </mc:Choice>
  </mc:AlternateContent>
  <xr:revisionPtr revIDLastSave="0" documentId="13_ncr:1_{070852DB-3F84-46A6-9B91-682E81609C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uppl_Fig_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C21" i="1"/>
  <c r="C22" i="1"/>
  <c r="C23" i="1"/>
  <c r="C24" i="1"/>
  <c r="C25" i="1"/>
  <c r="C19" i="1"/>
</calcChain>
</file>

<file path=xl/sharedStrings.xml><?xml version="1.0" encoding="utf-8"?>
<sst xmlns="http://schemas.openxmlformats.org/spreadsheetml/2006/main" count="83" uniqueCount="71">
  <si>
    <t>Scale</t>
  </si>
  <si>
    <t>Shaking speed</t>
  </si>
  <si>
    <t xml:space="preserve">Temperature </t>
  </si>
  <si>
    <t>30 °C</t>
  </si>
  <si>
    <t>Reaction time</t>
  </si>
  <si>
    <t>4 h</t>
  </si>
  <si>
    <t>s/e</t>
  </si>
  <si>
    <t>varied</t>
  </si>
  <si>
    <t>Parameter</t>
  </si>
  <si>
    <t>Value</t>
  </si>
  <si>
    <t>Flow rate</t>
  </si>
  <si>
    <t>Column temperature</t>
  </si>
  <si>
    <t>Column name</t>
  </si>
  <si>
    <t>Mobile phase A</t>
  </si>
  <si>
    <t>Mobile phase B</t>
  </si>
  <si>
    <t>Wavelength</t>
  </si>
  <si>
    <t>Injection volume</t>
  </si>
  <si>
    <t>Method description</t>
  </si>
  <si>
    <t>260 nm, BW 4.0 nm</t>
  </si>
  <si>
    <t>UHPLC method</t>
  </si>
  <si>
    <t>MeOH</t>
  </si>
  <si>
    <t>40 °C</t>
  </si>
  <si>
    <t>1 µL</t>
  </si>
  <si>
    <t>Kinetex 5 µm EVO C18, 50 x 4.6 mm, 100 A; 00B-4633-EO</t>
  </si>
  <si>
    <t>isocratic, 40 % B for 7.5 min</t>
  </si>
  <si>
    <t>Instrument</t>
  </si>
  <si>
    <t>Agilent 1290</t>
  </si>
  <si>
    <t>Reaction vessel/apparatus</t>
  </si>
  <si>
    <t>0.1 g</t>
  </si>
  <si>
    <t>1500 rpm</t>
  </si>
  <si>
    <t>48 h</t>
  </si>
  <si>
    <t>Eppendorf tube</t>
  </si>
  <si>
    <t>Substrate amount</t>
  </si>
  <si>
    <t>Substrate loading</t>
  </si>
  <si>
    <t>x-axis</t>
  </si>
  <si>
    <r>
      <t>H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>O (millipore)</t>
    </r>
  </si>
  <si>
    <r>
      <t>2 mL min</t>
    </r>
    <r>
      <rPr>
        <vertAlign val="superscript"/>
        <sz val="10"/>
        <rFont val="Arial"/>
        <family val="2"/>
      </rPr>
      <t>-1</t>
    </r>
  </si>
  <si>
    <t>1 mL</t>
  </si>
  <si>
    <t>20 h</t>
  </si>
  <si>
    <t>24 h</t>
  </si>
  <si>
    <t>n.d.</t>
  </si>
  <si>
    <t>WT</t>
  </si>
  <si>
    <t>M1</t>
  </si>
  <si>
    <t>M2</t>
  </si>
  <si>
    <t>M3</t>
  </si>
  <si>
    <t>M4</t>
  </si>
  <si>
    <t>M5</t>
  </si>
  <si>
    <t>M6</t>
  </si>
  <si>
    <t>Variant</t>
  </si>
  <si>
    <r>
      <t>100 g L</t>
    </r>
    <r>
      <rPr>
        <vertAlign val="superscript"/>
        <sz val="10"/>
        <color theme="1"/>
        <rFont val="Arial"/>
        <family val="2"/>
      </rPr>
      <t>-1</t>
    </r>
  </si>
  <si>
    <t>0.001 g</t>
  </si>
  <si>
    <r>
      <t>NADP</t>
    </r>
    <r>
      <rPr>
        <vertAlign val="superscript"/>
        <sz val="10"/>
        <color theme="1"/>
        <rFont val="Arial"/>
        <family val="2"/>
      </rPr>
      <t>+</t>
    </r>
  </si>
  <si>
    <t>Reaction conditions</t>
  </si>
  <si>
    <r>
      <rPr>
        <b/>
        <sz val="10"/>
        <rFont val="Arial"/>
        <family val="2"/>
      </rPr>
      <t>1a</t>
    </r>
    <r>
      <rPr>
        <sz val="10"/>
        <rFont val="Arial"/>
        <family val="2"/>
      </rPr>
      <t>: 3.67'; cis-product: 4.32', trans-product: 5.45'</t>
    </r>
  </si>
  <si>
    <r>
      <t>Conversion of 1a by hit variants at 100g L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substrate loading</t>
    </r>
  </si>
  <si>
    <t>Retention times</t>
  </si>
  <si>
    <r>
      <t>Reactions at 100 g L</t>
    </r>
    <r>
      <rPr>
        <b/>
        <vertAlign val="superscript"/>
        <sz val="10"/>
        <color theme="1"/>
        <rFont val="Arial"/>
        <family val="2"/>
      </rPr>
      <t>-1</t>
    </r>
    <r>
      <rPr>
        <b/>
        <sz val="10"/>
        <color theme="1"/>
        <rFont val="Arial"/>
        <family val="2"/>
      </rPr>
      <t xml:space="preserve"> substrate loading with iPrOH and lyophilized enzyme lysates</t>
    </r>
  </si>
  <si>
    <t>Biocatalyst formulation</t>
  </si>
  <si>
    <t>lyophilized lysate</t>
  </si>
  <si>
    <t>Substrate-to-enzyme (s/e) ratio</t>
  </si>
  <si>
    <t>lyo [g]</t>
  </si>
  <si>
    <t>s/e, substrate-to-enzyme ratio; lyo, lyophilized lysate; n.d., not determined</t>
  </si>
  <si>
    <t>conversion [%], y-axis</t>
  </si>
  <si>
    <t>WT s/e 10</t>
  </si>
  <si>
    <t>M1  s/e 5</t>
  </si>
  <si>
    <t>M2  s/e 5</t>
  </si>
  <si>
    <t>M3  s/e 10</t>
  </si>
  <si>
    <t>M4  s/e 10</t>
  </si>
  <si>
    <t>M5  s/e 10</t>
  </si>
  <si>
    <t>M6  s/e 10</t>
  </si>
  <si>
    <r>
      <t>In all cases, the cis-product was not detected; therefore, diastereomeric excess (</t>
    </r>
    <r>
      <rPr>
        <i/>
        <sz val="10"/>
        <color theme="1"/>
        <rFont val="Arial"/>
        <family val="2"/>
      </rPr>
      <t>de</t>
    </r>
    <r>
      <rPr>
        <sz val="10"/>
        <color theme="1"/>
        <rFont val="Arial"/>
        <family val="2"/>
      </rPr>
      <t>) values were reported as  &gt; 99.5%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</si>
</sst>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0"/>
      <name val="Arial"/>
      <family val="2"/>
    </font>
    <font>
      <sz val="10"/>
      <color rgb="FFC00000"/>
      <name val="Arial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b/>
      <sz val="10"/>
      <name val="Arial"/>
      <family val="2"/>
    </font>
    <font>
      <vertAlign val="superscript"/>
      <sz val="10"/>
      <color theme="1"/>
      <name val="Arial"/>
      <family val="2"/>
    </font>
    <font>
      <i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Fill="1" applyBorder="1"/>
    <xf numFmtId="0" fontId="2" fillId="2" borderId="0" xfId="0" applyFont="1" applyFill="1"/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vertical="center"/>
    </xf>
    <xf numFmtId="9" fontId="2" fillId="0" borderId="8" xfId="0" applyNumberFormat="1" applyFont="1" applyFill="1" applyBorder="1" applyAlignment="1">
      <alignment horizontal="center" vertical="center"/>
    </xf>
    <xf numFmtId="9" fontId="2" fillId="0" borderId="0" xfId="0" applyNumberFormat="1" applyFont="1" applyFill="1" applyAlignment="1">
      <alignment horizontal="center" vertical="center"/>
    </xf>
    <xf numFmtId="0" fontId="2" fillId="0" borderId="7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164" fontId="5" fillId="0" borderId="8" xfId="0" applyNumberFormat="1" applyFont="1" applyFill="1" applyBorder="1" applyAlignment="1">
      <alignment horizontal="center"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5" fillId="0" borderId="7" xfId="0" applyNumberFormat="1" applyFont="1" applyFill="1" applyBorder="1" applyAlignment="1">
      <alignment horizontal="center" vertical="center"/>
    </xf>
    <xf numFmtId="164" fontId="5" fillId="0" borderId="0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vertical="center"/>
    </xf>
    <xf numFmtId="0" fontId="2" fillId="0" borderId="14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4"/>
  <sheetViews>
    <sheetView tabSelected="1" topLeftCell="A9" zoomScale="115" zoomScaleNormal="115" workbookViewId="0">
      <selection activeCell="C29" sqref="C29"/>
    </sheetView>
  </sheetViews>
  <sheetFormatPr baseColWidth="10" defaultColWidth="11.453125" defaultRowHeight="12.5" x14ac:dyDescent="0.25"/>
  <cols>
    <col min="1" max="1" width="25.08984375" style="2" customWidth="1"/>
    <col min="2" max="2" width="20.36328125" style="2" customWidth="1"/>
    <col min="3" max="3" width="15.81640625" style="2" customWidth="1"/>
    <col min="4" max="4" width="17.90625" style="2" customWidth="1"/>
    <col min="5" max="5" width="17.453125" style="2" customWidth="1"/>
    <col min="6" max="7" width="16.1796875" style="2" customWidth="1"/>
    <col min="8" max="8" width="21" style="2" customWidth="1"/>
    <col min="9" max="9" width="16" style="2" customWidth="1"/>
    <col min="10" max="10" width="10.90625" style="2" customWidth="1"/>
    <col min="11" max="11" width="15.54296875" style="2" bestFit="1" customWidth="1"/>
    <col min="12" max="16384" width="11.453125" style="2"/>
  </cols>
  <sheetData>
    <row r="1" spans="1:9" s="11" customFormat="1" ht="15" x14ac:dyDescent="0.35">
      <c r="A1" s="9" t="s">
        <v>56</v>
      </c>
      <c r="B1" s="10"/>
      <c r="C1" s="10"/>
      <c r="D1" s="10"/>
      <c r="E1" s="10"/>
      <c r="F1" s="10"/>
      <c r="G1" s="10"/>
      <c r="H1" s="10"/>
      <c r="I1" s="10"/>
    </row>
    <row r="2" spans="1:9" s="11" customFormat="1" ht="14" customHeight="1" x14ac:dyDescent="0.35">
      <c r="A2" s="10"/>
      <c r="B2" s="10"/>
      <c r="C2" s="10"/>
      <c r="D2" s="10"/>
      <c r="E2" s="10"/>
      <c r="F2" s="10"/>
      <c r="G2" s="10"/>
      <c r="H2" s="12"/>
      <c r="I2" s="10"/>
    </row>
    <row r="3" spans="1:9" s="11" customFormat="1" ht="14" customHeight="1" x14ac:dyDescent="0.35">
      <c r="A3" s="48" t="s">
        <v>52</v>
      </c>
      <c r="B3" s="10"/>
      <c r="C3" s="10"/>
      <c r="D3" s="48" t="s">
        <v>19</v>
      </c>
      <c r="E3" s="48"/>
      <c r="F3" s="48"/>
      <c r="G3" s="48"/>
      <c r="H3" s="48"/>
    </row>
    <row r="4" spans="1:9" s="11" customFormat="1" ht="14" customHeight="1" x14ac:dyDescent="0.35">
      <c r="A4" s="13" t="s">
        <v>8</v>
      </c>
      <c r="B4" s="14" t="s">
        <v>9</v>
      </c>
      <c r="C4" s="10"/>
      <c r="D4" s="13" t="s">
        <v>8</v>
      </c>
      <c r="E4" s="13" t="s">
        <v>9</v>
      </c>
      <c r="F4" s="49"/>
      <c r="G4" s="49"/>
      <c r="H4" s="50"/>
    </row>
    <row r="5" spans="1:9" s="11" customFormat="1" ht="14" customHeight="1" x14ac:dyDescent="0.35">
      <c r="A5" s="15" t="s">
        <v>33</v>
      </c>
      <c r="B5" s="16" t="s">
        <v>49</v>
      </c>
      <c r="C5" s="17"/>
      <c r="D5" s="15" t="s">
        <v>25</v>
      </c>
      <c r="E5" s="18" t="s">
        <v>26</v>
      </c>
      <c r="F5" s="19"/>
      <c r="G5" s="12"/>
      <c r="H5" s="20"/>
    </row>
    <row r="6" spans="1:9" s="11" customFormat="1" ht="14" customHeight="1" x14ac:dyDescent="0.35">
      <c r="A6" s="15" t="s">
        <v>0</v>
      </c>
      <c r="B6" s="27" t="s">
        <v>37</v>
      </c>
      <c r="C6" s="17"/>
      <c r="D6" s="15" t="s">
        <v>12</v>
      </c>
      <c r="E6" s="23" t="s">
        <v>23</v>
      </c>
      <c r="F6" s="24"/>
      <c r="G6" s="12"/>
      <c r="H6" s="20"/>
    </row>
    <row r="7" spans="1:9" s="11" customFormat="1" ht="14" customHeight="1" x14ac:dyDescent="0.35">
      <c r="A7" s="15" t="s">
        <v>32</v>
      </c>
      <c r="B7" s="21" t="s">
        <v>28</v>
      </c>
      <c r="C7" s="22"/>
      <c r="D7" s="15" t="s">
        <v>11</v>
      </c>
      <c r="E7" s="23" t="s">
        <v>21</v>
      </c>
      <c r="F7" s="24"/>
      <c r="G7" s="12"/>
      <c r="H7" s="20"/>
    </row>
    <row r="8" spans="1:9" s="11" customFormat="1" ht="14" customHeight="1" x14ac:dyDescent="0.35">
      <c r="A8" s="25" t="s">
        <v>51</v>
      </c>
      <c r="B8" s="26" t="s">
        <v>50</v>
      </c>
      <c r="C8" s="22"/>
      <c r="D8" s="15" t="s">
        <v>13</v>
      </c>
      <c r="E8" s="23" t="s">
        <v>35</v>
      </c>
      <c r="F8" s="24"/>
      <c r="G8" s="12"/>
      <c r="H8" s="20"/>
    </row>
    <row r="9" spans="1:9" s="11" customFormat="1" ht="14" customHeight="1" x14ac:dyDescent="0.35">
      <c r="A9" s="25" t="s">
        <v>57</v>
      </c>
      <c r="B9" s="26" t="s">
        <v>58</v>
      </c>
      <c r="C9" s="22"/>
      <c r="D9" s="15" t="s">
        <v>14</v>
      </c>
      <c r="E9" s="23" t="s">
        <v>20</v>
      </c>
      <c r="F9" s="24"/>
      <c r="G9" s="12"/>
      <c r="H9" s="20"/>
    </row>
    <row r="10" spans="1:9" s="11" customFormat="1" ht="14" customHeight="1" x14ac:dyDescent="0.35">
      <c r="A10" s="15" t="s">
        <v>59</v>
      </c>
      <c r="B10" s="27" t="s">
        <v>7</v>
      </c>
      <c r="C10" s="28"/>
      <c r="D10" s="15" t="s">
        <v>10</v>
      </c>
      <c r="E10" s="23" t="s">
        <v>36</v>
      </c>
      <c r="F10" s="24"/>
      <c r="G10" s="12"/>
      <c r="H10" s="20"/>
    </row>
    <row r="11" spans="1:9" s="11" customFormat="1" ht="14" customHeight="1" x14ac:dyDescent="0.35">
      <c r="A11" s="15" t="s">
        <v>27</v>
      </c>
      <c r="B11" s="21" t="s">
        <v>31</v>
      </c>
      <c r="C11" s="28"/>
      <c r="D11" s="15" t="s">
        <v>15</v>
      </c>
      <c r="E11" s="23" t="s">
        <v>18</v>
      </c>
      <c r="F11" s="24"/>
      <c r="G11" s="12"/>
      <c r="H11" s="20"/>
    </row>
    <row r="12" spans="1:9" s="11" customFormat="1" ht="14" customHeight="1" x14ac:dyDescent="0.35">
      <c r="A12" s="15" t="s">
        <v>1</v>
      </c>
      <c r="B12" s="21" t="s">
        <v>29</v>
      </c>
      <c r="C12" s="10"/>
      <c r="D12" s="15" t="s">
        <v>16</v>
      </c>
      <c r="E12" s="23" t="s">
        <v>22</v>
      </c>
      <c r="F12" s="24"/>
      <c r="G12" s="12"/>
      <c r="H12" s="20"/>
    </row>
    <row r="13" spans="1:9" s="11" customFormat="1" ht="14" customHeight="1" x14ac:dyDescent="0.35">
      <c r="A13" s="15" t="s">
        <v>2</v>
      </c>
      <c r="B13" s="27" t="s">
        <v>3</v>
      </c>
      <c r="C13" s="10"/>
      <c r="D13" s="15" t="s">
        <v>17</v>
      </c>
      <c r="E13" s="23" t="s">
        <v>24</v>
      </c>
      <c r="F13" s="24"/>
      <c r="G13" s="12"/>
      <c r="H13" s="20"/>
    </row>
    <row r="14" spans="1:9" s="11" customFormat="1" ht="14" customHeight="1" x14ac:dyDescent="0.35">
      <c r="A14" s="29" t="s">
        <v>4</v>
      </c>
      <c r="B14" s="30" t="s">
        <v>7</v>
      </c>
      <c r="C14" s="10"/>
      <c r="D14" s="29" t="s">
        <v>55</v>
      </c>
      <c r="E14" s="31" t="s">
        <v>53</v>
      </c>
      <c r="F14" s="32"/>
      <c r="G14" s="33"/>
      <c r="H14" s="34"/>
    </row>
    <row r="15" spans="1:9" s="11" customFormat="1" ht="14" customHeight="1" x14ac:dyDescent="0.35">
      <c r="A15" s="10"/>
      <c r="B15" s="10"/>
      <c r="C15" s="10"/>
      <c r="D15" s="10"/>
      <c r="H15" s="51"/>
    </row>
    <row r="16" spans="1:9" s="11" customFormat="1" ht="14" customHeight="1" x14ac:dyDescent="0.35">
      <c r="A16" s="9" t="s">
        <v>54</v>
      </c>
      <c r="B16" s="10"/>
      <c r="C16" s="10"/>
      <c r="D16" s="10"/>
      <c r="E16" s="10"/>
      <c r="F16" s="10"/>
      <c r="G16" s="10"/>
      <c r="H16" s="12"/>
      <c r="I16" s="10"/>
    </row>
    <row r="17" spans="1:28" s="11" customFormat="1" ht="14" customHeight="1" x14ac:dyDescent="0.35">
      <c r="A17" s="58"/>
      <c r="B17" s="59"/>
      <c r="C17" s="35"/>
      <c r="D17" s="59"/>
      <c r="E17" s="67" t="s">
        <v>62</v>
      </c>
      <c r="F17" s="68"/>
      <c r="G17" s="68"/>
      <c r="H17" s="69"/>
    </row>
    <row r="18" spans="1:28" s="11" customFormat="1" ht="14" customHeight="1" x14ac:dyDescent="0.35">
      <c r="A18" s="54" t="s">
        <v>48</v>
      </c>
      <c r="B18" s="61" t="s">
        <v>60</v>
      </c>
      <c r="C18" s="52" t="s">
        <v>6</v>
      </c>
      <c r="D18" s="55" t="s">
        <v>34</v>
      </c>
      <c r="E18" s="54" t="s">
        <v>5</v>
      </c>
      <c r="F18" s="52" t="s">
        <v>38</v>
      </c>
      <c r="G18" s="52" t="s">
        <v>39</v>
      </c>
      <c r="H18" s="53" t="s">
        <v>30</v>
      </c>
      <c r="Q18" s="36"/>
      <c r="R18" s="36"/>
      <c r="S18" s="36"/>
      <c r="Z18" s="36"/>
      <c r="AA18" s="36"/>
      <c r="AB18" s="36"/>
    </row>
    <row r="19" spans="1:28" s="11" customFormat="1" ht="14" customHeight="1" x14ac:dyDescent="0.35">
      <c r="A19" s="39" t="s">
        <v>41</v>
      </c>
      <c r="B19" s="63">
        <v>0.01</v>
      </c>
      <c r="C19" s="64">
        <f>0.1/B19</f>
        <v>10</v>
      </c>
      <c r="D19" s="56" t="s">
        <v>63</v>
      </c>
      <c r="E19" s="42">
        <v>5.44</v>
      </c>
      <c r="F19" s="43" t="s">
        <v>40</v>
      </c>
      <c r="G19" s="43">
        <v>35.29</v>
      </c>
      <c r="H19" s="37" t="s">
        <v>40</v>
      </c>
      <c r="Q19" s="38"/>
      <c r="R19" s="38"/>
      <c r="S19" s="38"/>
      <c r="Z19" s="38"/>
      <c r="AA19" s="38"/>
      <c r="AB19" s="38"/>
    </row>
    <row r="20" spans="1:28" s="11" customFormat="1" ht="14" customHeight="1" x14ac:dyDescent="0.35">
      <c r="A20" s="39" t="s">
        <v>42</v>
      </c>
      <c r="B20" s="62">
        <v>0.02</v>
      </c>
      <c r="C20" s="65">
        <f t="shared" ref="C20:C25" si="0">0.1/B20</f>
        <v>5</v>
      </c>
      <c r="D20" s="56" t="s">
        <v>64</v>
      </c>
      <c r="E20" s="40">
        <v>26</v>
      </c>
      <c r="F20" s="41">
        <v>62</v>
      </c>
      <c r="G20" s="41" t="s">
        <v>40</v>
      </c>
      <c r="H20" s="37" t="s">
        <v>40</v>
      </c>
      <c r="Q20" s="38"/>
      <c r="R20" s="38"/>
      <c r="S20" s="38"/>
      <c r="Z20" s="38"/>
      <c r="AA20" s="38"/>
      <c r="AB20" s="38"/>
    </row>
    <row r="21" spans="1:28" s="11" customFormat="1" ht="14" customHeight="1" x14ac:dyDescent="0.35">
      <c r="A21" s="39" t="s">
        <v>43</v>
      </c>
      <c r="B21" s="62">
        <v>0.02</v>
      </c>
      <c r="C21" s="65">
        <f t="shared" si="0"/>
        <v>5</v>
      </c>
      <c r="D21" s="56" t="s">
        <v>65</v>
      </c>
      <c r="E21" s="40">
        <v>28</v>
      </c>
      <c r="F21" s="41">
        <v>58</v>
      </c>
      <c r="G21" s="41" t="s">
        <v>40</v>
      </c>
      <c r="H21" s="37" t="s">
        <v>40</v>
      </c>
      <c r="Q21" s="38"/>
      <c r="R21" s="38"/>
      <c r="S21" s="38"/>
      <c r="Z21" s="38"/>
      <c r="AA21" s="38"/>
      <c r="AB21" s="38"/>
    </row>
    <row r="22" spans="1:28" s="11" customFormat="1" ht="14" customHeight="1" x14ac:dyDescent="0.35">
      <c r="A22" s="39" t="s">
        <v>44</v>
      </c>
      <c r="B22" s="62">
        <v>0.01</v>
      </c>
      <c r="C22" s="65">
        <f t="shared" si="0"/>
        <v>10</v>
      </c>
      <c r="D22" s="56" t="s">
        <v>66</v>
      </c>
      <c r="E22" s="42">
        <v>28.52</v>
      </c>
      <c r="F22" s="43" t="s">
        <v>40</v>
      </c>
      <c r="G22" s="43">
        <v>52.65</v>
      </c>
      <c r="H22" s="37">
        <v>59.21</v>
      </c>
      <c r="Q22" s="38"/>
      <c r="R22" s="38"/>
      <c r="S22" s="38"/>
      <c r="Z22" s="38"/>
      <c r="AA22" s="38"/>
      <c r="AB22" s="38"/>
    </row>
    <row r="23" spans="1:28" s="11" customFormat="1" ht="14" customHeight="1" x14ac:dyDescent="0.35">
      <c r="A23" s="39" t="s">
        <v>45</v>
      </c>
      <c r="B23" s="62">
        <v>0.01</v>
      </c>
      <c r="C23" s="65">
        <f t="shared" si="0"/>
        <v>10</v>
      </c>
      <c r="D23" s="56" t="s">
        <v>67</v>
      </c>
      <c r="E23" s="42">
        <v>44.62</v>
      </c>
      <c r="F23" s="43" t="s">
        <v>40</v>
      </c>
      <c r="G23" s="43">
        <v>89.16</v>
      </c>
      <c r="H23" s="37">
        <v>95.33</v>
      </c>
      <c r="Q23" s="38"/>
      <c r="R23" s="38"/>
      <c r="S23" s="38"/>
      <c r="Z23" s="38"/>
      <c r="AA23" s="38"/>
      <c r="AB23" s="38"/>
    </row>
    <row r="24" spans="1:28" s="11" customFormat="1" ht="14" customHeight="1" x14ac:dyDescent="0.35">
      <c r="A24" s="39" t="s">
        <v>46</v>
      </c>
      <c r="B24" s="62">
        <v>0.01</v>
      </c>
      <c r="C24" s="65">
        <f t="shared" si="0"/>
        <v>10</v>
      </c>
      <c r="D24" s="56" t="s">
        <v>68</v>
      </c>
      <c r="E24" s="42">
        <v>28.94</v>
      </c>
      <c r="F24" s="43" t="s">
        <v>40</v>
      </c>
      <c r="G24" s="43">
        <v>80.459999999999994</v>
      </c>
      <c r="H24" s="37">
        <v>90.78</v>
      </c>
      <c r="Q24" s="38"/>
      <c r="R24" s="38"/>
      <c r="S24" s="38"/>
    </row>
    <row r="25" spans="1:28" s="11" customFormat="1" ht="14" customHeight="1" x14ac:dyDescent="0.35">
      <c r="A25" s="44" t="s">
        <v>47</v>
      </c>
      <c r="B25" s="60">
        <v>0.01</v>
      </c>
      <c r="C25" s="66">
        <f t="shared" si="0"/>
        <v>10</v>
      </c>
      <c r="D25" s="57" t="s">
        <v>69</v>
      </c>
      <c r="E25" s="45">
        <v>50.73</v>
      </c>
      <c r="F25" s="46" t="s">
        <v>40</v>
      </c>
      <c r="G25" s="46">
        <v>96.07</v>
      </c>
      <c r="H25" s="47">
        <v>96.37</v>
      </c>
      <c r="Q25" s="38"/>
      <c r="R25" s="38"/>
      <c r="S25" s="38"/>
    </row>
    <row r="26" spans="1:28" ht="13" customHeight="1" x14ac:dyDescent="0.25">
      <c r="A26" s="2" t="s">
        <v>61</v>
      </c>
      <c r="B26" s="6"/>
      <c r="C26" s="5"/>
      <c r="D26" s="5"/>
      <c r="E26" s="6"/>
      <c r="F26" s="5"/>
      <c r="G26" s="5"/>
      <c r="H26" s="5"/>
      <c r="I26" s="5"/>
    </row>
    <row r="27" spans="1:28" ht="13" customHeight="1" x14ac:dyDescent="0.25">
      <c r="A27" s="6" t="s">
        <v>70</v>
      </c>
      <c r="B27" s="6"/>
      <c r="C27" s="6"/>
      <c r="D27" s="8"/>
      <c r="E27" s="7"/>
      <c r="H27" s="6"/>
      <c r="I27" s="6"/>
    </row>
    <row r="28" spans="1:28" ht="13" customHeight="1" x14ac:dyDescent="0.25">
      <c r="A28" s="6"/>
      <c r="B28" s="6"/>
      <c r="C28" s="6"/>
      <c r="D28" s="6"/>
      <c r="E28" s="6"/>
      <c r="H28" s="6"/>
      <c r="I28" s="6"/>
    </row>
    <row r="29" spans="1:28" ht="13" customHeight="1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28" x14ac:dyDescent="0.25">
      <c r="A30" s="1"/>
      <c r="B30" s="1"/>
      <c r="C30" s="1"/>
      <c r="D30" s="1"/>
      <c r="E30" s="1"/>
      <c r="F30" s="1"/>
      <c r="G30" s="1"/>
      <c r="H30" s="1"/>
      <c r="I30" s="1"/>
    </row>
    <row r="31" spans="1:28" x14ac:dyDescent="0.25">
      <c r="A31" s="1"/>
      <c r="B31" s="1"/>
      <c r="C31" s="1"/>
      <c r="D31" s="1"/>
      <c r="E31" s="1"/>
      <c r="F31" s="1"/>
      <c r="G31" s="1"/>
      <c r="H31" s="1"/>
      <c r="I31" s="1"/>
    </row>
    <row r="32" spans="1:28" x14ac:dyDescent="0.25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5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5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5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5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5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5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5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5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5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5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4"/>
      <c r="B54" s="4"/>
      <c r="C54" s="4"/>
      <c r="D54" s="4"/>
      <c r="E54" s="4"/>
      <c r="F54" s="4"/>
      <c r="G54" s="4"/>
      <c r="H54" s="4"/>
      <c r="I54" s="4"/>
    </row>
  </sheetData>
  <mergeCells count="1">
    <mergeCell ref="E17:H1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Suppl_Fig_11</vt:lpstr>
    </vt:vector>
  </TitlesOfParts>
  <Company>ZHAW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Honda Malca Sumire (hond)</dc:creator>
  <cp:lastModifiedBy>Honda Malca Sumire (hond)</cp:lastModifiedBy>
  <dcterms:created xsi:type="dcterms:W3CDTF">2021-12-06T10:02:41Z</dcterms:created>
  <dcterms:modified xsi:type="dcterms:W3CDTF">2024-02-06T00:00:27Z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0d9bad3-6dac-4e9a-89a3-89f3b8d247b2_Enabled">
    <vt:lpwstr>true</vt:lpwstr>
  </property>
  <property fmtid="{D5CDD505-2E9C-101B-9397-08002B2CF9AE}" pid="3" name="MSIP_Label_10d9bad3-6dac-4e9a-89a3-89f3b8d247b2_SetDate">
    <vt:lpwstr>2021-12-06T10:02:42Z</vt:lpwstr>
  </property>
  <property fmtid="{D5CDD505-2E9C-101B-9397-08002B2CF9AE}" pid="4" name="MSIP_Label_10d9bad3-6dac-4e9a-89a3-89f3b8d247b2_Method">
    <vt:lpwstr>Standard</vt:lpwstr>
  </property>
  <property fmtid="{D5CDD505-2E9C-101B-9397-08002B2CF9AE}" pid="5" name="MSIP_Label_10d9bad3-6dac-4e9a-89a3-89f3b8d247b2_Name">
    <vt:lpwstr>10d9bad3-6dac-4e9a-89a3-89f3b8d247b2</vt:lpwstr>
  </property>
  <property fmtid="{D5CDD505-2E9C-101B-9397-08002B2CF9AE}" pid="6" name="MSIP_Label_10d9bad3-6dac-4e9a-89a3-89f3b8d247b2_SiteId">
    <vt:lpwstr>5d1a9f9d-201f-4a10-b983-451cf65cbc1e</vt:lpwstr>
  </property>
  <property fmtid="{D5CDD505-2E9C-101B-9397-08002B2CF9AE}" pid="7" name="MSIP_Label_10d9bad3-6dac-4e9a-89a3-89f3b8d247b2_ActionId">
    <vt:lpwstr>bdfd2f4f-4c3e-4a6b-aaf7-052ebef0918c</vt:lpwstr>
  </property>
  <property fmtid="{D5CDD505-2E9C-101B-9397-08002B2CF9AE}" pid="8" name="MSIP_Label_10d9bad3-6dac-4e9a-89a3-89f3b8d247b2_ContentBits">
    <vt:lpwstr>0</vt:lpwstr>
  </property>
</Properties>
</file>