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ayala/Library/CloudStorage/Dropbox/Rif-Ayala/Communications Chemistry manuscript/Final submission files/New Supplementary data files/"/>
    </mc:Choice>
  </mc:AlternateContent>
  <xr:revisionPtr revIDLastSave="0" documentId="13_ncr:1_{4070FCF1-CFC8-E34C-9EF4-B9A31FCD102F}" xr6:coauthVersionLast="47" xr6:coauthVersionMax="47" xr10:uidLastSave="{00000000-0000-0000-0000-000000000000}"/>
  <bookViews>
    <workbookView xWindow="0" yWindow="500" windowWidth="20740" windowHeight="11040" activeTab="2" xr2:uid="{00000000-000D-0000-FFFF-FFFF00000000}"/>
  </bookViews>
  <sheets>
    <sheet name="Supplementary Data 3a " sheetId="8" r:id="rId1"/>
    <sheet name="Supplementary Data 3b" sheetId="1" r:id="rId2"/>
    <sheet name="Supplementary Data 3c" sheetId="1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0" l="1"/>
  <c r="H10" i="10"/>
  <c r="G10" i="10"/>
  <c r="I9" i="10"/>
  <c r="H9" i="10"/>
  <c r="G9" i="10"/>
  <c r="I8" i="10"/>
  <c r="H8" i="10"/>
  <c r="G8" i="10"/>
  <c r="I7" i="10"/>
  <c r="H7" i="10"/>
  <c r="G7" i="10"/>
  <c r="I6" i="10"/>
  <c r="H6" i="10"/>
  <c r="G6" i="10"/>
  <c r="I5" i="10"/>
  <c r="H5" i="10"/>
  <c r="G5" i="10"/>
  <c r="I4" i="10"/>
  <c r="H4" i="10"/>
  <c r="G4" i="10"/>
  <c r="G10" i="8"/>
  <c r="F10" i="8"/>
  <c r="E10" i="8"/>
  <c r="G9" i="8"/>
  <c r="F9" i="8"/>
  <c r="E9" i="8"/>
  <c r="G8" i="8"/>
  <c r="F8" i="8"/>
  <c r="E8" i="8"/>
  <c r="G7" i="8"/>
  <c r="F7" i="8"/>
  <c r="E7" i="8"/>
  <c r="G6" i="8"/>
  <c r="F6" i="8"/>
  <c r="E6" i="8"/>
  <c r="G5" i="8"/>
  <c r="F5" i="8"/>
  <c r="E5" i="8"/>
  <c r="G4" i="8"/>
  <c r="F4" i="8"/>
  <c r="E4" i="8"/>
  <c r="H5" i="1" l="1"/>
  <c r="H6" i="1"/>
  <c r="H7" i="1"/>
  <c r="H8" i="1"/>
  <c r="I8" i="1" s="1"/>
  <c r="H9" i="1"/>
  <c r="I9" i="1" s="1"/>
  <c r="H10" i="1"/>
  <c r="H4" i="1"/>
  <c r="I4" i="1" s="1"/>
  <c r="G5" i="1"/>
  <c r="G6" i="1"/>
  <c r="G7" i="1"/>
  <c r="G8" i="1"/>
  <c r="G9" i="1"/>
  <c r="G10" i="1"/>
  <c r="G4" i="1"/>
  <c r="I5" i="1"/>
  <c r="I6" i="1"/>
  <c r="I7" i="1"/>
  <c r="I10" i="1"/>
</calcChain>
</file>

<file path=xl/sharedStrings.xml><?xml version="1.0" encoding="utf-8"?>
<sst xmlns="http://schemas.openxmlformats.org/spreadsheetml/2006/main" count="39" uniqueCount="12">
  <si>
    <t>1st repeat</t>
  </si>
  <si>
    <t>2nd repeat</t>
  </si>
  <si>
    <t>3rd repeat</t>
  </si>
  <si>
    <t>Average</t>
  </si>
  <si>
    <t>Time [min]</t>
  </si>
  <si>
    <t>Fluoresence after base correction</t>
  </si>
  <si>
    <t>Fluorescence- baseline correction</t>
  </si>
  <si>
    <t>STDEV</t>
  </si>
  <si>
    <t>1st reaction</t>
  </si>
  <si>
    <t>2nd reaction</t>
  </si>
  <si>
    <t>Fluorescence base line correction</t>
  </si>
  <si>
    <t>Figure 4.d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</si>
</sst>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69E52-16C7-4A20-91B0-77C2CF33911B}">
  <dimension ref="A1:G10"/>
  <sheetViews>
    <sheetView workbookViewId="0">
      <selection activeCell="B15" sqref="B15"/>
    </sheetView>
  </sheetViews>
  <sheetFormatPr baseColWidth="10" defaultColWidth="8.83203125" defaultRowHeight="15" x14ac:dyDescent="0.2"/>
  <cols>
    <col min="1" max="1" width="14.1640625" customWidth="1"/>
    <col min="2" max="2" width="30.33203125" customWidth="1"/>
    <col min="3" max="3" width="13.1640625" customWidth="1"/>
    <col min="4" max="4" width="31.6640625" customWidth="1"/>
    <col min="5" max="5" width="10.83203125" customWidth="1"/>
    <col min="6" max="6" width="31.83203125" customWidth="1"/>
  </cols>
  <sheetData>
    <row r="1" spans="1:7" x14ac:dyDescent="0.2">
      <c r="A1" t="s">
        <v>11</v>
      </c>
    </row>
    <row r="2" spans="1:7" x14ac:dyDescent="0.2">
      <c r="A2" s="1" t="s">
        <v>8</v>
      </c>
      <c r="B2" s="1"/>
      <c r="C2" s="1" t="s">
        <v>9</v>
      </c>
      <c r="D2" s="1"/>
      <c r="E2" t="s">
        <v>3</v>
      </c>
    </row>
    <row r="3" spans="1:7" x14ac:dyDescent="0.2">
      <c r="A3" t="s">
        <v>4</v>
      </c>
      <c r="B3" t="s">
        <v>6</v>
      </c>
      <c r="C3" t="s">
        <v>4</v>
      </c>
      <c r="D3" t="s">
        <v>6</v>
      </c>
      <c r="E3" t="s">
        <v>4</v>
      </c>
      <c r="F3" t="s">
        <v>6</v>
      </c>
      <c r="G3" t="s">
        <v>7</v>
      </c>
    </row>
    <row r="4" spans="1:7" x14ac:dyDescent="0.2">
      <c r="A4">
        <v>0.14816666666666667</v>
      </c>
      <c r="B4">
        <v>0</v>
      </c>
      <c r="C4">
        <v>0.1905</v>
      </c>
      <c r="D4">
        <v>0</v>
      </c>
      <c r="E4">
        <f>AVERAGE(A4,C4)</f>
        <v>0.16933333333333334</v>
      </c>
      <c r="F4">
        <f>AVERAGE(B4,D4)</f>
        <v>0</v>
      </c>
      <c r="G4">
        <f>STDEV(B4,D4)</f>
        <v>0</v>
      </c>
    </row>
    <row r="5" spans="1:7" x14ac:dyDescent="0.2">
      <c r="A5">
        <v>5.1223333333333336</v>
      </c>
      <c r="B5">
        <v>598.41830021542501</v>
      </c>
      <c r="C5">
        <v>4.9318333333333335</v>
      </c>
      <c r="D5">
        <v>195.24124762505107</v>
      </c>
      <c r="E5">
        <f t="shared" ref="E5:F10" si="0">AVERAGE(A5,C5)</f>
        <v>5.0270833333333336</v>
      </c>
      <c r="F5">
        <f t="shared" si="0"/>
        <v>396.82977392023804</v>
      </c>
      <c r="G5">
        <f t="shared" ref="G5:G10" si="1">STDEV(B5,D5)</f>
        <v>285.0892279054587</v>
      </c>
    </row>
    <row r="6" spans="1:7" x14ac:dyDescent="0.2">
      <c r="A6">
        <v>11.214833333333333</v>
      </c>
      <c r="B6">
        <v>868.22713800792462</v>
      </c>
      <c r="C6">
        <v>10.5405</v>
      </c>
      <c r="D6">
        <v>382.12205997635192</v>
      </c>
      <c r="E6">
        <f t="shared" si="0"/>
        <v>10.877666666666666</v>
      </c>
      <c r="F6">
        <f t="shared" si="0"/>
        <v>625.17459899213827</v>
      </c>
      <c r="G6">
        <f t="shared" si="1"/>
        <v>343.72819704534095</v>
      </c>
    </row>
    <row r="7" spans="1:7" x14ac:dyDescent="0.2">
      <c r="A7">
        <v>14.940166666666666</v>
      </c>
      <c r="B7">
        <v>1269.9151258274887</v>
      </c>
      <c r="C7">
        <v>14.9855</v>
      </c>
      <c r="D7">
        <v>720.50416393684463</v>
      </c>
      <c r="E7">
        <f t="shared" si="0"/>
        <v>14.962833333333332</v>
      </c>
      <c r="F7">
        <f t="shared" si="0"/>
        <v>995.20964488216669</v>
      </c>
      <c r="G7">
        <f t="shared" si="1"/>
        <v>388.4922168110981</v>
      </c>
    </row>
    <row r="8" spans="1:7" x14ac:dyDescent="0.2">
      <c r="A8">
        <v>22.152666666666669</v>
      </c>
      <c r="B8">
        <v>1797.2633190541383</v>
      </c>
      <c r="C8">
        <v>20.702666666666669</v>
      </c>
      <c r="D8">
        <v>1501.7892062229685</v>
      </c>
      <c r="E8">
        <f t="shared" si="0"/>
        <v>21.427666666666667</v>
      </c>
      <c r="F8">
        <f t="shared" si="0"/>
        <v>1649.5262626385534</v>
      </c>
      <c r="G8">
        <f t="shared" si="1"/>
        <v>208.93174884799924</v>
      </c>
    </row>
    <row r="9" spans="1:7" x14ac:dyDescent="0.2">
      <c r="A9">
        <v>24.819666666666667</v>
      </c>
      <c r="B9">
        <v>1541.0492448148343</v>
      </c>
      <c r="C9">
        <v>24.851333333333333</v>
      </c>
      <c r="D9">
        <v>1405.0783939455769</v>
      </c>
      <c r="E9">
        <f t="shared" si="0"/>
        <v>24.8355</v>
      </c>
      <c r="F9">
        <f t="shared" si="0"/>
        <v>1473.0638193802056</v>
      </c>
      <c r="G9">
        <f t="shared" si="1"/>
        <v>96.145910693356711</v>
      </c>
    </row>
    <row r="10" spans="1:7" x14ac:dyDescent="0.2">
      <c r="A10">
        <v>29.920833333333334</v>
      </c>
      <c r="B10">
        <v>1731.8215734943451</v>
      </c>
      <c r="C10">
        <v>29</v>
      </c>
      <c r="D10">
        <v>1764.9365989230428</v>
      </c>
      <c r="E10">
        <f t="shared" si="0"/>
        <v>29.460416666666667</v>
      </c>
      <c r="F10">
        <f t="shared" si="0"/>
        <v>1748.3790862086939</v>
      </c>
      <c r="G10">
        <f t="shared" si="1"/>
        <v>23.415859039797077</v>
      </c>
    </row>
  </sheetData>
  <mergeCells count="2">
    <mergeCell ref="A2:B2"/>
    <mergeCell ref="C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workbookViewId="0"/>
  </sheetViews>
  <sheetFormatPr baseColWidth="10" defaultColWidth="8.83203125" defaultRowHeight="15" x14ac:dyDescent="0.2"/>
  <cols>
    <col min="1" max="1" width="12.33203125" customWidth="1"/>
    <col min="2" max="2" width="30.6640625" customWidth="1"/>
    <col min="3" max="3" width="12.33203125" customWidth="1"/>
    <col min="4" max="6" width="30.6640625" customWidth="1"/>
    <col min="7" max="7" width="11.33203125" customWidth="1"/>
    <col min="8" max="8" width="32.1640625" customWidth="1"/>
    <col min="9" max="9" width="27.83203125" customWidth="1"/>
  </cols>
  <sheetData>
    <row r="1" spans="1:9" x14ac:dyDescent="0.2">
      <c r="A1" t="s">
        <v>11</v>
      </c>
    </row>
    <row r="2" spans="1:9" x14ac:dyDescent="0.2">
      <c r="A2" s="1" t="s">
        <v>0</v>
      </c>
      <c r="B2" s="1"/>
      <c r="C2" s="1" t="s">
        <v>1</v>
      </c>
      <c r="D2" s="1"/>
      <c r="E2" s="1" t="s">
        <v>2</v>
      </c>
      <c r="F2" s="1"/>
      <c r="G2" s="1" t="s">
        <v>3</v>
      </c>
      <c r="H2" s="1"/>
      <c r="I2" s="1"/>
    </row>
    <row r="3" spans="1:9" x14ac:dyDescent="0.2">
      <c r="A3" t="s">
        <v>4</v>
      </c>
      <c r="B3" t="s">
        <v>5</v>
      </c>
      <c r="C3" t="s">
        <v>4</v>
      </c>
      <c r="D3" t="s">
        <v>6</v>
      </c>
      <c r="E3" t="s">
        <v>4</v>
      </c>
      <c r="F3" t="s">
        <v>6</v>
      </c>
      <c r="G3" t="s">
        <v>4</v>
      </c>
      <c r="H3" t="s">
        <v>6</v>
      </c>
      <c r="I3" t="s">
        <v>7</v>
      </c>
    </row>
    <row r="4" spans="1:9" x14ac:dyDescent="0.2">
      <c r="A4">
        <v>8.4400000000000003E-2</v>
      </c>
      <c r="B4">
        <v>0</v>
      </c>
      <c r="C4">
        <v>8.4400000000000003E-2</v>
      </c>
      <c r="D4">
        <v>0</v>
      </c>
      <c r="E4">
        <v>0.21700000000000003</v>
      </c>
      <c r="F4">
        <v>0</v>
      </c>
      <c r="G4">
        <f>AVERAGE(A4,C4,E4)</f>
        <v>0.12860000000000002</v>
      </c>
      <c r="H4">
        <f>AVERAGE(B4,D4,F4)</f>
        <v>0</v>
      </c>
      <c r="I4">
        <f>STDEV(D4,H4)</f>
        <v>0</v>
      </c>
    </row>
    <row r="5" spans="1:9" x14ac:dyDescent="0.2">
      <c r="A5">
        <v>4.9796000000000005</v>
      </c>
      <c r="B5">
        <v>1130.8959102184663</v>
      </c>
      <c r="C5">
        <v>5.0217999999999998</v>
      </c>
      <c r="D5">
        <v>1671.3710929324425</v>
      </c>
      <c r="E5">
        <v>5.1770000000000005</v>
      </c>
      <c r="F5">
        <v>1689.2799643602903</v>
      </c>
      <c r="G5">
        <f t="shared" ref="G5:G10" si="0">AVERAGE(A5,C5,E5)</f>
        <v>5.0594666666666663</v>
      </c>
      <c r="H5">
        <f t="shared" ref="H5:H10" si="1">AVERAGE(B5,D5,F5)</f>
        <v>1497.1823225037331</v>
      </c>
      <c r="I5">
        <f t="shared" ref="I5:I10" si="2">STDEV(D5,H5)</f>
        <v>123.17006077668718</v>
      </c>
    </row>
    <row r="6" spans="1:9" x14ac:dyDescent="0.2">
      <c r="A6">
        <v>11.078283333333333</v>
      </c>
      <c r="B6">
        <v>2048.2048143236352</v>
      </c>
      <c r="C6">
        <v>10.701066666666666</v>
      </c>
      <c r="D6">
        <v>2402.0581752901771</v>
      </c>
      <c r="E6">
        <v>9.0830000000000002</v>
      </c>
      <c r="F6">
        <v>2628.2603538303974</v>
      </c>
      <c r="G6">
        <f t="shared" si="0"/>
        <v>10.28745</v>
      </c>
      <c r="H6">
        <f t="shared" si="1"/>
        <v>2359.5077811480701</v>
      </c>
      <c r="I6">
        <f t="shared" si="2"/>
        <v>30.087672240044245</v>
      </c>
    </row>
    <row r="7" spans="1:9" x14ac:dyDescent="0.2">
      <c r="A7">
        <v>15.055633333333333</v>
      </c>
      <c r="B7">
        <v>2902.412622901038</v>
      </c>
      <c r="C7">
        <v>15.068766666666667</v>
      </c>
      <c r="D7">
        <v>2973.1121887820991</v>
      </c>
      <c r="E7">
        <v>15.040648333333333</v>
      </c>
      <c r="F7">
        <v>3145.3910695617924</v>
      </c>
      <c r="G7">
        <f t="shared" si="0"/>
        <v>15.05501611111111</v>
      </c>
      <c r="H7">
        <f t="shared" si="1"/>
        <v>3006.9719604149764</v>
      </c>
      <c r="I7">
        <f t="shared" si="2"/>
        <v>23.942474131035407</v>
      </c>
    </row>
    <row r="8" spans="1:9" x14ac:dyDescent="0.2">
      <c r="A8">
        <v>22.238833333333332</v>
      </c>
      <c r="B8">
        <v>3534.7135847931499</v>
      </c>
      <c r="C8">
        <v>21.517733333333336</v>
      </c>
      <c r="D8">
        <v>3075.7317580408358</v>
      </c>
      <c r="E8">
        <v>20.030956</v>
      </c>
      <c r="F8">
        <v>3806.4132910931821</v>
      </c>
      <c r="G8">
        <f t="shared" si="0"/>
        <v>21.262507555555558</v>
      </c>
      <c r="H8">
        <f t="shared" si="1"/>
        <v>3472.2862113090559</v>
      </c>
      <c r="I8">
        <f t="shared" si="2"/>
        <v>280.40634301568235</v>
      </c>
    </row>
    <row r="9" spans="1:9" x14ac:dyDescent="0.2">
      <c r="A9">
        <v>24.981833333333334</v>
      </c>
      <c r="B9">
        <v>3918.9703586441101</v>
      </c>
      <c r="C9">
        <v>24.935933333333331</v>
      </c>
      <c r="D9">
        <v>3252.0007896390462</v>
      </c>
      <c r="E9">
        <v>25.066796</v>
      </c>
      <c r="F9">
        <v>4080.4895794089443</v>
      </c>
      <c r="G9">
        <f t="shared" si="0"/>
        <v>24.994854222222219</v>
      </c>
      <c r="H9">
        <f t="shared" si="1"/>
        <v>3750.4869092307003</v>
      </c>
      <c r="I9">
        <f t="shared" si="2"/>
        <v>352.48291549062697</v>
      </c>
    </row>
    <row r="10" spans="1:9" x14ac:dyDescent="0.2">
      <c r="A10">
        <v>29.623833333333334</v>
      </c>
      <c r="B10">
        <v>4343.0482185505016</v>
      </c>
      <c r="C10">
        <v>28.923833333333334</v>
      </c>
      <c r="D10">
        <v>3629.4009897276255</v>
      </c>
      <c r="E10">
        <v>30.036003000000001</v>
      </c>
      <c r="F10">
        <v>4190.4294103777465</v>
      </c>
      <c r="G10">
        <f t="shared" si="0"/>
        <v>29.527889888888893</v>
      </c>
      <c r="H10">
        <f t="shared" si="1"/>
        <v>4054.2928728852912</v>
      </c>
      <c r="I10">
        <f t="shared" si="2"/>
        <v>300.44393185190762</v>
      </c>
    </row>
  </sheetData>
  <mergeCells count="4">
    <mergeCell ref="A2:B2"/>
    <mergeCell ref="G2:I2"/>
    <mergeCell ref="E2:F2"/>
    <mergeCell ref="C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B63EA-0857-41FA-B219-EA1FF77E7593}">
  <dimension ref="A1:I10"/>
  <sheetViews>
    <sheetView tabSelected="1" workbookViewId="0">
      <selection activeCell="D19" sqref="D19"/>
    </sheetView>
  </sheetViews>
  <sheetFormatPr baseColWidth="10" defaultColWidth="8.83203125" defaultRowHeight="15" x14ac:dyDescent="0.2"/>
  <cols>
    <col min="1" max="1" width="10.1640625" customWidth="1"/>
    <col min="2" max="2" width="31" customWidth="1"/>
    <col min="3" max="3" width="11.6640625" customWidth="1"/>
    <col min="4" max="4" width="32.1640625" customWidth="1"/>
    <col min="5" max="5" width="17" customWidth="1"/>
    <col min="6" max="6" width="32.1640625" customWidth="1"/>
    <col min="7" max="7" width="10.33203125" customWidth="1"/>
    <col min="8" max="8" width="30.1640625" customWidth="1"/>
  </cols>
  <sheetData>
    <row r="1" spans="1:9" x14ac:dyDescent="0.2">
      <c r="A1" t="s">
        <v>11</v>
      </c>
    </row>
    <row r="2" spans="1:9" x14ac:dyDescent="0.2">
      <c r="A2" s="1" t="s">
        <v>0</v>
      </c>
      <c r="B2" s="1"/>
      <c r="C2" s="1" t="s">
        <v>1</v>
      </c>
      <c r="D2" s="1"/>
      <c r="E2" s="1" t="s">
        <v>2</v>
      </c>
      <c r="F2" s="1"/>
      <c r="G2" s="1" t="s">
        <v>3</v>
      </c>
      <c r="H2" s="1"/>
      <c r="I2" s="1"/>
    </row>
    <row r="3" spans="1:9" x14ac:dyDescent="0.2">
      <c r="A3" t="s">
        <v>4</v>
      </c>
      <c r="B3" t="s">
        <v>10</v>
      </c>
      <c r="C3" t="s">
        <v>4</v>
      </c>
      <c r="D3" t="s">
        <v>6</v>
      </c>
      <c r="E3" t="s">
        <v>4</v>
      </c>
      <c r="F3" t="s">
        <v>6</v>
      </c>
      <c r="G3" t="s">
        <v>4</v>
      </c>
      <c r="H3" t="s">
        <v>10</v>
      </c>
      <c r="I3" t="s">
        <v>7</v>
      </c>
    </row>
    <row r="4" spans="1:9" x14ac:dyDescent="0.2">
      <c r="A4">
        <v>9.4950000000000007E-2</v>
      </c>
      <c r="B4">
        <v>0</v>
      </c>
      <c r="C4">
        <v>7.3849999999999999E-2</v>
      </c>
      <c r="D4">
        <v>0</v>
      </c>
      <c r="E4">
        <v>0.53249999999999997</v>
      </c>
      <c r="F4">
        <v>0</v>
      </c>
      <c r="G4">
        <f>AVERAGE(A4,C4,E4)</f>
        <v>0.23376666666666668</v>
      </c>
      <c r="H4">
        <f>AVERAGE(B4,D4,F4)</f>
        <v>0</v>
      </c>
      <c r="I4">
        <f>STDEV(B4,D4,F4)</f>
        <v>0</v>
      </c>
    </row>
    <row r="5" spans="1:9" x14ac:dyDescent="0.2">
      <c r="A5">
        <v>4.9057500000000003</v>
      </c>
      <c r="B5">
        <v>1619.3693969168494</v>
      </c>
      <c r="C5">
        <v>4.9163000000000006</v>
      </c>
      <c r="D5">
        <v>1244.8446930363366</v>
      </c>
      <c r="E5">
        <v>5.2184999999999997</v>
      </c>
      <c r="F5">
        <v>433.78882622204037</v>
      </c>
      <c r="G5">
        <f t="shared" ref="G5:H10" si="0">AVERAGE(A5,C5,E5)</f>
        <v>5.0135166666666668</v>
      </c>
      <c r="H5">
        <f t="shared" si="0"/>
        <v>1099.3343053917422</v>
      </c>
      <c r="I5">
        <f t="shared" ref="I5:I10" si="1">STDEV(B5,D5,F5)</f>
        <v>606.03653114859151</v>
      </c>
    </row>
    <row r="6" spans="1:9" x14ac:dyDescent="0.2">
      <c r="A6">
        <v>10.528283333333333</v>
      </c>
      <c r="B6">
        <v>1976.3134871637039</v>
      </c>
      <c r="C6">
        <v>10.529966666666667</v>
      </c>
      <c r="D6">
        <v>1425.6136504326405</v>
      </c>
      <c r="E6">
        <v>9.798</v>
      </c>
      <c r="F6">
        <v>755.52657747937519</v>
      </c>
      <c r="G6">
        <f t="shared" si="0"/>
        <v>10.285416666666668</v>
      </c>
      <c r="H6">
        <f t="shared" si="0"/>
        <v>1385.81790502524</v>
      </c>
      <c r="I6">
        <f t="shared" si="1"/>
        <v>611.36563996396717</v>
      </c>
    </row>
    <row r="7" spans="1:9" x14ac:dyDescent="0.2">
      <c r="A7">
        <v>14.938183333333333</v>
      </c>
      <c r="B7">
        <v>2217.0567576121989</v>
      </c>
      <c r="C7">
        <v>14.960966666666668</v>
      </c>
      <c r="D7">
        <v>1522.6946608846361</v>
      </c>
      <c r="E7">
        <v>14.875499999999999</v>
      </c>
      <c r="F7">
        <v>1038.8074069536742</v>
      </c>
      <c r="G7">
        <f t="shared" si="0"/>
        <v>14.924883333333332</v>
      </c>
      <c r="H7">
        <f t="shared" si="0"/>
        <v>1592.8529418168364</v>
      </c>
      <c r="I7">
        <f t="shared" si="1"/>
        <v>592.24954315670823</v>
      </c>
    </row>
    <row r="8" spans="1:9" x14ac:dyDescent="0.2">
      <c r="A8">
        <v>20.911616666666664</v>
      </c>
      <c r="B8">
        <v>2355.8598546144572</v>
      </c>
      <c r="C8">
        <v>21.496633333333332</v>
      </c>
      <c r="D8">
        <v>1523.9618594819717</v>
      </c>
      <c r="E8">
        <v>19.561500000000002</v>
      </c>
      <c r="F8">
        <v>929.12558714017723</v>
      </c>
      <c r="G8">
        <f t="shared" si="0"/>
        <v>20.656583333333334</v>
      </c>
      <c r="H8">
        <f t="shared" si="0"/>
        <v>1602.9824337455354</v>
      </c>
      <c r="I8">
        <f t="shared" si="1"/>
        <v>716.64206956056546</v>
      </c>
    </row>
    <row r="9" spans="1:9" x14ac:dyDescent="0.2">
      <c r="A9">
        <v>24.920616666666668</v>
      </c>
      <c r="B9">
        <v>2110.6362512490396</v>
      </c>
      <c r="C9">
        <v>24.914833333333334</v>
      </c>
      <c r="D9">
        <v>1884.0707245446001</v>
      </c>
      <c r="E9">
        <v>24.599166666666669</v>
      </c>
      <c r="F9">
        <v>921.13456215196311</v>
      </c>
      <c r="G9">
        <f t="shared" si="0"/>
        <v>24.81153888888889</v>
      </c>
      <c r="H9">
        <f t="shared" si="0"/>
        <v>1638.6138459818676</v>
      </c>
      <c r="I9">
        <f t="shared" si="1"/>
        <v>631.59747982122212</v>
      </c>
    </row>
    <row r="10" spans="1:9" x14ac:dyDescent="0.2">
      <c r="A10">
        <v>28.328266666666664</v>
      </c>
      <c r="B10">
        <v>2180.3811330292956</v>
      </c>
      <c r="C10">
        <v>28.902733333333334</v>
      </c>
      <c r="D10">
        <v>1822.9393964887158</v>
      </c>
      <c r="E10">
        <v>30.350166666666667</v>
      </c>
      <c r="F10">
        <v>1138.3997601556894</v>
      </c>
      <c r="G10">
        <f t="shared" si="0"/>
        <v>29.19372222222222</v>
      </c>
      <c r="H10">
        <f t="shared" si="0"/>
        <v>1713.9067632245669</v>
      </c>
      <c r="I10">
        <f t="shared" si="1"/>
        <v>529.4784053115651</v>
      </c>
    </row>
  </sheetData>
  <mergeCells count="4">
    <mergeCell ref="A2:B2"/>
    <mergeCell ref="C2:D2"/>
    <mergeCell ref="E2:F2"/>
    <mergeCell ref="G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Data 3a </vt:lpstr>
      <vt:lpstr>Supplementary Data 3b</vt:lpstr>
      <vt:lpstr>Supplementary Data 3c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AyalaL11</dc:creator>
  <cp:keywords/>
  <dc:description/>
  <cp:lastModifiedBy>Ayala Lampel</cp:lastModifiedBy>
  <cp:revision/>
  <dcterms:created xsi:type="dcterms:W3CDTF">2015-06-05T18:17:20Z</dcterms:created>
  <dcterms:modified xsi:type="dcterms:W3CDTF">2024-04-08T18:31:26Z</dcterms:modified>
  <cp:category/>
  <cp:contentStatus/>
</cp:coreProperties>
</file>