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8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Tsuneki\Desktop\杉山20220922-2\4.Source_Data\Statistical Source Data\"/>
    </mc:Choice>
  </mc:AlternateContent>
  <xr:revisionPtr revIDLastSave="0" documentId="13_ncr:1_{CEA0719D-85AD-4838-A460-44AD526D6343}" xr6:coauthVersionLast="36" xr6:coauthVersionMax="47" xr10:uidLastSave="{00000000-0000-0000-0000-000000000000}"/>
  <bookViews>
    <workbookView xWindow="-105" yWindow="-105" windowWidth="23250" windowHeight="12450" activeTab="5" xr2:uid="{9D98FD6C-DD6A-43E1-99BD-58C331F6E75C}"/>
  </bookViews>
  <sheets>
    <sheet name="Ext. 1a" sheetId="8" r:id="rId1"/>
    <sheet name="Ext. 1b" sheetId="9" r:id="rId2"/>
    <sheet name="Ext. 1c" sheetId="10" r:id="rId3"/>
    <sheet name="Ext. 1d" sheetId="5" r:id="rId4"/>
    <sheet name="Ext. 1e" sheetId="4" r:id="rId5"/>
    <sheet name="Ext. 1g" sheetId="6" r:id="rId6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32" i="6" l="1"/>
  <c r="H32" i="6"/>
  <c r="I32" i="6"/>
  <c r="M32" i="6"/>
  <c r="N32" i="6"/>
  <c r="O32" i="6"/>
  <c r="P32" i="6"/>
  <c r="D32" i="6"/>
  <c r="E31" i="6"/>
  <c r="H31" i="6"/>
  <c r="I31" i="6"/>
  <c r="M31" i="6"/>
  <c r="N31" i="6"/>
  <c r="O31" i="6"/>
  <c r="P31" i="6"/>
  <c r="D31" i="6"/>
  <c r="M33" i="6"/>
  <c r="N33" i="6"/>
  <c r="O33" i="6"/>
  <c r="P33" i="6"/>
  <c r="P30" i="6"/>
  <c r="O30" i="6"/>
  <c r="N30" i="6"/>
  <c r="M30" i="6"/>
  <c r="P29" i="6"/>
  <c r="O29" i="6"/>
  <c r="N29" i="6"/>
  <c r="M29" i="6"/>
  <c r="I33" i="6"/>
  <c r="I30" i="6"/>
  <c r="H30" i="6"/>
  <c r="E30" i="6"/>
  <c r="D30" i="6"/>
  <c r="I29" i="6"/>
  <c r="H29" i="6"/>
  <c r="E29" i="6"/>
  <c r="D29" i="6"/>
  <c r="I22" i="5"/>
  <c r="I19" i="5"/>
  <c r="H19" i="5"/>
  <c r="E19" i="5"/>
  <c r="D19" i="5"/>
  <c r="I18" i="5"/>
  <c r="H18" i="5"/>
  <c r="E18" i="5"/>
  <c r="D18" i="5"/>
</calcChain>
</file>

<file path=xl/sharedStrings.xml><?xml version="1.0" encoding="utf-8"?>
<sst xmlns="http://schemas.openxmlformats.org/spreadsheetml/2006/main" count="531" uniqueCount="67">
  <si>
    <t>None/Odor</t>
    <phoneticPr fontId="4"/>
  </si>
  <si>
    <t>Concentration (mEq/L)</t>
    <phoneticPr fontId="4"/>
  </si>
  <si>
    <t>Concentration (%)</t>
    <phoneticPr fontId="4"/>
  </si>
  <si>
    <t>Concentration (mmol/L)</t>
    <phoneticPr fontId="1"/>
  </si>
  <si>
    <t>0 min</t>
    <phoneticPr fontId="4"/>
  </si>
  <si>
    <t>60 min</t>
    <phoneticPr fontId="4"/>
  </si>
  <si>
    <t>0 min</t>
    <phoneticPr fontId="1"/>
  </si>
  <si>
    <t>60 min</t>
    <phoneticPr fontId="1"/>
  </si>
  <si>
    <t>120 min</t>
    <phoneticPr fontId="1"/>
  </si>
  <si>
    <t>180 min</t>
    <phoneticPr fontId="1"/>
  </si>
  <si>
    <t>None</t>
    <phoneticPr fontId="4"/>
  </si>
  <si>
    <t>Odor</t>
    <phoneticPr fontId="4"/>
  </si>
  <si>
    <t>p-value</t>
    <phoneticPr fontId="1"/>
  </si>
  <si>
    <t>p-value</t>
    <phoneticPr fontId="4"/>
  </si>
  <si>
    <t>NEFA</t>
    <phoneticPr fontId="1"/>
  </si>
  <si>
    <t>Ketone body</t>
    <phoneticPr fontId="1"/>
  </si>
  <si>
    <r>
      <t>None(</t>
    </r>
    <r>
      <rPr>
        <sz val="11"/>
        <color theme="1"/>
        <rFont val="游ゴシック"/>
        <family val="2"/>
        <charset val="128"/>
      </rPr>
      <t>％</t>
    </r>
    <r>
      <rPr>
        <sz val="11"/>
        <color theme="1"/>
        <rFont val="Arial"/>
        <family val="2"/>
      </rPr>
      <t>)</t>
    </r>
    <phoneticPr fontId="4"/>
  </si>
  <si>
    <r>
      <t>NCD(</t>
    </r>
    <r>
      <rPr>
        <sz val="11"/>
        <color theme="1"/>
        <rFont val="游ゴシック"/>
        <family val="2"/>
        <charset val="128"/>
      </rPr>
      <t>％</t>
    </r>
    <r>
      <rPr>
        <sz val="11"/>
        <color theme="1"/>
        <rFont val="Arial"/>
        <family val="2"/>
      </rPr>
      <t>)</t>
    </r>
    <phoneticPr fontId="4"/>
  </si>
  <si>
    <r>
      <t>HFD(</t>
    </r>
    <r>
      <rPr>
        <sz val="11"/>
        <color theme="1"/>
        <rFont val="游ゴシック"/>
        <family val="2"/>
        <charset val="128"/>
      </rPr>
      <t>％</t>
    </r>
    <r>
      <rPr>
        <sz val="11"/>
        <color theme="1"/>
        <rFont val="Arial"/>
        <family val="2"/>
      </rPr>
      <t>)</t>
    </r>
    <phoneticPr fontId="4"/>
  </si>
  <si>
    <r>
      <t>HSD(</t>
    </r>
    <r>
      <rPr>
        <sz val="11"/>
        <color theme="1"/>
        <rFont val="游ゴシック"/>
        <family val="2"/>
        <charset val="128"/>
      </rPr>
      <t>％</t>
    </r>
    <r>
      <rPr>
        <sz val="11"/>
        <color theme="1"/>
        <rFont val="Arial"/>
        <family val="2"/>
      </rPr>
      <t>)</t>
    </r>
    <phoneticPr fontId="4"/>
  </si>
  <si>
    <t>Fasting</t>
    <phoneticPr fontId="1"/>
  </si>
  <si>
    <t>6 h</t>
    <phoneticPr fontId="1"/>
  </si>
  <si>
    <t>24 h</t>
    <phoneticPr fontId="1"/>
  </si>
  <si>
    <t>16 h</t>
    <phoneticPr fontId="1"/>
  </si>
  <si>
    <t>None</t>
  </si>
  <si>
    <t>Odor</t>
  </si>
  <si>
    <t>None/Odor</t>
  </si>
  <si>
    <t>Concentration (mEq/L)</t>
  </si>
  <si>
    <t>Concentration (%)</t>
  </si>
  <si>
    <t>0 min</t>
  </si>
  <si>
    <t>60 min</t>
  </si>
  <si>
    <t>p-value</t>
  </si>
  <si>
    <t>vs. 6 h-None</t>
    <phoneticPr fontId="1"/>
  </si>
  <si>
    <t>vs. 24 h-None</t>
    <phoneticPr fontId="1"/>
  </si>
  <si>
    <t>vs. 6 h-NCD</t>
    <phoneticPr fontId="1"/>
  </si>
  <si>
    <t>vs. 6 h-HFD</t>
    <phoneticPr fontId="1"/>
  </si>
  <si>
    <t>vs. 6 h-HSD</t>
    <phoneticPr fontId="1"/>
  </si>
  <si>
    <t>P&lt;0.001</t>
    <phoneticPr fontId="1"/>
  </si>
  <si>
    <t>vs. 24 h-NCD</t>
    <phoneticPr fontId="1"/>
  </si>
  <si>
    <t>vs. 24 h-HFD</t>
    <phoneticPr fontId="1"/>
  </si>
  <si>
    <t>vs. 24 h-HSD</t>
    <phoneticPr fontId="1"/>
  </si>
  <si>
    <t>P=0.027</t>
    <phoneticPr fontId="1"/>
  </si>
  <si>
    <t>P=0.049</t>
    <phoneticPr fontId="1"/>
  </si>
  <si>
    <t>vs. 16 h-None</t>
    <phoneticPr fontId="1"/>
  </si>
  <si>
    <t>vs. 16 h-NCD</t>
    <phoneticPr fontId="1"/>
  </si>
  <si>
    <t>vs. 16 h-HFD</t>
    <phoneticPr fontId="1"/>
  </si>
  <si>
    <t>vs. 16 h-HSD</t>
    <phoneticPr fontId="1"/>
  </si>
  <si>
    <t>Sample ID</t>
    <phoneticPr fontId="1"/>
  </si>
  <si>
    <t>Mean</t>
    <phoneticPr fontId="1"/>
  </si>
  <si>
    <t>s.e.m.</t>
    <phoneticPr fontId="1"/>
  </si>
  <si>
    <t>Mean</t>
    <phoneticPr fontId="4"/>
  </si>
  <si>
    <t>Sample ID</t>
    <phoneticPr fontId="4"/>
  </si>
  <si>
    <t xml:space="preserve">Mean </t>
    <phoneticPr fontId="1"/>
  </si>
  <si>
    <r>
      <rPr>
        <sz val="11"/>
        <color theme="1"/>
        <rFont val="Arial"/>
        <family val="2"/>
        <charset val="161"/>
      </rPr>
      <t>Δ</t>
    </r>
    <r>
      <rPr>
        <sz val="11"/>
        <color theme="1"/>
        <rFont val="Arial"/>
        <family val="2"/>
      </rPr>
      <t>Concentration (mEq/L)</t>
    </r>
    <phoneticPr fontId="1"/>
  </si>
  <si>
    <t>ΔConcentration (mEq/L)</t>
    <phoneticPr fontId="4"/>
  </si>
  <si>
    <t>Test-1</t>
    <phoneticPr fontId="1"/>
  </si>
  <si>
    <t>Test-2</t>
    <phoneticPr fontId="1"/>
  </si>
  <si>
    <t>Test-3</t>
    <phoneticPr fontId="1"/>
  </si>
  <si>
    <t>Test-4</t>
    <phoneticPr fontId="1"/>
  </si>
  <si>
    <t>Test-5</t>
    <phoneticPr fontId="1"/>
  </si>
  <si>
    <t>Only p-values less than 0.05 were shown.</t>
    <phoneticPr fontId="1"/>
  </si>
  <si>
    <t>Extended Data Figure 1a</t>
    <phoneticPr fontId="1"/>
  </si>
  <si>
    <t>Extended Data Figure 1b</t>
    <phoneticPr fontId="1"/>
  </si>
  <si>
    <t>Extended Data Figure 1c</t>
    <phoneticPr fontId="1"/>
  </si>
  <si>
    <t>Extended Data Figure 1d and Supplementary Fig. S7 (upper)</t>
    <phoneticPr fontId="1"/>
  </si>
  <si>
    <t>Extended Data Figure 1e and Supplementary Fig. S7 (middle)</t>
    <phoneticPr fontId="1"/>
  </si>
  <si>
    <t>Extended Data Figure 1g and Supplementary Fig. S7 (lower)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</si>
</sst>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0.0000"/>
    <numFmt numFmtId="177" formatCode="0.000"/>
  </numFmts>
  <fonts count="6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1"/>
      <color theme="1"/>
      <name val="游ゴシック"/>
      <family val="2"/>
      <charset val="128"/>
    </font>
    <font>
      <sz val="11"/>
      <color theme="1"/>
      <name val="Arial"/>
      <family val="2"/>
    </font>
    <font>
      <sz val="6"/>
      <name val="Arial"/>
      <family val="2"/>
      <charset val="128"/>
    </font>
    <font>
      <sz val="11"/>
      <color theme="1"/>
      <name val="Arial"/>
      <family val="2"/>
      <charset val="161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3">
    <xf numFmtId="0" fontId="0" fillId="0" borderId="0" xfId="0">
      <alignment vertical="center"/>
    </xf>
    <xf numFmtId="0" fontId="3" fillId="0" borderId="0" xfId="0" applyFont="1">
      <alignment vertical="center"/>
    </xf>
    <xf numFmtId="0" fontId="3" fillId="0" borderId="1" xfId="0" applyFont="1" applyBorder="1">
      <alignment vertical="center"/>
    </xf>
    <xf numFmtId="176" fontId="3" fillId="0" borderId="1" xfId="0" applyNumberFormat="1" applyFont="1" applyBorder="1">
      <alignment vertical="center"/>
    </xf>
    <xf numFmtId="177" fontId="3" fillId="0" borderId="1" xfId="0" applyNumberFormat="1" applyFont="1" applyBorder="1">
      <alignment vertical="center"/>
    </xf>
    <xf numFmtId="2" fontId="3" fillId="0" borderId="1" xfId="0" applyNumberFormat="1" applyFont="1" applyBorder="1">
      <alignment vertical="center"/>
    </xf>
    <xf numFmtId="0" fontId="3" fillId="0" borderId="3" xfId="0" applyFont="1" applyBorder="1">
      <alignment vertical="center"/>
    </xf>
    <xf numFmtId="176" fontId="3" fillId="0" borderId="0" xfId="0" applyNumberFormat="1" applyFont="1">
      <alignment vertical="center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C8E14AB-C32A-45C8-A1B8-323C8B612EAE}">
  <dimension ref="A1:L27"/>
  <sheetViews>
    <sheetView zoomScaleNormal="100" workbookViewId="0">
      <selection activeCell="B38" sqref="B38"/>
    </sheetView>
  </sheetViews>
  <sheetFormatPr defaultColWidth="8.75" defaultRowHeight="13.9" customHeight="1" x14ac:dyDescent="0.4"/>
  <cols>
    <col min="1" max="1" width="8.75" style="1"/>
    <col min="2" max="2" width="9.625" style="1" bestFit="1" customWidth="1"/>
    <col min="3" max="3" width="12.75" style="1" bestFit="1" customWidth="1"/>
    <col min="4" max="4" width="8.75" style="1" bestFit="1" customWidth="1"/>
    <col min="5" max="7" width="8.25" style="1" bestFit="1" customWidth="1"/>
    <col min="8" max="8" width="12.75" style="1" bestFit="1" customWidth="1"/>
    <col min="9" max="9" width="8.75" style="1" bestFit="1" customWidth="1"/>
    <col min="10" max="12" width="8.25" style="1" bestFit="1" customWidth="1"/>
    <col min="13" max="16384" width="8.75" style="1"/>
  </cols>
  <sheetData>
    <row r="1" spans="1:12" ht="13.9" customHeight="1" x14ac:dyDescent="0.4">
      <c r="A1" s="1" t="s">
        <v>61</v>
      </c>
    </row>
    <row r="3" spans="1:12" ht="13.9" customHeight="1" x14ac:dyDescent="0.4">
      <c r="B3" s="2" t="s">
        <v>47</v>
      </c>
      <c r="C3" s="2" t="s">
        <v>20</v>
      </c>
      <c r="D3" s="2" t="s">
        <v>16</v>
      </c>
      <c r="E3" s="2" t="s">
        <v>17</v>
      </c>
      <c r="F3" s="2" t="s">
        <v>18</v>
      </c>
      <c r="G3" s="2" t="s">
        <v>19</v>
      </c>
      <c r="H3" s="2" t="s">
        <v>20</v>
      </c>
      <c r="I3" s="2" t="s">
        <v>16</v>
      </c>
      <c r="J3" s="2" t="s">
        <v>17</v>
      </c>
      <c r="K3" s="2" t="s">
        <v>18</v>
      </c>
      <c r="L3" s="2" t="s">
        <v>19</v>
      </c>
    </row>
    <row r="4" spans="1:12" ht="13.9" customHeight="1" x14ac:dyDescent="0.4">
      <c r="B4" s="2">
        <v>1</v>
      </c>
      <c r="C4" s="2" t="s">
        <v>21</v>
      </c>
      <c r="D4" s="5">
        <v>1.3333333333333335</v>
      </c>
      <c r="E4" s="5">
        <v>2.3333333333333335</v>
      </c>
      <c r="F4" s="5">
        <v>14.333333333333334</v>
      </c>
      <c r="G4" s="5">
        <v>0.66666666666666674</v>
      </c>
      <c r="H4" s="2" t="s">
        <v>22</v>
      </c>
      <c r="I4" s="5">
        <v>0.66666666666666674</v>
      </c>
      <c r="J4" s="5">
        <v>14.333333333333334</v>
      </c>
      <c r="K4" s="5">
        <v>26.333333333333332</v>
      </c>
      <c r="L4" s="5">
        <v>8</v>
      </c>
    </row>
    <row r="5" spans="1:12" ht="13.9" customHeight="1" x14ac:dyDescent="0.4">
      <c r="B5" s="2">
        <v>2</v>
      </c>
      <c r="C5" s="2" t="s">
        <v>21</v>
      </c>
      <c r="D5" s="5">
        <v>1.6666666666666667</v>
      </c>
      <c r="E5" s="5">
        <v>3</v>
      </c>
      <c r="F5" s="5">
        <v>28.666666666666668</v>
      </c>
      <c r="G5" s="5">
        <v>1.3333333333333335</v>
      </c>
      <c r="H5" s="2" t="s">
        <v>22</v>
      </c>
      <c r="I5" s="5">
        <v>2.666666666666667</v>
      </c>
      <c r="J5" s="5">
        <v>0.66666666666666674</v>
      </c>
      <c r="K5" s="5">
        <v>31.333333333333336</v>
      </c>
      <c r="L5" s="5">
        <v>0.33333333333333337</v>
      </c>
    </row>
    <row r="6" spans="1:12" ht="13.9" customHeight="1" x14ac:dyDescent="0.4">
      <c r="B6" s="2">
        <v>3</v>
      </c>
      <c r="C6" s="2" t="s">
        <v>21</v>
      </c>
      <c r="D6" s="5">
        <v>1.3333333333333335</v>
      </c>
      <c r="E6" s="5">
        <v>0.33333333333333337</v>
      </c>
      <c r="F6" s="5">
        <v>21</v>
      </c>
      <c r="G6" s="5">
        <v>7.6666666666666661</v>
      </c>
      <c r="H6" s="2" t="s">
        <v>22</v>
      </c>
      <c r="I6" s="5">
        <v>1.3333333333333335</v>
      </c>
      <c r="J6" s="5">
        <v>11.333333333333332</v>
      </c>
      <c r="K6" s="5">
        <v>46.666666666666664</v>
      </c>
      <c r="L6" s="5">
        <v>4.666666666666667</v>
      </c>
    </row>
    <row r="7" spans="1:12" ht="13.9" customHeight="1" x14ac:dyDescent="0.4">
      <c r="B7" s="2">
        <v>4</v>
      </c>
      <c r="C7" s="2" t="s">
        <v>21</v>
      </c>
      <c r="D7" s="5">
        <v>1.3333333333333335</v>
      </c>
      <c r="E7" s="5">
        <v>4</v>
      </c>
      <c r="F7" s="5">
        <v>16</v>
      </c>
      <c r="G7" s="5">
        <v>2.3333333333333335</v>
      </c>
      <c r="H7" s="2" t="s">
        <v>22</v>
      </c>
      <c r="I7" s="5">
        <v>1.3333333333333335</v>
      </c>
      <c r="J7" s="5">
        <v>2.666666666666667</v>
      </c>
      <c r="K7" s="5">
        <v>57.666666666666664</v>
      </c>
      <c r="L7" s="5">
        <v>3</v>
      </c>
    </row>
    <row r="8" spans="1:12" ht="13.9" customHeight="1" x14ac:dyDescent="0.4">
      <c r="B8" s="2">
        <v>5</v>
      </c>
      <c r="C8" s="2" t="s">
        <v>21</v>
      </c>
      <c r="D8" s="5">
        <v>2</v>
      </c>
      <c r="E8" s="5">
        <v>2.3333333333333335</v>
      </c>
      <c r="F8" s="5">
        <v>10.666666666666668</v>
      </c>
      <c r="G8" s="5">
        <v>1.6666666666666667</v>
      </c>
      <c r="H8" s="2" t="s">
        <v>22</v>
      </c>
      <c r="I8" s="5">
        <v>3</v>
      </c>
      <c r="J8" s="5">
        <v>9.3333333333333339</v>
      </c>
      <c r="K8" s="5">
        <v>46</v>
      </c>
      <c r="L8" s="5">
        <v>7.0000000000000009</v>
      </c>
    </row>
    <row r="9" spans="1:12" ht="13.9" customHeight="1" x14ac:dyDescent="0.4">
      <c r="B9" s="2">
        <v>6</v>
      </c>
      <c r="C9" s="2" t="s">
        <v>21</v>
      </c>
      <c r="D9" s="5">
        <v>0.66666666666666674</v>
      </c>
      <c r="E9" s="5">
        <v>1</v>
      </c>
      <c r="F9" s="5">
        <v>5.6666666666666661</v>
      </c>
      <c r="G9" s="5">
        <v>1</v>
      </c>
      <c r="H9" s="2" t="s">
        <v>22</v>
      </c>
      <c r="I9" s="5">
        <v>1</v>
      </c>
      <c r="J9" s="5">
        <v>7.0000000000000009</v>
      </c>
      <c r="K9" s="5">
        <v>56.999999999999993</v>
      </c>
      <c r="L9" s="5">
        <v>5.6666666666666661</v>
      </c>
    </row>
    <row r="10" spans="1:12" ht="13.9" customHeight="1" x14ac:dyDescent="0.4">
      <c r="B10" s="2">
        <v>7</v>
      </c>
      <c r="C10" s="2" t="s">
        <v>21</v>
      </c>
      <c r="D10" s="5">
        <v>0.33333333333333337</v>
      </c>
      <c r="E10" s="5">
        <v>2.3333333333333335</v>
      </c>
      <c r="F10" s="5">
        <v>29.333333333333332</v>
      </c>
      <c r="G10" s="5">
        <v>2.666666666666667</v>
      </c>
      <c r="H10" s="2" t="s">
        <v>22</v>
      </c>
      <c r="I10" s="5">
        <v>2.3333333333333335</v>
      </c>
      <c r="J10" s="5">
        <v>15</v>
      </c>
      <c r="K10" s="5">
        <v>18</v>
      </c>
      <c r="L10" s="5">
        <v>12.666666666666668</v>
      </c>
    </row>
    <row r="11" spans="1:12" ht="13.9" customHeight="1" x14ac:dyDescent="0.4">
      <c r="B11" s="2">
        <v>8</v>
      </c>
      <c r="C11" s="2" t="s">
        <v>21</v>
      </c>
      <c r="D11" s="5">
        <v>4.666666666666667</v>
      </c>
      <c r="E11" s="5">
        <v>2</v>
      </c>
      <c r="F11" s="5">
        <v>13</v>
      </c>
      <c r="G11" s="5">
        <v>4.3333333333333339</v>
      </c>
      <c r="H11" s="2" t="s">
        <v>22</v>
      </c>
      <c r="I11" s="5">
        <v>5.3333333333333339</v>
      </c>
      <c r="J11" s="5">
        <v>7.333333333333333</v>
      </c>
      <c r="K11" s="5">
        <v>18.333333333333332</v>
      </c>
      <c r="L11" s="5">
        <v>12.333333333333334</v>
      </c>
    </row>
    <row r="12" spans="1:12" ht="13.9" customHeight="1" x14ac:dyDescent="0.4">
      <c r="B12" s="2">
        <v>9</v>
      </c>
      <c r="C12" s="2" t="s">
        <v>21</v>
      </c>
      <c r="D12" s="5">
        <v>1.3333333333333335</v>
      </c>
      <c r="E12" s="5">
        <v>4.666666666666667</v>
      </c>
      <c r="F12" s="5">
        <v>39.333333333333329</v>
      </c>
      <c r="G12" s="5">
        <v>2</v>
      </c>
      <c r="H12" s="2" t="s">
        <v>22</v>
      </c>
      <c r="I12" s="5">
        <v>1.3333333333333335</v>
      </c>
      <c r="J12" s="5">
        <v>2.666666666666667</v>
      </c>
      <c r="K12" s="5">
        <v>35</v>
      </c>
      <c r="L12" s="5">
        <v>6</v>
      </c>
    </row>
    <row r="13" spans="1:12" ht="13.9" customHeight="1" x14ac:dyDescent="0.4">
      <c r="B13" s="2">
        <v>10</v>
      </c>
      <c r="C13" s="2" t="s">
        <v>21</v>
      </c>
      <c r="D13" s="5">
        <v>2</v>
      </c>
      <c r="E13" s="5">
        <v>1.3333333333333335</v>
      </c>
      <c r="F13" s="5">
        <v>14.333333333333334</v>
      </c>
      <c r="G13" s="5">
        <v>4.666666666666667</v>
      </c>
      <c r="H13" s="2" t="s">
        <v>22</v>
      </c>
      <c r="I13" s="5">
        <v>3</v>
      </c>
      <c r="J13" s="5">
        <v>9.3333333333333339</v>
      </c>
      <c r="K13" s="5">
        <v>17.333333333333336</v>
      </c>
      <c r="L13" s="5">
        <v>29.666666666666668</v>
      </c>
    </row>
    <row r="14" spans="1:12" ht="13.9" customHeight="1" x14ac:dyDescent="0.4">
      <c r="B14" s="2"/>
      <c r="C14" s="2"/>
      <c r="D14" s="2"/>
      <c r="E14" s="2"/>
      <c r="F14" s="2"/>
      <c r="G14" s="2"/>
      <c r="H14" s="2"/>
      <c r="I14" s="2"/>
      <c r="J14" s="2"/>
      <c r="K14" s="2"/>
      <c r="L14" s="2"/>
    </row>
    <row r="15" spans="1:12" ht="13.9" customHeight="1" x14ac:dyDescent="0.4">
      <c r="B15" s="2"/>
      <c r="C15" s="2"/>
      <c r="D15" s="2" t="s">
        <v>16</v>
      </c>
      <c r="E15" s="2" t="s">
        <v>17</v>
      </c>
      <c r="F15" s="2" t="s">
        <v>18</v>
      </c>
      <c r="G15" s="2" t="s">
        <v>19</v>
      </c>
      <c r="H15" s="2"/>
      <c r="I15" s="2" t="s">
        <v>16</v>
      </c>
      <c r="J15" s="2" t="s">
        <v>17</v>
      </c>
      <c r="K15" s="2" t="s">
        <v>18</v>
      </c>
      <c r="L15" s="2" t="s">
        <v>19</v>
      </c>
    </row>
    <row r="16" spans="1:12" ht="13.9" customHeight="1" x14ac:dyDescent="0.4">
      <c r="B16" s="2" t="s">
        <v>48</v>
      </c>
      <c r="C16" s="2" t="s">
        <v>21</v>
      </c>
      <c r="D16" s="5">
        <v>1.6666666666666672</v>
      </c>
      <c r="E16" s="5">
        <v>2.3333333333333335</v>
      </c>
      <c r="F16" s="5">
        <v>19.233333333333334</v>
      </c>
      <c r="G16" s="5">
        <v>2.833333333333333</v>
      </c>
      <c r="H16" s="5" t="s">
        <v>22</v>
      </c>
      <c r="I16" s="5">
        <v>2.2000000000000002</v>
      </c>
      <c r="J16" s="5">
        <v>7.9666666666666668</v>
      </c>
      <c r="K16" s="5">
        <v>35.36666666666666</v>
      </c>
      <c r="L16" s="5">
        <v>8.9333333333333336</v>
      </c>
    </row>
    <row r="17" spans="2:12" ht="13.9" customHeight="1" x14ac:dyDescent="0.4">
      <c r="B17" s="2" t="s">
        <v>49</v>
      </c>
      <c r="C17" s="2" t="s">
        <v>21</v>
      </c>
      <c r="D17" s="5">
        <v>0.3718489006818112</v>
      </c>
      <c r="E17" s="5">
        <v>0.41573970964154888</v>
      </c>
      <c r="F17" s="5">
        <v>3.2538865649831377</v>
      </c>
      <c r="G17" s="5">
        <v>0.67996005692418859</v>
      </c>
      <c r="H17" s="5" t="s">
        <v>22</v>
      </c>
      <c r="I17" s="5">
        <v>0.43941599851744867</v>
      </c>
      <c r="J17" s="5">
        <v>1.5487549758785739</v>
      </c>
      <c r="K17" s="5">
        <v>4.967660850036733</v>
      </c>
      <c r="L17" s="5">
        <v>2.5961985504926721</v>
      </c>
    </row>
    <row r="18" spans="2:12" ht="13.9" customHeight="1" x14ac:dyDescent="0.4">
      <c r="B18" s="2" t="s">
        <v>12</v>
      </c>
      <c r="C18" s="2" t="s">
        <v>32</v>
      </c>
      <c r="D18" s="2"/>
      <c r="E18" s="2"/>
      <c r="F18" s="2" t="s">
        <v>37</v>
      </c>
      <c r="G18" s="2"/>
      <c r="H18" s="2" t="s">
        <v>32</v>
      </c>
      <c r="I18" s="2"/>
      <c r="J18" s="2"/>
      <c r="K18" s="2" t="s">
        <v>37</v>
      </c>
      <c r="L18" s="2"/>
    </row>
    <row r="19" spans="2:12" ht="13.9" customHeight="1" x14ac:dyDescent="0.4">
      <c r="B19" s="2" t="s">
        <v>12</v>
      </c>
      <c r="C19" s="2" t="s">
        <v>34</v>
      </c>
      <c r="D19" s="2"/>
      <c r="E19" s="2"/>
      <c r="F19" s="2" t="s">
        <v>37</v>
      </c>
      <c r="G19" s="2"/>
      <c r="H19" s="2" t="s">
        <v>34</v>
      </c>
      <c r="I19" s="2"/>
      <c r="J19" s="2"/>
      <c r="K19" s="2" t="s">
        <v>37</v>
      </c>
      <c r="L19" s="2"/>
    </row>
    <row r="20" spans="2:12" ht="13.9" customHeight="1" x14ac:dyDescent="0.4">
      <c r="B20" s="2" t="s">
        <v>12</v>
      </c>
      <c r="C20" s="2" t="s">
        <v>35</v>
      </c>
      <c r="D20" s="2" t="s">
        <v>37</v>
      </c>
      <c r="E20" s="2" t="s">
        <v>37</v>
      </c>
      <c r="F20" s="2"/>
      <c r="G20" s="2" t="s">
        <v>37</v>
      </c>
      <c r="H20" s="2" t="s">
        <v>35</v>
      </c>
      <c r="I20" s="2" t="s">
        <v>37</v>
      </c>
      <c r="J20" s="2" t="s">
        <v>41</v>
      </c>
      <c r="K20" s="2"/>
      <c r="L20" s="2" t="s">
        <v>42</v>
      </c>
    </row>
    <row r="21" spans="2:12" ht="13.9" customHeight="1" x14ac:dyDescent="0.4">
      <c r="B21" s="2" t="s">
        <v>12</v>
      </c>
      <c r="C21" s="2" t="s">
        <v>36</v>
      </c>
      <c r="D21" s="2"/>
      <c r="E21" s="2"/>
      <c r="F21" s="2" t="s">
        <v>37</v>
      </c>
      <c r="G21" s="2"/>
      <c r="H21" s="2" t="s">
        <v>36</v>
      </c>
      <c r="I21" s="2"/>
      <c r="J21" s="2"/>
      <c r="K21" s="2" t="s">
        <v>37</v>
      </c>
      <c r="L21" s="2"/>
    </row>
    <row r="22" spans="2:12" ht="13.9" customHeight="1" x14ac:dyDescent="0.4">
      <c r="B22" s="2" t="s">
        <v>12</v>
      </c>
      <c r="C22" s="2" t="s">
        <v>33</v>
      </c>
      <c r="D22" s="2"/>
      <c r="E22" s="2"/>
      <c r="F22" s="2"/>
      <c r="G22" s="2"/>
      <c r="H22" s="2" t="s">
        <v>33</v>
      </c>
      <c r="I22" s="2"/>
      <c r="J22" s="2"/>
      <c r="K22" s="2" t="s">
        <v>37</v>
      </c>
      <c r="L22" s="2"/>
    </row>
    <row r="23" spans="2:12" ht="13.9" customHeight="1" x14ac:dyDescent="0.4">
      <c r="B23" s="2" t="s">
        <v>12</v>
      </c>
      <c r="C23" s="2" t="s">
        <v>38</v>
      </c>
      <c r="D23" s="2"/>
      <c r="E23" s="2"/>
      <c r="F23" s="2"/>
      <c r="G23" s="2"/>
      <c r="H23" s="2" t="s">
        <v>38</v>
      </c>
      <c r="I23" s="2"/>
      <c r="J23" s="2"/>
      <c r="K23" s="2" t="s">
        <v>37</v>
      </c>
      <c r="L23" s="2"/>
    </row>
    <row r="24" spans="2:12" ht="13.9" customHeight="1" x14ac:dyDescent="0.4">
      <c r="B24" s="2" t="s">
        <v>12</v>
      </c>
      <c r="C24" s="2" t="s">
        <v>39</v>
      </c>
      <c r="D24" s="2"/>
      <c r="E24" s="2"/>
      <c r="F24" s="2"/>
      <c r="G24" s="2"/>
      <c r="H24" s="2" t="s">
        <v>39</v>
      </c>
      <c r="I24" s="2" t="s">
        <v>37</v>
      </c>
      <c r="J24" s="2" t="s">
        <v>37</v>
      </c>
      <c r="K24" s="2"/>
      <c r="L24" s="2" t="s">
        <v>37</v>
      </c>
    </row>
    <row r="25" spans="2:12" ht="13.9" customHeight="1" x14ac:dyDescent="0.4">
      <c r="B25" s="2" t="s">
        <v>12</v>
      </c>
      <c r="C25" s="2" t="s">
        <v>40</v>
      </c>
      <c r="D25" s="2"/>
      <c r="E25" s="2"/>
      <c r="F25" s="2"/>
      <c r="G25" s="2"/>
      <c r="H25" s="2" t="s">
        <v>40</v>
      </c>
      <c r="I25" s="2"/>
      <c r="J25" s="2"/>
      <c r="K25" s="2" t="s">
        <v>37</v>
      </c>
      <c r="L25" s="2"/>
    </row>
    <row r="27" spans="2:12" ht="13.9" customHeight="1" x14ac:dyDescent="0.4">
      <c r="B27" s="1" t="s">
        <v>60</v>
      </c>
    </row>
  </sheetData>
  <phoneticPr fontId="1"/>
  <pageMargins left="0.7" right="0.7" top="0.75" bottom="0.75" header="0.3" footer="0.3"/>
  <pageSetup paperSize="9"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B659959-1246-4FB6-B06A-71D433B80ED9}">
  <dimension ref="A1:L27"/>
  <sheetViews>
    <sheetView workbookViewId="0">
      <selection activeCell="Q13" sqref="Q13"/>
    </sheetView>
  </sheetViews>
  <sheetFormatPr defaultColWidth="8.75" defaultRowHeight="13.9" customHeight="1" x14ac:dyDescent="0.4"/>
  <cols>
    <col min="1" max="1" width="8.75" style="1"/>
    <col min="2" max="2" width="9.625" style="1" bestFit="1" customWidth="1"/>
    <col min="3" max="3" width="12.75" style="1" bestFit="1" customWidth="1"/>
    <col min="4" max="4" width="8.75" style="1" bestFit="1" customWidth="1"/>
    <col min="5" max="7" width="8.25" style="1" bestFit="1" customWidth="1"/>
    <col min="8" max="8" width="12.75" style="1" bestFit="1" customWidth="1"/>
    <col min="9" max="9" width="8.75" style="1" bestFit="1" customWidth="1"/>
    <col min="10" max="12" width="8.25" style="1" bestFit="1" customWidth="1"/>
    <col min="13" max="16384" width="8.75" style="1"/>
  </cols>
  <sheetData>
    <row r="1" spans="1:12" ht="13.9" customHeight="1" x14ac:dyDescent="0.4">
      <c r="A1" s="1" t="s">
        <v>62</v>
      </c>
    </row>
    <row r="3" spans="1:12" ht="13.9" customHeight="1" x14ac:dyDescent="0.4">
      <c r="B3" s="2" t="s">
        <v>47</v>
      </c>
      <c r="C3" s="2" t="s">
        <v>20</v>
      </c>
      <c r="D3" s="2" t="s">
        <v>16</v>
      </c>
      <c r="E3" s="2" t="s">
        <v>17</v>
      </c>
      <c r="F3" s="2" t="s">
        <v>18</v>
      </c>
      <c r="G3" s="2" t="s">
        <v>19</v>
      </c>
      <c r="H3" s="2" t="s">
        <v>20</v>
      </c>
      <c r="I3" s="2" t="s">
        <v>16</v>
      </c>
      <c r="J3" s="2" t="s">
        <v>17</v>
      </c>
      <c r="K3" s="2" t="s">
        <v>18</v>
      </c>
      <c r="L3" s="2" t="s">
        <v>19</v>
      </c>
    </row>
    <row r="4" spans="1:12" ht="13.9" customHeight="1" x14ac:dyDescent="0.4">
      <c r="B4" s="2">
        <v>1</v>
      </c>
      <c r="C4" s="2" t="s">
        <v>23</v>
      </c>
      <c r="D4" s="5">
        <v>1.6666666666666667</v>
      </c>
      <c r="E4" s="5">
        <v>3.6666666666666665</v>
      </c>
      <c r="F4" s="5">
        <v>30.666666666666664</v>
      </c>
      <c r="G4" s="5">
        <v>9.6666666666666661</v>
      </c>
      <c r="H4" s="5" t="s">
        <v>22</v>
      </c>
      <c r="I4" s="5">
        <v>1</v>
      </c>
      <c r="J4" s="5">
        <v>26.333333333333332</v>
      </c>
      <c r="K4" s="5">
        <v>34.666666666666671</v>
      </c>
      <c r="L4" s="5">
        <v>2.3333333333333335</v>
      </c>
    </row>
    <row r="5" spans="1:12" ht="13.9" customHeight="1" x14ac:dyDescent="0.4">
      <c r="B5" s="2">
        <v>2</v>
      </c>
      <c r="C5" s="2" t="s">
        <v>23</v>
      </c>
      <c r="D5" s="5">
        <v>1.6666666666666667</v>
      </c>
      <c r="E5" s="5">
        <v>8</v>
      </c>
      <c r="F5" s="5">
        <v>41</v>
      </c>
      <c r="G5" s="5">
        <v>8</v>
      </c>
      <c r="H5" s="5" t="s">
        <v>22</v>
      </c>
      <c r="I5" s="5">
        <v>1.6666666666666667</v>
      </c>
      <c r="J5" s="5">
        <v>17.666666666666668</v>
      </c>
      <c r="K5" s="5">
        <v>13.666666666666666</v>
      </c>
      <c r="L5" s="5">
        <v>33.333333333333329</v>
      </c>
    </row>
    <row r="6" spans="1:12" ht="13.9" customHeight="1" x14ac:dyDescent="0.4">
      <c r="B6" s="2">
        <v>3</v>
      </c>
      <c r="C6" s="2" t="s">
        <v>23</v>
      </c>
      <c r="D6" s="5">
        <v>0.66666666666666674</v>
      </c>
      <c r="E6" s="5">
        <v>1.3333333333333335</v>
      </c>
      <c r="F6" s="5">
        <v>48</v>
      </c>
      <c r="G6" s="5">
        <v>6</v>
      </c>
      <c r="H6" s="5" t="s">
        <v>22</v>
      </c>
      <c r="I6" s="5">
        <v>1</v>
      </c>
      <c r="J6" s="5">
        <v>5.3333333333333339</v>
      </c>
      <c r="K6" s="5">
        <v>42.666666666666671</v>
      </c>
      <c r="L6" s="5">
        <v>7.6666666666666661</v>
      </c>
    </row>
    <row r="7" spans="1:12" ht="13.9" customHeight="1" x14ac:dyDescent="0.4">
      <c r="B7" s="2">
        <v>4</v>
      </c>
      <c r="C7" s="2" t="s">
        <v>23</v>
      </c>
      <c r="D7" s="5">
        <v>0.66666666666666674</v>
      </c>
      <c r="E7" s="5">
        <v>4</v>
      </c>
      <c r="F7" s="5">
        <v>31.666666666666664</v>
      </c>
      <c r="G7" s="5">
        <v>10.666666666666668</v>
      </c>
      <c r="H7" s="5" t="s">
        <v>22</v>
      </c>
      <c r="I7" s="5">
        <v>0.33333333333333337</v>
      </c>
      <c r="J7" s="5">
        <v>2</v>
      </c>
      <c r="K7" s="5">
        <v>48.333333333333336</v>
      </c>
      <c r="L7" s="5">
        <v>1</v>
      </c>
    </row>
    <row r="8" spans="1:12" ht="13.9" customHeight="1" x14ac:dyDescent="0.4">
      <c r="B8" s="2">
        <v>5</v>
      </c>
      <c r="C8" s="2" t="s">
        <v>23</v>
      </c>
      <c r="D8" s="5">
        <v>2</v>
      </c>
      <c r="E8" s="5">
        <v>2.3333333333333335</v>
      </c>
      <c r="F8" s="5">
        <v>18.333333333333332</v>
      </c>
      <c r="G8" s="5">
        <v>7.0000000000000009</v>
      </c>
      <c r="H8" s="5" t="s">
        <v>22</v>
      </c>
      <c r="I8" s="5">
        <v>1</v>
      </c>
      <c r="J8" s="5">
        <v>0.33333333333333337</v>
      </c>
      <c r="K8" s="5">
        <v>41</v>
      </c>
      <c r="L8" s="5">
        <v>2.3333333333333335</v>
      </c>
    </row>
    <row r="9" spans="1:12" ht="13.9" customHeight="1" x14ac:dyDescent="0.4">
      <c r="B9" s="2">
        <v>6</v>
      </c>
      <c r="C9" s="2" t="s">
        <v>23</v>
      </c>
      <c r="D9" s="5">
        <v>1.3333333333333335</v>
      </c>
      <c r="E9" s="5">
        <v>2</v>
      </c>
      <c r="F9" s="5">
        <v>11.333333333333332</v>
      </c>
      <c r="G9" s="5">
        <v>11</v>
      </c>
      <c r="H9" s="5" t="s">
        <v>22</v>
      </c>
      <c r="I9" s="5">
        <v>1</v>
      </c>
      <c r="J9" s="5">
        <v>3.3333333333333335</v>
      </c>
      <c r="K9" s="5">
        <v>47</v>
      </c>
      <c r="L9" s="5">
        <v>2.3333333333333335</v>
      </c>
    </row>
    <row r="10" spans="1:12" ht="13.9" customHeight="1" x14ac:dyDescent="0.4">
      <c r="B10" s="2">
        <v>7</v>
      </c>
      <c r="C10" s="2" t="s">
        <v>23</v>
      </c>
      <c r="D10" s="5">
        <v>2</v>
      </c>
      <c r="E10" s="5">
        <v>2.3333333333333335</v>
      </c>
      <c r="F10" s="5">
        <v>28.333333333333332</v>
      </c>
      <c r="G10" s="5">
        <v>4.3333333333333339</v>
      </c>
      <c r="H10" s="5" t="s">
        <v>22</v>
      </c>
      <c r="I10" s="5">
        <v>0.66666666666666674</v>
      </c>
      <c r="J10" s="5">
        <v>5</v>
      </c>
      <c r="K10" s="5">
        <v>56.000000000000007</v>
      </c>
      <c r="L10" s="5">
        <v>12</v>
      </c>
    </row>
    <row r="11" spans="1:12" ht="13.9" customHeight="1" x14ac:dyDescent="0.4">
      <c r="B11" s="2">
        <v>8</v>
      </c>
      <c r="C11" s="2" t="s">
        <v>23</v>
      </c>
      <c r="D11" s="5">
        <v>1.6666666666666667</v>
      </c>
      <c r="E11" s="5">
        <v>1</v>
      </c>
      <c r="F11" s="5">
        <v>33.333333333333329</v>
      </c>
      <c r="G11" s="5">
        <v>3</v>
      </c>
      <c r="H11" s="5" t="s">
        <v>22</v>
      </c>
      <c r="I11" s="5">
        <v>2.3333333333333335</v>
      </c>
      <c r="J11" s="5">
        <v>2</v>
      </c>
      <c r="K11" s="5">
        <v>49</v>
      </c>
      <c r="L11" s="5">
        <v>3.6666666666666665</v>
      </c>
    </row>
    <row r="12" spans="1:12" ht="13.9" customHeight="1" x14ac:dyDescent="0.4">
      <c r="B12" s="2">
        <v>9</v>
      </c>
      <c r="C12" s="2" t="s">
        <v>23</v>
      </c>
      <c r="D12" s="5">
        <v>1.6666666666666667</v>
      </c>
      <c r="E12" s="5">
        <v>3</v>
      </c>
      <c r="F12" s="5">
        <v>30.666666666666664</v>
      </c>
      <c r="G12" s="5">
        <v>16.333333333333332</v>
      </c>
      <c r="H12" s="5" t="s">
        <v>22</v>
      </c>
      <c r="I12" s="5">
        <v>0.66666666666666674</v>
      </c>
      <c r="J12" s="5">
        <v>3</v>
      </c>
      <c r="K12" s="5">
        <v>27.666666666666668</v>
      </c>
      <c r="L12" s="5">
        <v>5.3333333333333339</v>
      </c>
    </row>
    <row r="13" spans="1:12" ht="13.9" customHeight="1" x14ac:dyDescent="0.4">
      <c r="B13" s="2">
        <v>10</v>
      </c>
      <c r="C13" s="2" t="s">
        <v>23</v>
      </c>
      <c r="D13" s="5">
        <v>0.66666666666666674</v>
      </c>
      <c r="E13" s="5">
        <v>2</v>
      </c>
      <c r="F13" s="5">
        <v>36.666666666666664</v>
      </c>
      <c r="G13" s="5">
        <v>7.333333333333333</v>
      </c>
      <c r="H13" s="5" t="s">
        <v>22</v>
      </c>
      <c r="I13" s="5">
        <v>1</v>
      </c>
      <c r="J13" s="5">
        <v>8.6666666666666679</v>
      </c>
      <c r="K13" s="5">
        <v>38</v>
      </c>
      <c r="L13" s="5">
        <v>10</v>
      </c>
    </row>
    <row r="14" spans="1:12" ht="13.9" customHeight="1" x14ac:dyDescent="0.4">
      <c r="B14" s="2"/>
      <c r="C14" s="2"/>
      <c r="D14" s="5"/>
      <c r="E14" s="5"/>
      <c r="F14" s="5"/>
      <c r="G14" s="5"/>
      <c r="H14" s="5"/>
      <c r="I14" s="5"/>
      <c r="J14" s="5"/>
      <c r="K14" s="5"/>
      <c r="L14" s="5"/>
    </row>
    <row r="15" spans="1:12" ht="13.9" customHeight="1" x14ac:dyDescent="0.4">
      <c r="B15" s="2"/>
      <c r="C15" s="2"/>
      <c r="D15" s="5" t="s">
        <v>16</v>
      </c>
      <c r="E15" s="5" t="s">
        <v>17</v>
      </c>
      <c r="F15" s="5" t="s">
        <v>18</v>
      </c>
      <c r="G15" s="5" t="s">
        <v>19</v>
      </c>
      <c r="H15" s="5"/>
      <c r="I15" s="5" t="s">
        <v>16</v>
      </c>
      <c r="J15" s="5" t="s">
        <v>17</v>
      </c>
      <c r="K15" s="5" t="s">
        <v>18</v>
      </c>
      <c r="L15" s="5" t="s">
        <v>19</v>
      </c>
    </row>
    <row r="16" spans="1:12" ht="13.9" customHeight="1" x14ac:dyDescent="0.4">
      <c r="B16" s="2" t="s">
        <v>48</v>
      </c>
      <c r="C16" s="2" t="s">
        <v>23</v>
      </c>
      <c r="D16" s="5">
        <v>1.4</v>
      </c>
      <c r="E16" s="5">
        <v>2.9666666666666663</v>
      </c>
      <c r="F16" s="5">
        <v>31.000000000000007</v>
      </c>
      <c r="G16" s="5">
        <v>8.3333333333333321</v>
      </c>
      <c r="H16" s="5" t="s">
        <v>22</v>
      </c>
      <c r="I16" s="5">
        <v>1.0666666666666667</v>
      </c>
      <c r="J16" s="5">
        <v>7.3666666666666671</v>
      </c>
      <c r="K16" s="5">
        <v>39.800000000000004</v>
      </c>
      <c r="L16" s="5">
        <v>8</v>
      </c>
    </row>
    <row r="17" spans="2:12" ht="13.9" customHeight="1" x14ac:dyDescent="0.4">
      <c r="B17" s="2" t="s">
        <v>49</v>
      </c>
      <c r="C17" s="2" t="s">
        <v>23</v>
      </c>
      <c r="D17" s="5">
        <v>0.17069212773041378</v>
      </c>
      <c r="E17" s="5">
        <v>0.63333333333333341</v>
      </c>
      <c r="F17" s="5">
        <v>3.3024495211140055</v>
      </c>
      <c r="G17" s="5">
        <v>1.2069756101333571</v>
      </c>
      <c r="H17" s="5" t="s">
        <v>22</v>
      </c>
      <c r="I17" s="5">
        <v>0.17777777777777784</v>
      </c>
      <c r="J17" s="5">
        <v>2.6239401152455932</v>
      </c>
      <c r="K17" s="5">
        <v>3.8602756889970564</v>
      </c>
      <c r="L17" s="5">
        <v>3.0424973497863204</v>
      </c>
    </row>
    <row r="18" spans="2:12" ht="13.9" customHeight="1" x14ac:dyDescent="0.4">
      <c r="B18" s="2" t="s">
        <v>12</v>
      </c>
      <c r="C18" s="2" t="s">
        <v>43</v>
      </c>
      <c r="D18" s="2"/>
      <c r="E18" s="2"/>
      <c r="F18" s="2" t="s">
        <v>37</v>
      </c>
      <c r="G18" s="2"/>
      <c r="H18" s="2" t="s">
        <v>43</v>
      </c>
      <c r="I18" s="2"/>
      <c r="J18" s="2"/>
      <c r="K18" s="2" t="s">
        <v>37</v>
      </c>
      <c r="L18" s="2"/>
    </row>
    <row r="19" spans="2:12" ht="13.9" customHeight="1" x14ac:dyDescent="0.4">
      <c r="B19" s="2" t="s">
        <v>12</v>
      </c>
      <c r="C19" s="2" t="s">
        <v>44</v>
      </c>
      <c r="D19" s="2"/>
      <c r="E19" s="2"/>
      <c r="F19" s="2" t="s">
        <v>37</v>
      </c>
      <c r="G19" s="2"/>
      <c r="H19" s="2" t="s">
        <v>44</v>
      </c>
      <c r="I19" s="2"/>
      <c r="J19" s="2"/>
      <c r="K19" s="2" t="s">
        <v>37</v>
      </c>
      <c r="L19" s="2"/>
    </row>
    <row r="20" spans="2:12" ht="13.9" customHeight="1" x14ac:dyDescent="0.4">
      <c r="B20" s="2" t="s">
        <v>12</v>
      </c>
      <c r="C20" s="2" t="s">
        <v>45</v>
      </c>
      <c r="D20" s="2" t="s">
        <v>37</v>
      </c>
      <c r="E20" s="2" t="s">
        <v>37</v>
      </c>
      <c r="F20" s="2"/>
      <c r="G20" s="2" t="s">
        <v>37</v>
      </c>
      <c r="H20" s="2" t="s">
        <v>45</v>
      </c>
      <c r="I20" s="2" t="s">
        <v>37</v>
      </c>
      <c r="J20" s="2" t="s">
        <v>37</v>
      </c>
      <c r="K20" s="2"/>
      <c r="L20" s="2" t="s">
        <v>37</v>
      </c>
    </row>
    <row r="21" spans="2:12" ht="13.9" customHeight="1" x14ac:dyDescent="0.4">
      <c r="B21" s="2" t="s">
        <v>12</v>
      </c>
      <c r="C21" s="2" t="s">
        <v>46</v>
      </c>
      <c r="D21" s="2"/>
      <c r="E21" s="2"/>
      <c r="F21" s="2" t="s">
        <v>37</v>
      </c>
      <c r="G21" s="2"/>
      <c r="H21" s="2" t="s">
        <v>46</v>
      </c>
      <c r="I21" s="2"/>
      <c r="J21" s="2"/>
      <c r="K21" s="2" t="s">
        <v>37</v>
      </c>
      <c r="L21" s="2"/>
    </row>
    <row r="22" spans="2:12" ht="13.9" customHeight="1" x14ac:dyDescent="0.4">
      <c r="B22" s="2" t="s">
        <v>12</v>
      </c>
      <c r="C22" s="2" t="s">
        <v>33</v>
      </c>
      <c r="D22" s="2"/>
      <c r="E22" s="2"/>
      <c r="F22" s="2"/>
      <c r="G22" s="2"/>
      <c r="H22" s="2" t="s">
        <v>33</v>
      </c>
      <c r="I22" s="2"/>
      <c r="J22" s="2"/>
      <c r="K22" s="2" t="s">
        <v>37</v>
      </c>
      <c r="L22" s="2"/>
    </row>
    <row r="23" spans="2:12" ht="13.9" customHeight="1" x14ac:dyDescent="0.4">
      <c r="B23" s="2" t="s">
        <v>12</v>
      </c>
      <c r="C23" s="2" t="s">
        <v>38</v>
      </c>
      <c r="D23" s="2"/>
      <c r="E23" s="2"/>
      <c r="F23" s="2"/>
      <c r="G23" s="2"/>
      <c r="H23" s="2" t="s">
        <v>38</v>
      </c>
      <c r="I23" s="2"/>
      <c r="J23" s="2"/>
      <c r="K23" s="2" t="s">
        <v>37</v>
      </c>
      <c r="L23" s="2"/>
    </row>
    <row r="24" spans="2:12" ht="13.9" customHeight="1" x14ac:dyDescent="0.4">
      <c r="B24" s="2" t="s">
        <v>12</v>
      </c>
      <c r="C24" s="2" t="s">
        <v>39</v>
      </c>
      <c r="D24" s="2"/>
      <c r="E24" s="2"/>
      <c r="F24" s="2"/>
      <c r="G24" s="2"/>
      <c r="H24" s="2" t="s">
        <v>39</v>
      </c>
      <c r="I24" s="2" t="s">
        <v>37</v>
      </c>
      <c r="J24" s="2" t="s">
        <v>37</v>
      </c>
      <c r="K24" s="2"/>
      <c r="L24" s="2" t="s">
        <v>37</v>
      </c>
    </row>
    <row r="25" spans="2:12" ht="13.9" customHeight="1" x14ac:dyDescent="0.4">
      <c r="B25" s="2" t="s">
        <v>12</v>
      </c>
      <c r="C25" s="2" t="s">
        <v>40</v>
      </c>
      <c r="D25" s="2"/>
      <c r="E25" s="2"/>
      <c r="F25" s="2"/>
      <c r="G25" s="2"/>
      <c r="H25" s="2" t="s">
        <v>40</v>
      </c>
      <c r="I25" s="2"/>
      <c r="J25" s="2"/>
      <c r="K25" s="2" t="s">
        <v>37</v>
      </c>
      <c r="L25" s="2"/>
    </row>
    <row r="27" spans="2:12" ht="13.9" customHeight="1" x14ac:dyDescent="0.4">
      <c r="B27" s="1" t="s">
        <v>60</v>
      </c>
    </row>
  </sheetData>
  <phoneticPr fontId="1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FB02C39-EB1E-4C03-B826-A18B4269B6FC}">
  <dimension ref="A1:AS34"/>
  <sheetViews>
    <sheetView zoomScaleNormal="100" workbookViewId="0">
      <selection activeCell="J37" sqref="J37"/>
    </sheetView>
  </sheetViews>
  <sheetFormatPr defaultColWidth="10.25" defaultRowHeight="14.25" x14ac:dyDescent="0.4"/>
  <cols>
    <col min="1" max="16384" width="10.25" style="1"/>
  </cols>
  <sheetData>
    <row r="1" spans="1:45" x14ac:dyDescent="0.4">
      <c r="A1" s="1" t="s">
        <v>63</v>
      </c>
    </row>
    <row r="2" spans="1:45" x14ac:dyDescent="0.4">
      <c r="B2" s="1" t="s">
        <v>55</v>
      </c>
      <c r="K2" s="1" t="s">
        <v>56</v>
      </c>
      <c r="T2" s="1" t="s">
        <v>57</v>
      </c>
      <c r="AC2" s="1" t="s">
        <v>58</v>
      </c>
      <c r="AL2" s="1" t="s">
        <v>59</v>
      </c>
    </row>
    <row r="3" spans="1:45" x14ac:dyDescent="0.4">
      <c r="D3" s="8" t="s">
        <v>27</v>
      </c>
      <c r="E3" s="9"/>
      <c r="F3" s="10" t="s">
        <v>53</v>
      </c>
      <c r="G3" s="11"/>
      <c r="H3" s="8" t="s">
        <v>28</v>
      </c>
      <c r="I3" s="9"/>
      <c r="M3" s="8" t="s">
        <v>27</v>
      </c>
      <c r="N3" s="9"/>
      <c r="O3" s="10" t="s">
        <v>53</v>
      </c>
      <c r="P3" s="11"/>
      <c r="Q3" s="8" t="s">
        <v>28</v>
      </c>
      <c r="R3" s="9"/>
      <c r="V3" s="8" t="s">
        <v>27</v>
      </c>
      <c r="W3" s="9"/>
      <c r="X3" s="10" t="s">
        <v>53</v>
      </c>
      <c r="Y3" s="11"/>
      <c r="Z3" s="8" t="s">
        <v>28</v>
      </c>
      <c r="AA3" s="9"/>
      <c r="AE3" s="8" t="s">
        <v>27</v>
      </c>
      <c r="AF3" s="9"/>
      <c r="AG3" s="10" t="s">
        <v>53</v>
      </c>
      <c r="AH3" s="11"/>
      <c r="AI3" s="8" t="s">
        <v>28</v>
      </c>
      <c r="AJ3" s="9"/>
      <c r="AN3" s="8" t="s">
        <v>27</v>
      </c>
      <c r="AO3" s="9"/>
      <c r="AP3" s="10" t="s">
        <v>53</v>
      </c>
      <c r="AQ3" s="11"/>
      <c r="AR3" s="8" t="s">
        <v>28</v>
      </c>
      <c r="AS3" s="9"/>
    </row>
    <row r="4" spans="1:45" x14ac:dyDescent="0.4">
      <c r="B4" s="2" t="s">
        <v>47</v>
      </c>
      <c r="C4" s="2" t="s">
        <v>26</v>
      </c>
      <c r="D4" s="2" t="s">
        <v>29</v>
      </c>
      <c r="E4" s="2" t="s">
        <v>30</v>
      </c>
      <c r="F4" s="2" t="s">
        <v>29</v>
      </c>
      <c r="G4" s="2" t="s">
        <v>30</v>
      </c>
      <c r="H4" s="2" t="s">
        <v>29</v>
      </c>
      <c r="I4" s="2" t="s">
        <v>30</v>
      </c>
      <c r="K4" s="2" t="s">
        <v>47</v>
      </c>
      <c r="L4" s="2" t="s">
        <v>26</v>
      </c>
      <c r="M4" s="2" t="s">
        <v>29</v>
      </c>
      <c r="N4" s="2" t="s">
        <v>30</v>
      </c>
      <c r="O4" s="2" t="s">
        <v>29</v>
      </c>
      <c r="P4" s="2" t="s">
        <v>30</v>
      </c>
      <c r="Q4" s="2" t="s">
        <v>29</v>
      </c>
      <c r="R4" s="2" t="s">
        <v>30</v>
      </c>
      <c r="T4" s="2" t="s">
        <v>47</v>
      </c>
      <c r="U4" s="2" t="s">
        <v>26</v>
      </c>
      <c r="V4" s="2" t="s">
        <v>29</v>
      </c>
      <c r="W4" s="2" t="s">
        <v>30</v>
      </c>
      <c r="X4" s="2" t="s">
        <v>29</v>
      </c>
      <c r="Y4" s="2" t="s">
        <v>30</v>
      </c>
      <c r="Z4" s="2" t="s">
        <v>29</v>
      </c>
      <c r="AA4" s="2" t="s">
        <v>30</v>
      </c>
      <c r="AC4" s="2" t="s">
        <v>47</v>
      </c>
      <c r="AD4" s="2" t="s">
        <v>26</v>
      </c>
      <c r="AE4" s="2" t="s">
        <v>29</v>
      </c>
      <c r="AF4" s="2" t="s">
        <v>30</v>
      </c>
      <c r="AG4" s="2" t="s">
        <v>29</v>
      </c>
      <c r="AH4" s="2" t="s">
        <v>30</v>
      </c>
      <c r="AI4" s="2" t="s">
        <v>29</v>
      </c>
      <c r="AJ4" s="2" t="s">
        <v>30</v>
      </c>
      <c r="AL4" s="2" t="s">
        <v>47</v>
      </c>
      <c r="AM4" s="2" t="s">
        <v>26</v>
      </c>
      <c r="AN4" s="2" t="s">
        <v>29</v>
      </c>
      <c r="AO4" s="2" t="s">
        <v>30</v>
      </c>
      <c r="AP4" s="2" t="s">
        <v>29</v>
      </c>
      <c r="AQ4" s="2" t="s">
        <v>30</v>
      </c>
      <c r="AR4" s="2" t="s">
        <v>29</v>
      </c>
      <c r="AS4" s="2" t="s">
        <v>30</v>
      </c>
    </row>
    <row r="5" spans="1:45" x14ac:dyDescent="0.4">
      <c r="B5" s="2">
        <v>1</v>
      </c>
      <c r="C5" s="2" t="s">
        <v>24</v>
      </c>
      <c r="D5" s="3">
        <v>1.2124933262146289</v>
      </c>
      <c r="E5" s="3">
        <v>1.0309663641217299</v>
      </c>
      <c r="F5" s="2">
        <v>0</v>
      </c>
      <c r="G5" s="3">
        <v>-0.18152696209289898</v>
      </c>
      <c r="H5" s="2">
        <v>100</v>
      </c>
      <c r="I5" s="5">
        <v>85.028621752531933</v>
      </c>
      <c r="K5" s="2">
        <v>1</v>
      </c>
      <c r="L5" s="2" t="s">
        <v>24</v>
      </c>
      <c r="M5" s="3">
        <v>0.89860724233983291</v>
      </c>
      <c r="N5" s="3">
        <v>0.73147632311977717</v>
      </c>
      <c r="O5" s="2">
        <v>0</v>
      </c>
      <c r="P5" s="3">
        <v>-0.16713091922005574</v>
      </c>
      <c r="Q5" s="2">
        <v>100</v>
      </c>
      <c r="R5" s="5">
        <v>81.401115933044011</v>
      </c>
      <c r="T5" s="2">
        <v>1</v>
      </c>
      <c r="U5" s="2" t="s">
        <v>24</v>
      </c>
      <c r="V5" s="3">
        <v>0.85217391304347823</v>
      </c>
      <c r="W5" s="3">
        <v>1.0097826086956521</v>
      </c>
      <c r="X5" s="2">
        <v>0</v>
      </c>
      <c r="Y5" s="3">
        <v>0.15760869565217384</v>
      </c>
      <c r="Z5" s="2">
        <v>100</v>
      </c>
      <c r="AA5" s="5">
        <v>118.49489795918366</v>
      </c>
      <c r="AC5" s="2">
        <v>1</v>
      </c>
      <c r="AD5" s="2" t="s">
        <v>24</v>
      </c>
      <c r="AE5" s="3">
        <v>0.86269292176689716</v>
      </c>
      <c r="AF5" s="3">
        <v>0.81479510377860553</v>
      </c>
      <c r="AG5" s="2">
        <v>0</v>
      </c>
      <c r="AH5" s="3">
        <v>-4.7897817988291624E-2</v>
      </c>
      <c r="AI5" s="2">
        <v>100</v>
      </c>
      <c r="AJ5" s="5">
        <v>94.447871684145596</v>
      </c>
      <c r="AL5" s="2">
        <v>1</v>
      </c>
      <c r="AM5" s="2" t="s">
        <v>24</v>
      </c>
      <c r="AN5" s="3">
        <v>0.6597883597883597</v>
      </c>
      <c r="AO5" s="3">
        <v>0.6968253968253969</v>
      </c>
      <c r="AP5" s="2">
        <v>0</v>
      </c>
      <c r="AQ5" s="3">
        <v>3.7037037037037202E-2</v>
      </c>
      <c r="AR5" s="2">
        <v>100</v>
      </c>
      <c r="AS5" s="5">
        <v>105.61347233360068</v>
      </c>
    </row>
    <row r="6" spans="1:45" x14ac:dyDescent="0.4">
      <c r="B6" s="2">
        <v>2</v>
      </c>
      <c r="C6" s="2" t="s">
        <v>24</v>
      </c>
      <c r="D6" s="3">
        <v>1.2498665242925788</v>
      </c>
      <c r="E6" s="3">
        <v>1.1110517885744795</v>
      </c>
      <c r="F6" s="2">
        <v>0</v>
      </c>
      <c r="G6" s="3">
        <v>-0.13881473571809932</v>
      </c>
      <c r="H6" s="2">
        <v>100</v>
      </c>
      <c r="I6" s="5">
        <v>88.893635198633064</v>
      </c>
      <c r="K6" s="2">
        <v>2</v>
      </c>
      <c r="L6" s="2" t="s">
        <v>24</v>
      </c>
      <c r="M6" s="3">
        <v>1.1604456824512537</v>
      </c>
      <c r="N6" s="3">
        <v>1.1270194986072424</v>
      </c>
      <c r="O6" s="2">
        <v>0</v>
      </c>
      <c r="P6" s="3">
        <v>-3.3426183844011303E-2</v>
      </c>
      <c r="Q6" s="2">
        <v>100</v>
      </c>
      <c r="R6" s="5">
        <v>97.119539126260193</v>
      </c>
      <c r="T6" s="2">
        <v>2</v>
      </c>
      <c r="U6" s="2" t="s">
        <v>24</v>
      </c>
      <c r="V6" s="3">
        <v>0.96630434782608687</v>
      </c>
      <c r="W6" s="3">
        <v>0.71086956521739131</v>
      </c>
      <c r="X6" s="2">
        <v>0</v>
      </c>
      <c r="Y6" s="3">
        <v>-0.25543478260869557</v>
      </c>
      <c r="Z6" s="2">
        <v>100</v>
      </c>
      <c r="AA6" s="5">
        <v>73.565804274465691</v>
      </c>
      <c r="AC6" s="2">
        <v>2</v>
      </c>
      <c r="AD6" s="2" t="s">
        <v>24</v>
      </c>
      <c r="AE6" s="3">
        <v>0.67642362959020752</v>
      </c>
      <c r="AF6" s="3">
        <v>0.46886641830761039</v>
      </c>
      <c r="AG6" s="2">
        <v>0</v>
      </c>
      <c r="AH6" s="3">
        <v>-0.20755721128259713</v>
      </c>
      <c r="AI6" s="2">
        <v>100</v>
      </c>
      <c r="AJ6" s="5">
        <v>69.315499606608967</v>
      </c>
      <c r="AL6" s="2">
        <v>2</v>
      </c>
      <c r="AM6" s="2" t="s">
        <v>24</v>
      </c>
      <c r="AN6" s="3">
        <v>0.96666666666666667</v>
      </c>
      <c r="AO6" s="3">
        <v>0.62804232804232807</v>
      </c>
      <c r="AP6" s="2">
        <v>0</v>
      </c>
      <c r="AQ6" s="3">
        <v>-0.33862433862433861</v>
      </c>
      <c r="AR6" s="2">
        <v>100</v>
      </c>
      <c r="AS6" s="5">
        <v>64.969896004378768</v>
      </c>
    </row>
    <row r="7" spans="1:45" x14ac:dyDescent="0.4">
      <c r="B7" s="2">
        <v>3</v>
      </c>
      <c r="C7" s="2" t="s">
        <v>24</v>
      </c>
      <c r="D7" s="3">
        <v>1.2445274959957289</v>
      </c>
      <c r="E7" s="3">
        <v>1.3726641751201281</v>
      </c>
      <c r="F7" s="2">
        <v>0</v>
      </c>
      <c r="G7" s="3">
        <v>0.12813667912439919</v>
      </c>
      <c r="H7" s="2">
        <v>100</v>
      </c>
      <c r="I7" s="5">
        <v>110.29601029601028</v>
      </c>
      <c r="K7" s="2">
        <v>3</v>
      </c>
      <c r="L7" s="2" t="s">
        <v>24</v>
      </c>
      <c r="M7" s="3">
        <v>1.3052924791086351</v>
      </c>
      <c r="N7" s="3">
        <v>1.2997214484679667</v>
      </c>
      <c r="O7" s="2">
        <v>0</v>
      </c>
      <c r="P7" s="3">
        <v>-5.5710306406684396E-3</v>
      </c>
      <c r="Q7" s="2">
        <v>100</v>
      </c>
      <c r="R7" s="5">
        <v>99.57319675629536</v>
      </c>
      <c r="T7" s="2">
        <v>3</v>
      </c>
      <c r="U7" s="2" t="s">
        <v>24</v>
      </c>
      <c r="V7" s="3">
        <v>0.84130434782608698</v>
      </c>
      <c r="W7" s="3">
        <v>0.61304347826086958</v>
      </c>
      <c r="X7" s="2">
        <v>0</v>
      </c>
      <c r="Y7" s="3">
        <v>-0.22826086956521741</v>
      </c>
      <c r="Z7" s="2">
        <v>100</v>
      </c>
      <c r="AA7" s="5">
        <v>72.868217054263567</v>
      </c>
      <c r="AC7" s="2">
        <v>3</v>
      </c>
      <c r="AD7" s="2" t="s">
        <v>24</v>
      </c>
      <c r="AE7" s="3">
        <v>0.49547631718999469</v>
      </c>
      <c r="AF7" s="3">
        <v>0.68706758914316113</v>
      </c>
      <c r="AG7" s="2">
        <v>0</v>
      </c>
      <c r="AH7" s="3">
        <v>0.19159127195316644</v>
      </c>
      <c r="AI7" s="2">
        <v>100</v>
      </c>
      <c r="AJ7" s="5">
        <v>138.66809881847473</v>
      </c>
      <c r="AL7" s="2">
        <v>3</v>
      </c>
      <c r="AM7" s="2" t="s">
        <v>24</v>
      </c>
      <c r="AN7" s="3">
        <v>1.0142857142857142</v>
      </c>
      <c r="AO7" s="3">
        <v>0.78677248677248679</v>
      </c>
      <c r="AP7" s="2">
        <v>0</v>
      </c>
      <c r="AQ7" s="3">
        <v>-0.22751322751322745</v>
      </c>
      <c r="AR7" s="2">
        <v>100</v>
      </c>
      <c r="AS7" s="5">
        <v>77.569118414188836</v>
      </c>
    </row>
    <row r="8" spans="1:45" x14ac:dyDescent="0.4">
      <c r="B8" s="2">
        <v>4</v>
      </c>
      <c r="C8" s="2" t="s">
        <v>24</v>
      </c>
      <c r="D8" s="3">
        <v>1.1751201281366792</v>
      </c>
      <c r="E8" s="3">
        <v>1.0896956753870797</v>
      </c>
      <c r="F8" s="2">
        <v>0</v>
      </c>
      <c r="G8" s="3">
        <v>-8.5424452749599533E-2</v>
      </c>
      <c r="H8" s="2">
        <v>100</v>
      </c>
      <c r="I8" s="5">
        <v>92.730577010449792</v>
      </c>
      <c r="K8" s="2">
        <v>4</v>
      </c>
      <c r="L8" s="2" t="s">
        <v>24</v>
      </c>
      <c r="M8" s="3">
        <v>0.9543175487465182</v>
      </c>
      <c r="N8" s="3">
        <v>0.87632311977715882</v>
      </c>
      <c r="O8" s="2">
        <v>0</v>
      </c>
      <c r="P8" s="3">
        <v>-7.7994428969359375E-2</v>
      </c>
      <c r="Q8" s="2">
        <v>100</v>
      </c>
      <c r="R8" s="5">
        <v>91.827203736135431</v>
      </c>
      <c r="T8" s="2">
        <v>4</v>
      </c>
      <c r="U8" s="2" t="s">
        <v>24</v>
      </c>
      <c r="V8" s="3">
        <v>1.3902173913043481</v>
      </c>
      <c r="W8" s="3">
        <v>1.0315217391304348</v>
      </c>
      <c r="X8" s="2">
        <v>0</v>
      </c>
      <c r="Y8" s="3">
        <v>-0.3586956521739133</v>
      </c>
      <c r="Z8" s="2">
        <v>100</v>
      </c>
      <c r="AA8" s="5">
        <v>74.198592650508203</v>
      </c>
      <c r="AC8" s="2">
        <v>4</v>
      </c>
      <c r="AD8" s="2" t="s">
        <v>24</v>
      </c>
      <c r="AE8" s="3">
        <v>0.79350718467269821</v>
      </c>
      <c r="AF8" s="3">
        <v>0.83076104310803611</v>
      </c>
      <c r="AG8" s="2">
        <v>0</v>
      </c>
      <c r="AH8" s="3">
        <v>3.7253858435337905E-2</v>
      </c>
      <c r="AI8" s="2">
        <v>100</v>
      </c>
      <c r="AJ8" s="5">
        <v>104.69483568075117</v>
      </c>
      <c r="AL8" s="2">
        <v>4</v>
      </c>
      <c r="AM8" s="2" t="s">
        <v>24</v>
      </c>
      <c r="AN8" s="3">
        <v>1.501058201058201</v>
      </c>
      <c r="AO8" s="3">
        <v>1.0883597883597884</v>
      </c>
      <c r="AP8" s="2">
        <v>0</v>
      </c>
      <c r="AQ8" s="3">
        <v>-0.41269841269841256</v>
      </c>
      <c r="AR8" s="2">
        <v>100</v>
      </c>
      <c r="AS8" s="5">
        <v>72.506168487839275</v>
      </c>
    </row>
    <row r="9" spans="1:45" x14ac:dyDescent="0.4">
      <c r="B9" s="2">
        <v>5</v>
      </c>
      <c r="C9" s="2" t="s">
        <v>24</v>
      </c>
      <c r="D9" s="3">
        <v>1.233849439402029</v>
      </c>
      <c r="E9" s="3">
        <v>1.1110517885744795</v>
      </c>
      <c r="F9" s="2">
        <v>0</v>
      </c>
      <c r="G9" s="3">
        <v>-0.12279765082754945</v>
      </c>
      <c r="H9" s="2">
        <v>100</v>
      </c>
      <c r="I9" s="5">
        <v>90.047598442232797</v>
      </c>
      <c r="K9" s="2">
        <v>5</v>
      </c>
      <c r="L9" s="2" t="s">
        <v>24</v>
      </c>
      <c r="M9" s="3">
        <v>1.0490250696378831</v>
      </c>
      <c r="N9" s="3">
        <v>0.94317548746518109</v>
      </c>
      <c r="O9" s="2">
        <v>0</v>
      </c>
      <c r="P9" s="3">
        <v>-0.10584958217270202</v>
      </c>
      <c r="Q9" s="2">
        <v>100</v>
      </c>
      <c r="R9" s="5">
        <v>89.909718534253841</v>
      </c>
      <c r="T9" s="2">
        <v>5</v>
      </c>
      <c r="U9" s="2" t="s">
        <v>24</v>
      </c>
      <c r="V9" s="3">
        <v>0.9608695652173912</v>
      </c>
      <c r="W9" s="3">
        <v>0.81956521739130428</v>
      </c>
      <c r="X9" s="2">
        <v>0</v>
      </c>
      <c r="Y9" s="3">
        <v>-0.14130434782608692</v>
      </c>
      <c r="Z9" s="2">
        <v>100</v>
      </c>
      <c r="AA9" s="5">
        <v>85.294117647058826</v>
      </c>
      <c r="AC9" s="2">
        <v>5</v>
      </c>
      <c r="AD9" s="2" t="s">
        <v>24</v>
      </c>
      <c r="AE9" s="3">
        <v>0.92123469930814261</v>
      </c>
      <c r="AF9" s="3">
        <v>0.95316657796700377</v>
      </c>
      <c r="AG9" s="2">
        <v>0</v>
      </c>
      <c r="AH9" s="3">
        <v>3.1931878658861157E-2</v>
      </c>
      <c r="AI9" s="2">
        <v>100</v>
      </c>
      <c r="AJ9" s="5">
        <v>103.46620450606588</v>
      </c>
      <c r="AL9" s="2">
        <v>5</v>
      </c>
      <c r="AM9" s="2" t="s">
        <v>24</v>
      </c>
      <c r="AN9" s="3">
        <v>0.72857142857142865</v>
      </c>
      <c r="AO9" s="3">
        <v>0.59629629629629621</v>
      </c>
      <c r="AP9" s="2">
        <v>0</v>
      </c>
      <c r="AQ9" s="3">
        <v>-0.13227513227513243</v>
      </c>
      <c r="AR9" s="2">
        <v>100</v>
      </c>
      <c r="AS9" s="5">
        <v>81.844589687726923</v>
      </c>
    </row>
    <row r="10" spans="1:45" x14ac:dyDescent="0.4">
      <c r="B10" s="2">
        <v>6</v>
      </c>
      <c r="C10" s="2" t="s">
        <v>24</v>
      </c>
      <c r="D10" s="3">
        <v>0.99359316604378012</v>
      </c>
      <c r="E10" s="3">
        <v>1.0469834490122798</v>
      </c>
      <c r="F10" s="2">
        <v>0</v>
      </c>
      <c r="G10" s="3">
        <v>5.339028296849968E-2</v>
      </c>
      <c r="H10" s="2">
        <v>100</v>
      </c>
      <c r="I10" s="5">
        <v>105.37345513164964</v>
      </c>
      <c r="K10" s="2">
        <v>6</v>
      </c>
      <c r="L10" s="2" t="s">
        <v>24</v>
      </c>
      <c r="M10" s="3">
        <v>1.2997214484679667</v>
      </c>
      <c r="N10" s="3">
        <v>0.82061281337047365</v>
      </c>
      <c r="O10" s="2">
        <v>0</v>
      </c>
      <c r="P10" s="3">
        <v>-0.47910863509749302</v>
      </c>
      <c r="Q10" s="2">
        <v>100</v>
      </c>
      <c r="R10" s="5">
        <v>63.137591084440636</v>
      </c>
      <c r="T10" s="2">
        <v>6</v>
      </c>
      <c r="U10" s="2" t="s">
        <v>24</v>
      </c>
      <c r="V10" s="3">
        <v>0.74347826086956526</v>
      </c>
      <c r="W10" s="3">
        <v>0.39021739130434779</v>
      </c>
      <c r="X10" s="2">
        <v>0</v>
      </c>
      <c r="Y10" s="3">
        <v>-0.35326086956521746</v>
      </c>
      <c r="Z10" s="2">
        <v>100</v>
      </c>
      <c r="AA10" s="5">
        <v>52.485380116959057</v>
      </c>
      <c r="AC10" s="2">
        <v>6</v>
      </c>
      <c r="AD10" s="2" t="s">
        <v>24</v>
      </c>
      <c r="AE10" s="3">
        <v>0.5114422565194251</v>
      </c>
      <c r="AF10" s="3">
        <v>0.49547631718999469</v>
      </c>
      <c r="AG10" s="2">
        <v>0</v>
      </c>
      <c r="AH10" s="3">
        <v>-1.5965939329430412E-2</v>
      </c>
      <c r="AI10" s="2">
        <v>100</v>
      </c>
      <c r="AJ10" s="5">
        <v>96.878251821019802</v>
      </c>
      <c r="AL10" s="2">
        <v>6</v>
      </c>
      <c r="AM10" s="2" t="s">
        <v>24</v>
      </c>
      <c r="AN10" s="3">
        <v>1.2365079365079366</v>
      </c>
      <c r="AO10" s="3">
        <v>1.0883597883597884</v>
      </c>
      <c r="AP10" s="2">
        <v>0</v>
      </c>
      <c r="AQ10" s="3">
        <v>-0.14814814814814814</v>
      </c>
      <c r="AR10" s="2">
        <v>100</v>
      </c>
      <c r="AS10" s="5">
        <v>88.018827556696621</v>
      </c>
    </row>
    <row r="11" spans="1:45" x14ac:dyDescent="0.4">
      <c r="B11" s="2">
        <v>7</v>
      </c>
      <c r="C11" s="2" t="s">
        <v>24</v>
      </c>
      <c r="D11" s="3">
        <v>0.95074152542372903</v>
      </c>
      <c r="E11" s="3">
        <v>0.79978813559322037</v>
      </c>
      <c r="F11" s="2">
        <v>0</v>
      </c>
      <c r="G11" s="3">
        <v>-0.15095338983050866</v>
      </c>
      <c r="H11" s="2">
        <v>100</v>
      </c>
      <c r="I11" s="5">
        <v>84.122562674094709</v>
      </c>
      <c r="K11" s="2">
        <v>7</v>
      </c>
      <c r="L11" s="2" t="s">
        <v>24</v>
      </c>
      <c r="M11" s="3">
        <v>0.69805013927576598</v>
      </c>
      <c r="N11" s="3">
        <v>0.44178272980501393</v>
      </c>
      <c r="O11" s="2">
        <v>0</v>
      </c>
      <c r="P11" s="3">
        <v>-0.25626740947075205</v>
      </c>
      <c r="Q11" s="2">
        <v>100</v>
      </c>
      <c r="R11" s="5">
        <v>63.288108539505195</v>
      </c>
      <c r="T11" s="2">
        <v>1</v>
      </c>
      <c r="U11" s="2" t="s">
        <v>25</v>
      </c>
      <c r="V11" s="3">
        <v>0.66195652173913044</v>
      </c>
      <c r="W11" s="3">
        <v>0.85217391304347823</v>
      </c>
      <c r="X11" s="2">
        <v>0</v>
      </c>
      <c r="Y11" s="3">
        <v>0.19021739130434778</v>
      </c>
      <c r="Z11" s="2">
        <v>100</v>
      </c>
      <c r="AA11" s="5">
        <v>128.73563218390805</v>
      </c>
      <c r="AC11" s="2">
        <v>1</v>
      </c>
      <c r="AD11" s="2" t="s">
        <v>25</v>
      </c>
      <c r="AE11" s="3">
        <v>0.64981373070782322</v>
      </c>
      <c r="AF11" s="3">
        <v>0.76689728579031402</v>
      </c>
      <c r="AG11" s="2">
        <v>0</v>
      </c>
      <c r="AH11" s="3">
        <v>0.1170835550824908</v>
      </c>
      <c r="AI11" s="2">
        <v>100</v>
      </c>
      <c r="AJ11" s="5">
        <v>118.01801801801804</v>
      </c>
      <c r="AL11" s="2">
        <v>7</v>
      </c>
      <c r="AM11" s="2" t="s">
        <v>24</v>
      </c>
      <c r="AN11" s="3">
        <v>0.72857142857142865</v>
      </c>
      <c r="AO11" s="3">
        <v>0.61746031746031749</v>
      </c>
      <c r="AP11" s="2">
        <v>0</v>
      </c>
      <c r="AQ11" s="3">
        <v>-0.11111111111111116</v>
      </c>
      <c r="AR11" s="2">
        <v>100</v>
      </c>
      <c r="AS11" s="5">
        <v>84.74945533769062</v>
      </c>
    </row>
    <row r="12" spans="1:45" x14ac:dyDescent="0.4">
      <c r="B12" s="2">
        <v>8</v>
      </c>
      <c r="C12" s="2" t="s">
        <v>24</v>
      </c>
      <c r="D12" s="3">
        <v>0.81567796610169496</v>
      </c>
      <c r="E12" s="3">
        <v>0.70444915254237295</v>
      </c>
      <c r="F12" s="2">
        <v>0</v>
      </c>
      <c r="G12" s="3">
        <v>-0.11122881355932202</v>
      </c>
      <c r="H12" s="2">
        <v>100</v>
      </c>
      <c r="I12" s="5">
        <v>86.36363636363636</v>
      </c>
      <c r="K12" s="2">
        <v>8</v>
      </c>
      <c r="L12" s="2" t="s">
        <v>24</v>
      </c>
      <c r="M12" s="3">
        <v>1.3387186629526464</v>
      </c>
      <c r="N12" s="3">
        <v>1.2495821727019498</v>
      </c>
      <c r="O12" s="2">
        <v>0</v>
      </c>
      <c r="P12" s="3">
        <v>-8.9136490250696587E-2</v>
      </c>
      <c r="Q12" s="2">
        <v>100</v>
      </c>
      <c r="R12" s="5">
        <v>93.341656263004552</v>
      </c>
      <c r="T12" s="2">
        <v>2</v>
      </c>
      <c r="U12" s="2" t="s">
        <v>25</v>
      </c>
      <c r="V12" s="3">
        <v>0.34130434782608693</v>
      </c>
      <c r="W12" s="3">
        <v>0.75978260869565217</v>
      </c>
      <c r="X12" s="2">
        <v>0</v>
      </c>
      <c r="Y12" s="3">
        <v>0.41847826086956524</v>
      </c>
      <c r="Z12" s="2">
        <v>100</v>
      </c>
      <c r="AA12" s="5">
        <v>222.61146496815289</v>
      </c>
      <c r="AC12" s="2">
        <v>2</v>
      </c>
      <c r="AD12" s="2" t="s">
        <v>25</v>
      </c>
      <c r="AE12" s="3">
        <v>0.65513571048430008</v>
      </c>
      <c r="AF12" s="3">
        <v>0.64981373070782322</v>
      </c>
      <c r="AG12" s="2">
        <v>0</v>
      </c>
      <c r="AH12" s="3">
        <v>-5.3219797764768595E-3</v>
      </c>
      <c r="AI12" s="2">
        <v>100</v>
      </c>
      <c r="AJ12" s="5">
        <v>99.187652315190903</v>
      </c>
      <c r="AL12" s="2">
        <v>8</v>
      </c>
      <c r="AM12" s="2" t="s">
        <v>24</v>
      </c>
      <c r="AN12" s="3">
        <v>0.76031746031746028</v>
      </c>
      <c r="AO12" s="3">
        <v>0.81851851851851853</v>
      </c>
      <c r="AP12" s="2">
        <v>0</v>
      </c>
      <c r="AQ12" s="3">
        <v>5.8201058201058253E-2</v>
      </c>
      <c r="AR12" s="2">
        <v>100</v>
      </c>
      <c r="AS12" s="5">
        <v>107.65483646485734</v>
      </c>
    </row>
    <row r="13" spans="1:45" x14ac:dyDescent="0.4">
      <c r="B13" s="2">
        <v>9</v>
      </c>
      <c r="C13" s="2" t="s">
        <v>24</v>
      </c>
      <c r="D13" s="3">
        <v>0.85805084745762716</v>
      </c>
      <c r="E13" s="3">
        <v>0.88983050847457634</v>
      </c>
      <c r="F13" s="2">
        <v>0</v>
      </c>
      <c r="G13" s="3">
        <v>3.1779661016949179E-2</v>
      </c>
      <c r="H13" s="2">
        <v>100</v>
      </c>
      <c r="I13" s="5">
        <v>103.7037037037037</v>
      </c>
      <c r="K13" s="2">
        <v>9</v>
      </c>
      <c r="L13" s="2" t="s">
        <v>24</v>
      </c>
      <c r="M13" s="3">
        <v>0.9097493036211699</v>
      </c>
      <c r="N13" s="3">
        <v>0.67019498607242345</v>
      </c>
      <c r="O13" s="2">
        <v>0</v>
      </c>
      <c r="P13" s="3">
        <v>-0.23955431754874645</v>
      </c>
      <c r="Q13" s="2">
        <v>100</v>
      </c>
      <c r="R13" s="5">
        <v>73.668095529699954</v>
      </c>
      <c r="T13" s="2">
        <v>3</v>
      </c>
      <c r="U13" s="2" t="s">
        <v>25</v>
      </c>
      <c r="V13" s="3">
        <v>0.80326086956521736</v>
      </c>
      <c r="W13" s="3">
        <v>0.90652173913043477</v>
      </c>
      <c r="X13" s="2">
        <v>0</v>
      </c>
      <c r="Y13" s="3">
        <v>0.10326086956521741</v>
      </c>
      <c r="Z13" s="2">
        <v>100</v>
      </c>
      <c r="AA13" s="5">
        <v>112.85520974289579</v>
      </c>
      <c r="AC13" s="2">
        <v>3</v>
      </c>
      <c r="AD13" s="2" t="s">
        <v>25</v>
      </c>
      <c r="AE13" s="3">
        <v>0.729643427354976</v>
      </c>
      <c r="AF13" s="3">
        <v>1.2299095263437998</v>
      </c>
      <c r="AG13" s="2">
        <v>0</v>
      </c>
      <c r="AH13" s="3">
        <v>0.50026609898882379</v>
      </c>
      <c r="AI13" s="2">
        <v>100</v>
      </c>
      <c r="AJ13" s="5">
        <v>168.56309263311451</v>
      </c>
      <c r="AL13" s="2">
        <v>9</v>
      </c>
      <c r="AM13" s="2" t="s">
        <v>24</v>
      </c>
      <c r="AN13" s="3">
        <v>0.6597883597883597</v>
      </c>
      <c r="AO13" s="3">
        <v>0.78677248677248679</v>
      </c>
      <c r="AP13" s="2">
        <v>0</v>
      </c>
      <c r="AQ13" s="3">
        <v>0.12698412698412709</v>
      </c>
      <c r="AR13" s="2">
        <v>100</v>
      </c>
      <c r="AS13" s="5">
        <v>119.24619085805936</v>
      </c>
    </row>
    <row r="14" spans="1:45" x14ac:dyDescent="0.4">
      <c r="B14" s="2">
        <v>10</v>
      </c>
      <c r="C14" s="2" t="s">
        <v>24</v>
      </c>
      <c r="D14" s="3">
        <v>0.86334745762711873</v>
      </c>
      <c r="E14" s="3">
        <v>0.48463983050847459</v>
      </c>
      <c r="F14" s="2">
        <v>0</v>
      </c>
      <c r="G14" s="3">
        <v>-0.37870762711864414</v>
      </c>
      <c r="H14" s="2">
        <v>100</v>
      </c>
      <c r="I14" s="5">
        <v>56.134969325153371</v>
      </c>
      <c r="K14" s="2">
        <v>10</v>
      </c>
      <c r="L14" s="2" t="s">
        <v>24</v>
      </c>
      <c r="M14" s="3">
        <v>1.154874651810585</v>
      </c>
      <c r="N14" s="3">
        <v>1.0713091922005571</v>
      </c>
      <c r="O14" s="2">
        <v>0</v>
      </c>
      <c r="P14" s="3">
        <v>-8.3565459610027926E-2</v>
      </c>
      <c r="Q14" s="2">
        <v>100</v>
      </c>
      <c r="R14" s="5">
        <v>92.764109985528208</v>
      </c>
      <c r="T14" s="2">
        <v>4</v>
      </c>
      <c r="U14" s="2" t="s">
        <v>25</v>
      </c>
      <c r="V14" s="3">
        <v>0.75434782608695661</v>
      </c>
      <c r="W14" s="3">
        <v>0.92826086956521747</v>
      </c>
      <c r="X14" s="2">
        <v>0</v>
      </c>
      <c r="Y14" s="3">
        <v>0.17391304347826086</v>
      </c>
      <c r="Z14" s="2">
        <v>100</v>
      </c>
      <c r="AA14" s="5">
        <v>123.05475504322767</v>
      </c>
      <c r="AC14" s="2">
        <v>4</v>
      </c>
      <c r="AD14" s="2" t="s">
        <v>25</v>
      </c>
      <c r="AE14" s="3">
        <v>0.54869611495476311</v>
      </c>
      <c r="AF14" s="3">
        <v>1.0063863757317721</v>
      </c>
      <c r="AG14" s="2">
        <v>0</v>
      </c>
      <c r="AH14" s="3">
        <v>0.45769026077700903</v>
      </c>
      <c r="AI14" s="2">
        <v>100</v>
      </c>
      <c r="AJ14" s="5">
        <v>183.41416100872939</v>
      </c>
      <c r="AL14" s="2">
        <v>10</v>
      </c>
      <c r="AM14" s="2" t="s">
        <v>24</v>
      </c>
      <c r="AN14" s="3">
        <v>1.0407407407407407</v>
      </c>
      <c r="AO14" s="3">
        <v>0.73915343915343923</v>
      </c>
      <c r="AP14" s="2">
        <v>0</v>
      </c>
      <c r="AQ14" s="3">
        <v>-0.30158730158730152</v>
      </c>
      <c r="AR14" s="2">
        <v>100</v>
      </c>
      <c r="AS14" s="5">
        <v>71.021860701576017</v>
      </c>
    </row>
    <row r="15" spans="1:45" x14ac:dyDescent="0.4">
      <c r="B15" s="2">
        <v>11</v>
      </c>
      <c r="C15" s="2" t="s">
        <v>24</v>
      </c>
      <c r="D15" s="3">
        <v>1.0195974576271187</v>
      </c>
      <c r="E15" s="3">
        <v>0.90042372881355937</v>
      </c>
      <c r="F15" s="2">
        <v>0</v>
      </c>
      <c r="G15" s="3">
        <v>-0.11917372881355937</v>
      </c>
      <c r="H15" s="2">
        <v>100</v>
      </c>
      <c r="I15" s="5">
        <v>88.311688311688314</v>
      </c>
      <c r="K15" s="2">
        <v>11</v>
      </c>
      <c r="L15" s="2" t="s">
        <v>24</v>
      </c>
      <c r="M15" s="3">
        <v>0.79832869080779956</v>
      </c>
      <c r="N15" s="3">
        <v>0.75933147632311981</v>
      </c>
      <c r="O15" s="2">
        <v>0</v>
      </c>
      <c r="P15" s="3">
        <v>-3.8997214484679743E-2</v>
      </c>
      <c r="Q15" s="2">
        <v>100</v>
      </c>
      <c r="R15" s="5">
        <v>95.115143056524758</v>
      </c>
      <c r="T15" s="2">
        <v>5</v>
      </c>
      <c r="U15" s="2" t="s">
        <v>25</v>
      </c>
      <c r="V15" s="3">
        <v>0.76521739130434774</v>
      </c>
      <c r="W15" s="3">
        <v>0.75978260869565217</v>
      </c>
      <c r="X15" s="2">
        <v>0</v>
      </c>
      <c r="Y15" s="3">
        <v>-5.4347826086955653E-3</v>
      </c>
      <c r="Z15" s="2">
        <v>100</v>
      </c>
      <c r="AA15" s="5">
        <v>99.289772727272734</v>
      </c>
      <c r="AC15" s="2">
        <v>5</v>
      </c>
      <c r="AD15" s="2" t="s">
        <v>25</v>
      </c>
      <c r="AE15" s="3">
        <v>0.7562533262373603</v>
      </c>
      <c r="AF15" s="3">
        <v>1.0542841937200638</v>
      </c>
      <c r="AG15" s="2">
        <v>0</v>
      </c>
      <c r="AH15" s="3">
        <v>0.29803086748270347</v>
      </c>
      <c r="AI15" s="2">
        <v>100</v>
      </c>
      <c r="AJ15" s="5">
        <v>139.40886699507388</v>
      </c>
      <c r="AL15" s="2">
        <v>11</v>
      </c>
      <c r="AM15" s="2" t="s">
        <v>24</v>
      </c>
      <c r="AN15" s="3">
        <v>0.80793650793650795</v>
      </c>
      <c r="AO15" s="3">
        <v>0.81322751322751319</v>
      </c>
      <c r="AP15" s="2">
        <v>0</v>
      </c>
      <c r="AQ15" s="3">
        <v>5.2910052910052352E-3</v>
      </c>
      <c r="AR15" s="2">
        <v>100</v>
      </c>
      <c r="AS15" s="5">
        <v>100.65487884741322</v>
      </c>
    </row>
    <row r="16" spans="1:45" x14ac:dyDescent="0.4">
      <c r="B16" s="2">
        <v>12</v>
      </c>
      <c r="C16" s="2" t="s">
        <v>24</v>
      </c>
      <c r="D16" s="3">
        <v>1.0513771186440679</v>
      </c>
      <c r="E16" s="3">
        <v>0.83951271186440679</v>
      </c>
      <c r="F16" s="2">
        <v>0</v>
      </c>
      <c r="G16" s="3">
        <v>-0.21186440677966112</v>
      </c>
      <c r="H16" s="2">
        <v>100</v>
      </c>
      <c r="I16" s="5">
        <v>79.848866498740549</v>
      </c>
      <c r="K16" s="2">
        <v>12</v>
      </c>
      <c r="L16" s="2" t="s">
        <v>24</v>
      </c>
      <c r="M16" s="3">
        <v>1.2997214484679667</v>
      </c>
      <c r="N16" s="3">
        <v>1.2885793871866296</v>
      </c>
      <c r="O16" s="2">
        <v>0</v>
      </c>
      <c r="P16" s="3">
        <v>-1.1142061281337101E-2</v>
      </c>
      <c r="Q16" s="2">
        <v>100</v>
      </c>
      <c r="R16" s="5">
        <v>99.142734676382332</v>
      </c>
      <c r="T16" s="2">
        <v>6</v>
      </c>
      <c r="U16" s="2" t="s">
        <v>25</v>
      </c>
      <c r="V16" s="3">
        <v>1.0043478260869565</v>
      </c>
      <c r="W16" s="3">
        <v>1.1130434782608696</v>
      </c>
      <c r="X16" s="2">
        <v>0</v>
      </c>
      <c r="Y16" s="3">
        <v>0.10869565217391308</v>
      </c>
      <c r="Z16" s="2">
        <v>100</v>
      </c>
      <c r="AA16" s="5">
        <v>110.82251082251082</v>
      </c>
      <c r="AC16" s="2">
        <v>6</v>
      </c>
      <c r="AD16" s="2" t="s">
        <v>25</v>
      </c>
      <c r="AE16" s="3">
        <v>0.59127195316657788</v>
      </c>
      <c r="AF16" s="3">
        <v>1.0223523150612026</v>
      </c>
      <c r="AG16" s="2">
        <v>0</v>
      </c>
      <c r="AH16" s="3">
        <v>0.43108036189462473</v>
      </c>
      <c r="AI16" s="2">
        <v>100</v>
      </c>
      <c r="AJ16" s="5">
        <v>172.90729072907291</v>
      </c>
      <c r="AL16" s="2">
        <v>12</v>
      </c>
      <c r="AM16" s="2" t="s">
        <v>24</v>
      </c>
      <c r="AN16" s="3">
        <v>0.78148148148148144</v>
      </c>
      <c r="AO16" s="3">
        <v>0.77089947089947086</v>
      </c>
      <c r="AP16" s="2">
        <v>0</v>
      </c>
      <c r="AQ16" s="3">
        <v>-1.0582010582010581E-2</v>
      </c>
      <c r="AR16" s="2">
        <v>100</v>
      </c>
      <c r="AS16" s="5">
        <v>98.645903859173998</v>
      </c>
    </row>
    <row r="17" spans="2:45" x14ac:dyDescent="0.4">
      <c r="B17" s="2">
        <v>1</v>
      </c>
      <c r="C17" s="2" t="s">
        <v>25</v>
      </c>
      <c r="D17" s="3">
        <v>0.9829151094500802</v>
      </c>
      <c r="E17" s="3">
        <v>1.3993593166043781</v>
      </c>
      <c r="F17" s="2">
        <v>0</v>
      </c>
      <c r="G17" s="3">
        <v>0.41644420715429786</v>
      </c>
      <c r="H17" s="2">
        <v>100</v>
      </c>
      <c r="I17" s="5">
        <v>142.36827810972298</v>
      </c>
      <c r="K17" s="2">
        <v>1</v>
      </c>
      <c r="L17" s="2" t="s">
        <v>25</v>
      </c>
      <c r="M17" s="3">
        <v>0.9543175487465182</v>
      </c>
      <c r="N17" s="3">
        <v>1.2997214484679667</v>
      </c>
      <c r="O17" s="2">
        <v>0</v>
      </c>
      <c r="P17" s="3">
        <v>0.34540389972144847</v>
      </c>
      <c r="Q17" s="2">
        <v>100</v>
      </c>
      <c r="R17" s="5">
        <v>136.19381202568593</v>
      </c>
      <c r="T17" s="2"/>
      <c r="U17" s="2"/>
      <c r="V17" s="3"/>
      <c r="W17" s="3"/>
      <c r="X17" s="2"/>
      <c r="Y17" s="3"/>
      <c r="Z17" s="2"/>
      <c r="AA17" s="5"/>
      <c r="AC17" s="2"/>
      <c r="AD17" s="2"/>
      <c r="AE17" s="3"/>
      <c r="AF17" s="3"/>
      <c r="AG17" s="2"/>
      <c r="AH17" s="3"/>
      <c r="AI17" s="2"/>
      <c r="AJ17" s="5"/>
      <c r="AL17" s="2">
        <v>1</v>
      </c>
      <c r="AM17" s="2" t="s">
        <v>25</v>
      </c>
      <c r="AN17" s="3">
        <v>1.7021164021164021</v>
      </c>
      <c r="AO17" s="3">
        <v>1.3582010582010582</v>
      </c>
      <c r="AP17" s="2">
        <v>0</v>
      </c>
      <c r="AQ17" s="3">
        <v>-0.34391534391534395</v>
      </c>
      <c r="AR17" s="2">
        <v>100</v>
      </c>
      <c r="AS17" s="5">
        <v>79.794839912962388</v>
      </c>
    </row>
    <row r="18" spans="2:45" x14ac:dyDescent="0.4">
      <c r="B18" s="2">
        <v>2</v>
      </c>
      <c r="C18" s="2" t="s">
        <v>25</v>
      </c>
      <c r="D18" s="3">
        <v>0.55045381740523225</v>
      </c>
      <c r="E18" s="3">
        <v>0.78537106246663113</v>
      </c>
      <c r="F18" s="2">
        <v>0</v>
      </c>
      <c r="G18" s="3">
        <v>0.23491724506139888</v>
      </c>
      <c r="H18" s="2">
        <v>100</v>
      </c>
      <c r="I18" s="5">
        <v>142.67701260911738</v>
      </c>
      <c r="K18" s="2">
        <v>2</v>
      </c>
      <c r="L18" s="2" t="s">
        <v>25</v>
      </c>
      <c r="M18" s="3">
        <v>0.75376044568245126</v>
      </c>
      <c r="N18" s="3">
        <v>1.0657381615598887</v>
      </c>
      <c r="O18" s="2">
        <v>0</v>
      </c>
      <c r="P18" s="3">
        <v>0.31197771587743739</v>
      </c>
      <c r="Q18" s="2">
        <v>100</v>
      </c>
      <c r="R18" s="5">
        <v>141.38950480413897</v>
      </c>
      <c r="T18" s="2" t="s">
        <v>48</v>
      </c>
      <c r="U18" s="2" t="s">
        <v>24</v>
      </c>
      <c r="V18" s="3">
        <v>0.95905797101449275</v>
      </c>
      <c r="W18" s="3">
        <v>0.76249999999999984</v>
      </c>
      <c r="X18" s="2">
        <v>0</v>
      </c>
      <c r="Y18" s="3">
        <v>-0.19655797101449279</v>
      </c>
      <c r="Z18" s="2">
        <v>100</v>
      </c>
      <c r="AA18" s="5">
        <v>79.484501617073164</v>
      </c>
      <c r="AC18" s="2" t="s">
        <v>48</v>
      </c>
      <c r="AD18" s="2" t="s">
        <v>24</v>
      </c>
      <c r="AE18" s="3">
        <v>0.71012950150789422</v>
      </c>
      <c r="AF18" s="3">
        <v>0.70835550824906857</v>
      </c>
      <c r="AG18" s="2">
        <v>0</v>
      </c>
      <c r="AH18" s="3">
        <v>-1.7739932588256107E-3</v>
      </c>
      <c r="AI18" s="2">
        <v>100</v>
      </c>
      <c r="AJ18" s="5">
        <v>101.24512701951102</v>
      </c>
      <c r="AL18" s="2">
        <v>2</v>
      </c>
      <c r="AM18" s="2" t="s">
        <v>25</v>
      </c>
      <c r="AN18" s="3">
        <v>1.0566137566137568</v>
      </c>
      <c r="AO18" s="3">
        <v>1.0883597883597884</v>
      </c>
      <c r="AP18" s="2">
        <v>0</v>
      </c>
      <c r="AQ18" s="3">
        <v>3.1746031746031633E-2</v>
      </c>
      <c r="AR18" s="2">
        <v>100</v>
      </c>
      <c r="AS18" s="5">
        <v>103.00450676014019</v>
      </c>
    </row>
    <row r="19" spans="2:45" x14ac:dyDescent="0.4">
      <c r="B19" s="2">
        <v>3</v>
      </c>
      <c r="C19" s="2" t="s">
        <v>25</v>
      </c>
      <c r="D19" s="3">
        <v>1.3459690336358783</v>
      </c>
      <c r="E19" s="3">
        <v>1.2712226374799787</v>
      </c>
      <c r="F19" s="2">
        <v>0</v>
      </c>
      <c r="G19" s="3">
        <v>-7.4746396155899619E-2</v>
      </c>
      <c r="H19" s="2">
        <v>100</v>
      </c>
      <c r="I19" s="5">
        <v>94.446648155493847</v>
      </c>
      <c r="K19" s="2">
        <v>3</v>
      </c>
      <c r="L19" s="2" t="s">
        <v>25</v>
      </c>
      <c r="M19" s="3">
        <v>0.72590529247910862</v>
      </c>
      <c r="N19" s="3">
        <v>0.79832869080779956</v>
      </c>
      <c r="O19" s="2">
        <v>0</v>
      </c>
      <c r="P19" s="3">
        <v>7.2423398328690936E-2</v>
      </c>
      <c r="Q19" s="2">
        <v>100</v>
      </c>
      <c r="R19" s="5">
        <v>109.97697620874906</v>
      </c>
      <c r="T19" s="2" t="s">
        <v>48</v>
      </c>
      <c r="U19" s="2" t="s">
        <v>25</v>
      </c>
      <c r="V19" s="3">
        <v>0.72173913043478255</v>
      </c>
      <c r="W19" s="3">
        <v>0.88659420289855062</v>
      </c>
      <c r="X19" s="2">
        <v>0</v>
      </c>
      <c r="Y19" s="3">
        <v>0.16485507246376815</v>
      </c>
      <c r="Z19" s="2">
        <v>100</v>
      </c>
      <c r="AA19" s="5">
        <v>132.89489091466132</v>
      </c>
      <c r="AC19" s="2" t="s">
        <v>48</v>
      </c>
      <c r="AD19" s="2" t="s">
        <v>25</v>
      </c>
      <c r="AE19" s="3">
        <v>0.65513571048430019</v>
      </c>
      <c r="AF19" s="3">
        <v>0.95494057122582932</v>
      </c>
      <c r="AG19" s="2">
        <v>0</v>
      </c>
      <c r="AH19" s="3">
        <v>0.29980486074152918</v>
      </c>
      <c r="AI19" s="2">
        <v>100</v>
      </c>
      <c r="AJ19" s="5">
        <v>146.91651361653328</v>
      </c>
      <c r="AL19" s="2">
        <v>3</v>
      </c>
      <c r="AM19" s="2" t="s">
        <v>25</v>
      </c>
      <c r="AN19" s="3">
        <v>0.65449735449735447</v>
      </c>
      <c r="AO19" s="3">
        <v>0.92962962962962958</v>
      </c>
      <c r="AP19" s="2">
        <v>0</v>
      </c>
      <c r="AQ19" s="3">
        <v>0.27513227513227512</v>
      </c>
      <c r="AR19" s="2">
        <v>100</v>
      </c>
      <c r="AS19" s="5">
        <v>142.03718674211802</v>
      </c>
    </row>
    <row r="20" spans="2:45" x14ac:dyDescent="0.4">
      <c r="B20" s="2">
        <v>4</v>
      </c>
      <c r="C20" s="2" t="s">
        <v>25</v>
      </c>
      <c r="D20" s="3">
        <v>1.1591030432461293</v>
      </c>
      <c r="E20" s="3">
        <v>1.1163908168713295</v>
      </c>
      <c r="F20" s="2">
        <v>0</v>
      </c>
      <c r="G20" s="3">
        <v>-4.2712226374799878E-2</v>
      </c>
      <c r="H20" s="2">
        <v>100</v>
      </c>
      <c r="I20" s="5">
        <v>96.315062183325651</v>
      </c>
      <c r="K20" s="2">
        <v>4</v>
      </c>
      <c r="L20" s="2" t="s">
        <v>25</v>
      </c>
      <c r="M20" s="3">
        <v>1.0323119777158773</v>
      </c>
      <c r="N20" s="3">
        <v>0.97660167130919229</v>
      </c>
      <c r="O20" s="2">
        <v>0</v>
      </c>
      <c r="P20" s="3">
        <v>-5.5710306406685062E-2</v>
      </c>
      <c r="Q20" s="2">
        <v>100</v>
      </c>
      <c r="R20" s="5">
        <v>94.603345925526199</v>
      </c>
      <c r="T20" s="2" t="s">
        <v>49</v>
      </c>
      <c r="U20" s="2" t="s">
        <v>24</v>
      </c>
      <c r="V20" s="3">
        <v>9.2685663509098751E-2</v>
      </c>
      <c r="W20" s="3">
        <v>0.10006250015989165</v>
      </c>
      <c r="X20" s="2">
        <v>0</v>
      </c>
      <c r="Y20" s="3">
        <v>7.8273658710789271E-2</v>
      </c>
      <c r="Z20" s="2">
        <v>0</v>
      </c>
      <c r="AA20" s="5">
        <v>8.9279752393149288</v>
      </c>
      <c r="AC20" s="2" t="s">
        <v>49</v>
      </c>
      <c r="AD20" s="2" t="s">
        <v>24</v>
      </c>
      <c r="AE20" s="3">
        <v>7.3367008128084027E-2</v>
      </c>
      <c r="AF20" s="3">
        <v>7.9450343402625773E-2</v>
      </c>
      <c r="AG20" s="2">
        <v>0</v>
      </c>
      <c r="AH20" s="3">
        <v>5.3142869123794241E-2</v>
      </c>
      <c r="AI20" s="2">
        <v>0</v>
      </c>
      <c r="AJ20" s="5">
        <v>9.1325167745714335</v>
      </c>
      <c r="AL20" s="2">
        <v>4</v>
      </c>
      <c r="AM20" s="2" t="s">
        <v>25</v>
      </c>
      <c r="AN20" s="3">
        <v>0.88730158730158737</v>
      </c>
      <c r="AO20" s="3">
        <v>0.72328042328042341</v>
      </c>
      <c r="AP20" s="2">
        <v>0</v>
      </c>
      <c r="AQ20" s="3">
        <v>-0.16402116402116396</v>
      </c>
      <c r="AR20" s="2">
        <v>100</v>
      </c>
      <c r="AS20" s="5">
        <v>81.514609421586172</v>
      </c>
    </row>
    <row r="21" spans="2:45" x14ac:dyDescent="0.4">
      <c r="B21" s="2">
        <v>5</v>
      </c>
      <c r="C21" s="2" t="s">
        <v>25</v>
      </c>
      <c r="D21" s="3">
        <v>1.1270688734650294</v>
      </c>
      <c r="E21" s="3">
        <v>1.1644420715429793</v>
      </c>
      <c r="F21" s="2">
        <v>0</v>
      </c>
      <c r="G21" s="3">
        <v>3.7373198077949921E-2</v>
      </c>
      <c r="H21" s="2">
        <v>100</v>
      </c>
      <c r="I21" s="5">
        <v>103.31596399810516</v>
      </c>
      <c r="K21" s="2">
        <v>5</v>
      </c>
      <c r="L21" s="2" t="s">
        <v>25</v>
      </c>
      <c r="M21" s="3">
        <v>0.87075208913649027</v>
      </c>
      <c r="N21" s="3">
        <v>1.3108635097493038</v>
      </c>
      <c r="O21" s="2">
        <v>0</v>
      </c>
      <c r="P21" s="3">
        <v>0.4401114206128135</v>
      </c>
      <c r="Q21" s="2">
        <v>100</v>
      </c>
      <c r="R21" s="5">
        <v>150.54382597568778</v>
      </c>
      <c r="T21" s="2" t="s">
        <v>49</v>
      </c>
      <c r="U21" s="2" t="s">
        <v>25</v>
      </c>
      <c r="V21" s="3">
        <v>8.9026538951489931E-2</v>
      </c>
      <c r="W21" s="3">
        <v>5.3777197561101664E-2</v>
      </c>
      <c r="X21" s="2">
        <v>0</v>
      </c>
      <c r="Y21" s="3">
        <v>5.8021943208753403E-2</v>
      </c>
      <c r="Z21" s="2">
        <v>0</v>
      </c>
      <c r="AA21" s="5">
        <v>18.422155248359676</v>
      </c>
      <c r="AC21" s="2" t="s">
        <v>49</v>
      </c>
      <c r="AD21" s="2" t="s">
        <v>25</v>
      </c>
      <c r="AE21" s="3">
        <v>3.2255471139448259E-2</v>
      </c>
      <c r="AF21" s="3">
        <v>8.5854675978077249E-2</v>
      </c>
      <c r="AG21" s="2">
        <v>0</v>
      </c>
      <c r="AH21" s="3">
        <v>8.3434280761432278E-2</v>
      </c>
      <c r="AI21" s="2">
        <v>0</v>
      </c>
      <c r="AJ21" s="5">
        <v>13.718242295052178</v>
      </c>
      <c r="AL21" s="2">
        <v>5</v>
      </c>
      <c r="AM21" s="2" t="s">
        <v>25</v>
      </c>
      <c r="AN21" s="3">
        <v>1.284126984126984</v>
      </c>
      <c r="AO21" s="3">
        <v>1.2682539682539682</v>
      </c>
      <c r="AP21" s="2">
        <v>0</v>
      </c>
      <c r="AQ21" s="3">
        <v>-1.5873015873015817E-2</v>
      </c>
      <c r="AR21" s="2">
        <v>100</v>
      </c>
      <c r="AS21" s="5">
        <v>98.763906056860336</v>
      </c>
    </row>
    <row r="22" spans="2:45" x14ac:dyDescent="0.4">
      <c r="B22" s="2">
        <v>6</v>
      </c>
      <c r="C22" s="2" t="s">
        <v>25</v>
      </c>
      <c r="D22" s="3">
        <v>0.99893219434063008</v>
      </c>
      <c r="E22" s="3">
        <v>1.3833422317138282</v>
      </c>
      <c r="F22" s="2">
        <v>0</v>
      </c>
      <c r="G22" s="3">
        <v>0.38441003737319812</v>
      </c>
      <c r="H22" s="2">
        <v>100</v>
      </c>
      <c r="I22" s="5">
        <v>138.48209513629075</v>
      </c>
      <c r="K22" s="2">
        <v>6</v>
      </c>
      <c r="L22" s="2" t="s">
        <v>25</v>
      </c>
      <c r="M22" s="3">
        <v>0.75933147632311981</v>
      </c>
      <c r="N22" s="3">
        <v>1.3777158774373259</v>
      </c>
      <c r="O22" s="2">
        <v>0</v>
      </c>
      <c r="P22" s="3">
        <v>0.61838440111420612</v>
      </c>
      <c r="Q22" s="2">
        <v>100</v>
      </c>
      <c r="R22" s="5">
        <v>181.43800440205428</v>
      </c>
      <c r="T22" s="8" t="s">
        <v>31</v>
      </c>
      <c r="U22" s="9"/>
      <c r="V22" s="3">
        <v>9.4569180496258759E-2</v>
      </c>
      <c r="W22" s="3">
        <v>0.30027605672226726</v>
      </c>
      <c r="X22" s="3"/>
      <c r="Y22" s="3">
        <v>4.0458072762789236E-3</v>
      </c>
      <c r="Z22" s="3"/>
      <c r="AA22" s="3">
        <v>2.6085291313914006E-2</v>
      </c>
      <c r="AC22" s="8" t="s">
        <v>31</v>
      </c>
      <c r="AD22" s="9"/>
      <c r="AE22" s="3">
        <v>0.50819426637275655</v>
      </c>
      <c r="AF22" s="3">
        <v>6.1248147485853319E-2</v>
      </c>
      <c r="AG22" s="3"/>
      <c r="AH22" s="3">
        <v>1.2279516332506605E-2</v>
      </c>
      <c r="AI22" s="3"/>
      <c r="AJ22" s="3">
        <v>1.9742917279876274E-2</v>
      </c>
      <c r="AL22" s="2">
        <v>6</v>
      </c>
      <c r="AM22" s="2" t="s">
        <v>25</v>
      </c>
      <c r="AN22" s="3">
        <v>0.98783068783068784</v>
      </c>
      <c r="AO22" s="3">
        <v>0.92433862433862435</v>
      </c>
      <c r="AP22" s="2">
        <v>0</v>
      </c>
      <c r="AQ22" s="3">
        <v>-6.3492063492063489E-2</v>
      </c>
      <c r="AR22" s="2">
        <v>100</v>
      </c>
      <c r="AS22" s="5">
        <v>93.572576325656129</v>
      </c>
    </row>
    <row r="23" spans="2:45" x14ac:dyDescent="0.4">
      <c r="B23" s="2">
        <v>7</v>
      </c>
      <c r="C23" s="2" t="s">
        <v>25</v>
      </c>
      <c r="D23" s="3">
        <v>0.89777542372881369</v>
      </c>
      <c r="E23" s="3">
        <v>1.0407838983050848</v>
      </c>
      <c r="F23" s="2">
        <v>0</v>
      </c>
      <c r="G23" s="3">
        <v>0.14300847457627108</v>
      </c>
      <c r="H23" s="2">
        <v>100</v>
      </c>
      <c r="I23" s="5">
        <v>115.92920353982299</v>
      </c>
      <c r="K23" s="2">
        <v>7</v>
      </c>
      <c r="L23" s="2" t="s">
        <v>25</v>
      </c>
      <c r="M23" s="3">
        <v>1.1103064066852368</v>
      </c>
      <c r="N23" s="3">
        <v>1.1437325905292479</v>
      </c>
      <c r="O23" s="2">
        <v>0</v>
      </c>
      <c r="P23" s="3">
        <v>3.3426183844011081E-2</v>
      </c>
      <c r="Q23" s="2">
        <v>100</v>
      </c>
      <c r="R23" s="5">
        <v>103.01053687907675</v>
      </c>
      <c r="AL23" s="2">
        <v>7</v>
      </c>
      <c r="AM23" s="2" t="s">
        <v>25</v>
      </c>
      <c r="AN23" s="3">
        <v>0.93492063492063493</v>
      </c>
      <c r="AO23" s="3">
        <v>1.1518518518518519</v>
      </c>
      <c r="AP23" s="2">
        <v>0</v>
      </c>
      <c r="AQ23" s="3">
        <v>0.21693121693121697</v>
      </c>
      <c r="AR23" s="2">
        <v>100</v>
      </c>
      <c r="AS23" s="5">
        <v>123.20316921335596</v>
      </c>
    </row>
    <row r="24" spans="2:45" x14ac:dyDescent="0.4">
      <c r="B24" s="2">
        <v>8</v>
      </c>
      <c r="C24" s="2" t="s">
        <v>25</v>
      </c>
      <c r="D24" s="3">
        <v>1.0672669491525424</v>
      </c>
      <c r="E24" s="3">
        <v>0.80773305084745761</v>
      </c>
      <c r="F24" s="2">
        <v>0</v>
      </c>
      <c r="G24" s="3">
        <v>-0.25953389830508478</v>
      </c>
      <c r="H24" s="2">
        <v>100</v>
      </c>
      <c r="I24" s="5">
        <v>75.682382133995034</v>
      </c>
      <c r="K24" s="2">
        <v>8</v>
      </c>
      <c r="L24" s="2" t="s">
        <v>25</v>
      </c>
      <c r="M24" s="3">
        <v>1.1660167130919221</v>
      </c>
      <c r="N24" s="3">
        <v>1.2830083565459611</v>
      </c>
      <c r="O24" s="2">
        <v>0</v>
      </c>
      <c r="P24" s="3">
        <v>0.11699164345403901</v>
      </c>
      <c r="Q24" s="2">
        <v>100</v>
      </c>
      <c r="R24" s="5">
        <v>110.0334448160535</v>
      </c>
      <c r="AL24" s="2">
        <v>8</v>
      </c>
      <c r="AM24" s="2" t="s">
        <v>25</v>
      </c>
      <c r="AN24" s="3">
        <v>0.65449735449735447</v>
      </c>
      <c r="AO24" s="3">
        <v>0.70740740740740748</v>
      </c>
      <c r="AP24" s="2">
        <v>0</v>
      </c>
      <c r="AQ24" s="3">
        <v>5.2910052910053018E-2</v>
      </c>
      <c r="AR24" s="2">
        <v>100</v>
      </c>
      <c r="AS24" s="5">
        <v>108.08407437348426</v>
      </c>
    </row>
    <row r="25" spans="2:45" x14ac:dyDescent="0.4">
      <c r="B25" s="2">
        <v>9</v>
      </c>
      <c r="C25" s="2" t="s">
        <v>25</v>
      </c>
      <c r="D25" s="3">
        <v>0.85010593220338992</v>
      </c>
      <c r="E25" s="3">
        <v>0.88188559322033888</v>
      </c>
      <c r="F25" s="2">
        <v>0</v>
      </c>
      <c r="G25" s="3">
        <v>3.1779661016948957E-2</v>
      </c>
      <c r="H25" s="2">
        <v>100</v>
      </c>
      <c r="I25" s="5">
        <v>103.73831775700933</v>
      </c>
      <c r="K25" s="2">
        <v>9</v>
      </c>
      <c r="L25" s="2" t="s">
        <v>25</v>
      </c>
      <c r="M25" s="3">
        <v>0.79832869080779956</v>
      </c>
      <c r="N25" s="3">
        <v>0.675766016713092</v>
      </c>
      <c r="O25" s="2">
        <v>0</v>
      </c>
      <c r="P25" s="3">
        <v>-0.12256267409470756</v>
      </c>
      <c r="Q25" s="2">
        <v>100</v>
      </c>
      <c r="R25" s="5">
        <v>84.64759246336358</v>
      </c>
      <c r="AL25" s="2">
        <v>9</v>
      </c>
      <c r="AM25" s="2" t="s">
        <v>25</v>
      </c>
      <c r="AN25" s="3">
        <v>1.0460317460317461</v>
      </c>
      <c r="AO25" s="3">
        <v>1.1042328042328042</v>
      </c>
      <c r="AP25" s="2">
        <v>0</v>
      </c>
      <c r="AQ25" s="3">
        <v>5.8201058201058142E-2</v>
      </c>
      <c r="AR25" s="2">
        <v>100</v>
      </c>
      <c r="AS25" s="5">
        <v>105.56398583712696</v>
      </c>
    </row>
    <row r="26" spans="2:45" x14ac:dyDescent="0.4">
      <c r="B26" s="2">
        <v>10</v>
      </c>
      <c r="C26" s="2" t="s">
        <v>25</v>
      </c>
      <c r="D26" s="3">
        <v>0.73358050847457634</v>
      </c>
      <c r="E26" s="3">
        <v>0.77065677966101687</v>
      </c>
      <c r="F26" s="2">
        <v>0</v>
      </c>
      <c r="G26" s="3">
        <v>3.7076271186440524E-2</v>
      </c>
      <c r="H26" s="2">
        <v>100</v>
      </c>
      <c r="I26" s="5">
        <v>105.05415162454872</v>
      </c>
      <c r="K26" s="2">
        <v>10</v>
      </c>
      <c r="L26" s="2" t="s">
        <v>25</v>
      </c>
      <c r="M26" s="3">
        <v>1.0657381615598887</v>
      </c>
      <c r="N26" s="3">
        <v>1.0211699164345405</v>
      </c>
      <c r="O26" s="2">
        <v>0</v>
      </c>
      <c r="P26" s="3">
        <v>-4.4568245125348183E-2</v>
      </c>
      <c r="Q26" s="2">
        <v>100</v>
      </c>
      <c r="R26" s="5">
        <v>95.818086774699424</v>
      </c>
      <c r="AL26" s="2">
        <v>10</v>
      </c>
      <c r="AM26" s="2" t="s">
        <v>25</v>
      </c>
      <c r="AN26" s="3">
        <v>0.51164021164021156</v>
      </c>
      <c r="AO26" s="3">
        <v>0.77089947089947086</v>
      </c>
      <c r="AP26" s="2">
        <v>0</v>
      </c>
      <c r="AQ26" s="3">
        <v>0.2592592592592593</v>
      </c>
      <c r="AR26" s="2">
        <v>100</v>
      </c>
      <c r="AS26" s="5">
        <v>150.67218200620479</v>
      </c>
    </row>
    <row r="27" spans="2:45" x14ac:dyDescent="0.4">
      <c r="B27" s="2">
        <v>11</v>
      </c>
      <c r="C27" s="2" t="s">
        <v>25</v>
      </c>
      <c r="D27" s="3">
        <v>0.80508474576271183</v>
      </c>
      <c r="E27" s="3">
        <v>0.88983050847457634</v>
      </c>
      <c r="F27" s="2">
        <v>0</v>
      </c>
      <c r="G27" s="3">
        <v>8.4745762711864514E-2</v>
      </c>
      <c r="H27" s="2">
        <v>100</v>
      </c>
      <c r="I27" s="5">
        <v>110.5263157894737</v>
      </c>
      <c r="K27" s="2">
        <v>11</v>
      </c>
      <c r="L27" s="2" t="s">
        <v>25</v>
      </c>
      <c r="M27" s="3">
        <v>0.88746518105849581</v>
      </c>
      <c r="N27" s="3">
        <v>0.97103064066852374</v>
      </c>
      <c r="O27" s="2">
        <v>0</v>
      </c>
      <c r="P27" s="3">
        <v>8.3565459610027926E-2</v>
      </c>
      <c r="Q27" s="2">
        <v>100</v>
      </c>
      <c r="R27" s="5">
        <v>109.41619585687383</v>
      </c>
      <c r="AL27" s="2">
        <v>11</v>
      </c>
      <c r="AM27" s="2" t="s">
        <v>25</v>
      </c>
      <c r="AN27" s="3">
        <v>0.9031746031746033</v>
      </c>
      <c r="AO27" s="3">
        <v>1.0248677248677249</v>
      </c>
      <c r="AP27" s="2">
        <v>0</v>
      </c>
      <c r="AQ27" s="3">
        <v>0.12169312169312163</v>
      </c>
      <c r="AR27" s="2">
        <v>100</v>
      </c>
      <c r="AS27" s="5">
        <v>113.47393087287638</v>
      </c>
    </row>
    <row r="28" spans="2:45" x14ac:dyDescent="0.4">
      <c r="B28" s="2">
        <v>12</v>
      </c>
      <c r="C28" s="2" t="s">
        <v>25</v>
      </c>
      <c r="D28" s="3">
        <v>1.0354872881355932</v>
      </c>
      <c r="E28" s="3">
        <v>1.0858050847457628</v>
      </c>
      <c r="F28" s="2">
        <v>0</v>
      </c>
      <c r="G28" s="3">
        <v>5.0317796610169552E-2</v>
      </c>
      <c r="H28" s="2">
        <v>100</v>
      </c>
      <c r="I28" s="5">
        <v>104.85933503836318</v>
      </c>
      <c r="K28" s="2">
        <v>12</v>
      </c>
      <c r="L28" s="2" t="s">
        <v>25</v>
      </c>
      <c r="M28" s="3">
        <v>0.77047353760445692</v>
      </c>
      <c r="N28" s="3">
        <v>0.97103064066852374</v>
      </c>
      <c r="O28" s="2">
        <v>0</v>
      </c>
      <c r="P28" s="3">
        <v>0.20055710306406682</v>
      </c>
      <c r="Q28" s="2">
        <v>100</v>
      </c>
      <c r="R28" s="5">
        <v>126.03036876355749</v>
      </c>
      <c r="AL28" s="2">
        <v>12</v>
      </c>
      <c r="AM28" s="2" t="s">
        <v>25</v>
      </c>
      <c r="AN28" s="3">
        <v>0.82380952380952388</v>
      </c>
      <c r="AO28" s="3">
        <v>1.2206349206349207</v>
      </c>
      <c r="AP28" s="2">
        <v>0</v>
      </c>
      <c r="AQ28" s="3">
        <v>0.39682539682539686</v>
      </c>
      <c r="AR28" s="2">
        <v>100</v>
      </c>
      <c r="AS28" s="5">
        <v>148.16955684007706</v>
      </c>
    </row>
    <row r="29" spans="2:45" x14ac:dyDescent="0.4">
      <c r="B29" s="2"/>
      <c r="C29" s="2"/>
      <c r="D29" s="3"/>
      <c r="E29" s="3"/>
      <c r="F29" s="2"/>
      <c r="G29" s="3"/>
      <c r="H29" s="2"/>
      <c r="I29" s="2"/>
      <c r="K29" s="2"/>
      <c r="L29" s="2"/>
      <c r="M29" s="3"/>
      <c r="N29" s="3"/>
      <c r="O29" s="2"/>
      <c r="P29" s="3"/>
      <c r="Q29" s="2"/>
      <c r="R29" s="5"/>
      <c r="AL29" s="2"/>
      <c r="AM29" s="2"/>
      <c r="AN29" s="3"/>
      <c r="AO29" s="3"/>
      <c r="AP29" s="2"/>
      <c r="AQ29" s="3"/>
      <c r="AR29" s="2"/>
      <c r="AS29" s="5"/>
    </row>
    <row r="30" spans="2:45" x14ac:dyDescent="0.4">
      <c r="B30" s="2" t="s">
        <v>48</v>
      </c>
      <c r="C30" s="2" t="s">
        <v>24</v>
      </c>
      <c r="D30" s="3">
        <v>1.0556868710805651</v>
      </c>
      <c r="E30" s="3">
        <v>0.94842144238223225</v>
      </c>
      <c r="F30" s="2">
        <v>0</v>
      </c>
      <c r="G30" s="3">
        <v>-0.10726542869833287</v>
      </c>
      <c r="H30" s="2">
        <v>100</v>
      </c>
      <c r="I30" s="5">
        <v>89.237943725710366</v>
      </c>
      <c r="K30" s="2" t="s">
        <v>48</v>
      </c>
      <c r="L30" s="2" t="s">
        <v>24</v>
      </c>
      <c r="M30" s="3">
        <v>1.0722376973073355</v>
      </c>
      <c r="N30" s="3">
        <v>0.93992571959145776</v>
      </c>
      <c r="O30" s="2">
        <v>0</v>
      </c>
      <c r="P30" s="3">
        <v>-0.13231197771587747</v>
      </c>
      <c r="Q30" s="2">
        <v>100</v>
      </c>
      <c r="R30" s="5">
        <v>86.690684435089523</v>
      </c>
      <c r="AL30" s="2" t="s">
        <v>48</v>
      </c>
      <c r="AM30" s="2" t="s">
        <v>24</v>
      </c>
      <c r="AN30" s="3">
        <v>0.90714285714285714</v>
      </c>
      <c r="AO30" s="3">
        <v>0.78589065255731916</v>
      </c>
      <c r="AP30" s="2">
        <v>0</v>
      </c>
      <c r="AQ30" s="3">
        <v>-0.12125220458553791</v>
      </c>
      <c r="AR30" s="2">
        <v>100</v>
      </c>
      <c r="AS30" s="5">
        <v>89.374599879433461</v>
      </c>
    </row>
    <row r="31" spans="2:45" x14ac:dyDescent="0.4">
      <c r="B31" s="2" t="s">
        <v>48</v>
      </c>
      <c r="C31" s="2" t="s">
        <v>25</v>
      </c>
      <c r="D31" s="3">
        <v>0.96281190991671706</v>
      </c>
      <c r="E31" s="3">
        <v>1.0497352543277803</v>
      </c>
      <c r="F31" s="2">
        <v>0</v>
      </c>
      <c r="G31" s="3">
        <v>8.6923344411062933E-2</v>
      </c>
      <c r="H31" s="2">
        <v>100</v>
      </c>
      <c r="I31" s="5">
        <v>111.11623050627242</v>
      </c>
      <c r="K31" s="2" t="s">
        <v>48</v>
      </c>
      <c r="L31" s="2" t="s">
        <v>25</v>
      </c>
      <c r="M31" s="3">
        <v>0.90789229340761379</v>
      </c>
      <c r="N31" s="3">
        <v>1.0745589600742804</v>
      </c>
      <c r="O31" s="2">
        <v>0</v>
      </c>
      <c r="P31" s="3">
        <v>0.16666666666666671</v>
      </c>
      <c r="Q31" s="2">
        <v>100</v>
      </c>
      <c r="R31" s="5">
        <v>120.25847457462224</v>
      </c>
      <c r="AL31" s="2" t="s">
        <v>48</v>
      </c>
      <c r="AM31" s="2" t="s">
        <v>25</v>
      </c>
      <c r="AN31" s="3">
        <v>0.95388007054673729</v>
      </c>
      <c r="AO31" s="3">
        <v>1.022663139329806</v>
      </c>
      <c r="AP31" s="2">
        <v>0</v>
      </c>
      <c r="AQ31" s="3">
        <v>6.8783068783068793E-2</v>
      </c>
      <c r="AR31" s="2">
        <v>100</v>
      </c>
      <c r="AS31" s="5">
        <v>112.32121036353738</v>
      </c>
    </row>
    <row r="32" spans="2:45" x14ac:dyDescent="0.4">
      <c r="B32" s="2" t="s">
        <v>49</v>
      </c>
      <c r="C32" s="2" t="s">
        <v>24</v>
      </c>
      <c r="D32" s="3">
        <v>4.7178728766055375E-2</v>
      </c>
      <c r="E32" s="3">
        <v>6.649625238295942E-2</v>
      </c>
      <c r="F32" s="2">
        <v>0</v>
      </c>
      <c r="G32" s="3">
        <v>3.8383464576350675E-2</v>
      </c>
      <c r="H32" s="2">
        <v>0</v>
      </c>
      <c r="I32" s="5">
        <v>4.0480021972624423</v>
      </c>
      <c r="K32" s="2" t="s">
        <v>49</v>
      </c>
      <c r="L32" s="2" t="s">
        <v>24</v>
      </c>
      <c r="M32" s="3">
        <v>6.3333552926495215E-2</v>
      </c>
      <c r="N32" s="3">
        <v>7.8548533740822699E-2</v>
      </c>
      <c r="O32" s="2">
        <v>0</v>
      </c>
      <c r="P32" s="3">
        <v>3.9453521809495726E-2</v>
      </c>
      <c r="Q32" s="2">
        <v>0</v>
      </c>
      <c r="R32" s="5">
        <v>3.8124688265542601</v>
      </c>
      <c r="AL32" s="2" t="s">
        <v>49</v>
      </c>
      <c r="AM32" s="2" t="s">
        <v>24</v>
      </c>
      <c r="AN32" s="3">
        <v>7.4234591535479399E-2</v>
      </c>
      <c r="AO32" s="3">
        <v>4.6413915654274503E-2</v>
      </c>
      <c r="AP32" s="2">
        <v>0</v>
      </c>
      <c r="AQ32" s="3">
        <v>4.9550459224247778E-2</v>
      </c>
      <c r="AR32" s="2">
        <v>0</v>
      </c>
      <c r="AS32" s="5">
        <v>4.8770014211614034</v>
      </c>
    </row>
    <row r="33" spans="2:45" x14ac:dyDescent="0.4">
      <c r="B33" s="2" t="s">
        <v>49</v>
      </c>
      <c r="C33" s="2" t="s">
        <v>25</v>
      </c>
      <c r="D33" s="3">
        <v>6.1213597226931121E-2</v>
      </c>
      <c r="E33" s="3">
        <v>6.522980138338158E-2</v>
      </c>
      <c r="F33" s="2">
        <v>0</v>
      </c>
      <c r="G33" s="3">
        <v>5.466361711102434E-2</v>
      </c>
      <c r="H33" s="2">
        <v>0</v>
      </c>
      <c r="I33" s="5">
        <v>5.9600050637032913</v>
      </c>
      <c r="K33" s="2" t="s">
        <v>49</v>
      </c>
      <c r="L33" s="2" t="s">
        <v>25</v>
      </c>
      <c r="M33" s="3">
        <v>4.4533060589094786E-2</v>
      </c>
      <c r="N33" s="3">
        <v>6.2521346113694157E-2</v>
      </c>
      <c r="O33" s="2">
        <v>0</v>
      </c>
      <c r="P33" s="3">
        <v>6.4359628930572871E-2</v>
      </c>
      <c r="Q33" s="2">
        <v>0</v>
      </c>
      <c r="R33" s="5">
        <v>8.0447929100547295</v>
      </c>
      <c r="AL33" s="2" t="s">
        <v>49</v>
      </c>
      <c r="AM33" s="2" t="s">
        <v>25</v>
      </c>
      <c r="AN33" s="3">
        <v>9.0797688784494554E-2</v>
      </c>
      <c r="AO33" s="3">
        <v>6.2187503379491159E-2</v>
      </c>
      <c r="AP33" s="2">
        <v>0</v>
      </c>
      <c r="AQ33" s="3">
        <v>5.9169576425789815E-2</v>
      </c>
      <c r="AR33" s="2">
        <v>0</v>
      </c>
      <c r="AS33" s="5">
        <v>6.991024332931147</v>
      </c>
    </row>
    <row r="34" spans="2:45" x14ac:dyDescent="0.4">
      <c r="B34" s="8" t="s">
        <v>31</v>
      </c>
      <c r="C34" s="9"/>
      <c r="D34" s="3">
        <v>0.24224754259847475</v>
      </c>
      <c r="E34" s="3">
        <v>0.28851946771439357</v>
      </c>
      <c r="F34" s="3"/>
      <c r="G34" s="3">
        <v>8.1675247352702238E-3</v>
      </c>
      <c r="H34" s="3"/>
      <c r="I34" s="3">
        <v>6.0566248550215727E-3</v>
      </c>
      <c r="K34" s="8" t="s">
        <v>31</v>
      </c>
      <c r="L34" s="9"/>
      <c r="M34" s="3">
        <v>4.5272746809841002E-2</v>
      </c>
      <c r="N34" s="3">
        <v>0.19358357133444773</v>
      </c>
      <c r="O34" s="3"/>
      <c r="P34" s="3">
        <v>6.6407039083393141E-4</v>
      </c>
      <c r="Q34" s="3"/>
      <c r="R34" s="3">
        <v>1.0535458383318338E-3</v>
      </c>
      <c r="AL34" s="8" t="s">
        <v>31</v>
      </c>
      <c r="AM34" s="9"/>
      <c r="AN34" s="3">
        <v>0.69410004337521358</v>
      </c>
      <c r="AO34" s="3">
        <v>5.8545097016053701E-3</v>
      </c>
      <c r="AP34" s="3"/>
      <c r="AQ34" s="3">
        <v>2.2108343079511705E-2</v>
      </c>
      <c r="AR34" s="3"/>
      <c r="AS34" s="3">
        <v>1.3315934043907339E-2</v>
      </c>
    </row>
  </sheetData>
  <mergeCells count="20">
    <mergeCell ref="B34:C34"/>
    <mergeCell ref="K34:L34"/>
    <mergeCell ref="T22:U22"/>
    <mergeCell ref="AC22:AD22"/>
    <mergeCell ref="AL34:AM34"/>
    <mergeCell ref="Q3:R3"/>
    <mergeCell ref="F3:G3"/>
    <mergeCell ref="D3:E3"/>
    <mergeCell ref="H3:I3"/>
    <mergeCell ref="M3:N3"/>
    <mergeCell ref="O3:P3"/>
    <mergeCell ref="AN3:AO3"/>
    <mergeCell ref="AP3:AQ3"/>
    <mergeCell ref="AR3:AS3"/>
    <mergeCell ref="V3:W3"/>
    <mergeCell ref="X3:Y3"/>
    <mergeCell ref="Z3:AA3"/>
    <mergeCell ref="AE3:AF3"/>
    <mergeCell ref="AG3:AH3"/>
    <mergeCell ref="AI3:AJ3"/>
  </mergeCells>
  <phoneticPr fontId="1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A4D8B9B-3B95-43E3-9E0C-08D131CA39CE}">
  <dimension ref="A1:I22"/>
  <sheetViews>
    <sheetView zoomScaleNormal="100" workbookViewId="0">
      <selection activeCell="M22" sqref="M22:M23"/>
    </sheetView>
  </sheetViews>
  <sheetFormatPr defaultColWidth="10" defaultRowHeight="14.25" x14ac:dyDescent="0.4"/>
  <cols>
    <col min="1" max="16384" width="10" style="1"/>
  </cols>
  <sheetData>
    <row r="1" spans="1:9" x14ac:dyDescent="0.4">
      <c r="A1" s="1" t="s">
        <v>64</v>
      </c>
    </row>
    <row r="3" spans="1:9" x14ac:dyDescent="0.4">
      <c r="D3" s="8" t="s">
        <v>1</v>
      </c>
      <c r="E3" s="9"/>
      <c r="F3" s="10" t="s">
        <v>53</v>
      </c>
      <c r="G3" s="11"/>
      <c r="H3" s="8" t="s">
        <v>2</v>
      </c>
      <c r="I3" s="9"/>
    </row>
    <row r="4" spans="1:9" x14ac:dyDescent="0.4">
      <c r="B4" s="2" t="s">
        <v>51</v>
      </c>
      <c r="C4" s="2" t="s">
        <v>0</v>
      </c>
      <c r="D4" s="2" t="s">
        <v>4</v>
      </c>
      <c r="E4" s="2" t="s">
        <v>5</v>
      </c>
      <c r="F4" s="2" t="s">
        <v>4</v>
      </c>
      <c r="G4" s="2" t="s">
        <v>5</v>
      </c>
      <c r="H4" s="2" t="s">
        <v>4</v>
      </c>
      <c r="I4" s="2" t="s">
        <v>5</v>
      </c>
    </row>
    <row r="5" spans="1:9" x14ac:dyDescent="0.4">
      <c r="B5" s="2">
        <v>1</v>
      </c>
      <c r="C5" s="2" t="s">
        <v>10</v>
      </c>
      <c r="D5" s="2">
        <v>0.84099999999999997</v>
      </c>
      <c r="E5" s="2">
        <v>1.069</v>
      </c>
      <c r="F5" s="2">
        <v>0</v>
      </c>
      <c r="G5" s="3">
        <v>0.22799999999999998</v>
      </c>
      <c r="H5" s="2">
        <v>100</v>
      </c>
      <c r="I5" s="5">
        <v>127.11058263971462</v>
      </c>
    </row>
    <row r="6" spans="1:9" x14ac:dyDescent="0.4">
      <c r="B6" s="2">
        <v>2</v>
      </c>
      <c r="C6" s="2" t="s">
        <v>10</v>
      </c>
      <c r="D6" s="2">
        <v>0.996</v>
      </c>
      <c r="E6" s="2">
        <v>1.0740000000000001</v>
      </c>
      <c r="F6" s="2">
        <v>0</v>
      </c>
      <c r="G6" s="3">
        <v>7.8000000000000069E-2</v>
      </c>
      <c r="H6" s="2">
        <v>100</v>
      </c>
      <c r="I6" s="5">
        <v>107.83132530120483</v>
      </c>
    </row>
    <row r="7" spans="1:9" x14ac:dyDescent="0.4">
      <c r="B7" s="2">
        <v>3</v>
      </c>
      <c r="C7" s="2" t="s">
        <v>10</v>
      </c>
      <c r="D7" s="2">
        <v>0.74299999999999999</v>
      </c>
      <c r="E7" s="2">
        <v>0.97599999999999998</v>
      </c>
      <c r="F7" s="2">
        <v>0</v>
      </c>
      <c r="G7" s="3">
        <v>0.23299999999999998</v>
      </c>
      <c r="H7" s="2">
        <v>100</v>
      </c>
      <c r="I7" s="5">
        <v>131.35935397039032</v>
      </c>
    </row>
    <row r="8" spans="1:9" x14ac:dyDescent="0.4">
      <c r="B8" s="2">
        <v>4</v>
      </c>
      <c r="C8" s="2" t="s">
        <v>10</v>
      </c>
      <c r="D8" s="2">
        <v>1.069</v>
      </c>
      <c r="E8" s="2">
        <v>1.016</v>
      </c>
      <c r="F8" s="2">
        <v>0</v>
      </c>
      <c r="G8" s="3">
        <v>-5.2999999999999936E-2</v>
      </c>
      <c r="H8" s="2">
        <v>100</v>
      </c>
      <c r="I8" s="5">
        <v>95.042095416276894</v>
      </c>
    </row>
    <row r="9" spans="1:9" x14ac:dyDescent="0.4">
      <c r="B9" s="2">
        <v>5</v>
      </c>
      <c r="C9" s="2" t="s">
        <v>10</v>
      </c>
      <c r="D9" s="2">
        <v>0.65500000000000003</v>
      </c>
      <c r="E9" s="2">
        <v>0.89800000000000002</v>
      </c>
      <c r="F9" s="2">
        <v>0</v>
      </c>
      <c r="G9" s="3">
        <v>0.24299999999999999</v>
      </c>
      <c r="H9" s="2">
        <v>100</v>
      </c>
      <c r="I9" s="5">
        <v>137.09923664122135</v>
      </c>
    </row>
    <row r="10" spans="1:9" x14ac:dyDescent="0.4">
      <c r="B10" s="2">
        <v>6</v>
      </c>
      <c r="C10" s="2" t="s">
        <v>10</v>
      </c>
      <c r="D10" s="2">
        <v>0.91500000000000004</v>
      </c>
      <c r="E10" s="2">
        <v>0.98</v>
      </c>
      <c r="F10" s="2">
        <v>0</v>
      </c>
      <c r="G10" s="3">
        <v>6.4999999999999947E-2</v>
      </c>
      <c r="H10" s="2">
        <v>100</v>
      </c>
      <c r="I10" s="5">
        <v>107.103825136612</v>
      </c>
    </row>
    <row r="11" spans="1:9" x14ac:dyDescent="0.4">
      <c r="B11" s="2">
        <v>1</v>
      </c>
      <c r="C11" s="2" t="s">
        <v>11</v>
      </c>
      <c r="D11" s="2">
        <v>0.79400000000000004</v>
      </c>
      <c r="E11" s="2">
        <v>1.266</v>
      </c>
      <c r="F11" s="2">
        <v>0</v>
      </c>
      <c r="G11" s="3">
        <v>0.47199999999999998</v>
      </c>
      <c r="H11" s="2">
        <v>100</v>
      </c>
      <c r="I11" s="5">
        <v>159.44584382871537</v>
      </c>
    </row>
    <row r="12" spans="1:9" x14ac:dyDescent="0.4">
      <c r="B12" s="2">
        <v>2</v>
      </c>
      <c r="C12" s="2" t="s">
        <v>11</v>
      </c>
      <c r="D12" s="2">
        <v>0.96099999999999997</v>
      </c>
      <c r="E12" s="2">
        <v>1.1140000000000001</v>
      </c>
      <c r="F12" s="2">
        <v>0</v>
      </c>
      <c r="G12" s="3">
        <v>0.15300000000000014</v>
      </c>
      <c r="H12" s="2">
        <v>100</v>
      </c>
      <c r="I12" s="5">
        <v>115.92091571279919</v>
      </c>
    </row>
    <row r="13" spans="1:9" x14ac:dyDescent="0.4">
      <c r="B13" s="2">
        <v>3</v>
      </c>
      <c r="C13" s="2" t="s">
        <v>11</v>
      </c>
      <c r="D13" s="2">
        <v>0.89900000000000002</v>
      </c>
      <c r="E13" s="2">
        <v>0.96699999999999997</v>
      </c>
      <c r="F13" s="2">
        <v>0</v>
      </c>
      <c r="G13" s="3">
        <v>6.7999999999999949E-2</v>
      </c>
      <c r="H13" s="2">
        <v>100</v>
      </c>
      <c r="I13" s="5">
        <v>107.56395995550612</v>
      </c>
    </row>
    <row r="14" spans="1:9" x14ac:dyDescent="0.4">
      <c r="B14" s="2">
        <v>4</v>
      </c>
      <c r="C14" s="2" t="s">
        <v>11</v>
      </c>
      <c r="D14" s="2">
        <v>0.755</v>
      </c>
      <c r="E14" s="2">
        <v>1.0489999999999999</v>
      </c>
      <c r="F14" s="2">
        <v>0</v>
      </c>
      <c r="G14" s="3">
        <v>0.29399999999999993</v>
      </c>
      <c r="H14" s="2">
        <v>100</v>
      </c>
      <c r="I14" s="5">
        <v>138.94039735099338</v>
      </c>
    </row>
    <row r="15" spans="1:9" x14ac:dyDescent="0.4">
      <c r="B15" s="2">
        <v>5</v>
      </c>
      <c r="C15" s="2" t="s">
        <v>11</v>
      </c>
      <c r="D15" s="2">
        <v>1.3460000000000001</v>
      </c>
      <c r="E15" s="2">
        <v>1.071</v>
      </c>
      <c r="F15" s="2">
        <v>0</v>
      </c>
      <c r="G15" s="3">
        <v>-0.27500000000000013</v>
      </c>
      <c r="H15" s="2">
        <v>100</v>
      </c>
      <c r="I15" s="5">
        <v>79.56909361069836</v>
      </c>
    </row>
    <row r="16" spans="1:9" x14ac:dyDescent="0.4">
      <c r="B16" s="2">
        <v>6</v>
      </c>
      <c r="C16" s="2" t="s">
        <v>11</v>
      </c>
      <c r="D16" s="2">
        <v>1.159</v>
      </c>
      <c r="E16" s="2">
        <v>1.0640000000000001</v>
      </c>
      <c r="F16" s="2">
        <v>0</v>
      </c>
      <c r="G16" s="3">
        <v>-9.4999999999999973E-2</v>
      </c>
      <c r="H16" s="2">
        <v>100</v>
      </c>
      <c r="I16" s="5">
        <v>91.803278688524586</v>
      </c>
    </row>
    <row r="17" spans="2:9" x14ac:dyDescent="0.4">
      <c r="B17" s="2"/>
      <c r="C17" s="2"/>
      <c r="D17" s="2"/>
      <c r="E17" s="2"/>
      <c r="F17" s="2"/>
      <c r="G17" s="3"/>
      <c r="H17" s="2"/>
      <c r="I17" s="5"/>
    </row>
    <row r="18" spans="2:9" x14ac:dyDescent="0.4">
      <c r="B18" s="2" t="s">
        <v>50</v>
      </c>
      <c r="C18" s="2" t="s">
        <v>10</v>
      </c>
      <c r="D18" s="3">
        <f>AVERAGE(D5:D10)</f>
        <v>0.86983333333333335</v>
      </c>
      <c r="E18" s="3">
        <f>AVERAGE(E5:E10)</f>
        <v>1.0021666666666667</v>
      </c>
      <c r="F18" s="2">
        <v>0</v>
      </c>
      <c r="G18" s="3">
        <v>0.13233333333333333</v>
      </c>
      <c r="H18" s="2">
        <f>AVERAGE(H5:H10)</f>
        <v>100</v>
      </c>
      <c r="I18" s="5">
        <f>AVERAGE(I5:I10)</f>
        <v>117.59106985090335</v>
      </c>
    </row>
    <row r="19" spans="2:9" x14ac:dyDescent="0.4">
      <c r="B19" s="2" t="s">
        <v>50</v>
      </c>
      <c r="C19" s="2" t="s">
        <v>11</v>
      </c>
      <c r="D19" s="3">
        <f>AVERAGE(D11:D16)</f>
        <v>0.98566666666666658</v>
      </c>
      <c r="E19" s="3">
        <f>AVERAGE(E11:E16)</f>
        <v>1.0885</v>
      </c>
      <c r="F19" s="2">
        <v>0</v>
      </c>
      <c r="G19" s="3">
        <v>0.10283333333333332</v>
      </c>
      <c r="H19" s="2">
        <f>AVERAGE(H11:H16)</f>
        <v>100</v>
      </c>
      <c r="I19" s="5">
        <f>AVERAGE(I11:I16)</f>
        <v>115.54058152453949</v>
      </c>
    </row>
    <row r="20" spans="2:9" x14ac:dyDescent="0.4">
      <c r="B20" s="2" t="s">
        <v>49</v>
      </c>
      <c r="C20" s="2" t="s">
        <v>10</v>
      </c>
      <c r="D20" s="3">
        <v>6.342891909671633E-2</v>
      </c>
      <c r="E20" s="3">
        <v>2.6984460548825345E-2</v>
      </c>
      <c r="F20" s="2">
        <v>0</v>
      </c>
      <c r="G20" s="3">
        <v>4.945278331679398E-2</v>
      </c>
      <c r="H20" s="2">
        <v>0</v>
      </c>
      <c r="I20" s="5">
        <v>6.7686692593555255</v>
      </c>
    </row>
    <row r="21" spans="2:9" x14ac:dyDescent="0.4">
      <c r="B21" s="2" t="s">
        <v>49</v>
      </c>
      <c r="C21" s="2" t="s">
        <v>11</v>
      </c>
      <c r="D21" s="3">
        <v>9.2726719150655265E-2</v>
      </c>
      <c r="E21" s="3">
        <v>4.057318490497553E-2</v>
      </c>
      <c r="F21" s="2">
        <v>0</v>
      </c>
      <c r="G21" s="3">
        <v>0.10930916907764164</v>
      </c>
      <c r="H21" s="2">
        <v>0</v>
      </c>
      <c r="I21" s="5">
        <v>12.105648919857062</v>
      </c>
    </row>
    <row r="22" spans="2:9" x14ac:dyDescent="0.4">
      <c r="B22" s="8" t="s">
        <v>12</v>
      </c>
      <c r="C22" s="9"/>
      <c r="D22" s="3">
        <v>0.32681054433026835</v>
      </c>
      <c r="E22" s="3">
        <v>0.10684567732275217</v>
      </c>
      <c r="F22" s="2"/>
      <c r="G22" s="3">
        <v>0.81074521149403667</v>
      </c>
      <c r="H22" s="3"/>
      <c r="I22" s="3">
        <f>TTEST(I5:I10,I11:I16,2,2)</f>
        <v>0.88540588788821217</v>
      </c>
    </row>
  </sheetData>
  <mergeCells count="4">
    <mergeCell ref="D3:E3"/>
    <mergeCell ref="H3:I3"/>
    <mergeCell ref="F3:G3"/>
    <mergeCell ref="B22:C22"/>
  </mergeCells>
  <phoneticPr fontId="1"/>
  <pageMargins left="0.7" right="0.7" top="0.75" bottom="0.75" header="0.3" footer="0.3"/>
  <pageSetup paperSize="9" orientation="portrait" horizontalDpi="0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5CDBB90-3B17-4DA2-93A4-DE70224C6DE0}">
  <dimension ref="A1:I25"/>
  <sheetViews>
    <sheetView workbookViewId="0">
      <selection activeCell="N18" sqref="N18"/>
    </sheetView>
  </sheetViews>
  <sheetFormatPr defaultColWidth="10" defaultRowHeight="14.25" x14ac:dyDescent="0.4"/>
  <cols>
    <col min="1" max="16384" width="10" style="1"/>
  </cols>
  <sheetData>
    <row r="1" spans="1:9" x14ac:dyDescent="0.4">
      <c r="A1" s="1" t="s">
        <v>65</v>
      </c>
    </row>
    <row r="3" spans="1:9" x14ac:dyDescent="0.4">
      <c r="D3" s="8" t="s">
        <v>1</v>
      </c>
      <c r="E3" s="9"/>
      <c r="F3" s="10" t="s">
        <v>53</v>
      </c>
      <c r="G3" s="11"/>
      <c r="H3" s="8" t="s">
        <v>2</v>
      </c>
      <c r="I3" s="9"/>
    </row>
    <row r="4" spans="1:9" x14ac:dyDescent="0.4">
      <c r="B4" s="2" t="s">
        <v>51</v>
      </c>
      <c r="C4" s="2" t="s">
        <v>0</v>
      </c>
      <c r="D4" s="2" t="s">
        <v>4</v>
      </c>
      <c r="E4" s="2" t="s">
        <v>5</v>
      </c>
      <c r="F4" s="2" t="s">
        <v>4</v>
      </c>
      <c r="G4" s="2" t="s">
        <v>5</v>
      </c>
      <c r="H4" s="2" t="s">
        <v>4</v>
      </c>
      <c r="I4" s="2" t="s">
        <v>5</v>
      </c>
    </row>
    <row r="5" spans="1:9" x14ac:dyDescent="0.4">
      <c r="B5" s="2">
        <v>1</v>
      </c>
      <c r="C5" s="2" t="s">
        <v>24</v>
      </c>
      <c r="D5" s="3">
        <v>1.0707644628099175</v>
      </c>
      <c r="E5" s="3">
        <v>0.70919421487603307</v>
      </c>
      <c r="F5" s="2">
        <v>0</v>
      </c>
      <c r="G5" s="3">
        <v>-0.36157024793388448</v>
      </c>
      <c r="H5" s="2">
        <v>100</v>
      </c>
      <c r="I5" s="5">
        <v>66.23251326579836</v>
      </c>
    </row>
    <row r="6" spans="1:9" x14ac:dyDescent="0.4">
      <c r="B6" s="2">
        <v>2</v>
      </c>
      <c r="C6" s="2" t="s">
        <v>24</v>
      </c>
      <c r="D6" s="3">
        <v>0.86931818181818188</v>
      </c>
      <c r="E6" s="3">
        <v>0.79700413223140498</v>
      </c>
      <c r="F6" s="2">
        <v>0</v>
      </c>
      <c r="G6" s="3">
        <v>-7.2314049586776896E-2</v>
      </c>
      <c r="H6" s="2">
        <v>100</v>
      </c>
      <c r="I6" s="5">
        <v>91.681521093285795</v>
      </c>
    </row>
    <row r="7" spans="1:9" x14ac:dyDescent="0.4">
      <c r="B7" s="2">
        <v>3</v>
      </c>
      <c r="C7" s="2" t="s">
        <v>24</v>
      </c>
      <c r="D7" s="3">
        <v>0.82283057851239672</v>
      </c>
      <c r="E7" s="3">
        <v>0.75051652892561993</v>
      </c>
      <c r="F7" s="2">
        <v>0</v>
      </c>
      <c r="G7" s="3">
        <v>-7.2314049586776785E-2</v>
      </c>
      <c r="H7" s="2">
        <v>100</v>
      </c>
      <c r="I7" s="5">
        <v>91.211550533584443</v>
      </c>
    </row>
    <row r="8" spans="1:9" x14ac:dyDescent="0.4">
      <c r="B8" s="2">
        <v>4</v>
      </c>
      <c r="C8" s="2" t="s">
        <v>24</v>
      </c>
      <c r="D8" s="3">
        <v>0.84349173553719015</v>
      </c>
      <c r="E8" s="3">
        <v>0.82283057851239672</v>
      </c>
      <c r="F8" s="2">
        <v>0</v>
      </c>
      <c r="G8" s="3">
        <v>-2.0661157024793431E-2</v>
      </c>
      <c r="H8" s="2">
        <v>100</v>
      </c>
      <c r="I8" s="5">
        <v>97.550520514390684</v>
      </c>
    </row>
    <row r="9" spans="1:9" x14ac:dyDescent="0.4">
      <c r="B9" s="2">
        <v>5</v>
      </c>
      <c r="C9" s="2" t="s">
        <v>24</v>
      </c>
      <c r="D9" s="3">
        <v>0.83832644628099173</v>
      </c>
      <c r="E9" s="3">
        <v>0.71435950413223148</v>
      </c>
      <c r="F9" s="2">
        <v>0</v>
      </c>
      <c r="G9" s="3">
        <v>-0.12396694214876025</v>
      </c>
      <c r="H9" s="2">
        <v>100</v>
      </c>
      <c r="I9" s="5">
        <v>85.212569316081343</v>
      </c>
    </row>
    <row r="10" spans="1:9" x14ac:dyDescent="0.4">
      <c r="B10" s="2">
        <v>6</v>
      </c>
      <c r="C10" s="2" t="s">
        <v>24</v>
      </c>
      <c r="D10" s="3">
        <v>0.93130165289256195</v>
      </c>
      <c r="E10" s="3">
        <v>0.74018595041322321</v>
      </c>
      <c r="F10" s="2">
        <v>0</v>
      </c>
      <c r="G10" s="3">
        <v>-0.19111570247933873</v>
      </c>
      <c r="H10" s="2">
        <v>100</v>
      </c>
      <c r="I10" s="5">
        <v>79.478646699944548</v>
      </c>
    </row>
    <row r="11" spans="1:9" x14ac:dyDescent="0.4">
      <c r="B11" s="2">
        <v>1</v>
      </c>
      <c r="C11" s="2" t="s">
        <v>25</v>
      </c>
      <c r="D11" s="3">
        <v>0.82283057851239672</v>
      </c>
      <c r="E11" s="3">
        <v>0.95712809917355368</v>
      </c>
      <c r="F11" s="2">
        <v>0</v>
      </c>
      <c r="G11" s="3">
        <v>0.13429752066115697</v>
      </c>
      <c r="H11" s="2">
        <v>100</v>
      </c>
      <c r="I11" s="5">
        <v>116.32140615191462</v>
      </c>
    </row>
    <row r="12" spans="1:9" x14ac:dyDescent="0.4">
      <c r="B12" s="2">
        <v>2</v>
      </c>
      <c r="C12" s="2" t="s">
        <v>25</v>
      </c>
      <c r="D12" s="3">
        <v>1.1637396694214877</v>
      </c>
      <c r="E12" s="3">
        <v>1.1895661157024795</v>
      </c>
      <c r="F12" s="2">
        <v>0</v>
      </c>
      <c r="G12" s="3">
        <v>2.5826446280991844E-2</v>
      </c>
      <c r="H12" s="2">
        <v>100</v>
      </c>
      <c r="I12" s="5">
        <v>102.21926320461607</v>
      </c>
    </row>
    <row r="13" spans="1:9" x14ac:dyDescent="0.4">
      <c r="B13" s="2">
        <v>3</v>
      </c>
      <c r="C13" s="2" t="s">
        <v>25</v>
      </c>
      <c r="D13" s="3">
        <v>0.8125</v>
      </c>
      <c r="E13" s="3">
        <v>0.80216942148760328</v>
      </c>
      <c r="F13" s="2">
        <v>0</v>
      </c>
      <c r="G13" s="3">
        <v>-1.0330578512396715E-2</v>
      </c>
      <c r="H13" s="2">
        <v>100</v>
      </c>
      <c r="I13" s="5">
        <v>98.728544183089639</v>
      </c>
    </row>
    <row r="14" spans="1:9" x14ac:dyDescent="0.4">
      <c r="B14" s="2">
        <v>4</v>
      </c>
      <c r="C14" s="2" t="s">
        <v>25</v>
      </c>
      <c r="D14" s="3">
        <v>0.54907024793388437</v>
      </c>
      <c r="E14" s="3">
        <v>0.59039256198347112</v>
      </c>
      <c r="F14" s="2">
        <v>0</v>
      </c>
      <c r="G14" s="3">
        <v>4.132231404958675E-2</v>
      </c>
      <c r="H14" s="2">
        <v>100</v>
      </c>
      <c r="I14" s="5">
        <v>107.5258701787394</v>
      </c>
    </row>
    <row r="15" spans="1:9" x14ac:dyDescent="0.4">
      <c r="B15" s="2">
        <v>5</v>
      </c>
      <c r="C15" s="2" t="s">
        <v>25</v>
      </c>
      <c r="D15" s="3">
        <v>0.73502066115702491</v>
      </c>
      <c r="E15" s="3">
        <v>0.83316115702479343</v>
      </c>
      <c r="F15" s="2">
        <v>0</v>
      </c>
      <c r="G15" s="3">
        <v>9.8140495867768518E-2</v>
      </c>
      <c r="H15" s="2">
        <v>100</v>
      </c>
      <c r="I15" s="5">
        <v>113.35207308503161</v>
      </c>
    </row>
    <row r="16" spans="1:9" x14ac:dyDescent="0.4">
      <c r="B16" s="2">
        <v>6</v>
      </c>
      <c r="C16" s="2" t="s">
        <v>25</v>
      </c>
      <c r="D16" s="3">
        <v>0.94679752066115697</v>
      </c>
      <c r="E16" s="3">
        <v>0.80216942148760328</v>
      </c>
      <c r="F16" s="2">
        <v>0</v>
      </c>
      <c r="G16" s="3">
        <v>-0.14462809917355368</v>
      </c>
      <c r="H16" s="2">
        <v>100</v>
      </c>
      <c r="I16" s="5">
        <v>84.724495362793235</v>
      </c>
    </row>
    <row r="17" spans="2:9" x14ac:dyDescent="0.4">
      <c r="B17" s="2"/>
      <c r="C17" s="2"/>
      <c r="D17" s="3"/>
      <c r="E17" s="3"/>
      <c r="F17" s="2"/>
      <c r="G17" s="3"/>
      <c r="H17" s="2"/>
      <c r="I17" s="5"/>
    </row>
    <row r="18" spans="2:9" x14ac:dyDescent="0.4">
      <c r="B18" s="2" t="s">
        <v>52</v>
      </c>
      <c r="C18" s="2" t="s">
        <v>24</v>
      </c>
      <c r="D18" s="3">
        <v>0.89600550964187331</v>
      </c>
      <c r="E18" s="3">
        <v>0.75568181818181834</v>
      </c>
      <c r="F18" s="2">
        <v>0</v>
      </c>
      <c r="G18" s="3">
        <v>-0.14032369146005511</v>
      </c>
      <c r="H18" s="2">
        <v>100</v>
      </c>
      <c r="I18" s="5">
        <v>85.227886903847519</v>
      </c>
    </row>
    <row r="19" spans="2:9" x14ac:dyDescent="0.4">
      <c r="B19" s="2" t="s">
        <v>52</v>
      </c>
      <c r="C19" s="2" t="s">
        <v>25</v>
      </c>
      <c r="D19" s="3">
        <v>0.83832644628099173</v>
      </c>
      <c r="E19" s="3">
        <v>0.86243112947658407</v>
      </c>
      <c r="F19" s="2">
        <v>0</v>
      </c>
      <c r="G19" s="3">
        <v>2.410468319559228E-2</v>
      </c>
      <c r="H19" s="2">
        <v>100</v>
      </c>
      <c r="I19" s="5">
        <v>103.81194202769744</v>
      </c>
    </row>
    <row r="20" spans="2:9" x14ac:dyDescent="0.4">
      <c r="B20" s="2" t="s">
        <v>49</v>
      </c>
      <c r="C20" s="2" t="s">
        <v>24</v>
      </c>
      <c r="D20" s="3">
        <v>3.8270033652908694E-2</v>
      </c>
      <c r="E20" s="3">
        <v>1.8575900770332197E-2</v>
      </c>
      <c r="F20" s="2">
        <v>0</v>
      </c>
      <c r="G20" s="3">
        <v>5.0122235686328641E-2</v>
      </c>
      <c r="H20" s="2">
        <v>0</v>
      </c>
      <c r="I20" s="5">
        <v>4.557700959125432</v>
      </c>
    </row>
    <row r="21" spans="2:9" x14ac:dyDescent="0.4">
      <c r="B21" s="2" t="s">
        <v>49</v>
      </c>
      <c r="C21" s="2" t="s">
        <v>25</v>
      </c>
      <c r="D21" s="3">
        <v>8.4243318338326947E-2</v>
      </c>
      <c r="E21" s="3">
        <v>8.1262840149180296E-2</v>
      </c>
      <c r="F21" s="2">
        <v>0</v>
      </c>
      <c r="G21" s="3">
        <v>3.9824495544836004E-2</v>
      </c>
      <c r="H21" s="2">
        <v>0</v>
      </c>
      <c r="I21" s="5">
        <v>4.669054990905166</v>
      </c>
    </row>
    <row r="22" spans="2:9" x14ac:dyDescent="0.4">
      <c r="B22" s="8" t="s">
        <v>12</v>
      </c>
      <c r="C22" s="9"/>
      <c r="D22" s="3">
        <v>0.54699850460530364</v>
      </c>
      <c r="E22" s="3">
        <v>0.22923885815970696</v>
      </c>
      <c r="F22" s="3"/>
      <c r="G22" s="3">
        <v>2.7962779340378288E-2</v>
      </c>
      <c r="H22" s="3"/>
      <c r="I22" s="3">
        <v>1.7302560111173572E-2</v>
      </c>
    </row>
    <row r="24" spans="2:9" x14ac:dyDescent="0.4">
      <c r="D24" s="7"/>
      <c r="E24" s="7"/>
      <c r="F24" s="7"/>
      <c r="G24" s="7"/>
      <c r="H24" s="7"/>
      <c r="I24" s="7"/>
    </row>
    <row r="25" spans="2:9" x14ac:dyDescent="0.4">
      <c r="D25" s="7"/>
      <c r="E25" s="7"/>
      <c r="F25" s="7"/>
      <c r="G25" s="7"/>
      <c r="H25" s="7"/>
      <c r="I25" s="7"/>
    </row>
  </sheetData>
  <mergeCells count="4">
    <mergeCell ref="H3:I3"/>
    <mergeCell ref="F3:G3"/>
    <mergeCell ref="D3:E3"/>
    <mergeCell ref="B22:C22"/>
  </mergeCells>
  <phoneticPr fontId="1"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5B04758-648B-4720-9CE6-D7F538A4FE6B}">
  <dimension ref="A1:P37"/>
  <sheetViews>
    <sheetView tabSelected="1" workbookViewId="0">
      <selection activeCell="Q19" sqref="Q19"/>
    </sheetView>
  </sheetViews>
  <sheetFormatPr defaultColWidth="9.875" defaultRowHeight="13.9" customHeight="1" x14ac:dyDescent="0.4"/>
  <cols>
    <col min="1" max="16384" width="9.875" style="1"/>
  </cols>
  <sheetData>
    <row r="1" spans="1:16" ht="13.9" customHeight="1" x14ac:dyDescent="0.4">
      <c r="A1" s="1" t="s">
        <v>66</v>
      </c>
    </row>
    <row r="2" spans="1:16" ht="13.9" customHeight="1" x14ac:dyDescent="0.4">
      <c r="B2" s="1" t="s">
        <v>14</v>
      </c>
      <c r="K2" s="1" t="s">
        <v>15</v>
      </c>
    </row>
    <row r="3" spans="1:16" ht="13.9" customHeight="1" x14ac:dyDescent="0.4">
      <c r="D3" s="8" t="s">
        <v>1</v>
      </c>
      <c r="E3" s="9"/>
      <c r="F3" s="8" t="s">
        <v>54</v>
      </c>
      <c r="G3" s="9"/>
      <c r="H3" s="8" t="s">
        <v>2</v>
      </c>
      <c r="I3" s="9"/>
      <c r="M3" s="8" t="s">
        <v>3</v>
      </c>
      <c r="N3" s="12"/>
      <c r="O3" s="12"/>
      <c r="P3" s="9"/>
    </row>
    <row r="4" spans="1:16" ht="13.9" customHeight="1" x14ac:dyDescent="0.4">
      <c r="B4" s="2" t="s">
        <v>51</v>
      </c>
      <c r="C4" s="2" t="s">
        <v>0</v>
      </c>
      <c r="D4" s="2" t="s">
        <v>4</v>
      </c>
      <c r="E4" s="2" t="s">
        <v>5</v>
      </c>
      <c r="F4" s="2" t="s">
        <v>29</v>
      </c>
      <c r="G4" s="2" t="s">
        <v>30</v>
      </c>
      <c r="H4" s="6" t="s">
        <v>4</v>
      </c>
      <c r="I4" s="2" t="s">
        <v>5</v>
      </c>
      <c r="K4" s="2" t="s">
        <v>51</v>
      </c>
      <c r="L4" s="2" t="s">
        <v>0</v>
      </c>
      <c r="M4" s="2" t="s">
        <v>6</v>
      </c>
      <c r="N4" s="2" t="s">
        <v>7</v>
      </c>
      <c r="O4" s="2" t="s">
        <v>8</v>
      </c>
      <c r="P4" s="2" t="s">
        <v>9</v>
      </c>
    </row>
    <row r="5" spans="1:16" ht="13.9" customHeight="1" x14ac:dyDescent="0.4">
      <c r="B5" s="2">
        <v>1</v>
      </c>
      <c r="C5" s="2" t="s">
        <v>10</v>
      </c>
      <c r="D5" s="3">
        <v>0.92850973760711364</v>
      </c>
      <c r="E5" s="3">
        <v>0.34962664589310471</v>
      </c>
      <c r="F5" s="2">
        <v>0</v>
      </c>
      <c r="G5" s="3">
        <v>-0.57888309171400887</v>
      </c>
      <c r="H5" s="6">
        <v>100</v>
      </c>
      <c r="I5" s="5">
        <v>37.6546019640178</v>
      </c>
      <c r="K5" s="2">
        <v>1</v>
      </c>
      <c r="L5" s="2" t="s">
        <v>10</v>
      </c>
      <c r="M5" s="2">
        <v>1.4</v>
      </c>
      <c r="N5" s="2">
        <v>1.4</v>
      </c>
      <c r="O5" s="2">
        <v>1.5</v>
      </c>
      <c r="P5" s="2">
        <v>1.4</v>
      </c>
    </row>
    <row r="6" spans="1:16" ht="13.9" customHeight="1" x14ac:dyDescent="0.4">
      <c r="B6" s="2">
        <v>2</v>
      </c>
      <c r="C6" s="2" t="s">
        <v>10</v>
      </c>
      <c r="D6" s="3">
        <v>0.76960065360718966</v>
      </c>
      <c r="E6" s="3">
        <v>0.51988637875016608</v>
      </c>
      <c r="F6" s="2">
        <v>0</v>
      </c>
      <c r="G6" s="3">
        <v>-0.24971427485702358</v>
      </c>
      <c r="H6" s="6">
        <v>100</v>
      </c>
      <c r="I6" s="5">
        <v>67.552746520342779</v>
      </c>
      <c r="K6" s="2">
        <v>2</v>
      </c>
      <c r="L6" s="2" t="s">
        <v>10</v>
      </c>
      <c r="M6" s="2">
        <v>1.5</v>
      </c>
      <c r="N6" s="2">
        <v>1.1000000000000001</v>
      </c>
      <c r="O6" s="2">
        <v>1.6</v>
      </c>
      <c r="P6" s="2">
        <v>1.3</v>
      </c>
    </row>
    <row r="7" spans="1:16" ht="13.9" customHeight="1" x14ac:dyDescent="0.4">
      <c r="B7" s="2">
        <v>3</v>
      </c>
      <c r="C7" s="2" t="s">
        <v>10</v>
      </c>
      <c r="D7" s="3">
        <v>0.66744481389295263</v>
      </c>
      <c r="E7" s="3">
        <v>0.95121103532138829</v>
      </c>
      <c r="F7" s="2">
        <v>0</v>
      </c>
      <c r="G7" s="3">
        <v>0.28376622142843566</v>
      </c>
      <c r="H7" s="6">
        <v>100</v>
      </c>
      <c r="I7" s="5">
        <v>142.51530846023581</v>
      </c>
      <c r="K7" s="2">
        <v>3</v>
      </c>
      <c r="L7" s="2" t="s">
        <v>10</v>
      </c>
      <c r="M7" s="2">
        <v>1.2</v>
      </c>
      <c r="N7" s="2">
        <v>1.2</v>
      </c>
      <c r="O7" s="2">
        <v>1.1000000000000001</v>
      </c>
      <c r="P7" s="2">
        <v>1.3</v>
      </c>
    </row>
    <row r="8" spans="1:16" ht="13.9" customHeight="1" x14ac:dyDescent="0.4">
      <c r="B8" s="2">
        <v>4</v>
      </c>
      <c r="C8" s="2" t="s">
        <v>10</v>
      </c>
      <c r="D8" s="3">
        <v>0.48583443217875377</v>
      </c>
      <c r="E8" s="3">
        <v>0.622042218464403</v>
      </c>
      <c r="F8" s="2">
        <v>0</v>
      </c>
      <c r="G8" s="3">
        <v>0.13620778628564922</v>
      </c>
      <c r="H8" s="6">
        <v>100</v>
      </c>
      <c r="I8" s="5">
        <v>128.03584457256707</v>
      </c>
      <c r="K8" s="2">
        <v>4</v>
      </c>
      <c r="L8" s="2" t="s">
        <v>10</v>
      </c>
      <c r="M8" s="2">
        <v>1.1000000000000001</v>
      </c>
      <c r="N8" s="2">
        <v>1.4</v>
      </c>
      <c r="O8" s="2">
        <v>1.3</v>
      </c>
      <c r="P8" s="2">
        <v>1.5</v>
      </c>
    </row>
    <row r="9" spans="1:16" ht="13.9" customHeight="1" x14ac:dyDescent="0.4">
      <c r="B9" s="2">
        <v>5</v>
      </c>
      <c r="C9" s="2" t="s">
        <v>10</v>
      </c>
      <c r="D9" s="3">
        <v>1.0363409017499192</v>
      </c>
      <c r="E9" s="3">
        <v>0.6731201383215214</v>
      </c>
      <c r="F9" s="2">
        <v>0</v>
      </c>
      <c r="G9" s="3">
        <v>-0.36322076342839782</v>
      </c>
      <c r="H9" s="6">
        <v>100</v>
      </c>
      <c r="I9" s="5">
        <v>64.951613622980688</v>
      </c>
      <c r="K9" s="2">
        <v>5</v>
      </c>
      <c r="L9" s="2" t="s">
        <v>10</v>
      </c>
      <c r="M9" s="2">
        <v>1.6</v>
      </c>
      <c r="N9" s="2">
        <v>1.6</v>
      </c>
      <c r="O9" s="2">
        <v>1.7</v>
      </c>
      <c r="P9" s="2">
        <v>1.7</v>
      </c>
    </row>
    <row r="10" spans="1:16" ht="13.9" customHeight="1" x14ac:dyDescent="0.4">
      <c r="B10" s="2">
        <v>6</v>
      </c>
      <c r="C10" s="2" t="s">
        <v>10</v>
      </c>
      <c r="D10" s="3">
        <v>0.9852629818928007</v>
      </c>
      <c r="E10" s="3">
        <v>0.7923019513214643</v>
      </c>
      <c r="F10" s="2">
        <v>0</v>
      </c>
      <c r="G10" s="3">
        <v>-0.1929610305713364</v>
      </c>
      <c r="H10" s="6">
        <v>100</v>
      </c>
      <c r="I10" s="5">
        <v>80.415276518291932</v>
      </c>
      <c r="K10" s="2">
        <v>6</v>
      </c>
      <c r="L10" s="2" t="s">
        <v>10</v>
      </c>
      <c r="M10" s="2">
        <v>1.5</v>
      </c>
      <c r="N10" s="2">
        <v>1.2</v>
      </c>
      <c r="O10" s="2">
        <v>1.6</v>
      </c>
      <c r="P10" s="2">
        <v>1.6</v>
      </c>
    </row>
    <row r="11" spans="1:16" ht="13.9" customHeight="1" x14ac:dyDescent="0.4">
      <c r="B11" s="2">
        <v>7</v>
      </c>
      <c r="C11" s="2" t="s">
        <v>10</v>
      </c>
      <c r="D11" s="3">
        <v>0.66744481389295263</v>
      </c>
      <c r="E11" s="3">
        <v>0.56528897417871582</v>
      </c>
      <c r="F11" s="2">
        <v>0</v>
      </c>
      <c r="G11" s="3">
        <v>-0.10215583971423681</v>
      </c>
      <c r="H11" s="6">
        <v>100</v>
      </c>
      <c r="I11" s="5">
        <v>84.694488954315119</v>
      </c>
      <c r="K11" s="2">
        <v>7</v>
      </c>
      <c r="L11" s="2" t="s">
        <v>10</v>
      </c>
      <c r="M11" s="2">
        <v>1.1000000000000001</v>
      </c>
      <c r="N11" s="2">
        <v>1.1000000000000001</v>
      </c>
      <c r="O11" s="2">
        <v>1.6</v>
      </c>
      <c r="P11" s="2">
        <v>1.1000000000000001</v>
      </c>
    </row>
    <row r="12" spans="1:16" ht="13.9" customHeight="1" x14ac:dyDescent="0.4">
      <c r="B12" s="2">
        <v>8</v>
      </c>
      <c r="C12" s="2" t="s">
        <v>10</v>
      </c>
      <c r="D12" s="3">
        <v>1.9517408122732818</v>
      </c>
      <c r="E12" s="3">
        <v>1.0816502070897462</v>
      </c>
      <c r="F12" s="2">
        <v>0</v>
      </c>
      <c r="G12" s="3">
        <v>-0.87009060518353554</v>
      </c>
      <c r="H12" s="6">
        <v>100</v>
      </c>
      <c r="I12" s="5">
        <v>55.419766819852413</v>
      </c>
      <c r="K12" s="2">
        <v>8</v>
      </c>
      <c r="L12" s="2" t="s">
        <v>10</v>
      </c>
      <c r="M12" s="2">
        <v>1.6</v>
      </c>
      <c r="N12" s="2">
        <v>1.3</v>
      </c>
      <c r="O12" s="2">
        <v>1.5</v>
      </c>
      <c r="P12" s="2">
        <v>1.4</v>
      </c>
    </row>
    <row r="13" spans="1:16" ht="13.9" customHeight="1" x14ac:dyDescent="0.4">
      <c r="B13" s="2">
        <v>9</v>
      </c>
      <c r="C13" s="2" t="s">
        <v>10</v>
      </c>
      <c r="D13" s="3">
        <v>1.2907417478702858</v>
      </c>
      <c r="E13" s="3">
        <v>1.2570173058089085</v>
      </c>
      <c r="F13" s="2">
        <v>0</v>
      </c>
      <c r="G13" s="3">
        <v>-3.3724442061377369E-2</v>
      </c>
      <c r="H13" s="6">
        <v>100</v>
      </c>
      <c r="I13" s="5">
        <v>97.387204518872778</v>
      </c>
      <c r="K13" s="2">
        <v>9</v>
      </c>
      <c r="L13" s="2" t="s">
        <v>10</v>
      </c>
      <c r="M13" s="2">
        <v>1.2</v>
      </c>
      <c r="N13" s="2">
        <v>1.4</v>
      </c>
      <c r="O13" s="2">
        <v>1.5</v>
      </c>
      <c r="P13" s="2">
        <v>1.5</v>
      </c>
    </row>
    <row r="14" spans="1:16" ht="13.9" customHeight="1" x14ac:dyDescent="0.4">
      <c r="B14" s="2">
        <v>10</v>
      </c>
      <c r="C14" s="2" t="s">
        <v>10</v>
      </c>
      <c r="D14" s="3">
        <v>1.4526190697648971</v>
      </c>
      <c r="E14" s="3">
        <v>0.3464573701517199</v>
      </c>
      <c r="F14" s="2">
        <v>0</v>
      </c>
      <c r="G14" s="3">
        <v>-1.1061616996131771</v>
      </c>
      <c r="H14" s="6">
        <v>100</v>
      </c>
      <c r="I14" s="5">
        <v>23.850531592414878</v>
      </c>
      <c r="K14" s="2">
        <v>10</v>
      </c>
      <c r="L14" s="2" t="s">
        <v>10</v>
      </c>
      <c r="M14" s="2">
        <v>1.3</v>
      </c>
      <c r="N14" s="2">
        <v>1.2</v>
      </c>
      <c r="O14" s="2">
        <v>1.5</v>
      </c>
      <c r="P14" s="2">
        <v>1.3</v>
      </c>
    </row>
    <row r="15" spans="1:16" ht="13.9" customHeight="1" x14ac:dyDescent="0.4">
      <c r="B15" s="2">
        <v>11</v>
      </c>
      <c r="C15" s="2" t="s">
        <v>10</v>
      </c>
      <c r="D15" s="3">
        <v>2.140597687816995</v>
      </c>
      <c r="E15" s="3">
        <v>0.62974268346728968</v>
      </c>
      <c r="F15" s="2">
        <v>0</v>
      </c>
      <c r="G15" s="3">
        <v>-1.5108550043497053</v>
      </c>
      <c r="H15" s="6">
        <v>100</v>
      </c>
      <c r="I15" s="5">
        <v>29.419011664424815</v>
      </c>
      <c r="K15" s="2">
        <v>11</v>
      </c>
      <c r="L15" s="2" t="s">
        <v>10</v>
      </c>
      <c r="M15" s="2">
        <v>1.5</v>
      </c>
      <c r="N15" s="2">
        <v>1.6</v>
      </c>
      <c r="O15" s="2">
        <v>1.5</v>
      </c>
      <c r="P15" s="2">
        <v>1.6</v>
      </c>
    </row>
    <row r="16" spans="1:16" ht="13.9" customHeight="1" x14ac:dyDescent="0.4">
      <c r="B16" s="2">
        <v>1</v>
      </c>
      <c r="C16" s="2" t="s">
        <v>11</v>
      </c>
      <c r="D16" s="3">
        <v>0.76960065360718966</v>
      </c>
      <c r="E16" s="3">
        <v>1.2293019323212555</v>
      </c>
      <c r="F16" s="2">
        <v>0</v>
      </c>
      <c r="G16" s="3">
        <v>0.45970127871406585</v>
      </c>
      <c r="H16" s="6">
        <v>100</v>
      </c>
      <c r="I16" s="5">
        <v>159.73244390573257</v>
      </c>
      <c r="K16" s="2">
        <v>1</v>
      </c>
      <c r="L16" s="2" t="s">
        <v>11</v>
      </c>
      <c r="M16" s="2">
        <v>1.5</v>
      </c>
      <c r="N16" s="2">
        <v>1.4</v>
      </c>
      <c r="O16" s="2">
        <v>1.9</v>
      </c>
      <c r="P16" s="2">
        <v>1.7</v>
      </c>
    </row>
    <row r="17" spans="2:16" ht="13.9" customHeight="1" x14ac:dyDescent="0.4">
      <c r="B17" s="2">
        <v>2</v>
      </c>
      <c r="C17" s="2" t="s">
        <v>11</v>
      </c>
      <c r="D17" s="3">
        <v>0.76392532917862088</v>
      </c>
      <c r="E17" s="3">
        <v>0.88878246660713256</v>
      </c>
      <c r="F17" s="2">
        <v>0</v>
      </c>
      <c r="G17" s="3">
        <v>0.12485713742851168</v>
      </c>
      <c r="H17" s="6">
        <v>100</v>
      </c>
      <c r="I17" s="5">
        <v>116.34415467841066</v>
      </c>
      <c r="K17" s="2">
        <v>2</v>
      </c>
      <c r="L17" s="2" t="s">
        <v>11</v>
      </c>
      <c r="M17" s="2">
        <v>1.3</v>
      </c>
      <c r="N17" s="2">
        <v>1.6</v>
      </c>
      <c r="O17" s="2">
        <v>1.7</v>
      </c>
      <c r="P17" s="2">
        <v>1.6</v>
      </c>
    </row>
    <row r="18" spans="2:16" ht="13.9" customHeight="1" x14ac:dyDescent="0.4">
      <c r="B18" s="2">
        <v>3</v>
      </c>
      <c r="C18" s="2" t="s">
        <v>11</v>
      </c>
      <c r="D18" s="3">
        <v>0.74122403146434601</v>
      </c>
      <c r="E18" s="3">
        <v>1.081743497178469</v>
      </c>
      <c r="F18" s="2">
        <v>0</v>
      </c>
      <c r="G18" s="3">
        <v>0.34051946571412295</v>
      </c>
      <c r="H18" s="6">
        <v>100</v>
      </c>
      <c r="I18" s="5">
        <v>145.94015456317575</v>
      </c>
      <c r="K18" s="2">
        <v>3</v>
      </c>
      <c r="L18" s="2" t="s">
        <v>11</v>
      </c>
      <c r="M18" s="2">
        <v>1.5</v>
      </c>
      <c r="N18" s="2">
        <v>1.5</v>
      </c>
      <c r="O18" s="2">
        <v>1.6</v>
      </c>
      <c r="P18" s="2">
        <v>1.5</v>
      </c>
    </row>
    <row r="19" spans="2:16" ht="13.9" customHeight="1" x14ac:dyDescent="0.4">
      <c r="B19" s="2">
        <v>4</v>
      </c>
      <c r="C19" s="2" t="s">
        <v>11</v>
      </c>
      <c r="D19" s="3">
        <v>0.32692534817882979</v>
      </c>
      <c r="E19" s="3">
        <v>0.52556170317873485</v>
      </c>
      <c r="F19" s="2">
        <v>0</v>
      </c>
      <c r="G19" s="3">
        <v>0.19863635499990506</v>
      </c>
      <c r="H19" s="6">
        <v>100</v>
      </c>
      <c r="I19" s="5">
        <v>160.75893353220502</v>
      </c>
      <c r="K19" s="2">
        <v>4</v>
      </c>
      <c r="L19" s="2" t="s">
        <v>11</v>
      </c>
      <c r="M19" s="2">
        <v>1.3</v>
      </c>
      <c r="N19" s="2">
        <v>1.2</v>
      </c>
      <c r="O19" s="2">
        <v>1.8</v>
      </c>
      <c r="P19" s="2">
        <v>2.1</v>
      </c>
    </row>
    <row r="20" spans="2:16" ht="13.9" customHeight="1" x14ac:dyDescent="0.4">
      <c r="B20" s="2">
        <v>5</v>
      </c>
      <c r="C20" s="2" t="s">
        <v>11</v>
      </c>
      <c r="D20" s="3">
        <v>1.0022889551785068</v>
      </c>
      <c r="E20" s="3">
        <v>0.99093830632136948</v>
      </c>
      <c r="F20" s="2">
        <v>0</v>
      </c>
      <c r="G20" s="3">
        <v>-1.1350648857137324E-2</v>
      </c>
      <c r="H20" s="6">
        <v>100</v>
      </c>
      <c r="I20" s="5">
        <v>98.8675272935522</v>
      </c>
      <c r="K20" s="2">
        <v>5</v>
      </c>
      <c r="L20" s="2" t="s">
        <v>11</v>
      </c>
      <c r="M20" s="2">
        <v>1.4</v>
      </c>
      <c r="N20" s="2">
        <v>1</v>
      </c>
      <c r="O20" s="2">
        <v>1.4</v>
      </c>
      <c r="P20" s="2">
        <v>1.8</v>
      </c>
    </row>
    <row r="21" spans="2:16" ht="13.9" customHeight="1" x14ac:dyDescent="0.4">
      <c r="B21" s="2">
        <v>6</v>
      </c>
      <c r="C21" s="2" t="s">
        <v>11</v>
      </c>
      <c r="D21" s="3">
        <v>0.79797727575003308</v>
      </c>
      <c r="E21" s="3">
        <v>1.2349772567498241</v>
      </c>
      <c r="F21" s="2">
        <v>0</v>
      </c>
      <c r="G21" s="3">
        <v>0.43699998099979098</v>
      </c>
      <c r="H21" s="6">
        <v>100</v>
      </c>
      <c r="I21" s="5">
        <v>154.76346185285126</v>
      </c>
      <c r="K21" s="2">
        <v>6</v>
      </c>
      <c r="L21" s="2" t="s">
        <v>11</v>
      </c>
      <c r="M21" s="2">
        <v>0.8</v>
      </c>
      <c r="N21" s="2">
        <v>1.1000000000000001</v>
      </c>
      <c r="O21" s="2">
        <v>1.3</v>
      </c>
      <c r="P21" s="2">
        <v>1.4</v>
      </c>
    </row>
    <row r="22" spans="2:16" ht="13.9" customHeight="1" x14ac:dyDescent="0.4">
      <c r="B22" s="2">
        <v>7</v>
      </c>
      <c r="C22" s="2" t="s">
        <v>11</v>
      </c>
      <c r="D22" s="3">
        <v>0.77527597803575821</v>
      </c>
      <c r="E22" s="3">
        <v>0.95688635974995706</v>
      </c>
      <c r="F22" s="2">
        <v>0</v>
      </c>
      <c r="G22" s="3">
        <v>0.18161038171419885</v>
      </c>
      <c r="H22" s="6">
        <v>100</v>
      </c>
      <c r="I22" s="5">
        <v>123.4252558907252</v>
      </c>
      <c r="K22" s="2">
        <v>7</v>
      </c>
      <c r="L22" s="2" t="s">
        <v>11</v>
      </c>
      <c r="M22" s="2">
        <v>1.2</v>
      </c>
      <c r="N22" s="2">
        <v>1.1000000000000001</v>
      </c>
      <c r="O22" s="2">
        <v>1.5</v>
      </c>
      <c r="P22" s="2">
        <v>1.5</v>
      </c>
    </row>
    <row r="23" spans="2:16" ht="13.9" customHeight="1" x14ac:dyDescent="0.4">
      <c r="B23" s="2">
        <v>8</v>
      </c>
      <c r="C23" s="2" t="s">
        <v>11</v>
      </c>
      <c r="D23" s="3">
        <v>1.2633538788926677</v>
      </c>
      <c r="E23" s="3">
        <v>0.86040584446428903</v>
      </c>
      <c r="F23" s="2">
        <v>0</v>
      </c>
      <c r="G23" s="3">
        <v>-0.40294803442837868</v>
      </c>
      <c r="H23" s="6">
        <v>100</v>
      </c>
      <c r="I23" s="5">
        <v>68.104895931331328</v>
      </c>
      <c r="K23" s="2">
        <v>8</v>
      </c>
      <c r="L23" s="2" t="s">
        <v>11</v>
      </c>
      <c r="M23" s="2">
        <v>1.2</v>
      </c>
      <c r="N23" s="2">
        <v>1</v>
      </c>
      <c r="O23" s="2">
        <v>1.4</v>
      </c>
      <c r="P23" s="2">
        <v>1.3</v>
      </c>
    </row>
    <row r="24" spans="2:16" ht="13.9" customHeight="1" x14ac:dyDescent="0.4">
      <c r="B24" s="2">
        <v>9</v>
      </c>
      <c r="C24" s="2" t="s">
        <v>11</v>
      </c>
      <c r="D24" s="3">
        <v>2.2957301212993313</v>
      </c>
      <c r="E24" s="3">
        <v>1.5403026191244782</v>
      </c>
      <c r="F24" s="2">
        <v>0</v>
      </c>
      <c r="G24" s="3">
        <v>-0.7554275021748531</v>
      </c>
      <c r="H24" s="6">
        <v>100</v>
      </c>
      <c r="I24" s="5">
        <v>67.094237464319278</v>
      </c>
      <c r="K24" s="2">
        <v>9</v>
      </c>
      <c r="L24" s="2" t="s">
        <v>11</v>
      </c>
      <c r="M24" s="2">
        <v>1.6</v>
      </c>
      <c r="N24" s="2">
        <v>1.5</v>
      </c>
      <c r="O24" s="2">
        <v>1.5</v>
      </c>
      <c r="P24" s="2">
        <v>1.9</v>
      </c>
    </row>
    <row r="25" spans="2:16" ht="13.9" customHeight="1" x14ac:dyDescent="0.4">
      <c r="B25" s="2">
        <v>10</v>
      </c>
      <c r="C25" s="2" t="s">
        <v>11</v>
      </c>
      <c r="D25" s="3">
        <v>1.762883936729569</v>
      </c>
      <c r="E25" s="3">
        <v>3.2804838294915495</v>
      </c>
      <c r="F25" s="2">
        <v>0</v>
      </c>
      <c r="G25" s="3">
        <v>1.5175998927619805</v>
      </c>
      <c r="H25" s="6">
        <v>100</v>
      </c>
      <c r="I25" s="5">
        <v>186.0862057417898</v>
      </c>
      <c r="K25" s="2">
        <v>10</v>
      </c>
      <c r="L25" s="2" t="s">
        <v>11</v>
      </c>
      <c r="M25" s="2">
        <v>1.7</v>
      </c>
      <c r="N25" s="2">
        <v>1.6</v>
      </c>
      <c r="O25" s="2">
        <v>2</v>
      </c>
      <c r="P25" s="2">
        <v>2</v>
      </c>
    </row>
    <row r="26" spans="2:16" ht="13.9" customHeight="1" x14ac:dyDescent="0.4">
      <c r="B26" s="2">
        <v>11</v>
      </c>
      <c r="C26" s="2" t="s">
        <v>11</v>
      </c>
      <c r="D26" s="3">
        <v>1.2502724173966331</v>
      </c>
      <c r="E26" s="3">
        <v>2.1473425762292706</v>
      </c>
      <c r="F26" s="2">
        <v>0</v>
      </c>
      <c r="G26" s="3">
        <v>0.89707015883263752</v>
      </c>
      <c r="H26" s="6">
        <v>100</v>
      </c>
      <c r="I26" s="5">
        <v>171.74997595328486</v>
      </c>
      <c r="K26" s="2">
        <v>11</v>
      </c>
      <c r="L26" s="2" t="s">
        <v>11</v>
      </c>
      <c r="M26" s="2">
        <v>1.3</v>
      </c>
      <c r="N26" s="2">
        <v>1.1000000000000001</v>
      </c>
      <c r="O26" s="2">
        <v>1.6</v>
      </c>
      <c r="P26" s="2">
        <v>1.6</v>
      </c>
    </row>
    <row r="27" spans="2:16" ht="13.9" customHeight="1" x14ac:dyDescent="0.4">
      <c r="B27" s="2">
        <v>12</v>
      </c>
      <c r="C27" s="2" t="s">
        <v>11</v>
      </c>
      <c r="D27" s="3">
        <v>1.3109764131071122</v>
      </c>
      <c r="E27" s="3">
        <v>2.8892803015795723</v>
      </c>
      <c r="F27" s="2">
        <v>0</v>
      </c>
      <c r="G27" s="3">
        <v>1.5783038884724601</v>
      </c>
      <c r="H27" s="6">
        <v>100</v>
      </c>
      <c r="I27" s="5">
        <v>220.39147864848013</v>
      </c>
      <c r="K27" s="2">
        <v>12</v>
      </c>
      <c r="L27" s="2" t="s">
        <v>11</v>
      </c>
      <c r="M27" s="2">
        <v>1.1000000000000001</v>
      </c>
      <c r="N27" s="2">
        <v>1.2</v>
      </c>
      <c r="O27" s="2">
        <v>1.5</v>
      </c>
      <c r="P27" s="2">
        <v>1.7</v>
      </c>
    </row>
    <row r="28" spans="2:16" ht="13.9" customHeight="1" x14ac:dyDescent="0.4">
      <c r="B28" s="2"/>
      <c r="C28" s="2"/>
      <c r="D28" s="3"/>
      <c r="E28" s="3"/>
      <c r="F28" s="2"/>
      <c r="G28" s="3"/>
      <c r="H28" s="6"/>
      <c r="I28" s="5"/>
    </row>
    <row r="29" spans="2:16" ht="13.9" customHeight="1" x14ac:dyDescent="0.4">
      <c r="B29" s="2" t="s">
        <v>50</v>
      </c>
      <c r="C29" s="2" t="s">
        <v>10</v>
      </c>
      <c r="D29" s="3">
        <f>AVERAGE(D5:D15)</f>
        <v>1.1251034229588308</v>
      </c>
      <c r="E29" s="3">
        <f>AVERAGE(E5:E15)</f>
        <v>0.70803135534258432</v>
      </c>
      <c r="F29" s="2">
        <v>0</v>
      </c>
      <c r="G29" s="3">
        <v>-0.41707206761624671</v>
      </c>
      <c r="H29" s="6">
        <f>AVERAGE(H5:H15)</f>
        <v>100</v>
      </c>
      <c r="I29" s="5">
        <f>AVERAGE(I5:I15)</f>
        <v>73.808763200756005</v>
      </c>
      <c r="K29" s="2" t="s">
        <v>50</v>
      </c>
      <c r="L29" s="2" t="s">
        <v>10</v>
      </c>
      <c r="M29" s="4">
        <f>AVERAGE(M5:M15)</f>
        <v>1.3636363636363635</v>
      </c>
      <c r="N29" s="4">
        <f>AVERAGE(N5:N15)</f>
        <v>1.3181818181818181</v>
      </c>
      <c r="O29" s="4">
        <f>AVERAGE(O5:O15)</f>
        <v>1.4909090909090907</v>
      </c>
      <c r="P29" s="4">
        <f>AVERAGE(P5:P15)</f>
        <v>1.4272727272727275</v>
      </c>
    </row>
    <row r="30" spans="2:16" ht="13.9" customHeight="1" x14ac:dyDescent="0.4">
      <c r="B30" s="2" t="s">
        <v>50</v>
      </c>
      <c r="C30" s="2" t="s">
        <v>11</v>
      </c>
      <c r="D30" s="3">
        <f>AVERAGE(D16:D27)</f>
        <v>1.0883695282348833</v>
      </c>
      <c r="E30" s="3">
        <f>AVERAGE(E16:E27)</f>
        <v>1.4688338910829917</v>
      </c>
      <c r="F30" s="2">
        <v>0</v>
      </c>
      <c r="G30" s="3">
        <v>0.38046436284810864</v>
      </c>
      <c r="H30" s="6">
        <f>AVERAGE(H16:H27)</f>
        <v>100</v>
      </c>
      <c r="I30" s="5">
        <f>AVERAGE(I16:I27)</f>
        <v>139.43822712132152</v>
      </c>
      <c r="K30" s="2" t="s">
        <v>50</v>
      </c>
      <c r="L30" s="2" t="s">
        <v>11</v>
      </c>
      <c r="M30" s="4">
        <f>AVERAGE(M16:M27)</f>
        <v>1.325</v>
      </c>
      <c r="N30" s="4">
        <f>AVERAGE(N16:N27)</f>
        <v>1.2749999999999999</v>
      </c>
      <c r="O30" s="4">
        <f>AVERAGE(O16:O27)</f>
        <v>1.6000000000000003</v>
      </c>
      <c r="P30" s="4">
        <f>AVERAGE(P16:P27)</f>
        <v>1.6750000000000005</v>
      </c>
    </row>
    <row r="31" spans="2:16" ht="13.9" customHeight="1" x14ac:dyDescent="0.4">
      <c r="B31" s="2" t="s">
        <v>49</v>
      </c>
      <c r="C31" s="2" t="s">
        <v>10</v>
      </c>
      <c r="D31" s="3">
        <f>STDEV(D5:D15)/SQRT(COUNTA(D5:D15))</f>
        <v>0.16150692658092169</v>
      </c>
      <c r="E31" s="3">
        <f>STDEV(E5:E15)/SQRT(COUNTA(E5:E15))</f>
        <v>8.7225942413425142E-2</v>
      </c>
      <c r="F31" s="2">
        <v>0</v>
      </c>
      <c r="G31" s="3">
        <v>0.1658906848154364</v>
      </c>
      <c r="H31" s="6">
        <f>STDEV(H5:H15)/SQRT(COUNTA(H5:H15))</f>
        <v>0</v>
      </c>
      <c r="I31" s="5">
        <f>STDEV(I5:I15)/SQRT(COUNTA(I5:I15))</f>
        <v>11.524043642770938</v>
      </c>
      <c r="K31" s="2" t="s">
        <v>49</v>
      </c>
      <c r="L31" s="2" t="s">
        <v>10</v>
      </c>
      <c r="M31" s="4">
        <f>STDEV(M5:M15)/SQRT(COUNTA(M5:M15))</f>
        <v>5.7639518124172902E-2</v>
      </c>
      <c r="N31" s="4">
        <f>STDEV(N5:N15)/SQRT(COUNTA(N5:N15))</f>
        <v>5.3628658922736834E-2</v>
      </c>
      <c r="O31" s="4">
        <f>STDEV(O5:O15)/SQRT(COUNTA(O5:O15))</f>
        <v>4.9459892759038337E-2</v>
      </c>
      <c r="P31" s="4">
        <f>STDEV(P5:P15)/SQRT(COUNTA(P5:P15))</f>
        <v>5.2381310148683316E-2</v>
      </c>
    </row>
    <row r="32" spans="2:16" ht="13.9" customHeight="1" x14ac:dyDescent="0.4">
      <c r="B32" s="2" t="s">
        <v>49</v>
      </c>
      <c r="C32" s="2" t="s">
        <v>11</v>
      </c>
      <c r="D32" s="3">
        <f>STDEV(D16:D27)/SQRT(COUNTA(D16:D27))</f>
        <v>0.15364325928122524</v>
      </c>
      <c r="E32" s="3">
        <f>STDEV(E16:E27)/SQRT(COUNTA(E16:E27))</f>
        <v>0.24793098387902521</v>
      </c>
      <c r="F32" s="2">
        <v>0</v>
      </c>
      <c r="G32" s="3">
        <v>0.19850372775896391</v>
      </c>
      <c r="H32" s="6">
        <f>STDEV(H16:H27)/SQRT(COUNTA(H16:H27))</f>
        <v>0</v>
      </c>
      <c r="I32" s="5">
        <f>STDEV(I16:I27)/SQRT(COUNTA(I16:I27))</f>
        <v>13.392362048621958</v>
      </c>
      <c r="K32" s="2" t="s">
        <v>49</v>
      </c>
      <c r="L32" s="2" t="s">
        <v>11</v>
      </c>
      <c r="M32" s="4">
        <f>STDEV(M16:M27)/SQRT(COUNTA(M16:M27))</f>
        <v>6.9766927999047545E-2</v>
      </c>
      <c r="N32" s="4">
        <f>STDEV(N16:N27)/SQRT(COUNTA(N16:N27))</f>
        <v>6.6429502390721443E-2</v>
      </c>
      <c r="O32" s="4">
        <f>STDEV(O16:O27)/SQRT(COUNTA(O16:O27))</f>
        <v>6.1545745489665717E-2</v>
      </c>
      <c r="P32" s="4">
        <f>STDEV(P16:P27)/SQRT(COUNTA(P16:P27))</f>
        <v>6.976692799904638E-2</v>
      </c>
    </row>
    <row r="33" spans="2:16" ht="13.9" customHeight="1" x14ac:dyDescent="0.4">
      <c r="B33" s="8" t="s">
        <v>12</v>
      </c>
      <c r="C33" s="9"/>
      <c r="D33" s="3">
        <v>0.87064828730864818</v>
      </c>
      <c r="E33" s="3">
        <v>1.0930820770508807E-2</v>
      </c>
      <c r="F33" s="3"/>
      <c r="G33" s="3">
        <v>6.0520426048873161E-3</v>
      </c>
      <c r="H33" s="3"/>
      <c r="I33" s="3">
        <f>TTEST(I5:I15,I16:I27,2,2)</f>
        <v>1.384900728622929E-3</v>
      </c>
      <c r="K33" s="8" t="s">
        <v>13</v>
      </c>
      <c r="L33" s="9"/>
      <c r="M33" s="3">
        <f>TTEST(M5:M15,M16:M27,2,2)</f>
        <v>0.67696741059934662</v>
      </c>
      <c r="N33" s="3">
        <f>TTEST(N5:N15,N16:N27,2,2)</f>
        <v>0.62226075918746426</v>
      </c>
      <c r="O33" s="3">
        <f>TTEST(O5:O15,O16:O27,2,2)</f>
        <v>0.1865057482911652</v>
      </c>
      <c r="P33" s="3">
        <f>TTEST(P5:P15,P16:P27,2,2)</f>
        <v>1.07623737461333E-2</v>
      </c>
    </row>
    <row r="36" spans="2:16" ht="13.9" customHeight="1" x14ac:dyDescent="0.4">
      <c r="D36" s="7"/>
      <c r="E36" s="7"/>
      <c r="F36" s="7"/>
      <c r="G36" s="7"/>
      <c r="H36" s="7"/>
      <c r="I36" s="7"/>
      <c r="J36" s="7"/>
      <c r="K36" s="7"/>
      <c r="L36" s="7"/>
      <c r="M36" s="7"/>
      <c r="N36" s="7"/>
      <c r="O36" s="7"/>
      <c r="P36" s="7"/>
    </row>
    <row r="37" spans="2:16" ht="13.9" customHeight="1" x14ac:dyDescent="0.4">
      <c r="D37" s="7"/>
      <c r="E37" s="7"/>
      <c r="F37" s="7"/>
      <c r="G37" s="7"/>
      <c r="H37" s="7"/>
      <c r="I37" s="7"/>
      <c r="J37" s="7"/>
      <c r="K37" s="7"/>
      <c r="L37" s="7"/>
      <c r="M37" s="7"/>
      <c r="N37" s="7"/>
      <c r="O37" s="7"/>
      <c r="P37" s="7"/>
    </row>
  </sheetData>
  <mergeCells count="6">
    <mergeCell ref="D3:E3"/>
    <mergeCell ref="H3:I3"/>
    <mergeCell ref="M3:P3"/>
    <mergeCell ref="F3:G3"/>
    <mergeCell ref="B33:C33"/>
    <mergeCell ref="K33:L33"/>
  </mergeCells>
  <phoneticPr fontId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6</vt:i4>
      </vt:variant>
    </vt:vector>
  </HeadingPairs>
  <TitlesOfParts>
    <vt:vector size="6" baseType="lpstr">
      <vt:lpstr>Ext. 1a</vt:lpstr>
      <vt:lpstr>Ext. 1b</vt:lpstr>
      <vt:lpstr>Ext. 1c</vt:lpstr>
      <vt:lpstr>Ext. 1d</vt:lpstr>
      <vt:lpstr>Ext. 1e</vt:lpstr>
      <vt:lpstr>Ext. 1g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ToshihiroIto</dc:creator>
  <cp:lastModifiedBy>Tsuneki</cp:lastModifiedBy>
  <dcterms:created xsi:type="dcterms:W3CDTF">2021-08-12T06:59:50Z</dcterms:created>
  <dcterms:modified xsi:type="dcterms:W3CDTF">2022-09-23T13:06:59Z</dcterms:modified>
</cp:coreProperties>
</file>