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8_{33DB412D-96AB-124F-A2F9-0E1CA13D24D8}" xr6:coauthVersionLast="47" xr6:coauthVersionMax="47" xr10:uidLastSave="{00000000-0000-0000-0000-000000000000}"/>
  <bookViews>
    <workbookView xWindow="3180" yWindow="1940" windowWidth="27640" windowHeight="16940" activeTab="10" xr2:uid="{CEC2ED88-F061-F74B-B443-835CDDF4B7A6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  <sheet name="Panel G" sheetId="6" r:id="rId6"/>
    <sheet name="Panel I" sheetId="7" r:id="rId7"/>
    <sheet name="Panel J" sheetId="8" r:id="rId8"/>
    <sheet name="Panel K" sheetId="9" r:id="rId9"/>
    <sheet name="Panel M" sheetId="10" r:id="rId10"/>
    <sheet name="Panel N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2" i="11" l="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11" i="11"/>
  <c r="D26" i="9" l="1"/>
  <c r="D25" i="9"/>
  <c r="D24" i="9"/>
  <c r="D23" i="9"/>
  <c r="D22" i="9"/>
  <c r="D20" i="9"/>
  <c r="D19" i="9"/>
  <c r="D18" i="9"/>
  <c r="D17" i="9"/>
  <c r="D16" i="9"/>
  <c r="D11" i="9"/>
  <c r="D12" i="9"/>
  <c r="D13" i="9"/>
  <c r="D14" i="9"/>
  <c r="D10" i="9"/>
  <c r="I16" i="6" l="1"/>
  <c r="I15" i="6"/>
  <c r="E15" i="6"/>
  <c r="I14" i="6"/>
  <c r="E14" i="6"/>
  <c r="I13" i="6"/>
  <c r="E13" i="6"/>
  <c r="I12" i="6"/>
  <c r="E12" i="6"/>
  <c r="I11" i="6"/>
  <c r="E11" i="6"/>
  <c r="I10" i="6"/>
  <c r="E10" i="6"/>
  <c r="I16" i="5"/>
  <c r="I15" i="5"/>
  <c r="E15" i="5"/>
  <c r="I14" i="5"/>
  <c r="E14" i="5"/>
  <c r="I13" i="5"/>
  <c r="E13" i="5"/>
  <c r="I12" i="5"/>
  <c r="E12" i="5"/>
  <c r="I11" i="5"/>
  <c r="E11" i="5"/>
  <c r="I10" i="5"/>
  <c r="E10" i="5"/>
  <c r="Q14" i="4"/>
  <c r="P14" i="4"/>
  <c r="O14" i="4"/>
  <c r="O13" i="4" s="1"/>
  <c r="O12" i="4" s="1"/>
  <c r="O11" i="4" s="1"/>
  <c r="O10" i="4" s="1"/>
  <c r="N14" i="4"/>
  <c r="M14" i="4"/>
  <c r="L14" i="4"/>
  <c r="K14" i="4"/>
  <c r="D14" i="4"/>
  <c r="E14" i="4"/>
  <c r="E13" i="4" s="1"/>
  <c r="E12" i="4" s="1"/>
  <c r="E11" i="4" s="1"/>
  <c r="E10" i="4" s="1"/>
  <c r="F14" i="4"/>
  <c r="F13" i="4" s="1"/>
  <c r="F12" i="4" s="1"/>
  <c r="F11" i="4" s="1"/>
  <c r="F10" i="4" s="1"/>
  <c r="G14" i="4"/>
  <c r="H14" i="4"/>
  <c r="H13" i="4" s="1"/>
  <c r="H12" i="4" s="1"/>
  <c r="H11" i="4" s="1"/>
  <c r="H10" i="4" s="1"/>
  <c r="C14" i="4"/>
  <c r="Q13" i="4"/>
  <c r="P13" i="4"/>
  <c r="N13" i="4"/>
  <c r="N12" i="4" s="1"/>
  <c r="N11" i="4" s="1"/>
  <c r="N10" i="4" s="1"/>
  <c r="M13" i="4"/>
  <c r="M12" i="4" s="1"/>
  <c r="M11" i="4" s="1"/>
  <c r="M10" i="4" s="1"/>
  <c r="L13" i="4"/>
  <c r="L12" i="4" s="1"/>
  <c r="L11" i="4" s="1"/>
  <c r="L10" i="4" s="1"/>
  <c r="K13" i="4"/>
  <c r="K12" i="4" s="1"/>
  <c r="K11" i="4" s="1"/>
  <c r="K10" i="4" s="1"/>
  <c r="D13" i="4"/>
  <c r="D12" i="4" s="1"/>
  <c r="D11" i="4" s="1"/>
  <c r="D10" i="4" s="1"/>
  <c r="G13" i="4"/>
  <c r="G12" i="4" s="1"/>
  <c r="G11" i="4" s="1"/>
  <c r="G10" i="4" s="1"/>
  <c r="C13" i="4"/>
  <c r="C12" i="4" s="1"/>
  <c r="C11" i="4" s="1"/>
  <c r="C10" i="4" s="1"/>
  <c r="Q12" i="4"/>
  <c r="Q11" i="4" s="1"/>
  <c r="Q10" i="4" s="1"/>
  <c r="P12" i="4"/>
  <c r="P11" i="4" s="1"/>
  <c r="P10" i="4" s="1"/>
  <c r="I16" i="3"/>
  <c r="E16" i="3"/>
  <c r="I15" i="3"/>
  <c r="E15" i="3"/>
  <c r="I14" i="3"/>
  <c r="E14" i="3"/>
  <c r="I13" i="3"/>
  <c r="E13" i="3"/>
  <c r="I12" i="3"/>
  <c r="E12" i="3"/>
  <c r="I11" i="3"/>
  <c r="E11" i="3"/>
  <c r="I10" i="3"/>
  <c r="E10" i="3"/>
  <c r="I16" i="2"/>
  <c r="I15" i="2"/>
  <c r="I14" i="2"/>
  <c r="I13" i="2"/>
  <c r="I12" i="2"/>
  <c r="I11" i="2"/>
  <c r="I10" i="2"/>
  <c r="E11" i="2"/>
  <c r="E12" i="2"/>
  <c r="E13" i="2"/>
  <c r="E14" i="2"/>
  <c r="E15" i="2"/>
  <c r="E16" i="2"/>
  <c r="E10" i="2"/>
</calcChain>
</file>

<file path=xl/sharedStrings.xml><?xml version="1.0" encoding="utf-8"?>
<sst xmlns="http://schemas.openxmlformats.org/spreadsheetml/2006/main" count="565" uniqueCount="115">
  <si>
    <t>Calcitonin</t>
  </si>
  <si>
    <t>Saline</t>
  </si>
  <si>
    <t>m1</t>
  </si>
  <si>
    <t>m3</t>
  </si>
  <si>
    <t>m5</t>
  </si>
  <si>
    <t>m7</t>
  </si>
  <si>
    <t>m9</t>
  </si>
  <si>
    <t>m11</t>
  </si>
  <si>
    <t>m13</t>
  </si>
  <si>
    <t>m2</t>
  </si>
  <si>
    <t>m4</t>
  </si>
  <si>
    <t>m6</t>
  </si>
  <si>
    <t>m8</t>
  </si>
  <si>
    <t>m10</t>
  </si>
  <si>
    <t>m12</t>
  </si>
  <si>
    <t>m14</t>
  </si>
  <si>
    <t>0h</t>
  </si>
  <si>
    <t>1h</t>
  </si>
  <si>
    <t>2h</t>
  </si>
  <si>
    <t>4h</t>
  </si>
  <si>
    <t>8h</t>
  </si>
  <si>
    <t>24h</t>
  </si>
  <si>
    <t>Treatment</t>
  </si>
  <si>
    <t>ID</t>
  </si>
  <si>
    <t>dose</t>
  </si>
  <si>
    <t>Drugs</t>
  </si>
  <si>
    <t>s-CT</t>
  </si>
  <si>
    <t>SB-334867</t>
  </si>
  <si>
    <t>acsf</t>
  </si>
  <si>
    <t>Acute response to Calcitonin</t>
  </si>
  <si>
    <t>Drug</t>
  </si>
  <si>
    <t>Cannulated into the DRN</t>
  </si>
  <si>
    <t>July 31st 2018</t>
  </si>
  <si>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 xml:space="preserve"> 1h</t>
    </r>
  </si>
  <si>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 xml:space="preserve"> 2h</t>
    </r>
  </si>
  <si>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 xml:space="preserve"> 4h</t>
    </r>
  </si>
  <si>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 xml:space="preserve"> 8h</t>
    </r>
  </si>
  <si>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Calibri"/>
        <family val="2"/>
        <scheme val="minor"/>
      </rPr>
      <t xml:space="preserve"> 24h</t>
    </r>
  </si>
  <si>
    <t>Calcitonin 72 hours</t>
  </si>
  <si>
    <t>Saline 72 hours</t>
  </si>
  <si>
    <t>Initial body weight</t>
  </si>
  <si>
    <t>Gain</t>
  </si>
  <si>
    <t>BAT Temperature after 72 h</t>
  </si>
  <si>
    <t>IPTT-300</t>
  </si>
  <si>
    <t>August 3rd 2018</t>
  </si>
  <si>
    <t>August 3rd  2018</t>
  </si>
  <si>
    <t>D 1h</t>
  </si>
  <si>
    <t>D 2h</t>
  </si>
  <si>
    <t>D 4h</t>
  </si>
  <si>
    <t>D 8h</t>
  </si>
  <si>
    <t>D 24h</t>
  </si>
  <si>
    <t>Acute response to SB-334867</t>
  </si>
  <si>
    <t>m15</t>
  </si>
  <si>
    <t>m17</t>
  </si>
  <si>
    <t>m19</t>
  </si>
  <si>
    <t>m21</t>
  </si>
  <si>
    <t>m23</t>
  </si>
  <si>
    <t>m25</t>
  </si>
  <si>
    <t>m16</t>
  </si>
  <si>
    <t>m18</t>
  </si>
  <si>
    <t>m20</t>
  </si>
  <si>
    <t>m22</t>
  </si>
  <si>
    <t>m24</t>
  </si>
  <si>
    <t>m26</t>
  </si>
  <si>
    <t>m27</t>
  </si>
  <si>
    <t>Weight (grams)</t>
  </si>
  <si>
    <t>SB-334867 72 hours</t>
  </si>
  <si>
    <t>Initial BAT temperature</t>
  </si>
  <si>
    <t>Equipment</t>
  </si>
  <si>
    <t>Cannulated</t>
  </si>
  <si>
    <t>Mouse #</t>
  </si>
  <si>
    <t>BW</t>
  </si>
  <si>
    <t>SB-334868</t>
  </si>
  <si>
    <t>SB-334869</t>
  </si>
  <si>
    <t>SB-334870</t>
  </si>
  <si>
    <t>SB-334871</t>
  </si>
  <si>
    <t>Curtive Studies Intra DRN</t>
  </si>
  <si>
    <t>Vehicle</t>
  </si>
  <si>
    <t>Body weight gain</t>
  </si>
  <si>
    <t>acsf (vehicle)</t>
  </si>
  <si>
    <t>SB_334867</t>
  </si>
  <si>
    <t>Acute Feeding Response (Day 1)</t>
  </si>
  <si>
    <t>Initial Food</t>
  </si>
  <si>
    <t>Food 24h</t>
  </si>
  <si>
    <t>Food Intake</t>
  </si>
  <si>
    <t>30ng</t>
  </si>
  <si>
    <t>250ng</t>
  </si>
  <si>
    <t>Virus</t>
  </si>
  <si>
    <t>H3 DREADDS</t>
  </si>
  <si>
    <t>0.5 uL</t>
  </si>
  <si>
    <t>August 15 2020</t>
  </si>
  <si>
    <t>Location</t>
  </si>
  <si>
    <t>DRN</t>
  </si>
  <si>
    <t>Mouse Line</t>
  </si>
  <si>
    <t xml:space="preserve">Vglut3 Cre </t>
  </si>
  <si>
    <t>Inhibitory DREADDS</t>
  </si>
  <si>
    <t>Dose</t>
  </si>
  <si>
    <t>Drug infusion DRN</t>
  </si>
  <si>
    <t>ACSF</t>
  </si>
  <si>
    <t>2ul</t>
  </si>
  <si>
    <t>CNO</t>
  </si>
  <si>
    <t>3mg/kg</t>
  </si>
  <si>
    <t xml:space="preserve">Mice </t>
  </si>
  <si>
    <t>Infusion</t>
  </si>
  <si>
    <t>Vglut3 Cre</t>
  </si>
  <si>
    <t>HM4Di</t>
  </si>
  <si>
    <t>ACSF/Saline</t>
  </si>
  <si>
    <t>S-CT/Saline</t>
  </si>
  <si>
    <t>S-CT/CNO</t>
  </si>
  <si>
    <t>Cumulative food</t>
  </si>
  <si>
    <t>Food in grams</t>
  </si>
  <si>
    <t>August 28 2020</t>
  </si>
  <si>
    <t>250 ng</t>
  </si>
  <si>
    <t>SB-334867/Saline</t>
  </si>
  <si>
    <t>SB-334867/CNO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</si>
</sst>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Symbol"/>
      <charset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A499"/>
        <bgColor rgb="FF000000"/>
      </patternFill>
    </fill>
    <fill>
      <patternFill patternType="solid">
        <fgColor rgb="FFFF5849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1" fillId="2" borderId="1" xfId="0" applyFont="1" applyFill="1" applyBorder="1"/>
    <xf numFmtId="17" fontId="1" fillId="2" borderId="1" xfId="0" applyNumberFormat="1" applyFont="1" applyFill="1" applyBorder="1"/>
    <xf numFmtId="0" fontId="1" fillId="3" borderId="1" xfId="0" applyFont="1" applyFill="1" applyBorder="1"/>
    <xf numFmtId="0" fontId="4" fillId="3" borderId="1" xfId="0" applyFont="1" applyFill="1" applyBorder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2" borderId="1" xfId="0" applyFont="1" applyFill="1" applyBorder="1"/>
    <xf numFmtId="17" fontId="8" fillId="2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/>
    <xf numFmtId="0" fontId="6" fillId="4" borderId="1" xfId="0" applyFont="1" applyFill="1" applyBorder="1"/>
    <xf numFmtId="0" fontId="6" fillId="0" borderId="1" xfId="0" applyFont="1" applyFill="1" applyBorder="1"/>
    <xf numFmtId="0" fontId="7" fillId="4" borderId="1" xfId="0" applyFont="1" applyFill="1" applyBorder="1"/>
    <xf numFmtId="0" fontId="7" fillId="0" borderId="1" xfId="0" applyFont="1" applyFill="1" applyBorder="1"/>
    <xf numFmtId="0" fontId="8" fillId="3" borderId="1" xfId="0" applyFont="1" applyFill="1" applyBorder="1"/>
    <xf numFmtId="0" fontId="9" fillId="3" borderId="1" xfId="0" applyFont="1" applyFill="1" applyBorder="1"/>
    <xf numFmtId="0" fontId="11" fillId="5" borderId="1" xfId="0" applyFont="1" applyFill="1" applyBorder="1"/>
    <xf numFmtId="17" fontId="11" fillId="5" borderId="2" xfId="0" applyNumberFormat="1" applyFont="1" applyFill="1" applyBorder="1"/>
    <xf numFmtId="0" fontId="11" fillId="0" borderId="0" xfId="0" applyFont="1"/>
    <xf numFmtId="0" fontId="11" fillId="5" borderId="2" xfId="0" applyFont="1" applyFill="1" applyBorder="1"/>
    <xf numFmtId="0" fontId="12" fillId="0" borderId="0" xfId="0" applyFont="1"/>
    <xf numFmtId="0" fontId="11" fillId="5" borderId="3" xfId="0" applyFont="1" applyFill="1" applyBorder="1"/>
    <xf numFmtId="0" fontId="11" fillId="5" borderId="4" xfId="0" applyFont="1" applyFill="1" applyBorder="1"/>
    <xf numFmtId="16" fontId="12" fillId="6" borderId="0" xfId="0" applyNumberFormat="1" applyFont="1" applyFill="1"/>
    <xf numFmtId="0" fontId="11" fillId="7" borderId="0" xfId="0" applyFont="1" applyFill="1"/>
    <xf numFmtId="0" fontId="13" fillId="6" borderId="0" xfId="0" applyFont="1" applyFill="1"/>
    <xf numFmtId="0" fontId="14" fillId="8" borderId="0" xfId="0" applyFont="1" applyFill="1"/>
    <xf numFmtId="0" fontId="12" fillId="0" borderId="1" xfId="0" applyFont="1" applyBorder="1"/>
    <xf numFmtId="0" fontId="12" fillId="0" borderId="2" xfId="0" applyFont="1" applyBorder="1"/>
    <xf numFmtId="0" fontId="12" fillId="6" borderId="2" xfId="0" applyFont="1" applyFill="1" applyBorder="1"/>
    <xf numFmtId="0" fontId="12" fillId="9" borderId="2" xfId="0" applyFont="1" applyFill="1" applyBorder="1"/>
    <xf numFmtId="0" fontId="12" fillId="10" borderId="2" xfId="0" applyFont="1" applyFill="1" applyBorder="1"/>
    <xf numFmtId="0" fontId="12" fillId="0" borderId="3" xfId="0" applyFont="1" applyBorder="1"/>
    <xf numFmtId="0" fontId="12" fillId="0" borderId="4" xfId="0" applyFont="1" applyBorder="1"/>
    <xf numFmtId="0" fontId="12" fillId="6" borderId="4" xfId="0" applyFont="1" applyFill="1" applyBorder="1"/>
    <xf numFmtId="0" fontId="12" fillId="9" borderId="4" xfId="0" applyFont="1" applyFill="1" applyBorder="1"/>
    <xf numFmtId="0" fontId="12" fillId="10" borderId="4" xfId="0" applyFont="1" applyFill="1" applyBorder="1"/>
    <xf numFmtId="2" fontId="3" fillId="11" borderId="3" xfId="0" applyNumberFormat="1" applyFont="1" applyFill="1" applyBorder="1"/>
    <xf numFmtId="2" fontId="3" fillId="11" borderId="4" xfId="0" applyNumberFormat="1" applyFont="1" applyFill="1" applyBorder="1"/>
    <xf numFmtId="0" fontId="13" fillId="12" borderId="0" xfId="0" applyFont="1" applyFill="1"/>
    <xf numFmtId="0" fontId="14" fillId="13" borderId="0" xfId="0" applyFont="1" applyFill="1"/>
    <xf numFmtId="0" fontId="12" fillId="10" borderId="1" xfId="0" applyFont="1" applyFill="1" applyBorder="1"/>
    <xf numFmtId="0" fontId="12" fillId="12" borderId="2" xfId="0" applyFont="1" applyFill="1" applyBorder="1"/>
    <xf numFmtId="2" fontId="12" fillId="12" borderId="2" xfId="0" applyNumberFormat="1" applyFont="1" applyFill="1" applyBorder="1" applyAlignment="1">
      <alignment horizontal="right"/>
    </xf>
    <xf numFmtId="0" fontId="11" fillId="13" borderId="0" xfId="0" applyFont="1" applyFill="1"/>
    <xf numFmtId="0" fontId="12" fillId="10" borderId="3" xfId="0" applyFont="1" applyFill="1" applyBorder="1"/>
    <xf numFmtId="0" fontId="12" fillId="12" borderId="4" xfId="0" applyFont="1" applyFill="1" applyBorder="1"/>
    <xf numFmtId="0" fontId="11" fillId="12" borderId="4" xfId="0" applyFont="1" applyFill="1" applyBorder="1"/>
    <xf numFmtId="2" fontId="12" fillId="12" borderId="4" xfId="0" applyNumberFormat="1" applyFont="1" applyFill="1" applyBorder="1" applyAlignment="1">
      <alignment horizontal="right"/>
    </xf>
    <xf numFmtId="0" fontId="13" fillId="10" borderId="0" xfId="0" applyFont="1" applyFill="1"/>
    <xf numFmtId="0" fontId="11" fillId="14" borderId="0" xfId="0" applyFont="1" applyFill="1"/>
    <xf numFmtId="0" fontId="12" fillId="15" borderId="2" xfId="0" applyFont="1" applyFill="1" applyBorder="1"/>
    <xf numFmtId="0" fontId="12" fillId="15" borderId="4" xfId="0" applyFont="1" applyFill="1" applyBorder="1"/>
    <xf numFmtId="168" fontId="3" fillId="0" borderId="1" xfId="0" applyNumberFormat="1" applyFont="1" applyBorder="1"/>
    <xf numFmtId="0" fontId="11" fillId="16" borderId="1" xfId="0" applyFont="1" applyFill="1" applyBorder="1"/>
    <xf numFmtId="0" fontId="10" fillId="17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11" borderId="1" xfId="0" applyFont="1" applyFill="1" applyBorder="1"/>
    <xf numFmtId="0" fontId="11" fillId="11" borderId="2" xfId="0" applyFont="1" applyFill="1" applyBorder="1"/>
    <xf numFmtId="0" fontId="11" fillId="0" borderId="2" xfId="0" applyFont="1" applyBorder="1"/>
    <xf numFmtId="0" fontId="11" fillId="11" borderId="3" xfId="0" applyFont="1" applyFill="1" applyBorder="1"/>
    <xf numFmtId="0" fontId="11" fillId="11" borderId="4" xfId="0" applyFont="1" applyFill="1" applyBorder="1"/>
    <xf numFmtId="0" fontId="11" fillId="18" borderId="5" xfId="0" applyFont="1" applyFill="1" applyBorder="1"/>
    <xf numFmtId="0" fontId="11" fillId="0" borderId="1" xfId="0" applyFont="1" applyBorder="1"/>
    <xf numFmtId="0" fontId="11" fillId="0" borderId="3" xfId="0" applyFont="1" applyBorder="1"/>
    <xf numFmtId="0" fontId="11" fillId="19" borderId="1" xfId="0" applyFont="1" applyFill="1" applyBorder="1"/>
    <xf numFmtId="0" fontId="11" fillId="20" borderId="2" xfId="0" applyFont="1" applyFill="1" applyBorder="1" applyAlignment="1">
      <alignment horizontal="center"/>
    </xf>
    <xf numFmtId="0" fontId="11" fillId="18" borderId="2" xfId="0" applyFont="1" applyFill="1" applyBorder="1" applyAlignment="1">
      <alignment horizontal="center"/>
    </xf>
    <xf numFmtId="0" fontId="11" fillId="18" borderId="2" xfId="0" applyFont="1" applyFill="1" applyBorder="1"/>
    <xf numFmtId="0" fontId="11" fillId="19" borderId="3" xfId="0" applyFont="1" applyFill="1" applyBorder="1"/>
    <xf numFmtId="0" fontId="11" fillId="20" borderId="4" xfId="0" applyFont="1" applyFill="1" applyBorder="1"/>
    <xf numFmtId="0" fontId="12" fillId="18" borderId="4" xfId="0" applyFont="1" applyFill="1" applyBorder="1"/>
    <xf numFmtId="0" fontId="3" fillId="0" borderId="4" xfId="0" applyFont="1" applyBorder="1"/>
    <xf numFmtId="0" fontId="11" fillId="21" borderId="1" xfId="0" applyFont="1" applyFill="1" applyBorder="1"/>
    <xf numFmtId="0" fontId="11" fillId="18" borderId="6" xfId="0" applyFont="1" applyFill="1" applyBorder="1"/>
    <xf numFmtId="0" fontId="12" fillId="18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F1C4-D3A5-CF45-BC19-7D2137CF2623}">
  <dimension ref="B2:Q22"/>
  <sheetViews>
    <sheetView workbookViewId="0">
      <selection activeCell="B26" sqref="B26"/>
    </sheetView>
  </sheetViews>
  <sheetFormatPr baseColWidth="10" defaultRowHeight="16" x14ac:dyDescent="0.2"/>
  <cols>
    <col min="2" max="2" width="24.6640625" bestFit="1" customWidth="1"/>
    <col min="3" max="3" width="14" bestFit="1" customWidth="1"/>
    <col min="19" max="19" width="24.6640625" bestFit="1" customWidth="1"/>
  </cols>
  <sheetData>
    <row r="2" spans="2:17" x14ac:dyDescent="0.2">
      <c r="B2" s="9" t="s">
        <v>29</v>
      </c>
      <c r="C2" s="10" t="s">
        <v>32</v>
      </c>
      <c r="D2" s="9"/>
    </row>
    <row r="3" spans="2:17" x14ac:dyDescent="0.2">
      <c r="B3" s="9" t="s">
        <v>31</v>
      </c>
      <c r="C3" s="9"/>
      <c r="D3" s="9"/>
    </row>
    <row r="4" spans="2:17" x14ac:dyDescent="0.2">
      <c r="B4" s="9" t="s">
        <v>30</v>
      </c>
      <c r="C4" s="9" t="s">
        <v>26</v>
      </c>
      <c r="D4" s="9" t="s">
        <v>1</v>
      </c>
    </row>
    <row r="5" spans="2:17" x14ac:dyDescent="0.2">
      <c r="B5" s="9"/>
      <c r="C5" s="9"/>
      <c r="D5" s="9"/>
    </row>
    <row r="6" spans="2:17" x14ac:dyDescent="0.2">
      <c r="B6" s="9" t="s">
        <v>65</v>
      </c>
      <c r="C6" s="9"/>
      <c r="D6" s="9"/>
    </row>
    <row r="7" spans="2:17" x14ac:dyDescent="0.2">
      <c r="B7" s="5" t="s">
        <v>22</v>
      </c>
      <c r="C7" s="6" t="s">
        <v>0</v>
      </c>
      <c r="D7" s="7"/>
      <c r="E7" s="7"/>
      <c r="F7" s="7"/>
      <c r="G7" s="7"/>
      <c r="H7" s="7"/>
      <c r="I7" s="7"/>
      <c r="J7" s="5"/>
      <c r="K7" s="6" t="s">
        <v>1</v>
      </c>
      <c r="L7" s="7"/>
      <c r="M7" s="7"/>
      <c r="N7" s="7"/>
      <c r="O7" s="7"/>
      <c r="P7" s="7"/>
      <c r="Q7" s="7"/>
    </row>
    <row r="8" spans="2:17" x14ac:dyDescent="0.2">
      <c r="B8" s="5" t="s">
        <v>23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8" t="s">
        <v>8</v>
      </c>
      <c r="J8" s="5"/>
      <c r="K8" s="8" t="s">
        <v>9</v>
      </c>
      <c r="L8" s="8" t="s">
        <v>10</v>
      </c>
      <c r="M8" s="8" t="s">
        <v>11</v>
      </c>
      <c r="N8" s="8" t="s">
        <v>12</v>
      </c>
      <c r="O8" s="8" t="s">
        <v>13</v>
      </c>
      <c r="P8" s="8" t="s">
        <v>14</v>
      </c>
      <c r="Q8" s="8" t="s">
        <v>15</v>
      </c>
    </row>
    <row r="9" spans="2:17" x14ac:dyDescent="0.2">
      <c r="B9" s="2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  <c r="O9" s="3"/>
      <c r="P9" s="3"/>
      <c r="Q9" s="3"/>
    </row>
    <row r="10" spans="2:17" x14ac:dyDescent="0.2">
      <c r="B10" s="2" t="s">
        <v>16</v>
      </c>
      <c r="C10" s="3">
        <v>23.5</v>
      </c>
      <c r="D10" s="3">
        <v>23.1</v>
      </c>
      <c r="E10" s="3">
        <v>23.3</v>
      </c>
      <c r="F10" s="3">
        <v>24.9</v>
      </c>
      <c r="G10" s="4">
        <v>23.5</v>
      </c>
      <c r="H10" s="3">
        <v>23.4</v>
      </c>
      <c r="I10" s="3">
        <v>23.5</v>
      </c>
      <c r="J10" s="2"/>
      <c r="K10" s="3">
        <v>20.9</v>
      </c>
      <c r="L10" s="3">
        <v>22.7</v>
      </c>
      <c r="M10" s="3">
        <v>22.6</v>
      </c>
      <c r="N10" s="3">
        <v>21.2</v>
      </c>
      <c r="O10" s="4">
        <v>24.1</v>
      </c>
      <c r="P10" s="3">
        <v>23.2</v>
      </c>
      <c r="Q10" s="3">
        <v>21.9</v>
      </c>
    </row>
    <row r="11" spans="2:17" x14ac:dyDescent="0.2">
      <c r="B11" s="2" t="s">
        <v>17</v>
      </c>
      <c r="C11" s="4">
        <v>23.5</v>
      </c>
      <c r="D11" s="4">
        <v>23.1</v>
      </c>
      <c r="E11" s="4">
        <v>23.3</v>
      </c>
      <c r="F11" s="4">
        <v>24.9</v>
      </c>
      <c r="G11" s="4">
        <v>23.5</v>
      </c>
      <c r="H11" s="4">
        <v>23.4</v>
      </c>
      <c r="I11" s="4">
        <v>23.3</v>
      </c>
      <c r="J11" s="2"/>
      <c r="K11" s="4">
        <v>20</v>
      </c>
      <c r="L11" s="4">
        <v>21.7</v>
      </c>
      <c r="M11" s="4">
        <v>21.1</v>
      </c>
      <c r="N11" s="4">
        <v>20.399999999999999</v>
      </c>
      <c r="O11" s="4">
        <v>23.4</v>
      </c>
      <c r="P11" s="4">
        <v>22.7</v>
      </c>
      <c r="Q11" s="4">
        <v>21.9</v>
      </c>
    </row>
    <row r="12" spans="2:17" x14ac:dyDescent="0.2">
      <c r="B12" s="2" t="s">
        <v>18</v>
      </c>
      <c r="C12" s="4">
        <v>23.5</v>
      </c>
      <c r="D12" s="4">
        <v>23.1</v>
      </c>
      <c r="E12" s="4">
        <v>23.3</v>
      </c>
      <c r="F12" s="4">
        <v>24.9</v>
      </c>
      <c r="G12" s="4">
        <v>23.5</v>
      </c>
      <c r="H12" s="4">
        <v>23.4</v>
      </c>
      <c r="I12" s="4">
        <v>23.2</v>
      </c>
      <c r="J12" s="2"/>
      <c r="K12" s="4">
        <v>20</v>
      </c>
      <c r="L12" s="4">
        <v>21.7</v>
      </c>
      <c r="M12" s="4">
        <v>21.1</v>
      </c>
      <c r="N12" s="4">
        <v>20</v>
      </c>
      <c r="O12" s="4">
        <v>23.1</v>
      </c>
      <c r="P12" s="4">
        <v>22.5</v>
      </c>
      <c r="Q12" s="4">
        <v>21.8</v>
      </c>
    </row>
    <row r="13" spans="2:17" x14ac:dyDescent="0.2">
      <c r="B13" s="2" t="s">
        <v>19</v>
      </c>
      <c r="C13" s="4">
        <v>23.4</v>
      </c>
      <c r="D13" s="4">
        <v>23.1</v>
      </c>
      <c r="E13" s="4">
        <v>22.9</v>
      </c>
      <c r="F13" s="4">
        <v>24.8</v>
      </c>
      <c r="G13" s="4">
        <v>23.5</v>
      </c>
      <c r="H13" s="4">
        <v>23.2</v>
      </c>
      <c r="I13" s="4">
        <v>23.1</v>
      </c>
      <c r="J13" s="2"/>
      <c r="K13" s="4">
        <v>19.7</v>
      </c>
      <c r="L13" s="4">
        <v>21.6</v>
      </c>
      <c r="M13" s="4">
        <v>20</v>
      </c>
      <c r="N13" s="4">
        <v>19.8</v>
      </c>
      <c r="O13" s="4">
        <v>22.4</v>
      </c>
      <c r="P13" s="4">
        <v>22</v>
      </c>
      <c r="Q13" s="4">
        <v>21.2</v>
      </c>
    </row>
    <row r="14" spans="2:17" x14ac:dyDescent="0.2">
      <c r="B14" s="2" t="s">
        <v>20</v>
      </c>
      <c r="C14" s="4">
        <v>22.7</v>
      </c>
      <c r="D14" s="4">
        <v>22.4</v>
      </c>
      <c r="E14" s="4">
        <v>22.7</v>
      </c>
      <c r="F14" s="4">
        <v>24.4</v>
      </c>
      <c r="G14" s="4">
        <v>23.1</v>
      </c>
      <c r="H14" s="4">
        <v>22.7</v>
      </c>
      <c r="I14" s="4">
        <v>22.4</v>
      </c>
      <c r="J14" s="2"/>
      <c r="K14" s="4">
        <v>18.600000000000001</v>
      </c>
      <c r="L14" s="4">
        <v>21.6</v>
      </c>
      <c r="M14" s="4">
        <v>19</v>
      </c>
      <c r="N14" s="4">
        <v>18.899999999999999</v>
      </c>
      <c r="O14" s="4">
        <v>21.4</v>
      </c>
      <c r="P14" s="4">
        <v>21.4</v>
      </c>
      <c r="Q14" s="4">
        <v>19.600000000000001</v>
      </c>
    </row>
    <row r="15" spans="2:17" x14ac:dyDescent="0.2">
      <c r="B15" s="2" t="s">
        <v>21</v>
      </c>
      <c r="C15" s="4">
        <v>18.600000000000001</v>
      </c>
      <c r="D15" s="4">
        <v>18.399999999999999</v>
      </c>
      <c r="E15" s="4">
        <v>18.2</v>
      </c>
      <c r="F15" s="4">
        <v>22.1</v>
      </c>
      <c r="G15" s="4">
        <v>19.600000000000001</v>
      </c>
      <c r="H15" s="3">
        <v>19.899999999999999</v>
      </c>
      <c r="I15" s="4">
        <v>15.2</v>
      </c>
      <c r="J15" s="2"/>
      <c r="K15" s="4">
        <v>15</v>
      </c>
      <c r="L15" s="4">
        <v>18.2</v>
      </c>
      <c r="M15" s="4">
        <v>15.4</v>
      </c>
      <c r="N15" s="4">
        <v>14.8</v>
      </c>
      <c r="O15" s="4">
        <v>14.9</v>
      </c>
      <c r="P15" s="4">
        <v>17.7</v>
      </c>
      <c r="Q15" s="4">
        <v>19.899999999999999</v>
      </c>
    </row>
    <row r="16" spans="2:17" x14ac:dyDescent="0.2">
      <c r="B16" s="2"/>
      <c r="C16" s="4"/>
      <c r="D16" s="3"/>
      <c r="E16" s="3"/>
      <c r="F16" s="3"/>
      <c r="G16" s="3"/>
      <c r="H16" s="3"/>
      <c r="I16" s="3"/>
      <c r="J16" s="2"/>
      <c r="K16" s="3"/>
      <c r="L16" s="3"/>
      <c r="M16" s="3"/>
      <c r="N16" s="3"/>
      <c r="O16" s="3"/>
      <c r="P16" s="3"/>
      <c r="Q16" s="3"/>
    </row>
    <row r="17" spans="2:17" x14ac:dyDescent="0.2">
      <c r="B17" s="11" t="s">
        <v>33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0.19999999999999929</v>
      </c>
      <c r="J17" s="11"/>
      <c r="K17" s="12">
        <v>0.89999999999999858</v>
      </c>
      <c r="L17" s="12">
        <v>1</v>
      </c>
      <c r="M17" s="12">
        <v>1.5</v>
      </c>
      <c r="N17" s="12">
        <v>0.80000000000000071</v>
      </c>
      <c r="O17" s="12">
        <v>0.70000000000000284</v>
      </c>
      <c r="P17" s="12">
        <v>0.5</v>
      </c>
      <c r="Q17" s="12">
        <v>0</v>
      </c>
    </row>
    <row r="18" spans="2:17" x14ac:dyDescent="0.2">
      <c r="B18" s="11" t="s">
        <v>34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0.30000000000000071</v>
      </c>
      <c r="J18" s="11"/>
      <c r="K18" s="12">
        <v>0.89999999999999858</v>
      </c>
      <c r="L18" s="12">
        <v>1</v>
      </c>
      <c r="M18" s="12">
        <v>1.5</v>
      </c>
      <c r="N18" s="12">
        <v>1.1999999999999993</v>
      </c>
      <c r="O18" s="12">
        <v>1</v>
      </c>
      <c r="P18" s="12">
        <v>0.69999999999999929</v>
      </c>
      <c r="Q18" s="12">
        <v>9.9999999999997868E-2</v>
      </c>
    </row>
    <row r="19" spans="2:17" x14ac:dyDescent="0.2">
      <c r="B19" s="11" t="s">
        <v>35</v>
      </c>
      <c r="C19" s="12">
        <v>0.10000000000000142</v>
      </c>
      <c r="D19" s="12">
        <v>0</v>
      </c>
      <c r="E19" s="12">
        <v>0.40000000000000213</v>
      </c>
      <c r="F19" s="12">
        <v>9.9999999999997868E-2</v>
      </c>
      <c r="G19" s="12">
        <v>0</v>
      </c>
      <c r="H19" s="12">
        <v>0.19999999999999929</v>
      </c>
      <c r="I19" s="12">
        <v>0.39999999999999858</v>
      </c>
      <c r="J19" s="11"/>
      <c r="K19" s="12">
        <v>1.1999999999999993</v>
      </c>
      <c r="L19" s="12">
        <v>1.0999999999999979</v>
      </c>
      <c r="M19" s="12">
        <v>2.6000000000000014</v>
      </c>
      <c r="N19" s="12">
        <v>1.3999999999999986</v>
      </c>
      <c r="O19" s="12">
        <v>1.7000000000000028</v>
      </c>
      <c r="P19" s="12">
        <v>1.1999999999999993</v>
      </c>
      <c r="Q19" s="12">
        <v>0.69999999999999929</v>
      </c>
    </row>
    <row r="20" spans="2:17" x14ac:dyDescent="0.2">
      <c r="B20" s="11" t="s">
        <v>36</v>
      </c>
      <c r="C20" s="12">
        <v>0.80000000000000071</v>
      </c>
      <c r="D20" s="12">
        <v>0.70000000000000284</v>
      </c>
      <c r="E20" s="12">
        <v>0.60000000000000142</v>
      </c>
      <c r="F20" s="12">
        <v>0.5</v>
      </c>
      <c r="G20" s="12">
        <v>0.39999999999999858</v>
      </c>
      <c r="H20" s="12">
        <v>0.69999999999999929</v>
      </c>
      <c r="I20" s="12">
        <v>1.1000000000000014</v>
      </c>
      <c r="J20" s="11"/>
      <c r="K20" s="12">
        <v>2.2999999999999972</v>
      </c>
      <c r="L20" s="12">
        <v>1.0999999999999979</v>
      </c>
      <c r="M20" s="12">
        <v>3.6000000000000014</v>
      </c>
      <c r="N20" s="12">
        <v>2.3000000000000007</v>
      </c>
      <c r="O20" s="12">
        <v>2.7000000000000028</v>
      </c>
      <c r="P20" s="12">
        <v>1.8000000000000007</v>
      </c>
      <c r="Q20" s="12">
        <v>2.2999999999999972</v>
      </c>
    </row>
    <row r="21" spans="2:17" x14ac:dyDescent="0.2">
      <c r="B21" s="11" t="s">
        <v>37</v>
      </c>
      <c r="C21" s="12">
        <v>4.8999999999999986</v>
      </c>
      <c r="D21" s="12">
        <v>4.7000000000000028</v>
      </c>
      <c r="E21" s="12">
        <v>5.1000000000000014</v>
      </c>
      <c r="F21" s="12">
        <v>2.7999999999999972</v>
      </c>
      <c r="G21" s="12">
        <v>3.8999999999999986</v>
      </c>
      <c r="H21" s="12">
        <v>3.5</v>
      </c>
      <c r="I21" s="12">
        <v>8.3000000000000007</v>
      </c>
      <c r="J21" s="11"/>
      <c r="K21" s="12">
        <v>5.8999999999999986</v>
      </c>
      <c r="L21" s="12">
        <v>4.5</v>
      </c>
      <c r="M21" s="12">
        <v>7.2000000000000011</v>
      </c>
      <c r="N21" s="12">
        <v>6.3999999999999986</v>
      </c>
      <c r="O21" s="12">
        <v>9.2000000000000011</v>
      </c>
      <c r="P21" s="12">
        <v>5.5</v>
      </c>
      <c r="Q21" s="12">
        <v>2</v>
      </c>
    </row>
    <row r="22" spans="2:17" x14ac:dyDescent="0.2">
      <c r="B22" s="2"/>
      <c r="C22" s="3"/>
      <c r="D22" s="3"/>
      <c r="E22" s="3"/>
      <c r="F22" s="3"/>
      <c r="G22" s="3"/>
      <c r="H22" s="3"/>
      <c r="I22" s="3"/>
      <c r="J22" s="2"/>
      <c r="K22" s="3"/>
      <c r="L22" s="3"/>
      <c r="M22" s="3"/>
      <c r="N22" s="3"/>
      <c r="O22" s="3"/>
      <c r="P22" s="3"/>
      <c r="Q22" s="3"/>
    </row>
  </sheetData>
  <mergeCells count="2">
    <mergeCell ref="C7:I7"/>
    <mergeCell ref="K7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15C20-09CC-5A47-9B0E-43DD5981D59C}">
  <dimension ref="B2:I17"/>
  <sheetViews>
    <sheetView workbookViewId="0">
      <selection activeCell="B2" sqref="B2:I17"/>
    </sheetView>
  </sheetViews>
  <sheetFormatPr baseColWidth="10" defaultRowHeight="16" x14ac:dyDescent="0.2"/>
  <cols>
    <col min="2" max="2" width="24.6640625" bestFit="1" customWidth="1"/>
    <col min="3" max="3" width="17.6640625" bestFit="1" customWidth="1"/>
    <col min="4" max="4" width="14.6640625" bestFit="1" customWidth="1"/>
    <col min="5" max="5" width="16.5" bestFit="1" customWidth="1"/>
    <col min="6" max="6" width="19" bestFit="1" customWidth="1"/>
  </cols>
  <sheetData>
    <row r="2" spans="2:9" x14ac:dyDescent="0.2">
      <c r="B2" s="9" t="s">
        <v>29</v>
      </c>
      <c r="C2" s="10" t="s">
        <v>45</v>
      </c>
      <c r="D2" s="9"/>
      <c r="E2" s="2"/>
      <c r="F2" s="2"/>
      <c r="G2" s="2"/>
      <c r="H2" s="2"/>
      <c r="I2" s="2"/>
    </row>
    <row r="3" spans="2:9" x14ac:dyDescent="0.2">
      <c r="B3" s="9" t="s">
        <v>31</v>
      </c>
      <c r="C3" s="9"/>
      <c r="D3" s="9"/>
      <c r="E3" s="2"/>
      <c r="F3" s="2"/>
      <c r="G3" s="2"/>
      <c r="H3" s="2"/>
      <c r="I3" s="2"/>
    </row>
    <row r="4" spans="2:9" x14ac:dyDescent="0.2">
      <c r="B4" s="9" t="s">
        <v>30</v>
      </c>
      <c r="C4" s="9" t="s">
        <v>26</v>
      </c>
      <c r="D4" s="9" t="s">
        <v>1</v>
      </c>
      <c r="E4" s="2"/>
      <c r="F4" s="2"/>
      <c r="G4" s="2"/>
      <c r="H4" s="2"/>
      <c r="I4" s="2"/>
    </row>
    <row r="5" spans="2:9" x14ac:dyDescent="0.2">
      <c r="B5" s="9"/>
      <c r="C5" s="9"/>
      <c r="D5" s="9"/>
      <c r="E5" s="2"/>
      <c r="F5" s="2"/>
      <c r="G5" s="2"/>
      <c r="H5" s="2"/>
      <c r="I5" s="2"/>
    </row>
    <row r="6" spans="2:9" x14ac:dyDescent="0.2">
      <c r="B6" s="9"/>
      <c r="C6" s="9"/>
      <c r="D6" s="9"/>
      <c r="E6" s="2"/>
      <c r="F6" s="2"/>
      <c r="G6" s="2"/>
      <c r="H6" s="2"/>
      <c r="I6" s="2"/>
    </row>
    <row r="7" spans="2:9" x14ac:dyDescent="0.2">
      <c r="B7" s="2"/>
      <c r="C7" s="2"/>
      <c r="D7" s="2"/>
      <c r="E7" s="2"/>
      <c r="F7" s="2"/>
      <c r="G7" s="2"/>
      <c r="H7" s="2"/>
      <c r="I7" s="2"/>
    </row>
    <row r="8" spans="2:9" x14ac:dyDescent="0.2">
      <c r="B8" s="2"/>
      <c r="C8" s="2"/>
      <c r="D8" s="2"/>
      <c r="E8" s="2"/>
      <c r="F8" s="2"/>
      <c r="G8" s="2"/>
      <c r="H8" s="2"/>
      <c r="I8" s="2"/>
    </row>
    <row r="9" spans="2:9" x14ac:dyDescent="0.2">
      <c r="B9" s="5" t="s">
        <v>23</v>
      </c>
      <c r="C9" s="17" t="s">
        <v>40</v>
      </c>
      <c r="D9" s="18" t="s">
        <v>39</v>
      </c>
      <c r="E9" s="17" t="s">
        <v>41</v>
      </c>
      <c r="F9" s="5" t="s">
        <v>23</v>
      </c>
      <c r="G9" s="17" t="s">
        <v>40</v>
      </c>
      <c r="H9" s="18" t="s">
        <v>38</v>
      </c>
      <c r="I9" s="19" t="s">
        <v>41</v>
      </c>
    </row>
    <row r="10" spans="2:9" x14ac:dyDescent="0.2">
      <c r="B10" s="8" t="s">
        <v>9</v>
      </c>
      <c r="C10" s="15">
        <v>28.43</v>
      </c>
      <c r="D10" s="16">
        <v>28.57</v>
      </c>
      <c r="E10" s="15">
        <f>D10-C10</f>
        <v>0.14000000000000057</v>
      </c>
      <c r="F10" s="8" t="s">
        <v>2</v>
      </c>
      <c r="G10" s="15">
        <v>28.54</v>
      </c>
      <c r="H10" s="16">
        <v>28.18</v>
      </c>
      <c r="I10" s="15">
        <f>H10-G10</f>
        <v>-0.35999999999999943</v>
      </c>
    </row>
    <row r="11" spans="2:9" x14ac:dyDescent="0.2">
      <c r="B11" s="8" t="s">
        <v>10</v>
      </c>
      <c r="C11" s="15">
        <v>27.64</v>
      </c>
      <c r="D11" s="16">
        <v>27.72</v>
      </c>
      <c r="E11" s="15">
        <f t="shared" ref="E11:E16" si="0">D11-C11</f>
        <v>7.9999999999998295E-2</v>
      </c>
      <c r="F11" s="8" t="s">
        <v>3</v>
      </c>
      <c r="G11" s="15">
        <v>28.3</v>
      </c>
      <c r="H11" s="16">
        <v>27.99</v>
      </c>
      <c r="I11" s="15">
        <f t="shared" ref="I11:I16" si="1">H11-G11</f>
        <v>-0.31000000000000227</v>
      </c>
    </row>
    <row r="12" spans="2:9" x14ac:dyDescent="0.2">
      <c r="B12" s="8" t="s">
        <v>11</v>
      </c>
      <c r="C12" s="15">
        <v>30.41</v>
      </c>
      <c r="D12" s="16">
        <v>30.56</v>
      </c>
      <c r="E12" s="15">
        <f t="shared" si="0"/>
        <v>0.14999999999999858</v>
      </c>
      <c r="F12" s="8" t="s">
        <v>4</v>
      </c>
      <c r="G12" s="15">
        <v>29.56</v>
      </c>
      <c r="H12" s="16">
        <v>29.31</v>
      </c>
      <c r="I12" s="15">
        <f t="shared" si="1"/>
        <v>-0.25</v>
      </c>
    </row>
    <row r="13" spans="2:9" x14ac:dyDescent="0.2">
      <c r="B13" s="8" t="s">
        <v>12</v>
      </c>
      <c r="C13" s="15">
        <v>31.42</v>
      </c>
      <c r="D13" s="16">
        <v>31.67</v>
      </c>
      <c r="E13" s="15">
        <f t="shared" si="0"/>
        <v>0.25</v>
      </c>
      <c r="F13" s="8" t="s">
        <v>5</v>
      </c>
      <c r="G13" s="15">
        <v>29.34</v>
      </c>
      <c r="H13" s="16">
        <v>29.06</v>
      </c>
      <c r="I13" s="15">
        <f t="shared" si="1"/>
        <v>-0.28000000000000114</v>
      </c>
    </row>
    <row r="14" spans="2:9" x14ac:dyDescent="0.2">
      <c r="B14" s="8" t="s">
        <v>13</v>
      </c>
      <c r="C14" s="15">
        <v>31.34</v>
      </c>
      <c r="D14" s="16">
        <v>31.22</v>
      </c>
      <c r="E14" s="15">
        <f t="shared" si="0"/>
        <v>-0.12000000000000099</v>
      </c>
      <c r="F14" s="8" t="s">
        <v>6</v>
      </c>
      <c r="G14" s="15">
        <v>26.98</v>
      </c>
      <c r="H14" s="16">
        <v>26.54</v>
      </c>
      <c r="I14" s="15">
        <f t="shared" si="1"/>
        <v>-0.44000000000000128</v>
      </c>
    </row>
    <row r="15" spans="2:9" x14ac:dyDescent="0.2">
      <c r="B15" s="8" t="s">
        <v>14</v>
      </c>
      <c r="C15" s="15">
        <v>28.61</v>
      </c>
      <c r="D15" s="16">
        <v>28.77</v>
      </c>
      <c r="E15" s="15">
        <f t="shared" si="0"/>
        <v>0.16000000000000014</v>
      </c>
      <c r="F15" s="8" t="s">
        <v>7</v>
      </c>
      <c r="G15" s="15">
        <v>29.14</v>
      </c>
      <c r="H15" s="16">
        <v>28.77</v>
      </c>
      <c r="I15" s="15">
        <f t="shared" si="1"/>
        <v>-0.37000000000000099</v>
      </c>
    </row>
    <row r="16" spans="2:9" x14ac:dyDescent="0.2">
      <c r="B16" s="8" t="s">
        <v>15</v>
      </c>
      <c r="C16" s="15">
        <v>29.27</v>
      </c>
      <c r="D16" s="16">
        <v>29.08</v>
      </c>
      <c r="E16" s="15">
        <f t="shared" si="0"/>
        <v>-0.19000000000000128</v>
      </c>
      <c r="F16" s="8" t="s">
        <v>8</v>
      </c>
      <c r="G16" s="15">
        <v>27.56</v>
      </c>
      <c r="H16" s="16">
        <v>27.11</v>
      </c>
      <c r="I16" s="15">
        <f t="shared" si="1"/>
        <v>-0.44999999999999929</v>
      </c>
    </row>
    <row r="17" spans="2:9" x14ac:dyDescent="0.2">
      <c r="B17" s="2"/>
      <c r="C17" s="2"/>
      <c r="D17" s="2"/>
      <c r="E17" s="2"/>
      <c r="F17" s="2"/>
      <c r="G17" s="2"/>
      <c r="H17" s="2"/>
      <c r="I1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78410-ACA0-134D-8346-918E6A47AB59}">
  <dimension ref="B2:M23"/>
  <sheetViews>
    <sheetView workbookViewId="0">
      <selection activeCell="B5" sqref="B5:D5"/>
    </sheetView>
  </sheetViews>
  <sheetFormatPr baseColWidth="10" defaultRowHeight="16" x14ac:dyDescent="0.2"/>
  <cols>
    <col min="2" max="2" width="24.6640625" bestFit="1" customWidth="1"/>
    <col min="3" max="3" width="21.83203125" bestFit="1" customWidth="1"/>
    <col min="4" max="4" width="14.6640625" bestFit="1" customWidth="1"/>
    <col min="7" max="7" width="21.83203125" bestFit="1" customWidth="1"/>
    <col min="8" max="8" width="18.5" bestFit="1" customWidth="1"/>
  </cols>
  <sheetData>
    <row r="2" spans="2:13" x14ac:dyDescent="0.2">
      <c r="B2" s="9" t="s">
        <v>29</v>
      </c>
      <c r="C2" s="10" t="s">
        <v>44</v>
      </c>
      <c r="D2" s="9"/>
      <c r="E2" s="2"/>
      <c r="F2" s="2"/>
      <c r="G2" s="2"/>
      <c r="H2" s="2"/>
      <c r="I2" s="2"/>
    </row>
    <row r="3" spans="2:13" x14ac:dyDescent="0.2">
      <c r="B3" s="9" t="s">
        <v>31</v>
      </c>
      <c r="C3" s="9"/>
      <c r="D3" s="9"/>
      <c r="E3" s="2"/>
      <c r="F3" s="2"/>
      <c r="G3" s="2"/>
      <c r="H3" s="2"/>
      <c r="I3" s="2"/>
    </row>
    <row r="4" spans="2:13" x14ac:dyDescent="0.2">
      <c r="B4" s="9" t="s">
        <v>30</v>
      </c>
      <c r="C4" s="9" t="s">
        <v>26</v>
      </c>
      <c r="D4" s="9" t="s">
        <v>1</v>
      </c>
      <c r="E4" s="2"/>
      <c r="F4" s="2"/>
      <c r="G4" s="2"/>
      <c r="H4" s="2"/>
      <c r="I4" s="2"/>
    </row>
    <row r="5" spans="2:13" x14ac:dyDescent="0.2">
      <c r="B5" s="9" t="s">
        <v>42</v>
      </c>
      <c r="C5" s="9" t="s">
        <v>68</v>
      </c>
      <c r="D5" s="9" t="s">
        <v>43</v>
      </c>
      <c r="E5" s="2"/>
      <c r="F5" s="2"/>
      <c r="G5" s="2"/>
      <c r="H5" s="2"/>
      <c r="I5" s="2"/>
    </row>
    <row r="6" spans="2:13" x14ac:dyDescent="0.2">
      <c r="B6" s="20"/>
      <c r="C6" s="20"/>
      <c r="D6" s="20"/>
      <c r="E6" s="15"/>
      <c r="F6" s="15"/>
      <c r="G6" s="15"/>
      <c r="H6" s="15"/>
      <c r="I6" s="15"/>
      <c r="L6" s="13"/>
      <c r="M6" s="13"/>
    </row>
    <row r="7" spans="2:13" x14ac:dyDescent="0.2">
      <c r="B7" s="15"/>
      <c r="C7" s="15"/>
      <c r="D7" s="15"/>
      <c r="E7" s="15"/>
      <c r="F7" s="15"/>
      <c r="G7" s="15"/>
      <c r="H7" s="15"/>
      <c r="I7" s="15"/>
      <c r="L7" s="1"/>
      <c r="M7" s="1"/>
    </row>
    <row r="8" spans="2:13" x14ac:dyDescent="0.2">
      <c r="B8" s="15"/>
      <c r="C8" s="15"/>
      <c r="D8" s="15"/>
      <c r="E8" s="15"/>
      <c r="F8" s="15"/>
      <c r="G8" s="15"/>
      <c r="H8" s="15"/>
      <c r="I8" s="15"/>
      <c r="L8" s="1"/>
      <c r="M8" s="1"/>
    </row>
    <row r="9" spans="2:13" x14ac:dyDescent="0.2">
      <c r="B9" s="17" t="s">
        <v>23</v>
      </c>
      <c r="C9" s="17" t="s">
        <v>67</v>
      </c>
      <c r="D9" s="18" t="s">
        <v>39</v>
      </c>
      <c r="E9" s="17" t="s">
        <v>41</v>
      </c>
      <c r="F9" s="17" t="s">
        <v>23</v>
      </c>
      <c r="G9" s="17" t="s">
        <v>67</v>
      </c>
      <c r="H9" s="18" t="s">
        <v>38</v>
      </c>
      <c r="I9" s="19" t="s">
        <v>41</v>
      </c>
      <c r="L9" s="1"/>
      <c r="M9" s="1"/>
    </row>
    <row r="10" spans="2:13" x14ac:dyDescent="0.2">
      <c r="B10" s="17" t="s">
        <v>9</v>
      </c>
      <c r="C10" s="15">
        <v>37.4</v>
      </c>
      <c r="D10" s="16">
        <v>37.299999999999997</v>
      </c>
      <c r="E10" s="15">
        <f>D10-C10</f>
        <v>-0.10000000000000142</v>
      </c>
      <c r="F10" s="17" t="s">
        <v>2</v>
      </c>
      <c r="G10" s="15">
        <v>37.299999999999997</v>
      </c>
      <c r="H10" s="16">
        <v>37</v>
      </c>
      <c r="I10" s="15">
        <f>H10-G10</f>
        <v>-0.29999999999999716</v>
      </c>
      <c r="L10" s="1"/>
      <c r="M10" s="1"/>
    </row>
    <row r="11" spans="2:13" x14ac:dyDescent="0.2">
      <c r="B11" s="17" t="s">
        <v>10</v>
      </c>
      <c r="C11" s="15">
        <v>37</v>
      </c>
      <c r="D11" s="16">
        <v>36.9</v>
      </c>
      <c r="E11" s="15">
        <f t="shared" ref="E11:E16" si="0">D11-C11</f>
        <v>-0.10000000000000142</v>
      </c>
      <c r="F11" s="17" t="s">
        <v>3</v>
      </c>
      <c r="G11" s="15">
        <v>36.700000000000003</v>
      </c>
      <c r="H11" s="16">
        <v>36.5</v>
      </c>
      <c r="I11" s="15">
        <f t="shared" ref="I11:I16" si="1">H11-G11</f>
        <v>-0.20000000000000284</v>
      </c>
      <c r="L11" s="1"/>
      <c r="M11" s="1"/>
    </row>
    <row r="12" spans="2:13" x14ac:dyDescent="0.2">
      <c r="B12" s="17" t="s">
        <v>11</v>
      </c>
      <c r="C12" s="15">
        <v>37.299999999999997</v>
      </c>
      <c r="D12" s="16">
        <v>37.5</v>
      </c>
      <c r="E12" s="15">
        <f t="shared" si="0"/>
        <v>0.20000000000000284</v>
      </c>
      <c r="F12" s="17" t="s">
        <v>4</v>
      </c>
      <c r="G12" s="15">
        <v>38</v>
      </c>
      <c r="H12" s="16">
        <v>37.9</v>
      </c>
      <c r="I12" s="15">
        <f t="shared" si="1"/>
        <v>-0.10000000000000142</v>
      </c>
      <c r="L12" s="1"/>
      <c r="M12" s="1"/>
    </row>
    <row r="13" spans="2:13" x14ac:dyDescent="0.2">
      <c r="B13" s="17" t="s">
        <v>12</v>
      </c>
      <c r="C13" s="15">
        <v>37.5</v>
      </c>
      <c r="D13" s="16">
        <v>37.299999999999997</v>
      </c>
      <c r="E13" s="15">
        <f t="shared" si="0"/>
        <v>-0.20000000000000284</v>
      </c>
      <c r="F13" s="17" t="s">
        <v>5</v>
      </c>
      <c r="G13" s="15">
        <v>37.6</v>
      </c>
      <c r="H13" s="16">
        <v>37.700000000000003</v>
      </c>
      <c r="I13" s="15">
        <f t="shared" si="1"/>
        <v>0.10000000000000142</v>
      </c>
      <c r="L13" s="1"/>
      <c r="M13" s="1"/>
    </row>
    <row r="14" spans="2:13" x14ac:dyDescent="0.2">
      <c r="B14" s="17" t="s">
        <v>13</v>
      </c>
      <c r="C14" s="15">
        <v>37.9</v>
      </c>
      <c r="D14" s="16">
        <v>38</v>
      </c>
      <c r="E14" s="15">
        <f t="shared" si="0"/>
        <v>0.10000000000000142</v>
      </c>
      <c r="F14" s="17" t="s">
        <v>6</v>
      </c>
      <c r="G14" s="15">
        <v>37.700000000000003</v>
      </c>
      <c r="H14" s="16">
        <v>37.9</v>
      </c>
      <c r="I14" s="15">
        <f t="shared" si="1"/>
        <v>0.19999999999999574</v>
      </c>
    </row>
    <row r="15" spans="2:13" x14ac:dyDescent="0.2">
      <c r="B15" s="17" t="s">
        <v>14</v>
      </c>
      <c r="C15" s="15">
        <v>37.5</v>
      </c>
      <c r="D15" s="16">
        <v>37.6</v>
      </c>
      <c r="E15" s="15">
        <f t="shared" si="0"/>
        <v>0.10000000000000142</v>
      </c>
      <c r="F15" s="17" t="s">
        <v>7</v>
      </c>
      <c r="G15" s="15">
        <v>37.6</v>
      </c>
      <c r="H15" s="16">
        <v>37.6</v>
      </c>
      <c r="I15" s="15">
        <f t="shared" si="1"/>
        <v>0</v>
      </c>
    </row>
    <row r="16" spans="2:13" x14ac:dyDescent="0.2">
      <c r="B16" s="17" t="s">
        <v>15</v>
      </c>
      <c r="C16" s="15">
        <v>37.799999999999997</v>
      </c>
      <c r="D16" s="16">
        <v>37.799999999999997</v>
      </c>
      <c r="E16" s="15">
        <f t="shared" si="0"/>
        <v>0</v>
      </c>
      <c r="F16" s="17" t="s">
        <v>8</v>
      </c>
      <c r="G16" s="15">
        <v>37.4</v>
      </c>
      <c r="H16" s="16">
        <v>37.299999999999997</v>
      </c>
      <c r="I16" s="15">
        <f t="shared" si="1"/>
        <v>-0.10000000000000142</v>
      </c>
    </row>
    <row r="17" spans="2:9" x14ac:dyDescent="0.2">
      <c r="B17" s="15"/>
      <c r="C17" s="15"/>
      <c r="D17" s="15"/>
      <c r="E17" s="15"/>
      <c r="F17" s="15"/>
      <c r="G17" s="15"/>
      <c r="H17" s="15"/>
      <c r="I17" s="15"/>
    </row>
    <row r="18" spans="2:9" x14ac:dyDescent="0.2">
      <c r="F18" s="1"/>
      <c r="G18" s="1"/>
    </row>
    <row r="19" spans="2:9" x14ac:dyDescent="0.2">
      <c r="F19" s="1"/>
      <c r="G19" s="1"/>
    </row>
    <row r="20" spans="2:9" x14ac:dyDescent="0.2">
      <c r="F20" s="1"/>
      <c r="G20" s="1"/>
    </row>
    <row r="21" spans="2:9" x14ac:dyDescent="0.2">
      <c r="F21" s="1"/>
      <c r="G21" s="1"/>
    </row>
    <row r="22" spans="2:9" x14ac:dyDescent="0.2">
      <c r="F22" s="1"/>
      <c r="G22" s="1"/>
    </row>
    <row r="23" spans="2:9" x14ac:dyDescent="0.2">
      <c r="F23" s="1"/>
      <c r="G2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DE9B-ECCB-A249-9B56-6C32DAC5D07F}">
  <dimension ref="B2:Q30"/>
  <sheetViews>
    <sheetView workbookViewId="0">
      <selection activeCell="B2" sqref="B2:Q22"/>
    </sheetView>
  </sheetViews>
  <sheetFormatPr baseColWidth="10" defaultRowHeight="16" x14ac:dyDescent="0.2"/>
  <cols>
    <col min="2" max="2" width="25.5" bestFit="1" customWidth="1"/>
  </cols>
  <sheetData>
    <row r="2" spans="2:17" x14ac:dyDescent="0.2">
      <c r="B2" s="20" t="s">
        <v>51</v>
      </c>
      <c r="C2" s="21" t="s">
        <v>32</v>
      </c>
      <c r="D2" s="20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2:17" x14ac:dyDescent="0.2">
      <c r="B3" s="20" t="s">
        <v>31</v>
      </c>
      <c r="C3" s="20"/>
      <c r="D3" s="20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2:17" x14ac:dyDescent="0.2">
      <c r="B4" s="20" t="s">
        <v>30</v>
      </c>
      <c r="C4" s="20" t="s">
        <v>27</v>
      </c>
      <c r="D4" s="20" t="s">
        <v>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x14ac:dyDescent="0.2">
      <c r="B5" s="20"/>
      <c r="C5" s="20"/>
      <c r="D5" s="20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x14ac:dyDescent="0.2">
      <c r="B6" s="20" t="s">
        <v>65</v>
      </c>
      <c r="C6" s="20"/>
      <c r="D6" s="20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2:17" x14ac:dyDescent="0.2">
      <c r="B7" s="17"/>
      <c r="C7" s="22" t="s">
        <v>1</v>
      </c>
      <c r="D7" s="23"/>
      <c r="E7" s="23"/>
      <c r="F7" s="23"/>
      <c r="G7" s="23"/>
      <c r="H7" s="23"/>
      <c r="I7" s="23"/>
      <c r="J7" s="17"/>
      <c r="K7" s="23" t="s">
        <v>27</v>
      </c>
      <c r="L7" s="23"/>
      <c r="M7" s="23"/>
      <c r="N7" s="23"/>
      <c r="O7" s="23"/>
      <c r="P7" s="23"/>
      <c r="Q7" s="23"/>
    </row>
    <row r="8" spans="2:17" x14ac:dyDescent="0.2">
      <c r="B8" s="17"/>
      <c r="C8" s="24" t="s">
        <v>52</v>
      </c>
      <c r="D8" s="24" t="s">
        <v>53</v>
      </c>
      <c r="E8" s="24" t="s">
        <v>54</v>
      </c>
      <c r="F8" s="24" t="s">
        <v>55</v>
      </c>
      <c r="G8" s="24" t="s">
        <v>56</v>
      </c>
      <c r="H8" s="24" t="s">
        <v>57</v>
      </c>
      <c r="I8" s="24"/>
      <c r="J8" s="17"/>
      <c r="K8" s="17" t="s">
        <v>58</v>
      </c>
      <c r="L8" s="17" t="s">
        <v>59</v>
      </c>
      <c r="M8" s="17" t="s">
        <v>60</v>
      </c>
      <c r="N8" s="17" t="s">
        <v>61</v>
      </c>
      <c r="O8" s="17" t="s">
        <v>62</v>
      </c>
      <c r="P8" s="17" t="s">
        <v>63</v>
      </c>
      <c r="Q8" s="17" t="s">
        <v>64</v>
      </c>
    </row>
    <row r="9" spans="2:17" x14ac:dyDescent="0.2">
      <c r="B9" s="15"/>
      <c r="C9" s="25"/>
      <c r="D9" s="25"/>
      <c r="E9" s="25"/>
      <c r="F9" s="25"/>
      <c r="G9" s="25"/>
      <c r="H9" s="25"/>
      <c r="I9" s="25"/>
      <c r="J9" s="15"/>
      <c r="K9" s="15"/>
      <c r="L9" s="15"/>
      <c r="M9" s="15"/>
      <c r="N9" s="15"/>
      <c r="O9" s="15"/>
      <c r="P9" s="15"/>
      <c r="Q9" s="15"/>
    </row>
    <row r="10" spans="2:17" x14ac:dyDescent="0.2">
      <c r="B10" s="15" t="s">
        <v>16</v>
      </c>
      <c r="C10" s="25">
        <f>C17+C11</f>
        <v>27.5</v>
      </c>
      <c r="D10" s="25">
        <f t="shared" ref="D10:H10" si="0">D17+D11</f>
        <v>27.6</v>
      </c>
      <c r="E10" s="25">
        <f t="shared" si="0"/>
        <v>27.300000000000004</v>
      </c>
      <c r="F10" s="25">
        <f t="shared" si="0"/>
        <v>23.799999999999997</v>
      </c>
      <c r="G10" s="25">
        <f t="shared" si="0"/>
        <v>24.2</v>
      </c>
      <c r="H10" s="25">
        <f t="shared" si="0"/>
        <v>25.200000000000003</v>
      </c>
      <c r="I10" s="25"/>
      <c r="J10" s="15"/>
      <c r="K10" s="26">
        <f>K17+K11</f>
        <v>20.299999999999997</v>
      </c>
      <c r="L10" s="26">
        <f t="shared" ref="L10:L14" si="1">L17+L11</f>
        <v>19.800000000000004</v>
      </c>
      <c r="M10" s="26">
        <f t="shared" ref="M10:M14" si="2">M17+M11</f>
        <v>22.6</v>
      </c>
      <c r="N10" s="26">
        <f t="shared" ref="N10:N14" si="3">N17+N11</f>
        <v>22.800000000000004</v>
      </c>
      <c r="O10" s="26">
        <f t="shared" ref="O10:O14" si="4">O17+O11</f>
        <v>21.1</v>
      </c>
      <c r="P10" s="26">
        <f t="shared" ref="P10:P14" si="5">P17+P11</f>
        <v>23.3</v>
      </c>
      <c r="Q10" s="26">
        <f>Q17+Q11</f>
        <v>20.8</v>
      </c>
    </row>
    <row r="11" spans="2:17" x14ac:dyDescent="0.2">
      <c r="B11" s="15" t="s">
        <v>17</v>
      </c>
      <c r="C11" s="27">
        <f>C18+C12</f>
        <v>27</v>
      </c>
      <c r="D11" s="27">
        <f t="shared" ref="D11:H11" si="6">D18+D12</f>
        <v>27</v>
      </c>
      <c r="E11" s="27">
        <f t="shared" si="6"/>
        <v>26.800000000000004</v>
      </c>
      <c r="F11" s="27">
        <f t="shared" si="6"/>
        <v>23.4</v>
      </c>
      <c r="G11" s="27">
        <f t="shared" si="6"/>
        <v>23.8</v>
      </c>
      <c r="H11" s="27">
        <f t="shared" si="6"/>
        <v>24.6</v>
      </c>
      <c r="I11" s="27"/>
      <c r="J11" s="15"/>
      <c r="K11" s="28">
        <f>K18+K12</f>
        <v>20.299999999999997</v>
      </c>
      <c r="L11" s="28">
        <f t="shared" si="1"/>
        <v>19.800000000000004</v>
      </c>
      <c r="M11" s="28">
        <f t="shared" si="2"/>
        <v>22.6</v>
      </c>
      <c r="N11" s="28">
        <f t="shared" si="3"/>
        <v>22.800000000000004</v>
      </c>
      <c r="O11" s="28">
        <f t="shared" si="4"/>
        <v>21.1</v>
      </c>
      <c r="P11" s="28">
        <f t="shared" si="5"/>
        <v>23.3</v>
      </c>
      <c r="Q11" s="28">
        <f>Q18+Q12</f>
        <v>20.8</v>
      </c>
    </row>
    <row r="12" spans="2:17" x14ac:dyDescent="0.2">
      <c r="B12" s="15" t="s">
        <v>18</v>
      </c>
      <c r="C12" s="27">
        <f>C19+C13</f>
        <v>26.4</v>
      </c>
      <c r="D12" s="27">
        <f t="shared" ref="D12:H12" si="7">D19+D13</f>
        <v>26.3</v>
      </c>
      <c r="E12" s="27">
        <f t="shared" si="7"/>
        <v>26.200000000000003</v>
      </c>
      <c r="F12" s="27">
        <f t="shared" si="7"/>
        <v>23</v>
      </c>
      <c r="G12" s="27">
        <f t="shared" si="7"/>
        <v>23.3</v>
      </c>
      <c r="H12" s="27">
        <f t="shared" si="7"/>
        <v>24</v>
      </c>
      <c r="I12" s="27"/>
      <c r="J12" s="15"/>
      <c r="K12" s="28">
        <f>K19+K13</f>
        <v>20.299999999999997</v>
      </c>
      <c r="L12" s="28">
        <f t="shared" si="1"/>
        <v>19.800000000000004</v>
      </c>
      <c r="M12" s="28">
        <f t="shared" si="2"/>
        <v>22.6</v>
      </c>
      <c r="N12" s="28">
        <f t="shared" si="3"/>
        <v>22.700000000000003</v>
      </c>
      <c r="O12" s="28">
        <f t="shared" si="4"/>
        <v>21.1</v>
      </c>
      <c r="P12" s="28">
        <f t="shared" si="5"/>
        <v>23.3</v>
      </c>
      <c r="Q12" s="28">
        <f>Q19+Q13</f>
        <v>20.8</v>
      </c>
    </row>
    <row r="13" spans="2:17" x14ac:dyDescent="0.2">
      <c r="B13" s="15" t="s">
        <v>19</v>
      </c>
      <c r="C13" s="27">
        <f>C20+C14</f>
        <v>25.7</v>
      </c>
      <c r="D13" s="27">
        <f t="shared" ref="D13:H13" si="8">D20+D14</f>
        <v>25.400000000000002</v>
      </c>
      <c r="E13" s="27">
        <f t="shared" si="8"/>
        <v>25.6</v>
      </c>
      <c r="F13" s="27">
        <f t="shared" si="8"/>
        <v>22.5</v>
      </c>
      <c r="G13" s="27">
        <f t="shared" si="8"/>
        <v>22.6</v>
      </c>
      <c r="H13" s="27">
        <f t="shared" si="8"/>
        <v>23.4</v>
      </c>
      <c r="I13" s="27"/>
      <c r="J13" s="15"/>
      <c r="K13" s="28">
        <f>K20+K14</f>
        <v>20.099999999999998</v>
      </c>
      <c r="L13" s="28">
        <f t="shared" si="1"/>
        <v>19.700000000000003</v>
      </c>
      <c r="M13" s="28">
        <f t="shared" si="2"/>
        <v>22.5</v>
      </c>
      <c r="N13" s="28">
        <f t="shared" si="3"/>
        <v>22.6</v>
      </c>
      <c r="O13" s="28">
        <f t="shared" si="4"/>
        <v>21.1</v>
      </c>
      <c r="P13" s="28">
        <f t="shared" si="5"/>
        <v>23.2</v>
      </c>
      <c r="Q13" s="28">
        <f>Q20+Q14</f>
        <v>20.8</v>
      </c>
    </row>
    <row r="14" spans="2:17" x14ac:dyDescent="0.2">
      <c r="B14" s="15" t="s">
        <v>20</v>
      </c>
      <c r="C14" s="27">
        <f>C21+C15</f>
        <v>24.2</v>
      </c>
      <c r="D14" s="27">
        <f t="shared" ref="D14:H14" si="9">D21+D15</f>
        <v>23.700000000000003</v>
      </c>
      <c r="E14" s="27">
        <f t="shared" si="9"/>
        <v>24.3</v>
      </c>
      <c r="F14" s="27">
        <f t="shared" si="9"/>
        <v>21.7</v>
      </c>
      <c r="G14" s="27">
        <f t="shared" si="9"/>
        <v>21.6</v>
      </c>
      <c r="H14" s="27">
        <f t="shared" si="9"/>
        <v>22.5</v>
      </c>
      <c r="I14" s="27"/>
      <c r="J14" s="15"/>
      <c r="K14" s="28">
        <f>K21+K15</f>
        <v>19.399999999999999</v>
      </c>
      <c r="L14" s="28">
        <f t="shared" si="1"/>
        <v>19.600000000000001</v>
      </c>
      <c r="M14" s="28">
        <f t="shared" si="2"/>
        <v>22.1</v>
      </c>
      <c r="N14" s="28">
        <f t="shared" si="3"/>
        <v>22.5</v>
      </c>
      <c r="O14" s="28">
        <f t="shared" si="4"/>
        <v>21.1</v>
      </c>
      <c r="P14" s="28">
        <f t="shared" si="5"/>
        <v>23</v>
      </c>
      <c r="Q14" s="28">
        <f>Q21+Q15</f>
        <v>20.7</v>
      </c>
    </row>
    <row r="15" spans="2:17" x14ac:dyDescent="0.2">
      <c r="B15" s="15" t="s">
        <v>21</v>
      </c>
      <c r="C15" s="27">
        <v>18.399999999999999</v>
      </c>
      <c r="D15" s="27">
        <v>17.8</v>
      </c>
      <c r="E15" s="27">
        <v>18.5</v>
      </c>
      <c r="F15" s="27">
        <v>16.399999999999999</v>
      </c>
      <c r="G15" s="27">
        <v>17.8</v>
      </c>
      <c r="H15" s="25">
        <v>18.5</v>
      </c>
      <c r="I15" s="27"/>
      <c r="J15" s="15"/>
      <c r="K15" s="28">
        <v>16.2</v>
      </c>
      <c r="L15" s="28">
        <v>17.8</v>
      </c>
      <c r="M15" s="28">
        <v>19.100000000000001</v>
      </c>
      <c r="N15" s="28">
        <v>18.7</v>
      </c>
      <c r="O15" s="28">
        <v>18.3</v>
      </c>
      <c r="P15" s="28">
        <v>21.7</v>
      </c>
      <c r="Q15" s="28">
        <v>18.2</v>
      </c>
    </row>
    <row r="16" spans="2:17" x14ac:dyDescent="0.2">
      <c r="B16" s="15"/>
      <c r="C16" s="27"/>
      <c r="D16" s="25"/>
      <c r="E16" s="25"/>
      <c r="F16" s="25"/>
      <c r="G16" s="25"/>
      <c r="H16" s="25"/>
      <c r="I16" s="25"/>
      <c r="J16" s="15"/>
      <c r="K16" s="15"/>
      <c r="L16" s="15"/>
      <c r="M16" s="15"/>
      <c r="N16" s="15"/>
      <c r="O16" s="15"/>
      <c r="P16" s="15"/>
      <c r="Q16" s="15"/>
    </row>
    <row r="17" spans="2:17" x14ac:dyDescent="0.2">
      <c r="B17" s="29" t="s">
        <v>46</v>
      </c>
      <c r="C17" s="30">
        <v>0.5</v>
      </c>
      <c r="D17" s="30">
        <v>0.6</v>
      </c>
      <c r="E17" s="30">
        <v>0.5</v>
      </c>
      <c r="F17" s="30">
        <v>0.4</v>
      </c>
      <c r="G17" s="30">
        <v>0.4</v>
      </c>
      <c r="H17" s="30">
        <v>0.6</v>
      </c>
      <c r="I17" s="29"/>
      <c r="J17" s="29"/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</row>
    <row r="18" spans="2:17" x14ac:dyDescent="0.2">
      <c r="B18" s="29" t="s">
        <v>47</v>
      </c>
      <c r="C18" s="30">
        <v>0.6</v>
      </c>
      <c r="D18" s="30">
        <v>0.7</v>
      </c>
      <c r="E18" s="30">
        <v>0.6</v>
      </c>
      <c r="F18" s="30">
        <v>0.4</v>
      </c>
      <c r="G18" s="30">
        <v>0.5</v>
      </c>
      <c r="H18" s="30">
        <v>0.6</v>
      </c>
      <c r="I18" s="29"/>
      <c r="J18" s="29"/>
      <c r="K18" s="30">
        <v>0</v>
      </c>
      <c r="L18" s="30">
        <v>0</v>
      </c>
      <c r="M18" s="30">
        <v>0</v>
      </c>
      <c r="N18" s="30">
        <v>0.1</v>
      </c>
      <c r="O18" s="30">
        <v>0</v>
      </c>
      <c r="P18" s="30">
        <v>0</v>
      </c>
      <c r="Q18" s="30">
        <v>0</v>
      </c>
    </row>
    <row r="19" spans="2:17" x14ac:dyDescent="0.2">
      <c r="B19" s="29" t="s">
        <v>48</v>
      </c>
      <c r="C19" s="30">
        <v>0.7</v>
      </c>
      <c r="D19" s="30">
        <v>0.9</v>
      </c>
      <c r="E19" s="30">
        <v>0.6</v>
      </c>
      <c r="F19" s="30">
        <v>0.5</v>
      </c>
      <c r="G19" s="30">
        <v>0.7</v>
      </c>
      <c r="H19" s="30">
        <v>0.6</v>
      </c>
      <c r="I19" s="29"/>
      <c r="J19" s="29"/>
      <c r="K19" s="30">
        <v>0.2</v>
      </c>
      <c r="L19" s="30">
        <v>0.1</v>
      </c>
      <c r="M19" s="30">
        <v>0.1</v>
      </c>
      <c r="N19" s="30">
        <v>0.1</v>
      </c>
      <c r="O19" s="30">
        <v>0</v>
      </c>
      <c r="P19" s="30">
        <v>0.1</v>
      </c>
      <c r="Q19" s="30">
        <v>0</v>
      </c>
    </row>
    <row r="20" spans="2:17" x14ac:dyDescent="0.2">
      <c r="B20" s="29" t="s">
        <v>49</v>
      </c>
      <c r="C20" s="30">
        <v>1.5</v>
      </c>
      <c r="D20" s="30">
        <v>1.7</v>
      </c>
      <c r="E20" s="30">
        <v>1.3</v>
      </c>
      <c r="F20" s="30">
        <v>0.8</v>
      </c>
      <c r="G20" s="30">
        <v>1</v>
      </c>
      <c r="H20" s="30">
        <v>0.9</v>
      </c>
      <c r="I20" s="29"/>
      <c r="J20" s="29"/>
      <c r="K20" s="30">
        <v>0.7</v>
      </c>
      <c r="L20" s="30">
        <v>0.1</v>
      </c>
      <c r="M20" s="30">
        <v>0.4</v>
      </c>
      <c r="N20" s="30">
        <v>0.1</v>
      </c>
      <c r="O20" s="30">
        <v>0</v>
      </c>
      <c r="P20" s="30">
        <v>0.2</v>
      </c>
      <c r="Q20" s="30">
        <v>0.1</v>
      </c>
    </row>
    <row r="21" spans="2:17" x14ac:dyDescent="0.2">
      <c r="B21" s="29" t="s">
        <v>50</v>
      </c>
      <c r="C21" s="30">
        <v>5.8</v>
      </c>
      <c r="D21" s="30">
        <v>5.9</v>
      </c>
      <c r="E21" s="30">
        <v>5.8</v>
      </c>
      <c r="F21" s="30">
        <v>5.3</v>
      </c>
      <c r="G21" s="30">
        <v>3.8</v>
      </c>
      <c r="H21" s="30">
        <v>4</v>
      </c>
      <c r="I21" s="29"/>
      <c r="J21" s="29"/>
      <c r="K21" s="30">
        <v>3.2</v>
      </c>
      <c r="L21" s="30">
        <v>1.8</v>
      </c>
      <c r="M21" s="30">
        <v>3</v>
      </c>
      <c r="N21" s="30">
        <v>3.8</v>
      </c>
      <c r="O21" s="30">
        <v>2.8</v>
      </c>
      <c r="P21" s="30">
        <v>1.3</v>
      </c>
      <c r="Q21" s="30">
        <v>2.5</v>
      </c>
    </row>
    <row r="22" spans="2:17" x14ac:dyDescent="0.2">
      <c r="B22" s="15"/>
      <c r="C22" s="25"/>
      <c r="D22" s="25"/>
      <c r="E22" s="25"/>
      <c r="F22" s="25"/>
      <c r="G22" s="25"/>
      <c r="H22" s="25"/>
      <c r="I22" s="25"/>
      <c r="J22" s="15"/>
      <c r="K22" s="15"/>
      <c r="L22" s="15"/>
      <c r="M22" s="15"/>
      <c r="N22" s="15"/>
      <c r="O22" s="15"/>
      <c r="P22" s="15"/>
      <c r="Q22" s="15"/>
    </row>
    <row r="24" spans="2:17" x14ac:dyDescent="0.2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7" x14ac:dyDescent="0.2"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7" x14ac:dyDescent="0.2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7" x14ac:dyDescent="0.2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7" x14ac:dyDescent="0.2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7" x14ac:dyDescent="0.2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7" x14ac:dyDescent="0.2"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2">
    <mergeCell ref="C7:I7"/>
    <mergeCell ref="K7:Q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6338-3D2F-6442-93F7-F071262844FE}">
  <dimension ref="B2:I25"/>
  <sheetViews>
    <sheetView workbookViewId="0">
      <selection activeCell="B2" sqref="B2:I17"/>
    </sheetView>
  </sheetViews>
  <sheetFormatPr baseColWidth="10" defaultRowHeight="16" x14ac:dyDescent="0.2"/>
  <cols>
    <col min="2" max="2" width="24.6640625" bestFit="1" customWidth="1"/>
    <col min="3" max="3" width="17.6640625" bestFit="1" customWidth="1"/>
    <col min="4" max="4" width="14.6640625" bestFit="1" customWidth="1"/>
    <col min="7" max="7" width="17.6640625" bestFit="1" customWidth="1"/>
    <col min="8" max="8" width="18.5" bestFit="1" customWidth="1"/>
  </cols>
  <sheetData>
    <row r="2" spans="2:9" x14ac:dyDescent="0.2">
      <c r="B2" s="20" t="s">
        <v>51</v>
      </c>
      <c r="C2" s="21" t="s">
        <v>44</v>
      </c>
      <c r="D2" s="20"/>
      <c r="E2" s="15"/>
      <c r="F2" s="15"/>
      <c r="G2" s="15"/>
      <c r="H2" s="15"/>
      <c r="I2" s="15"/>
    </row>
    <row r="3" spans="2:9" x14ac:dyDescent="0.2">
      <c r="B3" s="20" t="s">
        <v>31</v>
      </c>
      <c r="C3" s="20"/>
      <c r="D3" s="20"/>
      <c r="E3" s="15"/>
      <c r="F3" s="15"/>
      <c r="G3" s="15"/>
      <c r="H3" s="15"/>
      <c r="I3" s="15"/>
    </row>
    <row r="4" spans="2:9" x14ac:dyDescent="0.2">
      <c r="B4" s="20" t="s">
        <v>30</v>
      </c>
      <c r="C4" s="20" t="s">
        <v>27</v>
      </c>
      <c r="D4" s="20" t="s">
        <v>1</v>
      </c>
      <c r="E4" s="15"/>
      <c r="F4" s="15"/>
      <c r="G4" s="15"/>
      <c r="H4" s="15"/>
      <c r="I4" s="15"/>
    </row>
    <row r="5" spans="2:9" x14ac:dyDescent="0.2">
      <c r="B5" s="20"/>
      <c r="C5" s="20"/>
      <c r="D5" s="20"/>
      <c r="E5" s="15"/>
      <c r="F5" s="15"/>
      <c r="G5" s="15"/>
      <c r="H5" s="15"/>
      <c r="I5" s="15"/>
    </row>
    <row r="6" spans="2:9" x14ac:dyDescent="0.2">
      <c r="B6" s="20" t="s">
        <v>65</v>
      </c>
      <c r="C6" s="20"/>
      <c r="D6" s="20"/>
      <c r="E6" s="15"/>
      <c r="F6" s="15"/>
      <c r="G6" s="15"/>
      <c r="H6" s="15"/>
      <c r="I6" s="15"/>
    </row>
    <row r="7" spans="2:9" x14ac:dyDescent="0.2">
      <c r="B7" s="15"/>
      <c r="C7" s="15"/>
      <c r="D7" s="15"/>
      <c r="E7" s="15"/>
      <c r="F7" s="15"/>
      <c r="G7" s="15"/>
      <c r="H7" s="15"/>
      <c r="I7" s="15"/>
    </row>
    <row r="8" spans="2:9" x14ac:dyDescent="0.2">
      <c r="B8" s="15"/>
      <c r="C8" s="15"/>
      <c r="D8" s="15"/>
      <c r="E8" s="15"/>
      <c r="F8" s="15"/>
      <c r="G8" s="15"/>
      <c r="H8" s="15"/>
      <c r="I8" s="15"/>
    </row>
    <row r="9" spans="2:9" x14ac:dyDescent="0.2">
      <c r="B9" s="17" t="s">
        <v>23</v>
      </c>
      <c r="C9" s="17" t="s">
        <v>40</v>
      </c>
      <c r="D9" s="18" t="s">
        <v>39</v>
      </c>
      <c r="E9" s="17" t="s">
        <v>41</v>
      </c>
      <c r="F9" s="17" t="s">
        <v>23</v>
      </c>
      <c r="G9" s="17" t="s">
        <v>40</v>
      </c>
      <c r="H9" s="18" t="s">
        <v>66</v>
      </c>
      <c r="I9" s="19" t="s">
        <v>41</v>
      </c>
    </row>
    <row r="10" spans="2:9" x14ac:dyDescent="0.2">
      <c r="B10" s="24" t="s">
        <v>52</v>
      </c>
      <c r="C10" s="15">
        <v>29.45</v>
      </c>
      <c r="D10" s="16">
        <v>29.27</v>
      </c>
      <c r="E10" s="15">
        <f>D10-C10</f>
        <v>-0.17999999999999972</v>
      </c>
      <c r="F10" s="17" t="s">
        <v>58</v>
      </c>
      <c r="G10" s="15">
        <v>27.91</v>
      </c>
      <c r="H10" s="16">
        <v>27.78</v>
      </c>
      <c r="I10" s="15">
        <f>H10-G10</f>
        <v>-0.12999999999999901</v>
      </c>
    </row>
    <row r="11" spans="2:9" x14ac:dyDescent="0.2">
      <c r="B11" s="24" t="s">
        <v>53</v>
      </c>
      <c r="C11" s="15">
        <v>28.03</v>
      </c>
      <c r="D11" s="16">
        <v>28.27</v>
      </c>
      <c r="E11" s="15">
        <f t="shared" ref="E11:E16" si="0">D11-C11</f>
        <v>0.23999999999999844</v>
      </c>
      <c r="F11" s="17" t="s">
        <v>59</v>
      </c>
      <c r="G11" s="15">
        <v>28.42</v>
      </c>
      <c r="H11" s="16">
        <v>28.01</v>
      </c>
      <c r="I11" s="15">
        <f t="shared" ref="I11:I16" si="1">H11-G11</f>
        <v>-0.41000000000000014</v>
      </c>
    </row>
    <row r="12" spans="2:9" x14ac:dyDescent="0.2">
      <c r="B12" s="24" t="s">
        <v>54</v>
      </c>
      <c r="C12" s="15">
        <v>29.94</v>
      </c>
      <c r="D12" s="16">
        <v>30.1</v>
      </c>
      <c r="E12" s="15">
        <f t="shared" si="0"/>
        <v>0.16000000000000014</v>
      </c>
      <c r="F12" s="17" t="s">
        <v>60</v>
      </c>
      <c r="G12" s="15">
        <v>29.11</v>
      </c>
      <c r="H12" s="16">
        <v>28.75</v>
      </c>
      <c r="I12" s="15">
        <f t="shared" si="1"/>
        <v>-0.35999999999999943</v>
      </c>
    </row>
    <row r="13" spans="2:9" x14ac:dyDescent="0.2">
      <c r="B13" s="24" t="s">
        <v>55</v>
      </c>
      <c r="C13" s="15">
        <v>29.67</v>
      </c>
      <c r="D13" s="16">
        <v>30.01</v>
      </c>
      <c r="E13" s="15">
        <f t="shared" si="0"/>
        <v>0.33999999999999986</v>
      </c>
      <c r="F13" s="17" t="s">
        <v>61</v>
      </c>
      <c r="G13" s="15">
        <v>29.23</v>
      </c>
      <c r="H13" s="16">
        <v>28.89</v>
      </c>
      <c r="I13" s="15">
        <f t="shared" si="1"/>
        <v>-0.33999999999999986</v>
      </c>
    </row>
    <row r="14" spans="2:9" x14ac:dyDescent="0.2">
      <c r="B14" s="24" t="s">
        <v>56</v>
      </c>
      <c r="C14" s="15">
        <v>30.47</v>
      </c>
      <c r="D14" s="16">
        <v>30.65</v>
      </c>
      <c r="E14" s="15">
        <f t="shared" si="0"/>
        <v>0.17999999999999972</v>
      </c>
      <c r="F14" s="17" t="s">
        <v>62</v>
      </c>
      <c r="G14" s="15">
        <v>29.67</v>
      </c>
      <c r="H14" s="16">
        <v>29.33</v>
      </c>
      <c r="I14" s="15">
        <f t="shared" si="1"/>
        <v>-0.34000000000000341</v>
      </c>
    </row>
    <row r="15" spans="2:9" x14ac:dyDescent="0.2">
      <c r="B15" s="24" t="s">
        <v>57</v>
      </c>
      <c r="C15" s="15">
        <v>29.78</v>
      </c>
      <c r="D15" s="16">
        <v>29.81</v>
      </c>
      <c r="E15" s="15">
        <f t="shared" si="0"/>
        <v>2.9999999999997584E-2</v>
      </c>
      <c r="F15" s="17" t="s">
        <v>63</v>
      </c>
      <c r="G15" s="15">
        <v>28.67</v>
      </c>
      <c r="H15" s="16">
        <v>28.12</v>
      </c>
      <c r="I15" s="15">
        <f t="shared" si="1"/>
        <v>-0.55000000000000071</v>
      </c>
    </row>
    <row r="16" spans="2:9" x14ac:dyDescent="0.2">
      <c r="B16" s="17"/>
      <c r="C16" s="15"/>
      <c r="D16" s="16"/>
      <c r="E16" s="15"/>
      <c r="F16" s="17" t="s">
        <v>64</v>
      </c>
      <c r="G16" s="15">
        <v>27.61</v>
      </c>
      <c r="H16" s="16">
        <v>27.4</v>
      </c>
      <c r="I16" s="15">
        <f t="shared" si="1"/>
        <v>-0.21000000000000085</v>
      </c>
    </row>
    <row r="17" spans="2:9" x14ac:dyDescent="0.2">
      <c r="B17" s="15"/>
      <c r="C17" s="15"/>
      <c r="D17" s="15"/>
      <c r="E17" s="15"/>
      <c r="F17" s="15"/>
      <c r="G17" s="15"/>
      <c r="H17" s="15"/>
      <c r="I17" s="15"/>
    </row>
    <row r="19" spans="2:9" x14ac:dyDescent="0.2">
      <c r="D19" s="1"/>
      <c r="E19" s="1"/>
    </row>
    <row r="20" spans="2:9" x14ac:dyDescent="0.2">
      <c r="D20" s="1"/>
      <c r="E20" s="1"/>
    </row>
    <row r="21" spans="2:9" x14ac:dyDescent="0.2">
      <c r="D21" s="1"/>
      <c r="E21" s="1"/>
    </row>
    <row r="22" spans="2:9" x14ac:dyDescent="0.2">
      <c r="D22" s="1"/>
      <c r="E22" s="1"/>
    </row>
    <row r="23" spans="2:9" x14ac:dyDescent="0.2">
      <c r="D23" s="1"/>
      <c r="E23" s="1"/>
    </row>
    <row r="24" spans="2:9" x14ac:dyDescent="0.2">
      <c r="D24" s="1"/>
      <c r="E24" s="1"/>
    </row>
    <row r="25" spans="2:9" x14ac:dyDescent="0.2">
      <c r="D25" s="1"/>
      <c r="E2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1C7B-0B1F-4346-89ED-A1DFA99C432C}">
  <dimension ref="B2:I25"/>
  <sheetViews>
    <sheetView workbookViewId="0">
      <selection activeCell="C5" sqref="C5"/>
    </sheetView>
  </sheetViews>
  <sheetFormatPr baseColWidth="10" defaultRowHeight="16" x14ac:dyDescent="0.2"/>
  <cols>
    <col min="2" max="2" width="25.5" bestFit="1" customWidth="1"/>
    <col min="3" max="3" width="21.83203125" bestFit="1" customWidth="1"/>
    <col min="4" max="4" width="14.6640625" bestFit="1" customWidth="1"/>
    <col min="7" max="7" width="21.83203125" bestFit="1" customWidth="1"/>
    <col min="8" max="8" width="18.5" bestFit="1" customWidth="1"/>
  </cols>
  <sheetData>
    <row r="2" spans="2:9" x14ac:dyDescent="0.2">
      <c r="B2" s="20" t="s">
        <v>51</v>
      </c>
      <c r="C2" s="21" t="s">
        <v>44</v>
      </c>
      <c r="D2" s="20"/>
      <c r="E2" s="15"/>
      <c r="F2" s="15"/>
      <c r="G2" s="15"/>
      <c r="H2" s="15"/>
      <c r="I2" s="15"/>
    </row>
    <row r="3" spans="2:9" x14ac:dyDescent="0.2">
      <c r="B3" s="20" t="s">
        <v>31</v>
      </c>
      <c r="C3" s="20"/>
      <c r="D3" s="20"/>
      <c r="E3" s="15"/>
      <c r="F3" s="15"/>
      <c r="G3" s="15"/>
      <c r="H3" s="15"/>
      <c r="I3" s="15"/>
    </row>
    <row r="4" spans="2:9" x14ac:dyDescent="0.2">
      <c r="B4" s="20" t="s">
        <v>30</v>
      </c>
      <c r="C4" s="20" t="s">
        <v>27</v>
      </c>
      <c r="D4" s="20" t="s">
        <v>1</v>
      </c>
      <c r="E4" s="15"/>
      <c r="F4" s="15"/>
      <c r="G4" s="15"/>
      <c r="H4" s="15"/>
      <c r="I4" s="15"/>
    </row>
    <row r="5" spans="2:9" x14ac:dyDescent="0.2">
      <c r="B5" s="20"/>
      <c r="C5" s="20"/>
      <c r="D5" s="20"/>
      <c r="E5" s="15"/>
      <c r="F5" s="15"/>
      <c r="G5" s="15"/>
      <c r="H5" s="15"/>
      <c r="I5" s="15"/>
    </row>
    <row r="6" spans="2:9" x14ac:dyDescent="0.2">
      <c r="B6" s="9" t="s">
        <v>42</v>
      </c>
      <c r="C6" s="9" t="s">
        <v>68</v>
      </c>
      <c r="D6" s="9" t="s">
        <v>43</v>
      </c>
      <c r="E6" s="15"/>
      <c r="F6" s="15"/>
      <c r="G6" s="15"/>
      <c r="H6" s="15"/>
      <c r="I6" s="15"/>
    </row>
    <row r="7" spans="2:9" x14ac:dyDescent="0.2">
      <c r="B7" s="15"/>
      <c r="C7" s="15"/>
      <c r="D7" s="15"/>
      <c r="E7" s="15"/>
      <c r="F7" s="15"/>
      <c r="G7" s="15"/>
      <c r="H7" s="15"/>
      <c r="I7" s="15"/>
    </row>
    <row r="8" spans="2:9" x14ac:dyDescent="0.2">
      <c r="B8" s="15"/>
      <c r="C8" s="15"/>
      <c r="D8" s="15"/>
      <c r="E8" s="15"/>
      <c r="F8" s="15"/>
      <c r="G8" s="15"/>
      <c r="H8" s="15"/>
      <c r="I8" s="15"/>
    </row>
    <row r="9" spans="2:9" x14ac:dyDescent="0.2">
      <c r="B9" s="17" t="s">
        <v>23</v>
      </c>
      <c r="C9" s="17" t="s">
        <v>67</v>
      </c>
      <c r="D9" s="18" t="s">
        <v>39</v>
      </c>
      <c r="E9" s="17" t="s">
        <v>41</v>
      </c>
      <c r="F9" s="17" t="s">
        <v>23</v>
      </c>
      <c r="G9" s="17" t="s">
        <v>67</v>
      </c>
      <c r="H9" s="18" t="s">
        <v>66</v>
      </c>
      <c r="I9" s="19" t="s">
        <v>41</v>
      </c>
    </row>
    <row r="10" spans="2:9" x14ac:dyDescent="0.2">
      <c r="B10" s="24" t="s">
        <v>52</v>
      </c>
      <c r="C10" s="15">
        <v>29.45</v>
      </c>
      <c r="D10" s="16">
        <v>37.4</v>
      </c>
      <c r="E10" s="15">
        <f>D10-C10</f>
        <v>7.9499999999999993</v>
      </c>
      <c r="F10" s="17" t="s">
        <v>58</v>
      </c>
      <c r="G10" s="15">
        <v>27.91</v>
      </c>
      <c r="H10" s="16">
        <v>36.5</v>
      </c>
      <c r="I10" s="15">
        <f>H10-G10</f>
        <v>8.59</v>
      </c>
    </row>
    <row r="11" spans="2:9" x14ac:dyDescent="0.2">
      <c r="B11" s="24" t="s">
        <v>53</v>
      </c>
      <c r="C11" s="15">
        <v>28.03</v>
      </c>
      <c r="D11" s="16">
        <v>37.1</v>
      </c>
      <c r="E11" s="15">
        <f t="shared" ref="E11:E15" si="0">D11-C11</f>
        <v>9.07</v>
      </c>
      <c r="F11" s="17" t="s">
        <v>59</v>
      </c>
      <c r="G11" s="15">
        <v>28.42</v>
      </c>
      <c r="H11" s="16">
        <v>37.200000000000003</v>
      </c>
      <c r="I11" s="15">
        <f t="shared" ref="I11:I16" si="1">H11-G11</f>
        <v>8.7800000000000011</v>
      </c>
    </row>
    <row r="12" spans="2:9" x14ac:dyDescent="0.2">
      <c r="B12" s="24" t="s">
        <v>54</v>
      </c>
      <c r="C12" s="15">
        <v>29.94</v>
      </c>
      <c r="D12" s="16">
        <v>36.799999999999997</v>
      </c>
      <c r="E12" s="15">
        <f t="shared" si="0"/>
        <v>6.8599999999999959</v>
      </c>
      <c r="F12" s="17" t="s">
        <v>60</v>
      </c>
      <c r="G12" s="15">
        <v>29.11</v>
      </c>
      <c r="H12" s="16">
        <v>37.700000000000003</v>
      </c>
      <c r="I12" s="15">
        <f t="shared" si="1"/>
        <v>8.5900000000000034</v>
      </c>
    </row>
    <row r="13" spans="2:9" x14ac:dyDescent="0.2">
      <c r="B13" s="24" t="s">
        <v>55</v>
      </c>
      <c r="C13" s="15">
        <v>29.67</v>
      </c>
      <c r="D13" s="16">
        <v>37.9</v>
      </c>
      <c r="E13" s="15">
        <f t="shared" si="0"/>
        <v>8.2299999999999969</v>
      </c>
      <c r="F13" s="17" t="s">
        <v>61</v>
      </c>
      <c r="G13" s="15">
        <v>29.23</v>
      </c>
      <c r="H13" s="16">
        <v>37.5</v>
      </c>
      <c r="I13" s="15">
        <f t="shared" si="1"/>
        <v>8.27</v>
      </c>
    </row>
    <row r="14" spans="2:9" x14ac:dyDescent="0.2">
      <c r="B14" s="24" t="s">
        <v>56</v>
      </c>
      <c r="C14" s="15">
        <v>30.47</v>
      </c>
      <c r="D14" s="16">
        <v>37.5</v>
      </c>
      <c r="E14" s="15">
        <f t="shared" si="0"/>
        <v>7.0300000000000011</v>
      </c>
      <c r="F14" s="17" t="s">
        <v>62</v>
      </c>
      <c r="G14" s="15">
        <v>29.67</v>
      </c>
      <c r="H14" s="16">
        <v>37.299999999999997</v>
      </c>
      <c r="I14" s="15">
        <f t="shared" si="1"/>
        <v>7.6299999999999955</v>
      </c>
    </row>
    <row r="15" spans="2:9" x14ac:dyDescent="0.2">
      <c r="B15" s="24" t="s">
        <v>57</v>
      </c>
      <c r="C15" s="15">
        <v>29.78</v>
      </c>
      <c r="D15" s="16">
        <v>37</v>
      </c>
      <c r="E15" s="15">
        <f t="shared" si="0"/>
        <v>7.2199999999999989</v>
      </c>
      <c r="F15" s="17" t="s">
        <v>63</v>
      </c>
      <c r="G15" s="15">
        <v>28.67</v>
      </c>
      <c r="H15" s="16">
        <v>37.9</v>
      </c>
      <c r="I15" s="15">
        <f t="shared" si="1"/>
        <v>9.2299999999999969</v>
      </c>
    </row>
    <row r="16" spans="2:9" x14ac:dyDescent="0.2">
      <c r="B16" s="17"/>
      <c r="C16" s="15"/>
      <c r="D16" s="16"/>
      <c r="E16" s="15"/>
      <c r="F16" s="17" t="s">
        <v>64</v>
      </c>
      <c r="G16" s="15">
        <v>27.61</v>
      </c>
      <c r="H16" s="16">
        <v>37</v>
      </c>
      <c r="I16" s="15">
        <f t="shared" si="1"/>
        <v>9.39</v>
      </c>
    </row>
    <row r="17" spans="2:9" x14ac:dyDescent="0.2">
      <c r="B17" s="15"/>
      <c r="C17" s="15"/>
      <c r="D17" s="15"/>
      <c r="E17" s="15"/>
      <c r="F17" s="15"/>
      <c r="G17" s="15"/>
      <c r="H17" s="15"/>
      <c r="I17" s="15"/>
    </row>
    <row r="19" spans="2:9" x14ac:dyDescent="0.2">
      <c r="C19" s="1"/>
      <c r="D19" s="1"/>
    </row>
    <row r="20" spans="2:9" x14ac:dyDescent="0.2">
      <c r="C20" s="1"/>
      <c r="D20" s="1"/>
    </row>
    <row r="21" spans="2:9" x14ac:dyDescent="0.2">
      <c r="C21" s="1"/>
      <c r="D21" s="1"/>
    </row>
    <row r="22" spans="2:9" x14ac:dyDescent="0.2">
      <c r="C22" s="1"/>
      <c r="D22" s="1"/>
    </row>
    <row r="23" spans="2:9" x14ac:dyDescent="0.2">
      <c r="C23" s="1"/>
      <c r="D23" s="1"/>
    </row>
    <row r="24" spans="2:9" x14ac:dyDescent="0.2">
      <c r="C24" s="1"/>
      <c r="D24" s="1"/>
    </row>
    <row r="25" spans="2:9" x14ac:dyDescent="0.2">
      <c r="C25" s="1"/>
      <c r="D25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29612-BB72-0143-BBD4-5C0584B55974}">
  <dimension ref="B2:AH38"/>
  <sheetViews>
    <sheetView workbookViewId="0">
      <selection activeCell="D4" sqref="D4:D5"/>
    </sheetView>
  </sheetViews>
  <sheetFormatPr baseColWidth="10" defaultRowHeight="16" x14ac:dyDescent="0.2"/>
  <cols>
    <col min="2" max="2" width="22.5" bestFit="1" customWidth="1"/>
  </cols>
  <sheetData>
    <row r="2" spans="2:34" x14ac:dyDescent="0.2">
      <c r="B2" s="31" t="s">
        <v>76</v>
      </c>
      <c r="C2" s="32">
        <v>43604</v>
      </c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2:34" x14ac:dyDescent="0.2">
      <c r="B3" s="36" t="s">
        <v>69</v>
      </c>
      <c r="C3" s="37"/>
      <c r="D3" s="37" t="s">
        <v>24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</row>
    <row r="4" spans="2:34" x14ac:dyDescent="0.2">
      <c r="B4" s="36" t="s">
        <v>25</v>
      </c>
      <c r="C4" s="37" t="s">
        <v>26</v>
      </c>
      <c r="D4" s="37" t="s">
        <v>85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</row>
    <row r="5" spans="2:34" x14ac:dyDescent="0.2">
      <c r="B5" s="36"/>
      <c r="C5" s="37" t="s">
        <v>27</v>
      </c>
      <c r="D5" s="37" t="s">
        <v>86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3"/>
      <c r="AH5" s="33"/>
    </row>
    <row r="6" spans="2:34" x14ac:dyDescent="0.2">
      <c r="B6" s="36"/>
      <c r="C6" s="37" t="s">
        <v>28</v>
      </c>
      <c r="D6" s="37"/>
    </row>
    <row r="7" spans="2:34" x14ac:dyDescent="0.2">
      <c r="B7" s="35"/>
      <c r="C7" s="35"/>
      <c r="D7" s="35"/>
    </row>
    <row r="8" spans="2:34" x14ac:dyDescent="0.2">
      <c r="B8" s="35"/>
      <c r="C8" s="35"/>
      <c r="D8" s="35" t="s">
        <v>1</v>
      </c>
      <c r="E8" s="35" t="s">
        <v>1</v>
      </c>
      <c r="F8" s="35" t="s">
        <v>1</v>
      </c>
      <c r="G8" s="35" t="s">
        <v>1</v>
      </c>
      <c r="H8" s="35" t="s">
        <v>1</v>
      </c>
      <c r="I8" s="35" t="s">
        <v>1</v>
      </c>
      <c r="J8" s="33" t="s">
        <v>30</v>
      </c>
      <c r="K8" s="33" t="s">
        <v>30</v>
      </c>
      <c r="L8" s="33" t="s">
        <v>30</v>
      </c>
      <c r="M8" s="33" t="s">
        <v>30</v>
      </c>
      <c r="N8" s="33" t="s">
        <v>30</v>
      </c>
      <c r="O8" s="33" t="s">
        <v>30</v>
      </c>
      <c r="P8" s="33" t="s">
        <v>30</v>
      </c>
      <c r="Q8" s="33" t="s">
        <v>30</v>
      </c>
      <c r="R8" s="33" t="s">
        <v>30</v>
      </c>
      <c r="S8" s="33" t="s">
        <v>30</v>
      </c>
      <c r="T8" s="33" t="s">
        <v>30</v>
      </c>
      <c r="U8" s="33" t="s">
        <v>30</v>
      </c>
      <c r="V8" s="33" t="s">
        <v>30</v>
      </c>
      <c r="W8" s="33" t="s">
        <v>30</v>
      </c>
      <c r="X8" s="33" t="s">
        <v>1</v>
      </c>
      <c r="Y8" s="35" t="s">
        <v>1</v>
      </c>
      <c r="Z8" s="35" t="s">
        <v>1</v>
      </c>
      <c r="AA8" s="35" t="s">
        <v>1</v>
      </c>
      <c r="AB8" s="35" t="s">
        <v>1</v>
      </c>
      <c r="AC8" s="35" t="s">
        <v>1</v>
      </c>
      <c r="AD8" s="35" t="s">
        <v>1</v>
      </c>
      <c r="AE8" s="35" t="s">
        <v>1</v>
      </c>
    </row>
    <row r="9" spans="2:34" x14ac:dyDescent="0.2">
      <c r="B9" s="35"/>
      <c r="C9" s="35"/>
      <c r="D9" s="38">
        <v>44685</v>
      </c>
      <c r="E9" s="38">
        <v>44686</v>
      </c>
      <c r="F9" s="38">
        <v>44687</v>
      </c>
      <c r="G9" s="38">
        <v>44688</v>
      </c>
      <c r="H9" s="38">
        <v>44689</v>
      </c>
      <c r="I9" s="38">
        <v>44690</v>
      </c>
      <c r="J9" s="38">
        <v>44691</v>
      </c>
      <c r="K9" s="38">
        <v>44692</v>
      </c>
      <c r="L9" s="38">
        <v>44693</v>
      </c>
      <c r="M9" s="38">
        <v>44694</v>
      </c>
      <c r="N9" s="38">
        <v>44695</v>
      </c>
      <c r="O9" s="38">
        <v>44696</v>
      </c>
      <c r="P9" s="38">
        <v>44697</v>
      </c>
      <c r="Q9" s="38">
        <v>44698</v>
      </c>
      <c r="R9" s="38">
        <v>44699</v>
      </c>
      <c r="S9" s="38">
        <v>44700</v>
      </c>
      <c r="T9" s="38">
        <v>44701</v>
      </c>
      <c r="U9" s="38">
        <v>44702</v>
      </c>
      <c r="V9" s="38">
        <v>44703</v>
      </c>
      <c r="W9" s="38">
        <v>44704</v>
      </c>
      <c r="X9" s="38">
        <v>44705</v>
      </c>
      <c r="Y9" s="38">
        <v>44706</v>
      </c>
      <c r="Z9" s="38">
        <v>44707</v>
      </c>
      <c r="AA9" s="38">
        <v>44708</v>
      </c>
      <c r="AB9" s="38">
        <v>44709</v>
      </c>
      <c r="AC9" s="38">
        <v>44710</v>
      </c>
      <c r="AD9" s="38">
        <v>44711</v>
      </c>
      <c r="AE9" s="38">
        <v>44712</v>
      </c>
    </row>
    <row r="10" spans="2:34" x14ac:dyDescent="0.2">
      <c r="B10" s="39" t="s">
        <v>70</v>
      </c>
      <c r="C10" s="39" t="s">
        <v>22</v>
      </c>
      <c r="D10" s="39" t="s">
        <v>71</v>
      </c>
      <c r="E10" s="39" t="s">
        <v>71</v>
      </c>
      <c r="F10" s="39" t="s">
        <v>71</v>
      </c>
      <c r="G10" s="39" t="s">
        <v>71</v>
      </c>
      <c r="H10" s="39" t="s">
        <v>71</v>
      </c>
      <c r="I10" s="39" t="s">
        <v>71</v>
      </c>
      <c r="J10" s="39" t="s">
        <v>71</v>
      </c>
      <c r="K10" s="39" t="s">
        <v>71</v>
      </c>
      <c r="L10" s="39" t="s">
        <v>71</v>
      </c>
      <c r="M10" s="39" t="s">
        <v>71</v>
      </c>
      <c r="N10" s="39" t="s">
        <v>71</v>
      </c>
      <c r="O10" s="39" t="s">
        <v>71</v>
      </c>
      <c r="P10" s="39" t="s">
        <v>71</v>
      </c>
      <c r="Q10" s="39" t="s">
        <v>71</v>
      </c>
      <c r="R10" s="39" t="s">
        <v>71</v>
      </c>
      <c r="S10" s="39" t="s">
        <v>71</v>
      </c>
      <c r="T10" s="39" t="s">
        <v>71</v>
      </c>
      <c r="U10" s="39" t="s">
        <v>71</v>
      </c>
      <c r="V10" s="39" t="s">
        <v>71</v>
      </c>
      <c r="W10" s="39" t="s">
        <v>71</v>
      </c>
      <c r="X10" s="39" t="s">
        <v>71</v>
      </c>
      <c r="Y10" s="39" t="s">
        <v>71</v>
      </c>
      <c r="Z10" s="39" t="s">
        <v>71</v>
      </c>
      <c r="AA10" s="39" t="s">
        <v>71</v>
      </c>
      <c r="AB10" s="39" t="s">
        <v>71</v>
      </c>
      <c r="AC10" s="39" t="s">
        <v>71</v>
      </c>
      <c r="AD10" s="39" t="s">
        <v>71</v>
      </c>
      <c r="AE10" s="39" t="s">
        <v>71</v>
      </c>
    </row>
    <row r="11" spans="2:34" x14ac:dyDescent="0.2">
      <c r="B11" s="40">
        <v>1</v>
      </c>
      <c r="C11" s="41" t="s">
        <v>0</v>
      </c>
      <c r="D11" s="42">
        <v>51.32</v>
      </c>
      <c r="E11" s="43">
        <v>51.55</v>
      </c>
      <c r="F11" s="43">
        <v>51.69</v>
      </c>
      <c r="G11" s="43">
        <v>51.55</v>
      </c>
      <c r="H11" s="43">
        <v>51.45</v>
      </c>
      <c r="I11" s="43">
        <v>51.4</v>
      </c>
      <c r="J11" s="44">
        <v>51.31</v>
      </c>
      <c r="K11" s="44">
        <v>51.28</v>
      </c>
      <c r="L11" s="44">
        <v>51.22</v>
      </c>
      <c r="M11" s="44">
        <v>50.94</v>
      </c>
      <c r="N11" s="44">
        <v>50.51</v>
      </c>
      <c r="O11" s="44">
        <v>50.3</v>
      </c>
      <c r="P11" s="44">
        <v>49.89</v>
      </c>
      <c r="Q11" s="44">
        <v>49.07</v>
      </c>
      <c r="R11" s="44">
        <v>48.67</v>
      </c>
      <c r="S11" s="44">
        <v>48.52</v>
      </c>
      <c r="T11" s="44">
        <v>48.12</v>
      </c>
      <c r="U11" s="44">
        <v>48.3</v>
      </c>
      <c r="V11" s="44">
        <v>48.11</v>
      </c>
      <c r="W11" s="44">
        <v>47.98</v>
      </c>
      <c r="X11" s="45">
        <v>48.24</v>
      </c>
      <c r="Y11" s="46">
        <v>48.31</v>
      </c>
      <c r="Z11" s="46">
        <v>48.62</v>
      </c>
      <c r="AA11" s="46">
        <v>49.13</v>
      </c>
      <c r="AB11" s="46">
        <v>49.17</v>
      </c>
      <c r="AC11" s="46">
        <v>49.51</v>
      </c>
      <c r="AD11" s="46">
        <v>49.81</v>
      </c>
      <c r="AE11" s="46">
        <v>49.67</v>
      </c>
    </row>
    <row r="12" spans="2:34" x14ac:dyDescent="0.2">
      <c r="B12" s="40">
        <v>2</v>
      </c>
      <c r="C12" s="41" t="s">
        <v>0</v>
      </c>
      <c r="D12" s="47">
        <v>51.89</v>
      </c>
      <c r="E12" s="48">
        <v>51.99</v>
      </c>
      <c r="F12" s="48">
        <v>51.83</v>
      </c>
      <c r="G12" s="48">
        <v>51.82</v>
      </c>
      <c r="H12" s="48">
        <v>51.67</v>
      </c>
      <c r="I12" s="48">
        <v>51.77</v>
      </c>
      <c r="J12" s="49">
        <v>51.62</v>
      </c>
      <c r="K12" s="49">
        <v>51.51</v>
      </c>
      <c r="L12" s="49">
        <v>51.39</v>
      </c>
      <c r="M12" s="49">
        <v>51.09</v>
      </c>
      <c r="N12" s="49">
        <v>50.62</v>
      </c>
      <c r="O12" s="49">
        <v>50.41</v>
      </c>
      <c r="P12" s="49">
        <v>49.96</v>
      </c>
      <c r="Q12" s="49">
        <v>49.14</v>
      </c>
      <c r="R12" s="49">
        <v>48.73</v>
      </c>
      <c r="S12" s="49">
        <v>48.67</v>
      </c>
      <c r="T12" s="49">
        <v>48.32</v>
      </c>
      <c r="U12" s="49">
        <v>48.36</v>
      </c>
      <c r="V12" s="49">
        <v>48.22</v>
      </c>
      <c r="W12" s="49">
        <v>48.11</v>
      </c>
      <c r="X12" s="50">
        <v>48.15</v>
      </c>
      <c r="Y12" s="51">
        <v>48.26</v>
      </c>
      <c r="Z12" s="51">
        <v>48.45</v>
      </c>
      <c r="AA12" s="51">
        <v>48.97</v>
      </c>
      <c r="AB12" s="51">
        <v>49.03</v>
      </c>
      <c r="AC12" s="51">
        <v>49.46</v>
      </c>
      <c r="AD12" s="51">
        <v>49.55</v>
      </c>
      <c r="AE12" s="51">
        <v>49.5</v>
      </c>
    </row>
    <row r="13" spans="2:34" x14ac:dyDescent="0.2">
      <c r="B13" s="40">
        <v>3</v>
      </c>
      <c r="C13" s="41" t="s">
        <v>0</v>
      </c>
      <c r="D13" s="47">
        <v>51.78</v>
      </c>
      <c r="E13" s="48">
        <v>51.61</v>
      </c>
      <c r="F13" s="48">
        <v>51.44</v>
      </c>
      <c r="G13" s="48">
        <v>51.22</v>
      </c>
      <c r="H13" s="48">
        <v>51.06</v>
      </c>
      <c r="I13" s="48">
        <v>50.9</v>
      </c>
      <c r="J13" s="49">
        <v>50.88</v>
      </c>
      <c r="K13" s="49">
        <v>50.78</v>
      </c>
      <c r="L13" s="49">
        <v>50.6</v>
      </c>
      <c r="M13" s="49">
        <v>50.42</v>
      </c>
      <c r="N13" s="49">
        <v>50.19</v>
      </c>
      <c r="O13" s="49">
        <v>49.89</v>
      </c>
      <c r="P13" s="49">
        <v>49.14</v>
      </c>
      <c r="Q13" s="49">
        <v>48.67</v>
      </c>
      <c r="R13" s="49">
        <v>48.52</v>
      </c>
      <c r="S13" s="49">
        <v>48.38</v>
      </c>
      <c r="T13" s="49">
        <v>48.21</v>
      </c>
      <c r="U13" s="49">
        <v>48.15</v>
      </c>
      <c r="V13" s="49">
        <v>47.99</v>
      </c>
      <c r="W13" s="49">
        <v>47.8</v>
      </c>
      <c r="X13" s="50">
        <v>48.14</v>
      </c>
      <c r="Y13" s="51">
        <v>48.24</v>
      </c>
      <c r="Z13" s="51">
        <v>48.47</v>
      </c>
      <c r="AA13" s="51">
        <v>48.92</v>
      </c>
      <c r="AB13" s="51">
        <v>49.11</v>
      </c>
      <c r="AC13" s="51">
        <v>49.3</v>
      </c>
      <c r="AD13" s="51">
        <v>49.86</v>
      </c>
      <c r="AE13" s="51">
        <v>49.96</v>
      </c>
    </row>
    <row r="14" spans="2:34" x14ac:dyDescent="0.2">
      <c r="B14" s="40">
        <v>4</v>
      </c>
      <c r="C14" s="41" t="s">
        <v>0</v>
      </c>
      <c r="D14" s="47">
        <v>50.95</v>
      </c>
      <c r="E14" s="48">
        <v>50.92</v>
      </c>
      <c r="F14" s="48">
        <v>50.73</v>
      </c>
      <c r="G14" s="48">
        <v>50.8</v>
      </c>
      <c r="H14" s="48">
        <v>50.89</v>
      </c>
      <c r="I14" s="48">
        <v>51.05</v>
      </c>
      <c r="J14" s="49">
        <v>50.75</v>
      </c>
      <c r="K14" s="49">
        <v>50.66</v>
      </c>
      <c r="L14" s="49">
        <v>50.51</v>
      </c>
      <c r="M14" s="49">
        <v>50.33</v>
      </c>
      <c r="N14" s="49">
        <v>50.04</v>
      </c>
      <c r="O14" s="49">
        <v>49.78</v>
      </c>
      <c r="P14" s="49">
        <v>49.46</v>
      </c>
      <c r="Q14" s="49">
        <v>48.91</v>
      </c>
      <c r="R14" s="49">
        <v>48.36</v>
      </c>
      <c r="S14" s="49">
        <v>48.26</v>
      </c>
      <c r="T14" s="49">
        <v>48.14</v>
      </c>
      <c r="U14" s="49">
        <v>48.31</v>
      </c>
      <c r="V14" s="49">
        <v>48.22</v>
      </c>
      <c r="W14" s="49">
        <v>48.08</v>
      </c>
      <c r="X14" s="50">
        <v>48.09</v>
      </c>
      <c r="Y14" s="51">
        <v>48.18</v>
      </c>
      <c r="Z14" s="51">
        <v>48.27</v>
      </c>
      <c r="AA14" s="51">
        <v>48.73</v>
      </c>
      <c r="AB14" s="51">
        <v>48.69</v>
      </c>
      <c r="AC14" s="51">
        <v>49.34</v>
      </c>
      <c r="AD14" s="51">
        <v>49.67</v>
      </c>
      <c r="AE14" s="51">
        <v>49.27</v>
      </c>
    </row>
    <row r="15" spans="2:34" x14ac:dyDescent="0.2">
      <c r="B15" s="40">
        <v>5</v>
      </c>
      <c r="C15" s="41" t="s">
        <v>0</v>
      </c>
      <c r="D15" s="47">
        <v>51.04</v>
      </c>
      <c r="E15" s="48">
        <v>51.02</v>
      </c>
      <c r="F15" s="48">
        <v>50.8</v>
      </c>
      <c r="G15" s="48">
        <v>51</v>
      </c>
      <c r="H15" s="48">
        <v>51.02</v>
      </c>
      <c r="I15" s="48">
        <v>51.1</v>
      </c>
      <c r="J15" s="49">
        <v>50.93</v>
      </c>
      <c r="K15" s="49">
        <v>50.85</v>
      </c>
      <c r="L15" s="49">
        <v>50.7</v>
      </c>
      <c r="M15" s="49">
        <v>50.51</v>
      </c>
      <c r="N15" s="49">
        <v>50.04</v>
      </c>
      <c r="O15" s="49">
        <v>49.82</v>
      </c>
      <c r="P15" s="49">
        <v>49.33</v>
      </c>
      <c r="Q15" s="49">
        <v>48.71</v>
      </c>
      <c r="R15" s="49">
        <v>48.32</v>
      </c>
      <c r="S15" s="49">
        <v>48.25</v>
      </c>
      <c r="T15" s="49">
        <v>48.02</v>
      </c>
      <c r="U15" s="49">
        <v>48.09</v>
      </c>
      <c r="V15" s="49">
        <v>47.85</v>
      </c>
      <c r="W15" s="49">
        <v>47.71</v>
      </c>
      <c r="X15" s="50">
        <v>47.99</v>
      </c>
      <c r="Y15" s="51">
        <v>48.03</v>
      </c>
      <c r="Z15" s="51">
        <v>48.38</v>
      </c>
      <c r="AA15" s="51">
        <v>49.14</v>
      </c>
      <c r="AB15" s="51">
        <v>49</v>
      </c>
      <c r="AC15" s="51">
        <v>49.57</v>
      </c>
      <c r="AD15" s="51">
        <v>49.79</v>
      </c>
      <c r="AE15" s="51">
        <v>49.6</v>
      </c>
    </row>
    <row r="16" spans="2:34" x14ac:dyDescent="0.2">
      <c r="B16" s="40"/>
      <c r="C16" s="41"/>
      <c r="D16" s="52">
        <v>51.4</v>
      </c>
      <c r="E16" s="53">
        <v>51.42</v>
      </c>
      <c r="F16" s="53">
        <v>51.3</v>
      </c>
      <c r="G16" s="53">
        <v>51.28</v>
      </c>
      <c r="H16" s="53">
        <v>51.22</v>
      </c>
      <c r="I16" s="53">
        <v>51.24</v>
      </c>
      <c r="J16" s="53">
        <v>51.1</v>
      </c>
      <c r="K16" s="53">
        <v>51.02</v>
      </c>
      <c r="L16" s="53">
        <v>50.88</v>
      </c>
      <c r="M16" s="53">
        <v>50.66</v>
      </c>
      <c r="N16" s="53">
        <v>50.28</v>
      </c>
      <c r="O16" s="53">
        <v>50.04</v>
      </c>
      <c r="P16" s="53">
        <v>49.56</v>
      </c>
      <c r="Q16" s="53">
        <v>48.9</v>
      </c>
      <c r="R16" s="53">
        <v>48.52</v>
      </c>
      <c r="S16" s="53">
        <v>48.42</v>
      </c>
      <c r="T16" s="53">
        <v>48.16</v>
      </c>
      <c r="U16" s="53">
        <v>48.24</v>
      </c>
      <c r="V16" s="53">
        <v>48.08</v>
      </c>
      <c r="W16" s="53">
        <v>47.94</v>
      </c>
      <c r="X16" s="53">
        <v>48.12</v>
      </c>
      <c r="Y16" s="53">
        <v>48.2</v>
      </c>
      <c r="Z16" s="53">
        <v>48.44</v>
      </c>
      <c r="AA16" s="53">
        <v>48.98</v>
      </c>
      <c r="AB16" s="53">
        <v>49</v>
      </c>
      <c r="AC16" s="53">
        <v>49.44</v>
      </c>
      <c r="AD16" s="53">
        <v>49.74</v>
      </c>
      <c r="AE16" s="53">
        <v>49.6</v>
      </c>
    </row>
    <row r="17" spans="2:31" x14ac:dyDescent="0.2">
      <c r="B17" s="39"/>
      <c r="C17" s="39" t="s">
        <v>22</v>
      </c>
      <c r="D17" s="39" t="s">
        <v>71</v>
      </c>
      <c r="E17" s="39" t="s">
        <v>71</v>
      </c>
      <c r="F17" s="39" t="s">
        <v>71</v>
      </c>
      <c r="G17" s="39" t="s">
        <v>71</v>
      </c>
      <c r="H17" s="39" t="s">
        <v>71</v>
      </c>
      <c r="I17" s="39" t="s">
        <v>71</v>
      </c>
      <c r="J17" s="39" t="s">
        <v>71</v>
      </c>
      <c r="K17" s="39" t="s">
        <v>71</v>
      </c>
      <c r="L17" s="39" t="s">
        <v>71</v>
      </c>
      <c r="M17" s="39" t="s">
        <v>71</v>
      </c>
      <c r="N17" s="39" t="s">
        <v>71</v>
      </c>
      <c r="O17" s="39" t="s">
        <v>71</v>
      </c>
      <c r="P17" s="39" t="s">
        <v>71</v>
      </c>
      <c r="Q17" s="39" t="s">
        <v>71</v>
      </c>
      <c r="R17" s="39" t="s">
        <v>71</v>
      </c>
      <c r="S17" s="39" t="s">
        <v>71</v>
      </c>
      <c r="T17" s="39" t="s">
        <v>71</v>
      </c>
      <c r="U17" s="39" t="s">
        <v>71</v>
      </c>
      <c r="V17" s="39" t="s">
        <v>71</v>
      </c>
      <c r="W17" s="39" t="s">
        <v>71</v>
      </c>
      <c r="X17" s="39" t="s">
        <v>71</v>
      </c>
      <c r="Y17" s="39" t="s">
        <v>71</v>
      </c>
      <c r="Z17" s="39" t="s">
        <v>71</v>
      </c>
      <c r="AA17" s="39" t="s">
        <v>71</v>
      </c>
      <c r="AB17" s="39" t="s">
        <v>71</v>
      </c>
      <c r="AC17" s="39" t="s">
        <v>71</v>
      </c>
      <c r="AD17" s="39" t="s">
        <v>71</v>
      </c>
      <c r="AE17" s="39" t="s">
        <v>71</v>
      </c>
    </row>
    <row r="18" spans="2:31" x14ac:dyDescent="0.2">
      <c r="B18" s="54">
        <v>6</v>
      </c>
      <c r="C18" s="55" t="s">
        <v>27</v>
      </c>
      <c r="D18" s="56">
        <v>50.67</v>
      </c>
      <c r="E18" s="46">
        <v>50.36</v>
      </c>
      <c r="F18" s="46">
        <v>50.3</v>
      </c>
      <c r="G18" s="46">
        <v>50.24</v>
      </c>
      <c r="H18" s="46">
        <v>50.13</v>
      </c>
      <c r="I18" s="46">
        <v>50.22</v>
      </c>
      <c r="J18" s="46">
        <v>50.14</v>
      </c>
      <c r="K18" s="57">
        <v>50.08</v>
      </c>
      <c r="L18" s="57">
        <v>50.01</v>
      </c>
      <c r="M18" s="57">
        <v>49.67</v>
      </c>
      <c r="N18" s="57">
        <v>49.28</v>
      </c>
      <c r="O18" s="57">
        <v>49.13</v>
      </c>
      <c r="P18" s="57">
        <v>48.68</v>
      </c>
      <c r="Q18" s="57">
        <v>48.11</v>
      </c>
      <c r="R18" s="57">
        <v>47.49</v>
      </c>
      <c r="S18" s="57">
        <v>47.41</v>
      </c>
      <c r="T18" s="58">
        <v>47.29</v>
      </c>
      <c r="U18" s="57">
        <v>47.13</v>
      </c>
      <c r="V18" s="57">
        <v>47.49</v>
      </c>
      <c r="W18" s="57">
        <v>47.23</v>
      </c>
      <c r="X18" s="46">
        <v>47.56</v>
      </c>
      <c r="Y18" s="46">
        <v>47.92</v>
      </c>
      <c r="Z18" s="46">
        <v>48.34</v>
      </c>
      <c r="AA18" s="46">
        <v>48.79</v>
      </c>
      <c r="AB18" s="46">
        <v>49.24</v>
      </c>
      <c r="AC18" s="46">
        <v>49.61</v>
      </c>
      <c r="AD18" s="46">
        <v>49.89</v>
      </c>
      <c r="AE18" s="46">
        <v>49.73</v>
      </c>
    </row>
    <row r="19" spans="2:31" x14ac:dyDescent="0.2">
      <c r="B19" s="54">
        <v>7</v>
      </c>
      <c r="C19" s="55" t="s">
        <v>72</v>
      </c>
      <c r="D19" s="60">
        <v>51.56</v>
      </c>
      <c r="E19" s="51">
        <v>51.23</v>
      </c>
      <c r="F19" s="51">
        <v>51.13</v>
      </c>
      <c r="G19" s="51">
        <v>51.03</v>
      </c>
      <c r="H19" s="51">
        <v>51.15</v>
      </c>
      <c r="I19" s="51">
        <v>51.19</v>
      </c>
      <c r="J19" s="51">
        <v>51.29</v>
      </c>
      <c r="K19" s="61">
        <v>51.16</v>
      </c>
      <c r="L19" s="61">
        <v>51.02</v>
      </c>
      <c r="M19" s="61">
        <v>50.79</v>
      </c>
      <c r="N19" s="61">
        <v>50.21</v>
      </c>
      <c r="O19" s="61">
        <v>50.08</v>
      </c>
      <c r="P19" s="61">
        <v>49.45</v>
      </c>
      <c r="Q19" s="61">
        <v>49.06</v>
      </c>
      <c r="R19" s="62">
        <v>48.07</v>
      </c>
      <c r="S19" s="62">
        <v>47.67</v>
      </c>
      <c r="T19" s="63">
        <v>47.32</v>
      </c>
      <c r="U19" s="61">
        <v>47.02</v>
      </c>
      <c r="V19" s="61">
        <v>47.28</v>
      </c>
      <c r="W19" s="61">
        <v>47.36</v>
      </c>
      <c r="X19" s="51">
        <v>47.82</v>
      </c>
      <c r="Y19" s="51">
        <v>47.99</v>
      </c>
      <c r="Z19" s="51">
        <v>48.32</v>
      </c>
      <c r="AA19" s="51">
        <v>48.92</v>
      </c>
      <c r="AB19" s="51">
        <v>49.22</v>
      </c>
      <c r="AC19" s="51">
        <v>49.55</v>
      </c>
      <c r="AD19" s="51">
        <v>49.71</v>
      </c>
      <c r="AE19" s="51">
        <v>49.51</v>
      </c>
    </row>
    <row r="20" spans="2:31" x14ac:dyDescent="0.2">
      <c r="B20" s="54">
        <v>8</v>
      </c>
      <c r="C20" s="55" t="s">
        <v>73</v>
      </c>
      <c r="D20" s="60">
        <v>51.23</v>
      </c>
      <c r="E20" s="51">
        <v>51.24</v>
      </c>
      <c r="F20" s="51">
        <v>51.56</v>
      </c>
      <c r="G20" s="51">
        <v>51.67</v>
      </c>
      <c r="H20" s="51">
        <v>51.74</v>
      </c>
      <c r="I20" s="51">
        <v>51.55</v>
      </c>
      <c r="J20" s="51">
        <v>51.39</v>
      </c>
      <c r="K20" s="61">
        <v>51.3</v>
      </c>
      <c r="L20" s="61">
        <v>51.23</v>
      </c>
      <c r="M20" s="61">
        <v>50.72</v>
      </c>
      <c r="N20" s="61">
        <v>50.38</v>
      </c>
      <c r="O20" s="61">
        <v>50.26</v>
      </c>
      <c r="P20" s="61">
        <v>49.91</v>
      </c>
      <c r="Q20" s="61">
        <v>49.36</v>
      </c>
      <c r="R20" s="61">
        <v>48.42</v>
      </c>
      <c r="S20" s="61">
        <v>48.29</v>
      </c>
      <c r="T20" s="63">
        <v>48.21</v>
      </c>
      <c r="U20" s="61">
        <v>48.02</v>
      </c>
      <c r="V20" s="61">
        <v>48.37</v>
      </c>
      <c r="W20" s="61">
        <v>48.41</v>
      </c>
      <c r="X20" s="51">
        <v>48.68</v>
      </c>
      <c r="Y20" s="51">
        <v>48.89</v>
      </c>
      <c r="Z20" s="51">
        <v>49.03</v>
      </c>
      <c r="AA20" s="51">
        <v>49.82</v>
      </c>
      <c r="AB20" s="51">
        <v>50.17</v>
      </c>
      <c r="AC20" s="51">
        <v>50.36</v>
      </c>
      <c r="AD20" s="51">
        <v>50.62</v>
      </c>
      <c r="AE20" s="51">
        <v>50.34</v>
      </c>
    </row>
    <row r="21" spans="2:31" x14ac:dyDescent="0.2">
      <c r="B21" s="54">
        <v>9</v>
      </c>
      <c r="C21" s="55" t="s">
        <v>74</v>
      </c>
      <c r="D21" s="60">
        <v>49.08</v>
      </c>
      <c r="E21" s="51">
        <v>48.93</v>
      </c>
      <c r="F21" s="51">
        <v>48.81</v>
      </c>
      <c r="G21" s="51">
        <v>48.9</v>
      </c>
      <c r="H21" s="51">
        <v>49.15</v>
      </c>
      <c r="I21" s="51">
        <v>49.34</v>
      </c>
      <c r="J21" s="51">
        <v>49.1</v>
      </c>
      <c r="K21" s="61">
        <v>48.85</v>
      </c>
      <c r="L21" s="61">
        <v>48.67</v>
      </c>
      <c r="M21" s="61">
        <v>48.33</v>
      </c>
      <c r="N21" s="61">
        <v>48.09</v>
      </c>
      <c r="O21" s="61">
        <v>48.03</v>
      </c>
      <c r="P21" s="61">
        <v>47.51</v>
      </c>
      <c r="Q21" s="61">
        <v>47.39</v>
      </c>
      <c r="R21" s="61">
        <v>46.57</v>
      </c>
      <c r="S21" s="61">
        <v>46.48</v>
      </c>
      <c r="T21" s="63">
        <v>46.35</v>
      </c>
      <c r="U21" s="61">
        <v>46.27</v>
      </c>
      <c r="V21" s="61">
        <v>46.38</v>
      </c>
      <c r="W21" s="61">
        <v>46.32</v>
      </c>
      <c r="X21" s="51">
        <v>46.57</v>
      </c>
      <c r="Y21" s="51">
        <v>46.74</v>
      </c>
      <c r="Z21" s="51">
        <v>47.18</v>
      </c>
      <c r="AA21" s="51">
        <v>47.74</v>
      </c>
      <c r="AB21" s="51">
        <v>48.31</v>
      </c>
      <c r="AC21" s="51">
        <v>48.61</v>
      </c>
      <c r="AD21" s="51">
        <v>48.91</v>
      </c>
      <c r="AE21" s="51">
        <v>48.99</v>
      </c>
    </row>
    <row r="22" spans="2:31" x14ac:dyDescent="0.2">
      <c r="B22" s="54">
        <v>10</v>
      </c>
      <c r="C22" s="55" t="s">
        <v>75</v>
      </c>
      <c r="D22" s="60">
        <v>48.78</v>
      </c>
      <c r="E22" s="51">
        <v>48.63</v>
      </c>
      <c r="F22" s="51">
        <v>48.58</v>
      </c>
      <c r="G22" s="51">
        <v>48.36</v>
      </c>
      <c r="H22" s="51">
        <v>48.32</v>
      </c>
      <c r="I22" s="51">
        <v>48.4</v>
      </c>
      <c r="J22" s="51">
        <v>48.28</v>
      </c>
      <c r="K22" s="61">
        <v>48.2</v>
      </c>
      <c r="L22" s="61">
        <v>48.06</v>
      </c>
      <c r="M22" s="61">
        <v>47.48</v>
      </c>
      <c r="N22" s="61">
        <v>47.02</v>
      </c>
      <c r="O22" s="61">
        <v>46.78</v>
      </c>
      <c r="P22" s="61">
        <v>46.55</v>
      </c>
      <c r="Q22" s="61">
        <v>48.38</v>
      </c>
      <c r="R22" s="61">
        <v>47.74</v>
      </c>
      <c r="S22" s="61">
        <v>47.54</v>
      </c>
      <c r="T22" s="63">
        <v>47.45</v>
      </c>
      <c r="U22" s="61">
        <v>47.38</v>
      </c>
      <c r="V22" s="61">
        <v>47.79</v>
      </c>
      <c r="W22" s="61">
        <v>47.7</v>
      </c>
      <c r="X22" s="51">
        <v>47.89</v>
      </c>
      <c r="Y22" s="51">
        <v>48.24</v>
      </c>
      <c r="Z22" s="51">
        <v>48.55</v>
      </c>
      <c r="AA22" s="51">
        <v>48.86</v>
      </c>
      <c r="AB22" s="51">
        <v>49.19</v>
      </c>
      <c r="AC22" s="51">
        <v>49.52</v>
      </c>
      <c r="AD22" s="51">
        <v>49.76</v>
      </c>
      <c r="AE22" s="51">
        <v>49.83</v>
      </c>
    </row>
    <row r="23" spans="2:31" x14ac:dyDescent="0.2">
      <c r="B23" s="54"/>
      <c r="C23" s="59"/>
      <c r="D23" s="52">
        <v>50.26</v>
      </c>
      <c r="E23" s="53">
        <v>50.08</v>
      </c>
      <c r="F23" s="53">
        <v>50.08</v>
      </c>
      <c r="G23" s="53">
        <v>50.04</v>
      </c>
      <c r="H23" s="53">
        <v>50.1</v>
      </c>
      <c r="I23" s="53">
        <v>50.14</v>
      </c>
      <c r="J23" s="53">
        <v>50.04</v>
      </c>
      <c r="K23" s="53">
        <v>49.92</v>
      </c>
      <c r="L23" s="53">
        <v>49.8</v>
      </c>
      <c r="M23" s="53">
        <v>49.4</v>
      </c>
      <c r="N23" s="53">
        <v>49</v>
      </c>
      <c r="O23" s="53">
        <v>48.86</v>
      </c>
      <c r="P23" s="53">
        <v>48.42</v>
      </c>
      <c r="Q23" s="53">
        <v>48.46</v>
      </c>
      <c r="R23" s="53">
        <v>47.66</v>
      </c>
      <c r="S23" s="53">
        <v>47.48</v>
      </c>
      <c r="T23" s="53">
        <v>47.32</v>
      </c>
      <c r="U23" s="53">
        <v>47.16</v>
      </c>
      <c r="V23" s="53">
        <v>47.46</v>
      </c>
      <c r="W23" s="53">
        <v>47.4</v>
      </c>
      <c r="X23" s="53">
        <v>47.7</v>
      </c>
      <c r="Y23" s="53">
        <v>47.96</v>
      </c>
      <c r="Z23" s="53">
        <v>48.28</v>
      </c>
      <c r="AA23" s="53">
        <v>48.83</v>
      </c>
      <c r="AB23" s="53">
        <v>49.23</v>
      </c>
      <c r="AC23" s="53">
        <v>49.53</v>
      </c>
      <c r="AD23" s="53">
        <v>49.78</v>
      </c>
      <c r="AE23" s="53">
        <v>49.68</v>
      </c>
    </row>
    <row r="24" spans="2:31" x14ac:dyDescent="0.2">
      <c r="B24" s="39" t="s">
        <v>70</v>
      </c>
      <c r="C24" s="39" t="s">
        <v>22</v>
      </c>
      <c r="D24" s="39" t="s">
        <v>71</v>
      </c>
      <c r="E24" s="39" t="s">
        <v>71</v>
      </c>
      <c r="F24" s="39" t="s">
        <v>71</v>
      </c>
      <c r="G24" s="39" t="s">
        <v>71</v>
      </c>
      <c r="H24" s="39" t="s">
        <v>71</v>
      </c>
      <c r="I24" s="39" t="s">
        <v>71</v>
      </c>
      <c r="J24" s="39" t="s">
        <v>71</v>
      </c>
      <c r="K24" s="39" t="s">
        <v>71</v>
      </c>
      <c r="L24" s="39" t="s">
        <v>71</v>
      </c>
      <c r="M24" s="39" t="s">
        <v>71</v>
      </c>
      <c r="N24" s="39" t="s">
        <v>71</v>
      </c>
      <c r="O24" s="39" t="s">
        <v>71</v>
      </c>
      <c r="P24" s="39" t="s">
        <v>71</v>
      </c>
      <c r="Q24" s="39" t="s">
        <v>71</v>
      </c>
      <c r="R24" s="39" t="s">
        <v>71</v>
      </c>
      <c r="S24" s="39" t="s">
        <v>71</v>
      </c>
      <c r="T24" s="39" t="s">
        <v>71</v>
      </c>
      <c r="U24" s="39" t="s">
        <v>71</v>
      </c>
      <c r="V24" s="39" t="s">
        <v>71</v>
      </c>
      <c r="W24" s="39" t="s">
        <v>71</v>
      </c>
      <c r="X24" s="39" t="s">
        <v>71</v>
      </c>
      <c r="Y24" s="39" t="s">
        <v>71</v>
      </c>
      <c r="Z24" s="39" t="s">
        <v>71</v>
      </c>
      <c r="AA24" s="39" t="s">
        <v>71</v>
      </c>
      <c r="AB24" s="39" t="s">
        <v>71</v>
      </c>
      <c r="AC24" s="39" t="s">
        <v>71</v>
      </c>
      <c r="AD24" s="39" t="s">
        <v>71</v>
      </c>
      <c r="AE24" s="39" t="s">
        <v>71</v>
      </c>
    </row>
    <row r="25" spans="2:31" x14ac:dyDescent="0.2">
      <c r="B25" s="64">
        <v>11</v>
      </c>
      <c r="C25" s="65" t="s">
        <v>1</v>
      </c>
      <c r="D25" s="56">
        <v>49.42</v>
      </c>
      <c r="E25" s="46">
        <v>49.53</v>
      </c>
      <c r="F25" s="46">
        <v>49.62</v>
      </c>
      <c r="G25" s="46">
        <v>49.56</v>
      </c>
      <c r="H25" s="46">
        <v>49.31</v>
      </c>
      <c r="I25" s="46">
        <v>49.39</v>
      </c>
      <c r="J25" s="46">
        <v>49.52</v>
      </c>
      <c r="K25" s="66">
        <v>49.67</v>
      </c>
      <c r="L25" s="66">
        <v>49.6</v>
      </c>
      <c r="M25" s="66">
        <v>49.65</v>
      </c>
      <c r="N25" s="66">
        <v>49.8</v>
      </c>
      <c r="O25" s="66">
        <v>49.97</v>
      </c>
      <c r="P25" s="66">
        <v>50.07</v>
      </c>
      <c r="Q25" s="66">
        <v>50.21</v>
      </c>
      <c r="R25" s="66">
        <v>50.27</v>
      </c>
      <c r="S25" s="66">
        <v>50.11</v>
      </c>
      <c r="T25" s="66">
        <v>50.04</v>
      </c>
      <c r="U25" s="66">
        <v>50.23</v>
      </c>
      <c r="V25" s="66">
        <v>50.55</v>
      </c>
      <c r="W25" s="66">
        <v>50.73</v>
      </c>
      <c r="X25" s="46">
        <v>50.59</v>
      </c>
      <c r="Y25" s="46">
        <v>50.79</v>
      </c>
      <c r="Z25" s="46">
        <v>50.9</v>
      </c>
      <c r="AA25" s="46">
        <v>50.75</v>
      </c>
      <c r="AB25" s="46">
        <v>51.14</v>
      </c>
      <c r="AC25" s="46">
        <v>50.84</v>
      </c>
      <c r="AD25" s="46">
        <v>51.29</v>
      </c>
      <c r="AE25" s="46">
        <v>51.09</v>
      </c>
    </row>
    <row r="26" spans="2:31" x14ac:dyDescent="0.2">
      <c r="B26" s="64">
        <v>12</v>
      </c>
      <c r="C26" s="65" t="s">
        <v>1</v>
      </c>
      <c r="D26" s="60">
        <v>48.11</v>
      </c>
      <c r="E26" s="51">
        <v>48.16</v>
      </c>
      <c r="F26" s="51">
        <v>48.27</v>
      </c>
      <c r="G26" s="51">
        <v>48.47</v>
      </c>
      <c r="H26" s="51">
        <v>48.21</v>
      </c>
      <c r="I26" s="51">
        <v>48.32</v>
      </c>
      <c r="J26" s="51">
        <v>48.47</v>
      </c>
      <c r="K26" s="67">
        <v>48.22</v>
      </c>
      <c r="L26" s="67">
        <v>48.15</v>
      </c>
      <c r="M26" s="67">
        <v>48.21</v>
      </c>
      <c r="N26" s="67">
        <v>48.04</v>
      </c>
      <c r="O26" s="67">
        <v>48.35</v>
      </c>
      <c r="P26" s="67">
        <v>48.73</v>
      </c>
      <c r="Q26" s="67">
        <v>48.87</v>
      </c>
      <c r="R26" s="67">
        <v>48.94</v>
      </c>
      <c r="S26" s="67">
        <v>49.22</v>
      </c>
      <c r="T26" s="67">
        <v>49.07</v>
      </c>
      <c r="U26" s="67">
        <v>49.14</v>
      </c>
      <c r="V26" s="67">
        <v>49.63</v>
      </c>
      <c r="W26" s="67">
        <v>49.79</v>
      </c>
      <c r="X26" s="51">
        <v>49.81</v>
      </c>
      <c r="Y26" s="51">
        <v>49.92</v>
      </c>
      <c r="Z26" s="51">
        <v>49.99</v>
      </c>
      <c r="AA26" s="51">
        <v>50.13</v>
      </c>
      <c r="AB26" s="51">
        <v>50.44</v>
      </c>
      <c r="AC26" s="51">
        <v>50.14</v>
      </c>
      <c r="AD26" s="51">
        <v>50.27</v>
      </c>
      <c r="AE26" s="51">
        <v>50.06</v>
      </c>
    </row>
    <row r="27" spans="2:31" x14ac:dyDescent="0.2">
      <c r="B27" s="64">
        <v>13</v>
      </c>
      <c r="C27" s="65" t="s">
        <v>1</v>
      </c>
      <c r="D27" s="60">
        <v>51.17</v>
      </c>
      <c r="E27" s="51">
        <v>51.28</v>
      </c>
      <c r="F27" s="51">
        <v>51.35</v>
      </c>
      <c r="G27" s="51">
        <v>51.22</v>
      </c>
      <c r="H27" s="51">
        <v>51.27</v>
      </c>
      <c r="I27" s="51">
        <v>51.36</v>
      </c>
      <c r="J27" s="51">
        <v>51.22</v>
      </c>
      <c r="K27" s="67">
        <v>51.09</v>
      </c>
      <c r="L27" s="67">
        <v>51.01</v>
      </c>
      <c r="M27" s="67">
        <v>51.04</v>
      </c>
      <c r="N27" s="67">
        <v>51.08</v>
      </c>
      <c r="O27" s="67">
        <v>51.19</v>
      </c>
      <c r="P27" s="67">
        <v>51.22</v>
      </c>
      <c r="Q27" s="67">
        <v>51.34</v>
      </c>
      <c r="R27" s="67">
        <v>51.36</v>
      </c>
      <c r="S27" s="67">
        <v>51.67</v>
      </c>
      <c r="T27" s="67">
        <v>51.83</v>
      </c>
      <c r="U27" s="67">
        <v>51.99</v>
      </c>
      <c r="V27" s="67">
        <v>51.75</v>
      </c>
      <c r="W27" s="67">
        <v>51.63</v>
      </c>
      <c r="X27" s="51">
        <v>51.57</v>
      </c>
      <c r="Y27" s="51">
        <v>51.69</v>
      </c>
      <c r="Z27" s="51">
        <v>51.73</v>
      </c>
      <c r="AA27" s="51">
        <v>51.67</v>
      </c>
      <c r="AB27" s="51">
        <v>51.72</v>
      </c>
      <c r="AC27" s="51">
        <v>51.43</v>
      </c>
      <c r="AD27" s="51">
        <v>51.78</v>
      </c>
      <c r="AE27" s="51">
        <v>51.62</v>
      </c>
    </row>
    <row r="28" spans="2:31" x14ac:dyDescent="0.2">
      <c r="B28" s="64">
        <v>14</v>
      </c>
      <c r="C28" s="65" t="s">
        <v>1</v>
      </c>
      <c r="D28" s="60">
        <v>51.49</v>
      </c>
      <c r="E28" s="51">
        <v>51.59</v>
      </c>
      <c r="F28" s="51">
        <v>51.64</v>
      </c>
      <c r="G28" s="51">
        <v>51.49</v>
      </c>
      <c r="H28" s="51">
        <v>51.37</v>
      </c>
      <c r="I28" s="51">
        <v>51.42</v>
      </c>
      <c r="J28" s="51">
        <v>51.55</v>
      </c>
      <c r="K28" s="67">
        <v>51.47</v>
      </c>
      <c r="L28" s="67">
        <v>51.55</v>
      </c>
      <c r="M28" s="67">
        <v>51.87</v>
      </c>
      <c r="N28" s="67">
        <v>51.66</v>
      </c>
      <c r="O28" s="67">
        <v>51.73</v>
      </c>
      <c r="P28" s="67">
        <v>51.58</v>
      </c>
      <c r="Q28" s="67">
        <v>51.62</v>
      </c>
      <c r="R28" s="67">
        <v>51.7</v>
      </c>
      <c r="S28" s="67">
        <v>51.53</v>
      </c>
      <c r="T28" s="67">
        <v>51.49</v>
      </c>
      <c r="U28" s="67">
        <v>51.62</v>
      </c>
      <c r="V28" s="67">
        <v>51.93</v>
      </c>
      <c r="W28" s="67">
        <v>51.78</v>
      </c>
      <c r="X28" s="51">
        <v>51.7</v>
      </c>
      <c r="Y28" s="51">
        <v>51.81</v>
      </c>
      <c r="Z28" s="51">
        <v>51.9</v>
      </c>
      <c r="AA28" s="51">
        <v>51.97</v>
      </c>
      <c r="AB28" s="51">
        <v>52.25</v>
      </c>
      <c r="AC28" s="51">
        <v>52.02</v>
      </c>
      <c r="AD28" s="51">
        <v>52.31</v>
      </c>
      <c r="AE28" s="51">
        <v>52.03</v>
      </c>
    </row>
    <row r="29" spans="2:31" x14ac:dyDescent="0.2">
      <c r="B29" s="64">
        <v>15</v>
      </c>
      <c r="C29" s="65" t="s">
        <v>1</v>
      </c>
      <c r="D29" s="60">
        <v>51.06</v>
      </c>
      <c r="E29" s="51">
        <v>51.21</v>
      </c>
      <c r="F29" s="51">
        <v>51.28</v>
      </c>
      <c r="G29" s="51">
        <v>51.24</v>
      </c>
      <c r="H29" s="51">
        <v>51.01</v>
      </c>
      <c r="I29" s="51">
        <v>51.11</v>
      </c>
      <c r="J29" s="51">
        <v>51.37</v>
      </c>
      <c r="K29" s="67">
        <v>51.32</v>
      </c>
      <c r="L29" s="67">
        <v>51.17</v>
      </c>
      <c r="M29" s="67">
        <v>51.14</v>
      </c>
      <c r="N29" s="67">
        <v>51.09</v>
      </c>
      <c r="O29" s="67">
        <v>51.27</v>
      </c>
      <c r="P29" s="67">
        <v>51.42</v>
      </c>
      <c r="Q29" s="67">
        <v>51.48</v>
      </c>
      <c r="R29" s="67">
        <v>51.5</v>
      </c>
      <c r="S29" s="67">
        <v>51.48</v>
      </c>
      <c r="T29" s="67">
        <v>51.58</v>
      </c>
      <c r="U29" s="67">
        <v>51.65</v>
      </c>
      <c r="V29" s="67">
        <v>51.38</v>
      </c>
      <c r="W29" s="67">
        <v>51.45</v>
      </c>
      <c r="X29" s="51">
        <v>51.47</v>
      </c>
      <c r="Y29" s="51">
        <v>51.67</v>
      </c>
      <c r="Z29" s="51">
        <v>51.72</v>
      </c>
      <c r="AA29" s="51">
        <v>51.64</v>
      </c>
      <c r="AB29" s="51">
        <v>52.12</v>
      </c>
      <c r="AC29" s="51">
        <v>51.91</v>
      </c>
      <c r="AD29" s="51">
        <v>52.33</v>
      </c>
      <c r="AE29" s="51">
        <v>52.07</v>
      </c>
    </row>
    <row r="30" spans="2:31" x14ac:dyDescent="0.2">
      <c r="B30" s="35"/>
      <c r="C30" s="35"/>
      <c r="D30" s="52">
        <v>50.25</v>
      </c>
      <c r="E30" s="53">
        <v>50.35</v>
      </c>
      <c r="F30" s="53">
        <v>50.43</v>
      </c>
      <c r="G30" s="53">
        <v>50.4</v>
      </c>
      <c r="H30" s="53">
        <v>50.23</v>
      </c>
      <c r="I30" s="53">
        <v>50.32</v>
      </c>
      <c r="J30" s="53">
        <v>50.43</v>
      </c>
      <c r="K30" s="53">
        <v>50.35</v>
      </c>
      <c r="L30" s="53">
        <v>50.3</v>
      </c>
      <c r="M30" s="53">
        <v>50.38</v>
      </c>
      <c r="N30" s="53">
        <v>50.33</v>
      </c>
      <c r="O30" s="53">
        <v>50.5</v>
      </c>
      <c r="P30" s="53">
        <v>50.6</v>
      </c>
      <c r="Q30" s="53">
        <v>50.7</v>
      </c>
      <c r="R30" s="53">
        <v>50.75</v>
      </c>
      <c r="S30" s="53">
        <v>50.8</v>
      </c>
      <c r="T30" s="53">
        <v>50.8</v>
      </c>
      <c r="U30" s="53">
        <v>50.93</v>
      </c>
      <c r="V30" s="53">
        <v>51.05</v>
      </c>
      <c r="W30" s="53">
        <v>51.08</v>
      </c>
      <c r="X30" s="53">
        <v>51.03</v>
      </c>
      <c r="Y30" s="53">
        <v>51.18</v>
      </c>
      <c r="Z30" s="53">
        <v>51.25</v>
      </c>
      <c r="AA30" s="53">
        <v>51.23</v>
      </c>
      <c r="AB30" s="53">
        <v>51.53</v>
      </c>
      <c r="AC30" s="53">
        <v>51.27</v>
      </c>
      <c r="AD30" s="53">
        <v>51.6</v>
      </c>
      <c r="AE30" s="53">
        <v>51.37</v>
      </c>
    </row>
    <row r="33" spans="4:14" x14ac:dyDescent="0.2"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4:14" x14ac:dyDescent="0.2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4:14" x14ac:dyDescent="0.2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4:14" x14ac:dyDescent="0.2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4:14" x14ac:dyDescent="0.2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4:14" x14ac:dyDescent="0.2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phoneticPr fontId="1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E309-D3FB-7946-B90A-C9B84F5756A2}">
  <dimension ref="B2:J14"/>
  <sheetViews>
    <sheetView workbookViewId="0">
      <selection activeCell="D4" sqref="D4:D5"/>
    </sheetView>
  </sheetViews>
  <sheetFormatPr baseColWidth="10" defaultRowHeight="16" x14ac:dyDescent="0.2"/>
  <cols>
    <col min="2" max="2" width="22.5" bestFit="1" customWidth="1"/>
    <col min="3" max="3" width="12.1640625" bestFit="1" customWidth="1"/>
  </cols>
  <sheetData>
    <row r="2" spans="2:10" x14ac:dyDescent="0.2">
      <c r="B2" s="31" t="s">
        <v>76</v>
      </c>
      <c r="C2" s="32">
        <v>43604</v>
      </c>
      <c r="D2" s="34"/>
    </row>
    <row r="3" spans="2:10" x14ac:dyDescent="0.2">
      <c r="B3" s="36" t="s">
        <v>69</v>
      </c>
      <c r="C3" s="37"/>
      <c r="D3" s="37" t="s">
        <v>24</v>
      </c>
    </row>
    <row r="4" spans="2:10" x14ac:dyDescent="0.2">
      <c r="B4" s="36" t="s">
        <v>25</v>
      </c>
      <c r="C4" s="37" t="s">
        <v>26</v>
      </c>
      <c r="D4" s="37" t="s">
        <v>85</v>
      </c>
    </row>
    <row r="5" spans="2:10" x14ac:dyDescent="0.2">
      <c r="B5" s="36"/>
      <c r="C5" s="37" t="s">
        <v>27</v>
      </c>
      <c r="D5" s="37" t="s">
        <v>86</v>
      </c>
    </row>
    <row r="6" spans="2:10" x14ac:dyDescent="0.2">
      <c r="B6" s="36" t="s">
        <v>78</v>
      </c>
      <c r="C6" s="37" t="s">
        <v>79</v>
      </c>
      <c r="D6" s="37"/>
    </row>
    <row r="8" spans="2:10" x14ac:dyDescent="0.2">
      <c r="B8" s="31" t="s">
        <v>77</v>
      </c>
      <c r="C8" s="31" t="s">
        <v>77</v>
      </c>
      <c r="D8" s="31" t="s">
        <v>77</v>
      </c>
      <c r="E8" s="31" t="s">
        <v>30</v>
      </c>
      <c r="F8" s="31" t="s">
        <v>30</v>
      </c>
      <c r="G8" s="31" t="s">
        <v>30</v>
      </c>
      <c r="H8" s="31" t="s">
        <v>77</v>
      </c>
      <c r="I8" s="31" t="s">
        <v>77</v>
      </c>
      <c r="J8" s="31" t="s">
        <v>77</v>
      </c>
    </row>
    <row r="9" spans="2:10" x14ac:dyDescent="0.2">
      <c r="B9" s="5" t="s">
        <v>77</v>
      </c>
      <c r="C9" s="5" t="s">
        <v>0</v>
      </c>
      <c r="D9" s="5" t="s">
        <v>27</v>
      </c>
      <c r="E9" s="5" t="s">
        <v>77</v>
      </c>
      <c r="F9" s="5" t="s">
        <v>0</v>
      </c>
      <c r="G9" s="5" t="s">
        <v>27</v>
      </c>
      <c r="H9" s="5" t="s">
        <v>77</v>
      </c>
      <c r="I9" s="5" t="s">
        <v>0</v>
      </c>
      <c r="J9" s="5" t="s">
        <v>27</v>
      </c>
    </row>
    <row r="10" spans="2:10" x14ac:dyDescent="0.2">
      <c r="B10" s="68">
        <v>-0.5</v>
      </c>
      <c r="C10" s="68">
        <v>-0.3</v>
      </c>
      <c r="D10" s="68">
        <v>-0.6</v>
      </c>
      <c r="E10" s="68">
        <v>1.2</v>
      </c>
      <c r="F10" s="68">
        <v>-3.7</v>
      </c>
      <c r="G10" s="68">
        <v>-1.2</v>
      </c>
      <c r="H10" s="68">
        <v>0.5</v>
      </c>
      <c r="I10" s="68">
        <v>0.8</v>
      </c>
      <c r="J10" s="68">
        <v>1</v>
      </c>
    </row>
    <row r="11" spans="2:10" x14ac:dyDescent="0.2">
      <c r="B11" s="68">
        <v>-0.2</v>
      </c>
      <c r="C11" s="68">
        <v>-0.6</v>
      </c>
      <c r="D11" s="68">
        <v>-0.4</v>
      </c>
      <c r="E11" s="68">
        <v>1.3</v>
      </c>
      <c r="F11" s="68">
        <v>-3.4</v>
      </c>
      <c r="G11" s="68">
        <v>-3.8</v>
      </c>
      <c r="H11" s="68">
        <v>0.7</v>
      </c>
      <c r="I11" s="68">
        <v>0.7</v>
      </c>
      <c r="J11" s="68">
        <v>1</v>
      </c>
    </row>
    <row r="12" spans="2:10" x14ac:dyDescent="0.2">
      <c r="B12" s="68">
        <v>0.7</v>
      </c>
      <c r="C12" s="68">
        <v>-0.2</v>
      </c>
      <c r="D12" s="68">
        <v>0.4</v>
      </c>
      <c r="E12" s="68">
        <v>0.3</v>
      </c>
      <c r="F12" s="68">
        <v>-3.3</v>
      </c>
      <c r="G12" s="68">
        <v>-3.5</v>
      </c>
      <c r="H12" s="68">
        <v>0.5</v>
      </c>
      <c r="I12" s="68">
        <v>-0.4</v>
      </c>
      <c r="J12" s="68">
        <v>3.1</v>
      </c>
    </row>
    <row r="13" spans="2:10" x14ac:dyDescent="0.2">
      <c r="B13" s="68">
        <v>-0.1</v>
      </c>
      <c r="C13" s="68">
        <v>-0.4</v>
      </c>
      <c r="D13" s="68">
        <v>0</v>
      </c>
      <c r="E13" s="68">
        <v>0.2</v>
      </c>
      <c r="F13" s="68">
        <v>-1.5</v>
      </c>
      <c r="G13" s="68">
        <v>-2.2999999999999998</v>
      </c>
      <c r="H13" s="68">
        <v>-0.5</v>
      </c>
      <c r="I13" s="68">
        <v>2.5</v>
      </c>
      <c r="J13" s="68">
        <v>1.5</v>
      </c>
    </row>
    <row r="14" spans="2:10" x14ac:dyDescent="0.2">
      <c r="B14" s="68">
        <v>0</v>
      </c>
      <c r="C14" s="68">
        <v>0.2</v>
      </c>
      <c r="D14" s="68">
        <v>-0.5</v>
      </c>
      <c r="E14" s="68">
        <v>0.2</v>
      </c>
      <c r="F14" s="68">
        <v>-4.5999999999999996</v>
      </c>
      <c r="G14" s="68">
        <v>-2.4</v>
      </c>
      <c r="H14" s="68">
        <v>0.1</v>
      </c>
      <c r="I14" s="68">
        <v>1.7</v>
      </c>
      <c r="J14" s="68">
        <v>1.7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BD103-1DF7-C74F-80FD-5662F15C59E6}">
  <dimension ref="B2:D26"/>
  <sheetViews>
    <sheetView workbookViewId="0">
      <selection activeCell="D5" sqref="D4:D5"/>
    </sheetView>
  </sheetViews>
  <sheetFormatPr baseColWidth="10" defaultRowHeight="16" x14ac:dyDescent="0.2"/>
  <cols>
    <col min="2" max="2" width="28.33203125" bestFit="1" customWidth="1"/>
    <col min="3" max="4" width="12.1640625" bestFit="1" customWidth="1"/>
  </cols>
  <sheetData>
    <row r="2" spans="2:4" x14ac:dyDescent="0.2">
      <c r="B2" s="31" t="s">
        <v>76</v>
      </c>
      <c r="C2" s="32">
        <v>43604</v>
      </c>
      <c r="D2" s="34"/>
    </row>
    <row r="3" spans="2:4" x14ac:dyDescent="0.2">
      <c r="B3" s="36" t="s">
        <v>69</v>
      </c>
      <c r="C3" s="37"/>
      <c r="D3" s="37" t="s">
        <v>24</v>
      </c>
    </row>
    <row r="4" spans="2:4" x14ac:dyDescent="0.2">
      <c r="B4" s="36" t="s">
        <v>25</v>
      </c>
      <c r="C4" s="37" t="s">
        <v>26</v>
      </c>
      <c r="D4" s="37" t="s">
        <v>85</v>
      </c>
    </row>
    <row r="5" spans="2:4" x14ac:dyDescent="0.2">
      <c r="B5" s="36"/>
      <c r="C5" s="37" t="s">
        <v>27</v>
      </c>
      <c r="D5" s="37" t="s">
        <v>86</v>
      </c>
    </row>
    <row r="6" spans="2:4" x14ac:dyDescent="0.2">
      <c r="B6" s="36" t="s">
        <v>81</v>
      </c>
      <c r="C6" s="37" t="s">
        <v>79</v>
      </c>
      <c r="D6" s="37"/>
    </row>
    <row r="8" spans="2:4" x14ac:dyDescent="0.2">
      <c r="B8" s="69" t="s">
        <v>82</v>
      </c>
      <c r="C8" s="69" t="s">
        <v>83</v>
      </c>
      <c r="D8" s="70" t="s">
        <v>84</v>
      </c>
    </row>
    <row r="9" spans="2:4" x14ac:dyDescent="0.2">
      <c r="B9" s="2"/>
      <c r="C9" s="2"/>
      <c r="D9" s="5" t="s">
        <v>77</v>
      </c>
    </row>
    <row r="10" spans="2:4" x14ac:dyDescent="0.2">
      <c r="B10" s="2">
        <v>56.45</v>
      </c>
      <c r="C10" s="2">
        <v>53.040000000000006</v>
      </c>
      <c r="D10" s="4">
        <f>B10-C10</f>
        <v>3.4099999999999966</v>
      </c>
    </row>
    <row r="11" spans="2:4" x14ac:dyDescent="0.2">
      <c r="B11" s="2">
        <v>45.54</v>
      </c>
      <c r="C11" s="2">
        <v>42.29</v>
      </c>
      <c r="D11" s="4">
        <f t="shared" ref="D11:D14" si="0">B11-C11</f>
        <v>3.25</v>
      </c>
    </row>
    <row r="12" spans="2:4" x14ac:dyDescent="0.2">
      <c r="B12" s="2">
        <v>45.87</v>
      </c>
      <c r="C12" s="2">
        <v>42.849999999999994</v>
      </c>
      <c r="D12" s="4">
        <f t="shared" si="0"/>
        <v>3.0200000000000031</v>
      </c>
    </row>
    <row r="13" spans="2:4" x14ac:dyDescent="0.2">
      <c r="B13" s="2">
        <v>34.82</v>
      </c>
      <c r="C13" s="2">
        <v>31.490000000000002</v>
      </c>
      <c r="D13" s="4">
        <f t="shared" si="0"/>
        <v>3.3299999999999983</v>
      </c>
    </row>
    <row r="14" spans="2:4" x14ac:dyDescent="0.2">
      <c r="B14" s="2">
        <v>40.119999999999997</v>
      </c>
      <c r="C14" s="2">
        <v>36.239999999999995</v>
      </c>
      <c r="D14" s="4">
        <f t="shared" si="0"/>
        <v>3.8800000000000026</v>
      </c>
    </row>
    <row r="15" spans="2:4" x14ac:dyDescent="0.2">
      <c r="B15" s="2"/>
      <c r="C15" s="2"/>
      <c r="D15" s="71" t="s">
        <v>0</v>
      </c>
    </row>
    <row r="16" spans="2:4" x14ac:dyDescent="0.2">
      <c r="B16" s="2">
        <v>39.78</v>
      </c>
      <c r="C16" s="2">
        <v>36.800000000000004</v>
      </c>
      <c r="D16" s="4">
        <f>B16-C16</f>
        <v>2.9799999999999969</v>
      </c>
    </row>
    <row r="17" spans="2:4" x14ac:dyDescent="0.2">
      <c r="B17" s="2">
        <v>42.23</v>
      </c>
      <c r="C17" s="2">
        <v>39.47</v>
      </c>
      <c r="D17" s="4">
        <f t="shared" ref="D17:D20" si="1">B17-C17</f>
        <v>2.759999999999998</v>
      </c>
    </row>
    <row r="18" spans="2:4" x14ac:dyDescent="0.2">
      <c r="B18" s="2">
        <v>43.56</v>
      </c>
      <c r="C18" s="2">
        <v>40.730000000000004</v>
      </c>
      <c r="D18" s="4">
        <f t="shared" si="1"/>
        <v>2.8299999999999983</v>
      </c>
    </row>
    <row r="19" spans="2:4" x14ac:dyDescent="0.2">
      <c r="B19" s="2">
        <v>49.35</v>
      </c>
      <c r="C19" s="2">
        <v>46.120000000000005</v>
      </c>
      <c r="D19" s="4">
        <f t="shared" si="1"/>
        <v>3.2299999999999969</v>
      </c>
    </row>
    <row r="20" spans="2:4" x14ac:dyDescent="0.2">
      <c r="B20" s="2">
        <v>44.76</v>
      </c>
      <c r="C20" s="2">
        <v>41.65</v>
      </c>
      <c r="D20" s="4">
        <f t="shared" si="1"/>
        <v>3.1099999999999994</v>
      </c>
    </row>
    <row r="21" spans="2:4" x14ac:dyDescent="0.2">
      <c r="B21" s="2"/>
      <c r="C21" s="2"/>
      <c r="D21" s="71" t="s">
        <v>80</v>
      </c>
    </row>
    <row r="22" spans="2:4" x14ac:dyDescent="0.2">
      <c r="B22" s="2">
        <v>45.61</v>
      </c>
      <c r="C22" s="2">
        <v>42.57</v>
      </c>
      <c r="D22" s="4">
        <f>B22-C22</f>
        <v>3.0399999999999991</v>
      </c>
    </row>
    <row r="23" spans="2:4" x14ac:dyDescent="0.2">
      <c r="B23" s="2">
        <v>44.25</v>
      </c>
      <c r="C23" s="2">
        <v>41.13</v>
      </c>
      <c r="D23" s="4">
        <f t="shared" ref="D23:D26" si="2">B23-C23</f>
        <v>3.1199999999999974</v>
      </c>
    </row>
    <row r="24" spans="2:4" x14ac:dyDescent="0.2">
      <c r="B24" s="2">
        <v>39.86</v>
      </c>
      <c r="C24" s="2">
        <v>36.94</v>
      </c>
      <c r="D24" s="4">
        <f t="shared" si="2"/>
        <v>2.9200000000000017</v>
      </c>
    </row>
    <row r="25" spans="2:4" x14ac:dyDescent="0.2">
      <c r="B25" s="2">
        <v>41.21</v>
      </c>
      <c r="C25" s="2">
        <v>38.200000000000003</v>
      </c>
      <c r="D25" s="4">
        <f t="shared" si="2"/>
        <v>3.009999999999998</v>
      </c>
    </row>
    <row r="26" spans="2:4" x14ac:dyDescent="0.2">
      <c r="B26" s="2">
        <v>38.65</v>
      </c>
      <c r="C26" s="2">
        <v>35.799999999999997</v>
      </c>
      <c r="D26" s="4">
        <f t="shared" si="2"/>
        <v>2.8500000000000014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5699-E7FD-0D46-982B-9BBDC07F54D8}">
  <dimension ref="B2:R31"/>
  <sheetViews>
    <sheetView workbookViewId="0">
      <selection activeCell="B2" sqref="B2:R31"/>
    </sheetView>
  </sheetViews>
  <sheetFormatPr baseColWidth="10" defaultRowHeight="16" x14ac:dyDescent="0.2"/>
  <cols>
    <col min="2" max="2" width="12.83203125" bestFit="1" customWidth="1"/>
    <col min="3" max="3" width="12.33203125" bestFit="1" customWidth="1"/>
    <col min="4" max="4" width="18" bestFit="1" customWidth="1"/>
    <col min="5" max="5" width="13.83203125" bestFit="1" customWidth="1"/>
    <col min="10" max="10" width="14.5" bestFit="1" customWidth="1"/>
    <col min="12" max="12" width="14.5" bestFit="1" customWidth="1"/>
    <col min="14" max="14" width="14.5" bestFit="1" customWidth="1"/>
    <col min="16" max="16" width="14.5" bestFit="1" customWidth="1"/>
    <col min="18" max="18" width="14.5" bestFit="1" customWidth="1"/>
  </cols>
  <sheetData>
    <row r="2" spans="2:18" x14ac:dyDescent="0.2">
      <c r="B2" s="72" t="s">
        <v>87</v>
      </c>
      <c r="C2" s="73" t="s">
        <v>88</v>
      </c>
      <c r="D2" s="73" t="s">
        <v>89</v>
      </c>
      <c r="E2" s="74" t="s">
        <v>90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2:18" x14ac:dyDescent="0.2">
      <c r="B3" s="75" t="s">
        <v>91</v>
      </c>
      <c r="C3" s="76" t="s">
        <v>92</v>
      </c>
      <c r="D3" s="76"/>
      <c r="E3" s="3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2:18" x14ac:dyDescent="0.2">
      <c r="B4" s="75" t="s">
        <v>93</v>
      </c>
      <c r="C4" s="76" t="s">
        <v>94</v>
      </c>
      <c r="D4" s="76" t="s">
        <v>95</v>
      </c>
      <c r="E4" s="33"/>
      <c r="F4" s="72" t="s">
        <v>96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2:18" x14ac:dyDescent="0.2">
      <c r="B5" s="35"/>
      <c r="C5" s="88" t="s">
        <v>69</v>
      </c>
      <c r="D5" s="77" t="s">
        <v>97</v>
      </c>
      <c r="E5" s="78" t="s">
        <v>26</v>
      </c>
      <c r="F5" s="48" t="s">
        <v>85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2:18" x14ac:dyDescent="0.2">
      <c r="B6" s="35"/>
      <c r="C6" s="35"/>
      <c r="D6" s="35"/>
      <c r="E6" s="79" t="s">
        <v>98</v>
      </c>
      <c r="F6" s="48" t="s">
        <v>99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2:18" x14ac:dyDescent="0.2">
      <c r="B7" s="33" t="s">
        <v>110</v>
      </c>
      <c r="C7" s="35"/>
      <c r="D7" s="35"/>
      <c r="E7" s="79" t="s">
        <v>100</v>
      </c>
      <c r="F7" s="48" t="s">
        <v>101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</row>
    <row r="8" spans="2:18" x14ac:dyDescent="0.2"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pans="2:18" x14ac:dyDescent="0.2">
      <c r="B9" s="35"/>
      <c r="C9" s="35"/>
      <c r="D9" s="35"/>
      <c r="E9" s="35"/>
      <c r="F9" s="35"/>
      <c r="G9" s="35"/>
      <c r="H9" s="35"/>
      <c r="I9" s="78"/>
      <c r="J9" s="78" t="s">
        <v>109</v>
      </c>
      <c r="K9" s="78"/>
      <c r="L9" s="78" t="s">
        <v>109</v>
      </c>
      <c r="M9" s="78"/>
      <c r="N9" s="78" t="s">
        <v>109</v>
      </c>
      <c r="O9" s="78"/>
      <c r="P9" s="78" t="s">
        <v>109</v>
      </c>
      <c r="Q9" s="78"/>
      <c r="R9" s="78" t="s">
        <v>109</v>
      </c>
    </row>
    <row r="10" spans="2:18" x14ac:dyDescent="0.2">
      <c r="B10" s="35"/>
      <c r="C10" s="35"/>
      <c r="D10" s="80" t="s">
        <v>102</v>
      </c>
      <c r="E10" s="81" t="s">
        <v>87</v>
      </c>
      <c r="F10" s="82" t="s">
        <v>103</v>
      </c>
      <c r="G10" s="82" t="s">
        <v>71</v>
      </c>
      <c r="H10" s="83" t="s">
        <v>82</v>
      </c>
      <c r="I10" s="43"/>
      <c r="J10" s="43" t="s">
        <v>17</v>
      </c>
      <c r="K10" s="43"/>
      <c r="L10" s="43" t="s">
        <v>18</v>
      </c>
      <c r="M10" s="43"/>
      <c r="N10" s="43" t="s">
        <v>19</v>
      </c>
      <c r="O10" s="43"/>
      <c r="P10" s="43" t="s">
        <v>20</v>
      </c>
      <c r="Q10" s="43"/>
      <c r="R10" s="43" t="s">
        <v>21</v>
      </c>
    </row>
    <row r="11" spans="2:18" x14ac:dyDescent="0.2">
      <c r="B11" s="35"/>
      <c r="C11" s="35"/>
      <c r="D11" s="84" t="s">
        <v>104</v>
      </c>
      <c r="E11" s="85" t="s">
        <v>105</v>
      </c>
      <c r="F11" s="86" t="s">
        <v>106</v>
      </c>
      <c r="G11" s="86">
        <v>35.4</v>
      </c>
      <c r="H11" s="86">
        <v>78.56</v>
      </c>
      <c r="I11" s="48">
        <v>77.36</v>
      </c>
      <c r="J11" s="87">
        <v>1.2</v>
      </c>
      <c r="K11" s="48">
        <v>76.89</v>
      </c>
      <c r="L11" s="87">
        <v>1.67</v>
      </c>
      <c r="M11" s="48">
        <v>76.150000000000006</v>
      </c>
      <c r="N11" s="87">
        <v>2.41</v>
      </c>
      <c r="O11" s="48">
        <v>75.459999999999994</v>
      </c>
      <c r="P11" s="87">
        <v>3.1</v>
      </c>
      <c r="Q11" s="48">
        <v>72.430000000000007</v>
      </c>
      <c r="R11" s="87">
        <v>6.13</v>
      </c>
    </row>
    <row r="12" spans="2:18" x14ac:dyDescent="0.2">
      <c r="B12" s="35"/>
      <c r="C12" s="35"/>
      <c r="D12" s="84" t="s">
        <v>104</v>
      </c>
      <c r="E12" s="85" t="s">
        <v>105</v>
      </c>
      <c r="F12" s="86" t="s">
        <v>106</v>
      </c>
      <c r="G12" s="86">
        <v>33.799999999999997</v>
      </c>
      <c r="H12" s="86">
        <v>76.56</v>
      </c>
      <c r="I12" s="48">
        <v>75.53</v>
      </c>
      <c r="J12" s="87">
        <v>1.03</v>
      </c>
      <c r="K12" s="48">
        <v>75</v>
      </c>
      <c r="L12" s="87">
        <v>1.56</v>
      </c>
      <c r="M12" s="48">
        <v>74.31</v>
      </c>
      <c r="N12" s="87">
        <v>2.25</v>
      </c>
      <c r="O12" s="48">
        <v>73.78</v>
      </c>
      <c r="P12" s="87">
        <v>2.78</v>
      </c>
      <c r="Q12" s="48">
        <v>70.540000000000006</v>
      </c>
      <c r="R12" s="87">
        <v>6.02</v>
      </c>
    </row>
    <row r="13" spans="2:18" x14ac:dyDescent="0.2">
      <c r="B13" s="35"/>
      <c r="C13" s="35"/>
      <c r="D13" s="84" t="s">
        <v>104</v>
      </c>
      <c r="E13" s="85" t="s">
        <v>105</v>
      </c>
      <c r="F13" s="86" t="s">
        <v>106</v>
      </c>
      <c r="G13" s="86">
        <v>34.700000000000003</v>
      </c>
      <c r="H13" s="86">
        <v>77.98</v>
      </c>
      <c r="I13" s="48">
        <v>77.430000000000007</v>
      </c>
      <c r="J13" s="87">
        <v>0.55000000000000004</v>
      </c>
      <c r="K13" s="48">
        <v>76.83</v>
      </c>
      <c r="L13" s="87">
        <v>1.1499999999999999</v>
      </c>
      <c r="M13" s="48">
        <v>75.88</v>
      </c>
      <c r="N13" s="87">
        <v>2.1</v>
      </c>
      <c r="O13" s="48">
        <v>75.33</v>
      </c>
      <c r="P13" s="87">
        <v>2.65</v>
      </c>
      <c r="Q13" s="48">
        <v>72.44</v>
      </c>
      <c r="R13" s="87">
        <v>5.54</v>
      </c>
    </row>
    <row r="14" spans="2:18" x14ac:dyDescent="0.2">
      <c r="B14" s="35"/>
      <c r="C14" s="35"/>
      <c r="D14" s="84" t="s">
        <v>104</v>
      </c>
      <c r="E14" s="85" t="s">
        <v>105</v>
      </c>
      <c r="F14" s="86" t="s">
        <v>106</v>
      </c>
      <c r="G14" s="86">
        <v>33.6</v>
      </c>
      <c r="H14" s="86">
        <v>76.209999999999994</v>
      </c>
      <c r="I14" s="48">
        <v>75.680000000000007</v>
      </c>
      <c r="J14" s="87">
        <v>0.53</v>
      </c>
      <c r="K14" s="48">
        <v>75.28</v>
      </c>
      <c r="L14" s="87">
        <v>0.93</v>
      </c>
      <c r="M14" s="48">
        <v>74.45</v>
      </c>
      <c r="N14" s="87">
        <v>1.76</v>
      </c>
      <c r="O14" s="48">
        <v>74</v>
      </c>
      <c r="P14" s="87">
        <v>2.21</v>
      </c>
      <c r="Q14" s="48">
        <v>71</v>
      </c>
      <c r="R14" s="87">
        <v>5.21</v>
      </c>
    </row>
    <row r="15" spans="2:18" x14ac:dyDescent="0.2">
      <c r="B15" s="35"/>
      <c r="C15" s="35"/>
      <c r="D15" s="84" t="s">
        <v>104</v>
      </c>
      <c r="E15" s="85" t="s">
        <v>105</v>
      </c>
      <c r="F15" s="86" t="s">
        <v>106</v>
      </c>
      <c r="G15" s="86">
        <v>35.200000000000003</v>
      </c>
      <c r="H15" s="86">
        <v>78.92</v>
      </c>
      <c r="I15" s="48">
        <v>78.62</v>
      </c>
      <c r="J15" s="87">
        <v>0.3</v>
      </c>
      <c r="K15" s="48">
        <v>78.05</v>
      </c>
      <c r="L15" s="87">
        <v>0.87</v>
      </c>
      <c r="M15" s="48">
        <v>77.09</v>
      </c>
      <c r="N15" s="87">
        <v>1.83</v>
      </c>
      <c r="O15" s="48">
        <v>75.900000000000006</v>
      </c>
      <c r="P15" s="87">
        <v>3.02</v>
      </c>
      <c r="Q15" s="48">
        <v>73.58</v>
      </c>
      <c r="R15" s="87">
        <v>5.34</v>
      </c>
    </row>
    <row r="16" spans="2:18" x14ac:dyDescent="0.2">
      <c r="B16" s="35"/>
      <c r="C16" s="35"/>
      <c r="D16" s="84" t="s">
        <v>104</v>
      </c>
      <c r="E16" s="85" t="s">
        <v>105</v>
      </c>
      <c r="F16" s="86" t="s">
        <v>106</v>
      </c>
      <c r="G16" s="86">
        <v>34.799999999999997</v>
      </c>
      <c r="H16" s="86">
        <v>75.540000000000006</v>
      </c>
      <c r="I16" s="48">
        <v>74.92</v>
      </c>
      <c r="J16" s="87">
        <v>0.62</v>
      </c>
      <c r="K16" s="48">
        <v>74.290000000000006</v>
      </c>
      <c r="L16" s="87">
        <v>1.25</v>
      </c>
      <c r="M16" s="48">
        <v>73.33</v>
      </c>
      <c r="N16" s="87">
        <v>2.21</v>
      </c>
      <c r="O16" s="48">
        <v>72.069999999999993</v>
      </c>
      <c r="P16" s="87">
        <v>3.47</v>
      </c>
      <c r="Q16" s="48">
        <v>69.290000000000006</v>
      </c>
      <c r="R16" s="87">
        <v>6.25</v>
      </c>
    </row>
    <row r="17" spans="2:18" x14ac:dyDescent="0.2">
      <c r="B17" s="35"/>
      <c r="C17" s="35"/>
      <c r="D17" s="84" t="s">
        <v>104</v>
      </c>
      <c r="E17" s="85" t="s">
        <v>105</v>
      </c>
      <c r="F17" s="86" t="s">
        <v>106</v>
      </c>
      <c r="G17" s="86">
        <v>33.1</v>
      </c>
      <c r="H17" s="86">
        <v>76.78</v>
      </c>
      <c r="I17" s="48">
        <v>76.02</v>
      </c>
      <c r="J17" s="87">
        <v>0.76</v>
      </c>
      <c r="K17" s="48">
        <v>75.31</v>
      </c>
      <c r="L17" s="87">
        <v>1.47</v>
      </c>
      <c r="M17" s="48">
        <v>75.13</v>
      </c>
      <c r="N17" s="87">
        <v>1.65</v>
      </c>
      <c r="O17" s="48">
        <v>74.44</v>
      </c>
      <c r="P17" s="87">
        <v>2.34</v>
      </c>
      <c r="Q17" s="48">
        <v>71.38</v>
      </c>
      <c r="R17" s="87">
        <v>5.4</v>
      </c>
    </row>
    <row r="18" spans="2:18" x14ac:dyDescent="0.2">
      <c r="B18" s="35"/>
      <c r="C18" s="35"/>
      <c r="D18" s="84" t="s">
        <v>104</v>
      </c>
      <c r="E18" s="85" t="s">
        <v>105</v>
      </c>
      <c r="F18" s="86" t="s">
        <v>107</v>
      </c>
      <c r="G18" s="86">
        <v>34.6</v>
      </c>
      <c r="H18" s="86">
        <v>77.81</v>
      </c>
      <c r="I18" s="48">
        <v>77.81</v>
      </c>
      <c r="J18" s="87">
        <v>0</v>
      </c>
      <c r="K18" s="48">
        <v>77.81</v>
      </c>
      <c r="L18" s="87">
        <v>0</v>
      </c>
      <c r="M18" s="48">
        <v>77.47</v>
      </c>
      <c r="N18" s="87">
        <v>0.34</v>
      </c>
      <c r="O18" s="48">
        <v>75.959999999999994</v>
      </c>
      <c r="P18" s="87">
        <v>1.85</v>
      </c>
      <c r="Q18" s="48">
        <v>72.83</v>
      </c>
      <c r="R18" s="87">
        <v>4.9800000000000004</v>
      </c>
    </row>
    <row r="19" spans="2:18" x14ac:dyDescent="0.2">
      <c r="B19" s="35"/>
      <c r="C19" s="35"/>
      <c r="D19" s="84" t="s">
        <v>104</v>
      </c>
      <c r="E19" s="85" t="s">
        <v>105</v>
      </c>
      <c r="F19" s="86" t="s">
        <v>107</v>
      </c>
      <c r="G19" s="86">
        <v>33.6</v>
      </c>
      <c r="H19" s="86">
        <v>73.42</v>
      </c>
      <c r="I19" s="48">
        <v>73.42</v>
      </c>
      <c r="J19" s="87">
        <v>0</v>
      </c>
      <c r="K19" s="48">
        <v>73.34</v>
      </c>
      <c r="L19" s="87">
        <v>0.08</v>
      </c>
      <c r="M19" s="48">
        <v>72.989999999999995</v>
      </c>
      <c r="N19" s="87">
        <v>0.43</v>
      </c>
      <c r="O19" s="48">
        <v>71.38</v>
      </c>
      <c r="P19" s="87">
        <v>2.04</v>
      </c>
      <c r="Q19" s="48">
        <v>68.209999999999994</v>
      </c>
      <c r="R19" s="87">
        <v>5.21</v>
      </c>
    </row>
    <row r="20" spans="2:18" x14ac:dyDescent="0.2">
      <c r="B20" s="35"/>
      <c r="C20" s="35"/>
      <c r="D20" s="84" t="s">
        <v>104</v>
      </c>
      <c r="E20" s="85" t="s">
        <v>105</v>
      </c>
      <c r="F20" s="86" t="s">
        <v>107</v>
      </c>
      <c r="G20" s="86">
        <v>32.700000000000003</v>
      </c>
      <c r="H20" s="86">
        <v>75.67</v>
      </c>
      <c r="I20" s="48">
        <v>75.56</v>
      </c>
      <c r="J20" s="87">
        <v>0.11</v>
      </c>
      <c r="K20" s="48">
        <v>75.61</v>
      </c>
      <c r="L20" s="87">
        <v>0.06</v>
      </c>
      <c r="M20" s="48">
        <v>75.31</v>
      </c>
      <c r="N20" s="87">
        <v>0.36</v>
      </c>
      <c r="O20" s="48">
        <v>74</v>
      </c>
      <c r="P20" s="87">
        <v>1.67</v>
      </c>
      <c r="Q20" s="48">
        <v>70.91</v>
      </c>
      <c r="R20" s="87">
        <v>4.76</v>
      </c>
    </row>
    <row r="21" spans="2:18" x14ac:dyDescent="0.2">
      <c r="B21" s="35"/>
      <c r="C21" s="35"/>
      <c r="D21" s="84" t="s">
        <v>104</v>
      </c>
      <c r="E21" s="85" t="s">
        <v>105</v>
      </c>
      <c r="F21" s="86" t="s">
        <v>107</v>
      </c>
      <c r="G21" s="86">
        <v>33.1</v>
      </c>
      <c r="H21" s="86">
        <v>78.23</v>
      </c>
      <c r="I21" s="48">
        <v>78.099999999999994</v>
      </c>
      <c r="J21" s="87">
        <v>0.13</v>
      </c>
      <c r="K21" s="48">
        <v>78.11</v>
      </c>
      <c r="L21" s="87">
        <v>0.12</v>
      </c>
      <c r="M21" s="48">
        <v>77.75</v>
      </c>
      <c r="N21" s="87">
        <v>0.48</v>
      </c>
      <c r="O21" s="48">
        <v>76.459999999999994</v>
      </c>
      <c r="P21" s="87">
        <v>1.77</v>
      </c>
      <c r="Q21" s="48">
        <v>73.12</v>
      </c>
      <c r="R21" s="87">
        <v>5.1100000000000003</v>
      </c>
    </row>
    <row r="22" spans="2:18" x14ac:dyDescent="0.2">
      <c r="B22" s="35"/>
      <c r="C22" s="35"/>
      <c r="D22" s="84" t="s">
        <v>104</v>
      </c>
      <c r="E22" s="85" t="s">
        <v>105</v>
      </c>
      <c r="F22" s="86" t="s">
        <v>107</v>
      </c>
      <c r="G22" s="86">
        <v>32.799999999999997</v>
      </c>
      <c r="H22" s="86">
        <v>74.13</v>
      </c>
      <c r="I22" s="48">
        <v>73.97</v>
      </c>
      <c r="J22" s="87">
        <v>0.16</v>
      </c>
      <c r="K22" s="48">
        <v>74.13</v>
      </c>
      <c r="L22" s="87">
        <v>0</v>
      </c>
      <c r="M22" s="48">
        <v>73.87</v>
      </c>
      <c r="N22" s="87">
        <v>0.26</v>
      </c>
      <c r="O22" s="48">
        <v>72.98</v>
      </c>
      <c r="P22" s="87">
        <v>1.1499999999999999</v>
      </c>
      <c r="Q22" s="48">
        <v>70.3</v>
      </c>
      <c r="R22" s="87">
        <v>3.83</v>
      </c>
    </row>
    <row r="23" spans="2:18" x14ac:dyDescent="0.2">
      <c r="B23" s="35"/>
      <c r="C23" s="35"/>
      <c r="D23" s="84" t="s">
        <v>104</v>
      </c>
      <c r="E23" s="85" t="s">
        <v>105</v>
      </c>
      <c r="F23" s="86" t="s">
        <v>107</v>
      </c>
      <c r="G23" s="86">
        <v>31.4</v>
      </c>
      <c r="H23" s="86">
        <v>75.260000000000005</v>
      </c>
      <c r="I23" s="48">
        <v>75.22</v>
      </c>
      <c r="J23" s="87">
        <v>0.04</v>
      </c>
      <c r="K23" s="48">
        <v>74.930000000000007</v>
      </c>
      <c r="L23" s="87">
        <v>0.33</v>
      </c>
      <c r="M23" s="48">
        <v>74.7</v>
      </c>
      <c r="N23" s="87">
        <v>0.56000000000000005</v>
      </c>
      <c r="O23" s="48">
        <v>73.64</v>
      </c>
      <c r="P23" s="87">
        <v>1.62</v>
      </c>
      <c r="Q23" s="48">
        <v>70.989999999999995</v>
      </c>
      <c r="R23" s="87">
        <v>4.2699999999999996</v>
      </c>
    </row>
    <row r="24" spans="2:18" x14ac:dyDescent="0.2">
      <c r="B24" s="35"/>
      <c r="C24" s="35"/>
      <c r="D24" s="84" t="s">
        <v>104</v>
      </c>
      <c r="E24" s="85" t="s">
        <v>105</v>
      </c>
      <c r="F24" s="86" t="s">
        <v>107</v>
      </c>
      <c r="G24" s="86">
        <v>35.6</v>
      </c>
      <c r="H24" s="86">
        <v>73.239999999999995</v>
      </c>
      <c r="I24" s="48">
        <v>73.239999999999995</v>
      </c>
      <c r="J24" s="87">
        <v>0</v>
      </c>
      <c r="K24" s="48">
        <v>72.8</v>
      </c>
      <c r="L24" s="87">
        <v>0.44</v>
      </c>
      <c r="M24" s="48">
        <v>72.59</v>
      </c>
      <c r="N24" s="87">
        <v>0.65</v>
      </c>
      <c r="O24" s="48">
        <v>71.790000000000006</v>
      </c>
      <c r="P24" s="87">
        <v>1.45</v>
      </c>
      <c r="Q24" s="48">
        <v>69.430000000000007</v>
      </c>
      <c r="R24" s="87">
        <v>3.81</v>
      </c>
    </row>
    <row r="25" spans="2:18" x14ac:dyDescent="0.2">
      <c r="B25" s="35"/>
      <c r="C25" s="35"/>
      <c r="D25" s="84" t="s">
        <v>104</v>
      </c>
      <c r="E25" s="85" t="s">
        <v>105</v>
      </c>
      <c r="F25" s="86" t="s">
        <v>108</v>
      </c>
      <c r="G25" s="86">
        <v>33.200000000000003</v>
      </c>
      <c r="H25" s="86">
        <v>75.12</v>
      </c>
      <c r="I25" s="48">
        <v>74.790000000000006</v>
      </c>
      <c r="J25" s="87">
        <v>0.33</v>
      </c>
      <c r="K25" s="48">
        <v>73.099999999999994</v>
      </c>
      <c r="L25" s="87">
        <v>2.02</v>
      </c>
      <c r="M25" s="48">
        <v>72.489999999999995</v>
      </c>
      <c r="N25" s="87">
        <v>2.63</v>
      </c>
      <c r="O25" s="48">
        <v>72.010000000000005</v>
      </c>
      <c r="P25" s="87">
        <v>3.11</v>
      </c>
      <c r="Q25" s="48">
        <v>68.42</v>
      </c>
      <c r="R25" s="87">
        <v>6.7</v>
      </c>
    </row>
    <row r="26" spans="2:18" x14ac:dyDescent="0.2">
      <c r="B26" s="35"/>
      <c r="C26" s="35"/>
      <c r="D26" s="84" t="s">
        <v>104</v>
      </c>
      <c r="E26" s="85" t="s">
        <v>105</v>
      </c>
      <c r="F26" s="86" t="s">
        <v>108</v>
      </c>
      <c r="G26" s="86">
        <v>31.6</v>
      </c>
      <c r="H26" s="86">
        <v>72.13</v>
      </c>
      <c r="I26" s="48">
        <v>71.5</v>
      </c>
      <c r="J26" s="87">
        <v>0.63</v>
      </c>
      <c r="K26" s="48">
        <v>70.13</v>
      </c>
      <c r="L26" s="87">
        <v>2</v>
      </c>
      <c r="M26" s="48">
        <v>69.569999999999993</v>
      </c>
      <c r="N26" s="87">
        <v>2.56</v>
      </c>
      <c r="O26" s="48">
        <v>69.31</v>
      </c>
      <c r="P26" s="87">
        <v>2.82</v>
      </c>
      <c r="Q26" s="48">
        <v>66.459999999999994</v>
      </c>
      <c r="R26" s="87">
        <v>5.67</v>
      </c>
    </row>
    <row r="27" spans="2:18" x14ac:dyDescent="0.2">
      <c r="B27" s="35"/>
      <c r="C27" s="35"/>
      <c r="D27" s="84" t="s">
        <v>104</v>
      </c>
      <c r="E27" s="85" t="s">
        <v>105</v>
      </c>
      <c r="F27" s="86" t="s">
        <v>108</v>
      </c>
      <c r="G27" s="86">
        <v>32.299999999999997</v>
      </c>
      <c r="H27" s="86">
        <v>70.819999999999993</v>
      </c>
      <c r="I27" s="48">
        <v>70.349999999999994</v>
      </c>
      <c r="J27" s="87">
        <v>0.47</v>
      </c>
      <c r="K27" s="48">
        <v>68.849999999999994</v>
      </c>
      <c r="L27" s="87">
        <v>1.97</v>
      </c>
      <c r="M27" s="48">
        <v>68.78</v>
      </c>
      <c r="N27" s="87">
        <v>2.04</v>
      </c>
      <c r="O27" s="48">
        <v>67.17</v>
      </c>
      <c r="P27" s="87">
        <v>3.65</v>
      </c>
      <c r="Q27" s="48">
        <v>64.97</v>
      </c>
      <c r="R27" s="87">
        <v>5.85</v>
      </c>
    </row>
    <row r="28" spans="2:18" x14ac:dyDescent="0.2">
      <c r="B28" s="35"/>
      <c r="C28" s="35"/>
      <c r="D28" s="84" t="s">
        <v>104</v>
      </c>
      <c r="E28" s="85" t="s">
        <v>105</v>
      </c>
      <c r="F28" s="86" t="s">
        <v>108</v>
      </c>
      <c r="G28" s="86">
        <v>34.9</v>
      </c>
      <c r="H28" s="86">
        <v>71.22</v>
      </c>
      <c r="I28" s="48">
        <v>70.849999999999994</v>
      </c>
      <c r="J28" s="87">
        <v>0.37</v>
      </c>
      <c r="K28" s="48">
        <v>69.010000000000005</v>
      </c>
      <c r="L28" s="87">
        <v>2.21</v>
      </c>
      <c r="M28" s="48">
        <v>68.489999999999995</v>
      </c>
      <c r="N28" s="87">
        <v>2.73</v>
      </c>
      <c r="O28" s="48">
        <v>67.8</v>
      </c>
      <c r="P28" s="87">
        <v>3.42</v>
      </c>
      <c r="Q28" s="48">
        <v>64.61</v>
      </c>
      <c r="R28" s="87">
        <v>6.61</v>
      </c>
    </row>
    <row r="29" spans="2:18" x14ac:dyDescent="0.2">
      <c r="B29" s="35"/>
      <c r="C29" s="35"/>
      <c r="D29" s="84" t="s">
        <v>104</v>
      </c>
      <c r="E29" s="85" t="s">
        <v>105</v>
      </c>
      <c r="F29" s="86" t="s">
        <v>108</v>
      </c>
      <c r="G29" s="86">
        <v>32.1</v>
      </c>
      <c r="H29" s="86">
        <v>75.56</v>
      </c>
      <c r="I29" s="48">
        <v>74.819999999999993</v>
      </c>
      <c r="J29" s="87">
        <v>0.74</v>
      </c>
      <c r="K29" s="48">
        <v>74.08</v>
      </c>
      <c r="L29" s="87">
        <v>1.48</v>
      </c>
      <c r="M29" s="48">
        <v>73.52</v>
      </c>
      <c r="N29" s="87">
        <v>2.04</v>
      </c>
      <c r="O29" s="48">
        <v>72.319999999999993</v>
      </c>
      <c r="P29" s="87">
        <v>3.24</v>
      </c>
      <c r="Q29" s="48">
        <v>68.540000000000006</v>
      </c>
      <c r="R29" s="87">
        <v>7.02</v>
      </c>
    </row>
    <row r="30" spans="2:18" x14ac:dyDescent="0.2">
      <c r="B30" s="35"/>
      <c r="C30" s="35"/>
      <c r="D30" s="84" t="s">
        <v>104</v>
      </c>
      <c r="E30" s="85" t="s">
        <v>105</v>
      </c>
      <c r="F30" s="86" t="s">
        <v>108</v>
      </c>
      <c r="G30" s="86">
        <v>32.799999999999997</v>
      </c>
      <c r="H30" s="86">
        <v>76.67</v>
      </c>
      <c r="I30" s="48">
        <v>75.540000000000006</v>
      </c>
      <c r="J30" s="87">
        <v>1.1299999999999999</v>
      </c>
      <c r="K30" s="48">
        <v>75.239999999999995</v>
      </c>
      <c r="L30" s="87">
        <v>1.43</v>
      </c>
      <c r="M30" s="48">
        <v>74.349999999999994</v>
      </c>
      <c r="N30" s="87">
        <v>2.3199999999999998</v>
      </c>
      <c r="O30" s="48">
        <v>74</v>
      </c>
      <c r="P30" s="87">
        <v>2.67</v>
      </c>
      <c r="Q30" s="48">
        <v>70.56</v>
      </c>
      <c r="R30" s="87">
        <v>6.11</v>
      </c>
    </row>
    <row r="31" spans="2:18" x14ac:dyDescent="0.2">
      <c r="B31" s="35"/>
      <c r="C31" s="35"/>
      <c r="D31" s="84" t="s">
        <v>104</v>
      </c>
      <c r="E31" s="85" t="s">
        <v>105</v>
      </c>
      <c r="F31" s="86" t="s">
        <v>108</v>
      </c>
      <c r="G31" s="86">
        <v>31.5</v>
      </c>
      <c r="H31" s="86">
        <v>73.22</v>
      </c>
      <c r="I31" s="48">
        <v>72</v>
      </c>
      <c r="J31" s="87">
        <v>1.22</v>
      </c>
      <c r="K31" s="48">
        <v>71.87</v>
      </c>
      <c r="L31" s="87">
        <v>1.35</v>
      </c>
      <c r="M31" s="48">
        <v>71.239999999999995</v>
      </c>
      <c r="N31" s="87">
        <v>1.98</v>
      </c>
      <c r="O31" s="48">
        <v>69.98</v>
      </c>
      <c r="P31" s="87">
        <v>3.24</v>
      </c>
      <c r="Q31" s="48">
        <v>66.78</v>
      </c>
      <c r="R31" s="87">
        <v>6.44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2E66-9EBF-FE49-9218-91383EDC5147}">
  <dimension ref="B2:R31"/>
  <sheetViews>
    <sheetView tabSelected="1" topLeftCell="A2" workbookViewId="0">
      <selection activeCell="K34" sqref="K34"/>
    </sheetView>
  </sheetViews>
  <sheetFormatPr baseColWidth="10" defaultRowHeight="16" x14ac:dyDescent="0.2"/>
  <cols>
    <col min="4" max="4" width="18" bestFit="1" customWidth="1"/>
    <col min="5" max="5" width="13.83203125" bestFit="1" customWidth="1"/>
    <col min="6" max="6" width="15.83203125" bestFit="1" customWidth="1"/>
    <col min="10" max="10" width="14.6640625" bestFit="1" customWidth="1"/>
    <col min="12" max="12" width="14.6640625" bestFit="1" customWidth="1"/>
    <col min="14" max="14" width="14.6640625" bestFit="1" customWidth="1"/>
    <col min="16" max="16" width="14.6640625" bestFit="1" customWidth="1"/>
    <col min="18" max="18" width="14.6640625" bestFit="1" customWidth="1"/>
  </cols>
  <sheetData>
    <row r="2" spans="2:18" x14ac:dyDescent="0.2">
      <c r="B2" s="72" t="s">
        <v>87</v>
      </c>
      <c r="C2" s="73" t="s">
        <v>88</v>
      </c>
      <c r="D2" s="73" t="s">
        <v>89</v>
      </c>
      <c r="E2" s="74" t="s">
        <v>111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2:18" x14ac:dyDescent="0.2">
      <c r="B3" s="75" t="s">
        <v>91</v>
      </c>
      <c r="C3" s="76" t="s">
        <v>92</v>
      </c>
      <c r="D3" s="76"/>
      <c r="E3" s="33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2:18" x14ac:dyDescent="0.2">
      <c r="B4" s="75" t="s">
        <v>93</v>
      </c>
      <c r="C4" s="76" t="s">
        <v>94</v>
      </c>
      <c r="D4" s="76" t="s">
        <v>95</v>
      </c>
      <c r="E4" s="33"/>
      <c r="F4" s="72" t="s">
        <v>96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2:18" x14ac:dyDescent="0.2">
      <c r="B5" s="35"/>
      <c r="C5" s="88" t="s">
        <v>69</v>
      </c>
      <c r="D5" s="77" t="s">
        <v>97</v>
      </c>
      <c r="E5" s="78" t="s">
        <v>27</v>
      </c>
      <c r="F5" s="48" t="s">
        <v>112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2:18" x14ac:dyDescent="0.2">
      <c r="B6" s="35"/>
      <c r="C6" s="35"/>
      <c r="D6" s="35"/>
      <c r="E6" s="79" t="s">
        <v>98</v>
      </c>
      <c r="F6" s="48" t="s">
        <v>99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2:18" x14ac:dyDescent="0.2">
      <c r="B7" s="33" t="s">
        <v>110</v>
      </c>
      <c r="C7" s="35"/>
      <c r="D7" s="35"/>
      <c r="E7" s="79" t="s">
        <v>100</v>
      </c>
      <c r="F7" s="48" t="s">
        <v>101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</row>
    <row r="8" spans="2:18" x14ac:dyDescent="0.2">
      <c r="B8" s="35"/>
      <c r="C8" s="35"/>
      <c r="D8" s="35"/>
      <c r="E8" s="35"/>
      <c r="F8" s="35"/>
      <c r="G8" s="35"/>
      <c r="H8" s="35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2:18" x14ac:dyDescent="0.2">
      <c r="B9" s="35"/>
      <c r="C9" s="35"/>
      <c r="D9" s="35"/>
      <c r="E9" s="35"/>
      <c r="F9" s="35"/>
      <c r="G9" s="35"/>
      <c r="H9" s="35"/>
      <c r="I9" s="78"/>
      <c r="J9" s="78" t="s">
        <v>109</v>
      </c>
      <c r="K9" s="78"/>
      <c r="L9" s="78" t="s">
        <v>109</v>
      </c>
      <c r="M9" s="78"/>
      <c r="N9" s="78" t="s">
        <v>109</v>
      </c>
      <c r="O9" s="78"/>
      <c r="P9" s="78" t="s">
        <v>109</v>
      </c>
      <c r="Q9" s="78"/>
      <c r="R9" s="78" t="s">
        <v>109</v>
      </c>
    </row>
    <row r="10" spans="2:18" x14ac:dyDescent="0.2">
      <c r="B10" s="35"/>
      <c r="C10" s="35"/>
      <c r="D10" s="80" t="s">
        <v>102</v>
      </c>
      <c r="E10" s="81" t="s">
        <v>87</v>
      </c>
      <c r="F10" s="82" t="s">
        <v>103</v>
      </c>
      <c r="G10" s="82" t="s">
        <v>71</v>
      </c>
      <c r="H10" s="89" t="s">
        <v>82</v>
      </c>
      <c r="I10" s="42"/>
      <c r="J10" s="42" t="s">
        <v>17</v>
      </c>
      <c r="K10" s="42"/>
      <c r="L10" s="42" t="s">
        <v>18</v>
      </c>
      <c r="M10" s="42"/>
      <c r="N10" s="42" t="s">
        <v>19</v>
      </c>
      <c r="O10" s="42"/>
      <c r="P10" s="42" t="s">
        <v>20</v>
      </c>
      <c r="Q10" s="42"/>
      <c r="R10" s="42" t="s">
        <v>21</v>
      </c>
    </row>
    <row r="11" spans="2:18" x14ac:dyDescent="0.2">
      <c r="B11" s="35"/>
      <c r="C11" s="35"/>
      <c r="D11" s="84" t="s">
        <v>104</v>
      </c>
      <c r="E11" s="85" t="s">
        <v>105</v>
      </c>
      <c r="F11" s="86" t="s">
        <v>106</v>
      </c>
      <c r="G11" s="86">
        <v>36.200000000000003</v>
      </c>
      <c r="H11" s="90">
        <v>70.430000000000007</v>
      </c>
      <c r="I11" s="42">
        <v>69.56</v>
      </c>
      <c r="J11" s="4">
        <f>H11-I11</f>
        <v>0.87000000000000455</v>
      </c>
      <c r="K11" s="4">
        <v>69.2</v>
      </c>
      <c r="L11" s="4">
        <f>H11-K11</f>
        <v>1.230000000000004</v>
      </c>
      <c r="M11" s="2">
        <v>69.2</v>
      </c>
      <c r="N11" s="4">
        <f>H11-M11</f>
        <v>1.230000000000004</v>
      </c>
      <c r="O11" s="2">
        <v>67.290000000000006</v>
      </c>
      <c r="P11" s="4">
        <f>H11-O11</f>
        <v>3.1400000000000006</v>
      </c>
      <c r="Q11" s="2">
        <v>64.410000000000011</v>
      </c>
      <c r="R11" s="4">
        <f>H11-Q11</f>
        <v>6.019999999999996</v>
      </c>
    </row>
    <row r="12" spans="2:18" x14ac:dyDescent="0.2">
      <c r="B12" s="35"/>
      <c r="C12" s="35"/>
      <c r="D12" s="84" t="s">
        <v>104</v>
      </c>
      <c r="E12" s="85" t="s">
        <v>105</v>
      </c>
      <c r="F12" s="86" t="s">
        <v>106</v>
      </c>
      <c r="G12" s="86">
        <v>34.299999999999997</v>
      </c>
      <c r="H12" s="90">
        <v>75.459999999999994</v>
      </c>
      <c r="I12" s="42">
        <v>74.789999999999992</v>
      </c>
      <c r="J12" s="4">
        <f t="shared" ref="J12:J31" si="0">H12-I12</f>
        <v>0.67000000000000171</v>
      </c>
      <c r="K12" s="4">
        <v>74.41</v>
      </c>
      <c r="L12" s="4">
        <f t="shared" ref="L12:L31" si="1">H12-K12</f>
        <v>1.0499999999999972</v>
      </c>
      <c r="M12" s="2">
        <v>74.41</v>
      </c>
      <c r="N12" s="4">
        <f t="shared" ref="N12:N31" si="2">H12-M12</f>
        <v>1.0499999999999972</v>
      </c>
      <c r="O12" s="2">
        <v>72.19</v>
      </c>
      <c r="P12" s="4">
        <f t="shared" ref="P12:P31" si="3">H12-O12</f>
        <v>3.269999999999996</v>
      </c>
      <c r="Q12" s="2">
        <v>69.679999999999993</v>
      </c>
      <c r="R12" s="4">
        <f t="shared" ref="R12:R31" si="4">H12-Q12</f>
        <v>5.7800000000000011</v>
      </c>
    </row>
    <row r="13" spans="2:18" x14ac:dyDescent="0.2">
      <c r="B13" s="35"/>
      <c r="C13" s="35"/>
      <c r="D13" s="84" t="s">
        <v>104</v>
      </c>
      <c r="E13" s="85" t="s">
        <v>105</v>
      </c>
      <c r="F13" s="86" t="s">
        <v>106</v>
      </c>
      <c r="G13" s="86">
        <v>34.5</v>
      </c>
      <c r="H13" s="90">
        <v>67.89</v>
      </c>
      <c r="I13" s="42">
        <v>67.14</v>
      </c>
      <c r="J13" s="4">
        <f t="shared" si="0"/>
        <v>0.75</v>
      </c>
      <c r="K13" s="4">
        <v>66.94</v>
      </c>
      <c r="L13" s="4">
        <f t="shared" si="1"/>
        <v>0.95000000000000284</v>
      </c>
      <c r="M13" s="2">
        <v>66.94</v>
      </c>
      <c r="N13" s="4">
        <f t="shared" si="2"/>
        <v>0.95000000000000284</v>
      </c>
      <c r="O13" s="2">
        <v>64.75</v>
      </c>
      <c r="P13" s="4">
        <f t="shared" si="3"/>
        <v>3.1400000000000006</v>
      </c>
      <c r="Q13" s="2">
        <v>61.97</v>
      </c>
      <c r="R13" s="4">
        <f t="shared" si="4"/>
        <v>5.9200000000000017</v>
      </c>
    </row>
    <row r="14" spans="2:18" x14ac:dyDescent="0.2">
      <c r="B14" s="35"/>
      <c r="C14" s="35"/>
      <c r="D14" s="84" t="s">
        <v>104</v>
      </c>
      <c r="E14" s="85" t="s">
        <v>105</v>
      </c>
      <c r="F14" s="86" t="s">
        <v>106</v>
      </c>
      <c r="G14" s="86">
        <v>34.799999999999997</v>
      </c>
      <c r="H14" s="90">
        <v>71.319999999999993</v>
      </c>
      <c r="I14" s="42">
        <v>70.19</v>
      </c>
      <c r="J14" s="4">
        <f t="shared" si="0"/>
        <v>1.1299999999999955</v>
      </c>
      <c r="K14" s="4">
        <v>70.099999999999994</v>
      </c>
      <c r="L14" s="4">
        <f t="shared" si="1"/>
        <v>1.2199999999999989</v>
      </c>
      <c r="M14" s="2">
        <v>70.099999999999994</v>
      </c>
      <c r="N14" s="4">
        <f t="shared" si="2"/>
        <v>1.2199999999999989</v>
      </c>
      <c r="O14" s="2">
        <v>68.429999999999993</v>
      </c>
      <c r="P14" s="4">
        <f t="shared" si="3"/>
        <v>2.8900000000000006</v>
      </c>
      <c r="Q14" s="2">
        <v>66.11</v>
      </c>
      <c r="R14" s="4">
        <f t="shared" si="4"/>
        <v>5.2099999999999937</v>
      </c>
    </row>
    <row r="15" spans="2:18" x14ac:dyDescent="0.2">
      <c r="B15" s="35"/>
      <c r="C15" s="35"/>
      <c r="D15" s="84" t="s">
        <v>104</v>
      </c>
      <c r="E15" s="85" t="s">
        <v>105</v>
      </c>
      <c r="F15" s="86" t="s">
        <v>106</v>
      </c>
      <c r="G15" s="86">
        <v>35.5</v>
      </c>
      <c r="H15" s="90">
        <v>74.349999999999994</v>
      </c>
      <c r="I15" s="42">
        <v>73.319999999999993</v>
      </c>
      <c r="J15" s="4">
        <f t="shared" si="0"/>
        <v>1.0300000000000011</v>
      </c>
      <c r="K15" s="4">
        <v>73.179999999999993</v>
      </c>
      <c r="L15" s="4">
        <f t="shared" si="1"/>
        <v>1.1700000000000017</v>
      </c>
      <c r="M15" s="2">
        <v>73.179999999999993</v>
      </c>
      <c r="N15" s="4">
        <f t="shared" si="2"/>
        <v>1.1700000000000017</v>
      </c>
      <c r="O15" s="2">
        <v>71.429999999999993</v>
      </c>
      <c r="P15" s="4">
        <f t="shared" si="3"/>
        <v>2.9200000000000017</v>
      </c>
      <c r="Q15" s="2">
        <v>69.08</v>
      </c>
      <c r="R15" s="4">
        <f t="shared" si="4"/>
        <v>5.269999999999996</v>
      </c>
    </row>
    <row r="16" spans="2:18" x14ac:dyDescent="0.2">
      <c r="B16" s="35"/>
      <c r="C16" s="35"/>
      <c r="D16" s="84" t="s">
        <v>104</v>
      </c>
      <c r="E16" s="85" t="s">
        <v>105</v>
      </c>
      <c r="F16" s="86" t="s">
        <v>106</v>
      </c>
      <c r="G16" s="86">
        <v>35.200000000000003</v>
      </c>
      <c r="H16" s="90">
        <v>73.33</v>
      </c>
      <c r="I16" s="42">
        <v>72.789999999999992</v>
      </c>
      <c r="J16" s="4">
        <f t="shared" si="0"/>
        <v>0.54000000000000625</v>
      </c>
      <c r="K16" s="4">
        <v>72.459999999999994</v>
      </c>
      <c r="L16" s="4">
        <f t="shared" si="1"/>
        <v>0.87000000000000455</v>
      </c>
      <c r="M16" s="2">
        <v>72.459999999999994</v>
      </c>
      <c r="N16" s="4">
        <f t="shared" si="2"/>
        <v>0.87000000000000455</v>
      </c>
      <c r="O16" s="2">
        <v>70.2</v>
      </c>
      <c r="P16" s="4">
        <f t="shared" si="3"/>
        <v>3.1299999999999955</v>
      </c>
      <c r="Q16" s="2">
        <v>67.87</v>
      </c>
      <c r="R16" s="4">
        <f t="shared" si="4"/>
        <v>5.4599999999999937</v>
      </c>
    </row>
    <row r="17" spans="2:18" x14ac:dyDescent="0.2">
      <c r="B17" s="35"/>
      <c r="C17" s="35"/>
      <c r="D17" s="84" t="s">
        <v>104</v>
      </c>
      <c r="E17" s="85" t="s">
        <v>105</v>
      </c>
      <c r="F17" s="86" t="s">
        <v>106</v>
      </c>
      <c r="G17" s="86">
        <v>34.200000000000003</v>
      </c>
      <c r="H17" s="90">
        <v>78.98</v>
      </c>
      <c r="I17" s="42">
        <v>78.31</v>
      </c>
      <c r="J17" s="4">
        <f t="shared" si="0"/>
        <v>0.67000000000000171</v>
      </c>
      <c r="K17" s="4">
        <v>77.960000000000008</v>
      </c>
      <c r="L17" s="4">
        <f t="shared" si="1"/>
        <v>1.019999999999996</v>
      </c>
      <c r="M17" s="2">
        <v>77.960000000000008</v>
      </c>
      <c r="N17" s="4">
        <f t="shared" si="2"/>
        <v>1.019999999999996</v>
      </c>
      <c r="O17" s="2">
        <v>76.31</v>
      </c>
      <c r="P17" s="4">
        <f t="shared" si="3"/>
        <v>2.6700000000000017</v>
      </c>
      <c r="Q17" s="2">
        <v>73.87</v>
      </c>
      <c r="R17" s="4">
        <f t="shared" si="4"/>
        <v>5.1099999999999994</v>
      </c>
    </row>
    <row r="18" spans="2:18" x14ac:dyDescent="0.2">
      <c r="B18" s="35"/>
      <c r="C18" s="35"/>
      <c r="D18" s="84" t="s">
        <v>104</v>
      </c>
      <c r="E18" s="85" t="s">
        <v>105</v>
      </c>
      <c r="F18" s="86" t="s">
        <v>113</v>
      </c>
      <c r="G18" s="86">
        <v>35.799999999999997</v>
      </c>
      <c r="H18" s="90">
        <v>77.540000000000006</v>
      </c>
      <c r="I18" s="42">
        <v>77.540000000000006</v>
      </c>
      <c r="J18" s="4">
        <f t="shared" si="0"/>
        <v>0</v>
      </c>
      <c r="K18" s="4">
        <v>77.540000000000006</v>
      </c>
      <c r="L18" s="4">
        <f t="shared" si="1"/>
        <v>0</v>
      </c>
      <c r="M18" s="2">
        <v>77.540000000000006</v>
      </c>
      <c r="N18" s="4">
        <f t="shared" si="2"/>
        <v>0</v>
      </c>
      <c r="O18" s="2">
        <v>76.52000000000001</v>
      </c>
      <c r="P18" s="4">
        <f t="shared" si="3"/>
        <v>1.019999999999996</v>
      </c>
      <c r="Q18" s="2">
        <v>73.56</v>
      </c>
      <c r="R18" s="4">
        <f t="shared" si="4"/>
        <v>3.980000000000004</v>
      </c>
    </row>
    <row r="19" spans="2:18" x14ac:dyDescent="0.2">
      <c r="B19" s="35"/>
      <c r="C19" s="35"/>
      <c r="D19" s="84" t="s">
        <v>104</v>
      </c>
      <c r="E19" s="85" t="s">
        <v>105</v>
      </c>
      <c r="F19" s="86" t="s">
        <v>113</v>
      </c>
      <c r="G19" s="86">
        <v>33.9</v>
      </c>
      <c r="H19" s="90">
        <v>73.27</v>
      </c>
      <c r="I19" s="42">
        <v>73.27</v>
      </c>
      <c r="J19" s="4">
        <f t="shared" si="0"/>
        <v>0</v>
      </c>
      <c r="K19" s="4">
        <v>73.27</v>
      </c>
      <c r="L19" s="4">
        <f t="shared" si="1"/>
        <v>0</v>
      </c>
      <c r="M19" s="2">
        <v>73.27</v>
      </c>
      <c r="N19" s="4">
        <f t="shared" si="2"/>
        <v>0</v>
      </c>
      <c r="O19" s="2">
        <v>72.22</v>
      </c>
      <c r="P19" s="4">
        <f t="shared" si="3"/>
        <v>1.0499999999999972</v>
      </c>
      <c r="Q19" s="2">
        <v>69.16</v>
      </c>
      <c r="R19" s="4">
        <f t="shared" si="4"/>
        <v>4.1099999999999994</v>
      </c>
    </row>
    <row r="20" spans="2:18" x14ac:dyDescent="0.2">
      <c r="B20" s="35"/>
      <c r="C20" s="35"/>
      <c r="D20" s="84" t="s">
        <v>104</v>
      </c>
      <c r="E20" s="85" t="s">
        <v>105</v>
      </c>
      <c r="F20" s="86" t="s">
        <v>113</v>
      </c>
      <c r="G20" s="86">
        <v>34.1</v>
      </c>
      <c r="H20" s="90">
        <v>78.19</v>
      </c>
      <c r="I20" s="42">
        <v>78.14</v>
      </c>
      <c r="J20" s="4">
        <f t="shared" si="0"/>
        <v>4.9999999999997158E-2</v>
      </c>
      <c r="K20" s="4">
        <v>78.099999999999994</v>
      </c>
      <c r="L20" s="4">
        <f t="shared" si="1"/>
        <v>9.0000000000003411E-2</v>
      </c>
      <c r="M20" s="2">
        <v>78.099999999999994</v>
      </c>
      <c r="N20" s="4">
        <f t="shared" si="2"/>
        <v>9.0000000000003411E-2</v>
      </c>
      <c r="O20" s="2">
        <v>76.849999999999994</v>
      </c>
      <c r="P20" s="4">
        <f t="shared" si="3"/>
        <v>1.3400000000000034</v>
      </c>
      <c r="Q20" s="2">
        <v>74.61</v>
      </c>
      <c r="R20" s="4">
        <f t="shared" si="4"/>
        <v>3.5799999999999983</v>
      </c>
    </row>
    <row r="21" spans="2:18" x14ac:dyDescent="0.2">
      <c r="B21" s="35"/>
      <c r="C21" s="35"/>
      <c r="D21" s="84" t="s">
        <v>104</v>
      </c>
      <c r="E21" s="85" t="s">
        <v>105</v>
      </c>
      <c r="F21" s="86" t="s">
        <v>113</v>
      </c>
      <c r="G21" s="86">
        <v>33.700000000000003</v>
      </c>
      <c r="H21" s="90">
        <v>75.22</v>
      </c>
      <c r="I21" s="42">
        <v>75.209999999999994</v>
      </c>
      <c r="J21" s="4">
        <f t="shared" si="0"/>
        <v>1.0000000000005116E-2</v>
      </c>
      <c r="K21" s="4">
        <v>75.2</v>
      </c>
      <c r="L21" s="4">
        <f t="shared" si="1"/>
        <v>1.9999999999996021E-2</v>
      </c>
      <c r="M21" s="2">
        <v>75.2</v>
      </c>
      <c r="N21" s="4">
        <f t="shared" si="2"/>
        <v>1.9999999999996021E-2</v>
      </c>
      <c r="O21" s="2">
        <v>73.83</v>
      </c>
      <c r="P21" s="4">
        <f t="shared" si="3"/>
        <v>1.3900000000000006</v>
      </c>
      <c r="Q21" s="2">
        <v>71.88</v>
      </c>
      <c r="R21" s="4">
        <f t="shared" si="4"/>
        <v>3.3400000000000034</v>
      </c>
    </row>
    <row r="22" spans="2:18" x14ac:dyDescent="0.2">
      <c r="B22" s="35"/>
      <c r="C22" s="35"/>
      <c r="D22" s="84" t="s">
        <v>104</v>
      </c>
      <c r="E22" s="85" t="s">
        <v>105</v>
      </c>
      <c r="F22" s="86" t="s">
        <v>113</v>
      </c>
      <c r="G22" s="86">
        <v>33.5</v>
      </c>
      <c r="H22" s="90">
        <v>74.209999999999994</v>
      </c>
      <c r="I22" s="42">
        <v>74.149999999999991</v>
      </c>
      <c r="J22" s="4">
        <f t="shared" si="0"/>
        <v>6.0000000000002274E-2</v>
      </c>
      <c r="K22" s="4">
        <v>74.11</v>
      </c>
      <c r="L22" s="4">
        <f t="shared" si="1"/>
        <v>9.9999999999994316E-2</v>
      </c>
      <c r="M22" s="2">
        <v>74.11</v>
      </c>
      <c r="N22" s="4">
        <f t="shared" si="2"/>
        <v>9.9999999999994316E-2</v>
      </c>
      <c r="O22" s="2">
        <v>73</v>
      </c>
      <c r="P22" s="4">
        <f t="shared" si="3"/>
        <v>1.2099999999999937</v>
      </c>
      <c r="Q22" s="2">
        <v>70.009999999999991</v>
      </c>
      <c r="R22" s="4">
        <f t="shared" si="4"/>
        <v>4.2000000000000028</v>
      </c>
    </row>
    <row r="23" spans="2:18" x14ac:dyDescent="0.2">
      <c r="B23" s="35"/>
      <c r="C23" s="35"/>
      <c r="D23" s="84" t="s">
        <v>104</v>
      </c>
      <c r="E23" s="85" t="s">
        <v>105</v>
      </c>
      <c r="F23" s="86" t="s">
        <v>113</v>
      </c>
      <c r="G23" s="86">
        <v>34</v>
      </c>
      <c r="H23" s="90">
        <v>76.099999999999994</v>
      </c>
      <c r="I23" s="42">
        <v>76.099999999999994</v>
      </c>
      <c r="J23" s="4">
        <f t="shared" si="0"/>
        <v>0</v>
      </c>
      <c r="K23" s="4">
        <v>76.099999999999994</v>
      </c>
      <c r="L23" s="4">
        <f t="shared" si="1"/>
        <v>0</v>
      </c>
      <c r="M23" s="2">
        <v>76.099999999999994</v>
      </c>
      <c r="N23" s="4">
        <f t="shared" si="2"/>
        <v>0</v>
      </c>
      <c r="O23" s="2">
        <v>74.63</v>
      </c>
      <c r="P23" s="4">
        <f t="shared" si="3"/>
        <v>1.4699999999999989</v>
      </c>
      <c r="Q23" s="2">
        <v>72.33</v>
      </c>
      <c r="R23" s="4">
        <f t="shared" si="4"/>
        <v>3.769999999999996</v>
      </c>
    </row>
    <row r="24" spans="2:18" x14ac:dyDescent="0.2">
      <c r="B24" s="35"/>
      <c r="C24" s="35"/>
      <c r="D24" s="84" t="s">
        <v>104</v>
      </c>
      <c r="E24" s="85" t="s">
        <v>105</v>
      </c>
      <c r="F24" s="86" t="s">
        <v>113</v>
      </c>
      <c r="G24" s="86">
        <v>35.6</v>
      </c>
      <c r="H24" s="90">
        <v>75.239999999999995</v>
      </c>
      <c r="I24" s="42">
        <v>75.199999999999989</v>
      </c>
      <c r="J24" s="4">
        <f t="shared" si="0"/>
        <v>4.0000000000006253E-2</v>
      </c>
      <c r="K24" s="4">
        <v>75.13</v>
      </c>
      <c r="L24" s="4">
        <f t="shared" si="1"/>
        <v>0.10999999999999943</v>
      </c>
      <c r="M24" s="2">
        <v>75.13</v>
      </c>
      <c r="N24" s="4">
        <f t="shared" si="2"/>
        <v>0.10999999999999943</v>
      </c>
      <c r="O24" s="2">
        <v>73.83</v>
      </c>
      <c r="P24" s="4">
        <f t="shared" si="3"/>
        <v>1.4099999999999966</v>
      </c>
      <c r="Q24" s="2">
        <v>71.319999999999993</v>
      </c>
      <c r="R24" s="4">
        <f t="shared" si="4"/>
        <v>3.9200000000000017</v>
      </c>
    </row>
    <row r="25" spans="2:18" x14ac:dyDescent="0.2">
      <c r="B25" s="35"/>
      <c r="C25" s="35"/>
      <c r="D25" s="84" t="s">
        <v>104</v>
      </c>
      <c r="E25" s="85" t="s">
        <v>105</v>
      </c>
      <c r="F25" s="86" t="s">
        <v>114</v>
      </c>
      <c r="G25" s="86">
        <v>34.200000000000003</v>
      </c>
      <c r="H25" s="90">
        <v>71.89</v>
      </c>
      <c r="I25" s="42">
        <v>70.790000000000006</v>
      </c>
      <c r="J25" s="4">
        <f t="shared" si="0"/>
        <v>1.0999999999999943</v>
      </c>
      <c r="K25" s="4">
        <v>70.58</v>
      </c>
      <c r="L25" s="4">
        <f t="shared" si="1"/>
        <v>1.3100000000000023</v>
      </c>
      <c r="M25" s="2">
        <v>70.58</v>
      </c>
      <c r="N25" s="4">
        <f t="shared" si="2"/>
        <v>1.3100000000000023</v>
      </c>
      <c r="O25" s="2">
        <v>68.55</v>
      </c>
      <c r="P25" s="4">
        <f t="shared" si="3"/>
        <v>3.3400000000000034</v>
      </c>
      <c r="Q25" s="2">
        <v>65.66</v>
      </c>
      <c r="R25" s="4">
        <f t="shared" si="4"/>
        <v>6.230000000000004</v>
      </c>
    </row>
    <row r="26" spans="2:18" x14ac:dyDescent="0.2">
      <c r="B26" s="35"/>
      <c r="C26" s="35"/>
      <c r="D26" s="84" t="s">
        <v>104</v>
      </c>
      <c r="E26" s="85" t="s">
        <v>105</v>
      </c>
      <c r="F26" s="86" t="s">
        <v>114</v>
      </c>
      <c r="G26" s="86">
        <v>33.700000000000003</v>
      </c>
      <c r="H26" s="90">
        <v>72.27</v>
      </c>
      <c r="I26" s="42">
        <v>71.19</v>
      </c>
      <c r="J26" s="4">
        <f t="shared" si="0"/>
        <v>1.0799999999999983</v>
      </c>
      <c r="K26" s="4">
        <v>70.849999999999994</v>
      </c>
      <c r="L26" s="4">
        <f t="shared" si="1"/>
        <v>1.4200000000000017</v>
      </c>
      <c r="M26" s="2">
        <v>70.849999999999994</v>
      </c>
      <c r="N26" s="4">
        <f t="shared" si="2"/>
        <v>1.4200000000000017</v>
      </c>
      <c r="O26" s="2">
        <v>68.709999999999994</v>
      </c>
      <c r="P26" s="4">
        <f t="shared" si="3"/>
        <v>3.5600000000000023</v>
      </c>
      <c r="Q26" s="2">
        <v>66.289999999999992</v>
      </c>
      <c r="R26" s="4">
        <f t="shared" si="4"/>
        <v>5.980000000000004</v>
      </c>
    </row>
    <row r="27" spans="2:18" x14ac:dyDescent="0.2">
      <c r="B27" s="35"/>
      <c r="C27" s="35"/>
      <c r="D27" s="84" t="s">
        <v>104</v>
      </c>
      <c r="E27" s="85" t="s">
        <v>105</v>
      </c>
      <c r="F27" s="86" t="s">
        <v>114</v>
      </c>
      <c r="G27" s="86">
        <v>34.799999999999997</v>
      </c>
      <c r="H27" s="90">
        <v>73.44</v>
      </c>
      <c r="I27" s="42">
        <v>72.62</v>
      </c>
      <c r="J27" s="4">
        <f t="shared" si="0"/>
        <v>0.81999999999999318</v>
      </c>
      <c r="K27" s="4">
        <v>72.319999999999993</v>
      </c>
      <c r="L27" s="4">
        <f t="shared" si="1"/>
        <v>1.1200000000000045</v>
      </c>
      <c r="M27" s="2">
        <v>72.319999999999993</v>
      </c>
      <c r="N27" s="4">
        <f t="shared" si="2"/>
        <v>1.1200000000000045</v>
      </c>
      <c r="O27" s="2">
        <v>70.27</v>
      </c>
      <c r="P27" s="4">
        <f t="shared" si="3"/>
        <v>3.1700000000000017</v>
      </c>
      <c r="Q27" s="2">
        <v>67.679999999999993</v>
      </c>
      <c r="R27" s="4">
        <f t="shared" si="4"/>
        <v>5.7600000000000051</v>
      </c>
    </row>
    <row r="28" spans="2:18" x14ac:dyDescent="0.2">
      <c r="B28" s="35"/>
      <c r="C28" s="35"/>
      <c r="D28" s="84" t="s">
        <v>104</v>
      </c>
      <c r="E28" s="85" t="s">
        <v>105</v>
      </c>
      <c r="F28" s="86" t="s">
        <v>114</v>
      </c>
      <c r="G28" s="86">
        <v>35.6</v>
      </c>
      <c r="H28" s="90">
        <v>76.56</v>
      </c>
      <c r="I28" s="42">
        <v>75.81</v>
      </c>
      <c r="J28" s="4">
        <f t="shared" si="0"/>
        <v>0.75</v>
      </c>
      <c r="K28" s="4">
        <v>75.37</v>
      </c>
      <c r="L28" s="4">
        <f t="shared" si="1"/>
        <v>1.1899999999999977</v>
      </c>
      <c r="M28" s="2">
        <v>75.37</v>
      </c>
      <c r="N28" s="4">
        <f t="shared" si="2"/>
        <v>1.1899999999999977</v>
      </c>
      <c r="O28" s="2">
        <v>73.570000000000007</v>
      </c>
      <c r="P28" s="4">
        <f t="shared" si="3"/>
        <v>2.9899999999999949</v>
      </c>
      <c r="Q28" s="2">
        <v>70.25</v>
      </c>
      <c r="R28" s="4">
        <f t="shared" si="4"/>
        <v>6.3100000000000023</v>
      </c>
    </row>
    <row r="29" spans="2:18" x14ac:dyDescent="0.2">
      <c r="B29" s="35"/>
      <c r="C29" s="35"/>
      <c r="D29" s="84" t="s">
        <v>104</v>
      </c>
      <c r="E29" s="85" t="s">
        <v>105</v>
      </c>
      <c r="F29" s="86" t="s">
        <v>114</v>
      </c>
      <c r="G29" s="86">
        <v>33.700000000000003</v>
      </c>
      <c r="H29" s="90">
        <v>77.180000000000007</v>
      </c>
      <c r="I29" s="42">
        <v>76.84</v>
      </c>
      <c r="J29" s="4">
        <f t="shared" si="0"/>
        <v>0.34000000000000341</v>
      </c>
      <c r="K29" s="4">
        <v>76.240000000000009</v>
      </c>
      <c r="L29" s="4">
        <f t="shared" si="1"/>
        <v>0.93999999999999773</v>
      </c>
      <c r="M29" s="2">
        <v>76.240000000000009</v>
      </c>
      <c r="N29" s="4">
        <f t="shared" si="2"/>
        <v>0.93999999999999773</v>
      </c>
      <c r="O29" s="2">
        <v>73.830000000000013</v>
      </c>
      <c r="P29" s="4">
        <f t="shared" si="3"/>
        <v>3.3499999999999943</v>
      </c>
      <c r="Q29" s="2">
        <v>71.17</v>
      </c>
      <c r="R29" s="4">
        <f t="shared" si="4"/>
        <v>6.0100000000000051</v>
      </c>
    </row>
    <row r="30" spans="2:18" x14ac:dyDescent="0.2">
      <c r="B30" s="35"/>
      <c r="C30" s="35"/>
      <c r="D30" s="84" t="s">
        <v>104</v>
      </c>
      <c r="E30" s="85" t="s">
        <v>105</v>
      </c>
      <c r="F30" s="86" t="s">
        <v>114</v>
      </c>
      <c r="G30" s="86">
        <v>33.9</v>
      </c>
      <c r="H30" s="90">
        <v>74.27</v>
      </c>
      <c r="I30" s="42">
        <v>73.52</v>
      </c>
      <c r="J30" s="4">
        <f t="shared" si="0"/>
        <v>0.75</v>
      </c>
      <c r="K30" s="4">
        <v>73.25</v>
      </c>
      <c r="L30" s="4">
        <f t="shared" si="1"/>
        <v>1.019999999999996</v>
      </c>
      <c r="M30" s="2">
        <v>73.25</v>
      </c>
      <c r="N30" s="4">
        <f t="shared" si="2"/>
        <v>1.019999999999996</v>
      </c>
      <c r="O30" s="2">
        <v>71.25</v>
      </c>
      <c r="P30" s="4">
        <f t="shared" si="3"/>
        <v>3.019999999999996</v>
      </c>
      <c r="Q30" s="2">
        <v>68.509999999999991</v>
      </c>
      <c r="R30" s="4">
        <f t="shared" si="4"/>
        <v>5.7600000000000051</v>
      </c>
    </row>
    <row r="31" spans="2:18" x14ac:dyDescent="0.2">
      <c r="B31" s="35"/>
      <c r="C31" s="35"/>
      <c r="D31" s="84" t="s">
        <v>104</v>
      </c>
      <c r="E31" s="85" t="s">
        <v>105</v>
      </c>
      <c r="F31" s="86" t="s">
        <v>114</v>
      </c>
      <c r="G31" s="86">
        <v>33.4</v>
      </c>
      <c r="H31" s="90">
        <v>75.36</v>
      </c>
      <c r="I31" s="42">
        <v>74.489999999999995</v>
      </c>
      <c r="J31" s="4">
        <f t="shared" si="0"/>
        <v>0.87000000000000455</v>
      </c>
      <c r="K31" s="4">
        <v>74.05</v>
      </c>
      <c r="L31" s="4">
        <f t="shared" si="1"/>
        <v>1.3100000000000023</v>
      </c>
      <c r="M31" s="2">
        <v>74.05</v>
      </c>
      <c r="N31" s="4">
        <f t="shared" si="2"/>
        <v>1.3100000000000023</v>
      </c>
      <c r="O31" s="2">
        <v>71.900000000000006</v>
      </c>
      <c r="P31" s="4">
        <f t="shared" si="3"/>
        <v>3.4599999999999937</v>
      </c>
      <c r="Q31" s="2">
        <v>69.47</v>
      </c>
      <c r="R31" s="4">
        <f t="shared" si="4"/>
        <v>5.8900000000000006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Panel B</vt:lpstr>
      <vt:lpstr>Panel C</vt:lpstr>
      <vt:lpstr>Panel D</vt:lpstr>
      <vt:lpstr>Panel E</vt:lpstr>
      <vt:lpstr>Panel F</vt:lpstr>
      <vt:lpstr>Panel G</vt:lpstr>
      <vt:lpstr>Panel I</vt:lpstr>
      <vt:lpstr>Panel J</vt:lpstr>
      <vt:lpstr>Panel K</vt:lpstr>
      <vt:lpstr>Panel M</vt:lpstr>
      <vt:lpstr>Panel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2022-09-15T17:12:55Z</dcterms:created>
  <dcterms:modified xsi:type="dcterms:W3CDTF">2022-09-16T16:13:47Z</dcterms:modified>
</cp:coreProperties>
</file>