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huang/DBSSE of Jinbo Huang-20220303/Project/Antioxidant Project/Publication Preparation of ROS project/Nature Metabolism Revision/Nature Metabolism Proof/Figures/Inventory of Supplementary Information/Source data for Figures/"/>
    </mc:Choice>
  </mc:AlternateContent>
  <xr:revisionPtr revIDLastSave="0" documentId="13_ncr:1_{2D42BCA1-4106-0E46-AA25-B5ABC006044B}" xr6:coauthVersionLast="47" xr6:coauthVersionMax="47" xr10:uidLastSave="{00000000-0000-0000-0000-000000000000}"/>
  <bookViews>
    <workbookView xWindow="760" yWindow="580" windowWidth="28040" windowHeight="16940" activeTab="2" xr2:uid="{3AA003B9-5519-FA4F-A525-F0BB1D8F5BF5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K4" i="4"/>
  <c r="K3" i="4"/>
  <c r="K2" i="4"/>
  <c r="V16" i="3"/>
  <c r="R16" i="3"/>
  <c r="N16" i="3"/>
  <c r="J16" i="3"/>
  <c r="F16" i="3"/>
  <c r="V15" i="3"/>
  <c r="R15" i="3"/>
  <c r="N15" i="3"/>
  <c r="J15" i="3"/>
  <c r="F15" i="3"/>
  <c r="V14" i="3"/>
  <c r="R14" i="3"/>
  <c r="N14" i="3"/>
  <c r="J14" i="3"/>
  <c r="F14" i="3"/>
  <c r="V13" i="3"/>
  <c r="R13" i="3"/>
  <c r="N13" i="3"/>
  <c r="J13" i="3"/>
  <c r="F13" i="3"/>
  <c r="V12" i="3"/>
  <c r="R12" i="3"/>
  <c r="N12" i="3"/>
  <c r="J12" i="3"/>
  <c r="F12" i="3"/>
  <c r="V11" i="3"/>
  <c r="R11" i="3"/>
  <c r="N11" i="3"/>
  <c r="J11" i="3"/>
  <c r="G8" i="2"/>
  <c r="F8" i="2"/>
  <c r="E8" i="2"/>
  <c r="D8" i="2"/>
  <c r="C8" i="2"/>
  <c r="G8" i="1"/>
  <c r="F8" i="1"/>
  <c r="E8" i="1"/>
  <c r="D8" i="1"/>
  <c r="C8" i="1"/>
</calcChain>
</file>

<file path=xl/sharedStrings.xml><?xml version="1.0" encoding="utf-8"?>
<sst xmlns="http://schemas.openxmlformats.org/spreadsheetml/2006/main" count="43" uniqueCount="21">
  <si>
    <t>0</t>
  </si>
  <si>
    <t>5</t>
  </si>
  <si>
    <t>10</t>
  </si>
  <si>
    <t>15</t>
  </si>
  <si>
    <t>20</t>
  </si>
  <si>
    <t>25</t>
  </si>
  <si>
    <t>Non-stimulated</t>
  </si>
  <si>
    <t>5 sec</t>
  </si>
  <si>
    <t>10 sec</t>
  </si>
  <si>
    <t>15 sec</t>
  </si>
  <si>
    <t>20 sec</t>
  </si>
  <si>
    <t>25 sec</t>
  </si>
  <si>
    <t>Time (h)</t>
  </si>
  <si>
    <t>Stimulated</t>
  </si>
  <si>
    <t>Time,[h]</t>
  </si>
  <si>
    <t>ON-OFF-ON</t>
  </si>
  <si>
    <t>OFF-ON-OFF</t>
  </si>
  <si>
    <t>Time (s)</t>
  </si>
  <si>
    <t>SEAP (U/L)</t>
  </si>
  <si>
    <t>Insulin (μg/L)</t>
  </si>
  <si>
    <t>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</si>
</sst>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9615-CE12-9547-AE7E-DFF507B04414}">
  <dimension ref="A1:G8"/>
  <sheetViews>
    <sheetView workbookViewId="0">
      <selection activeCell="F12" sqref="F12"/>
    </sheetView>
  </sheetViews>
  <sheetFormatPr baseColWidth="10" defaultRowHeight="16" x14ac:dyDescent="0.2"/>
  <sheetData>
    <row r="1" spans="1:7" x14ac:dyDescent="0.2">
      <c r="A1" t="s">
        <v>17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">
      <c r="A2" s="4" t="s">
        <v>18</v>
      </c>
      <c r="B2" s="1">
        <v>37.042418599999998</v>
      </c>
      <c r="C2" s="1">
        <v>91.908169999999998</v>
      </c>
      <c r="D2" s="1">
        <v>234.33070000000001</v>
      </c>
      <c r="E2" s="1">
        <v>312.13168050000002</v>
      </c>
      <c r="F2" s="1">
        <v>416.76846920000003</v>
      </c>
      <c r="G2" s="1">
        <v>461.21728880000001</v>
      </c>
    </row>
    <row r="3" spans="1:7" x14ac:dyDescent="0.2">
      <c r="A3" s="4"/>
      <c r="B3" s="1">
        <v>36.109222780000003</v>
      </c>
      <c r="C3" s="1">
        <v>103.8781</v>
      </c>
      <c r="D3" s="1">
        <v>194.49513189999999</v>
      </c>
      <c r="E3" s="1">
        <v>271.93876770000003</v>
      </c>
      <c r="F3" s="1">
        <v>346.9256312</v>
      </c>
      <c r="G3" s="1">
        <v>415.14905859999999</v>
      </c>
    </row>
    <row r="4" spans="1:7" x14ac:dyDescent="0.2">
      <c r="A4" s="4"/>
      <c r="B4" s="1">
        <v>36.136257409999999</v>
      </c>
      <c r="C4" s="1">
        <v>92.132199999999997</v>
      </c>
      <c r="D4" s="1">
        <v>244.4332</v>
      </c>
      <c r="E4" s="1">
        <v>276.31063799999998</v>
      </c>
      <c r="F4" s="1">
        <v>359.81135710000001</v>
      </c>
      <c r="G4" s="1">
        <v>479.34290800000002</v>
      </c>
    </row>
    <row r="5" spans="1:7" x14ac:dyDescent="0.2">
      <c r="A5" s="4"/>
      <c r="B5" s="1">
        <v>37.48280184</v>
      </c>
      <c r="C5" s="1">
        <v>118.4327</v>
      </c>
      <c r="D5" s="1">
        <v>248.25720000000001</v>
      </c>
      <c r="E5" s="1">
        <v>276.83583959999999</v>
      </c>
      <c r="F5" s="1">
        <v>385.57858979999997</v>
      </c>
      <c r="G5" s="1">
        <v>415.74628209999997</v>
      </c>
    </row>
    <row r="7" spans="1:7" x14ac:dyDescent="0.2">
      <c r="C7" t="s">
        <v>20</v>
      </c>
    </row>
    <row r="8" spans="1:7" x14ac:dyDescent="0.2">
      <c r="C8">
        <f>_xlfn.T.TEST($B2:$B5,C2:C5,2,2)</f>
        <v>4.808877780383362E-5</v>
      </c>
      <c r="D8">
        <f t="shared" ref="D8:I8" si="0">_xlfn.T.TEST($B2:$B5,D2:D5,2,2)</f>
        <v>4.2006783068102736E-6</v>
      </c>
      <c r="E8">
        <f t="shared" si="0"/>
        <v>1.9095820938437662E-7</v>
      </c>
      <c r="F8">
        <f t="shared" si="0"/>
        <v>5.647365546231758E-7</v>
      </c>
      <c r="G8">
        <f t="shared" si="0"/>
        <v>2.7087877268359206E-7</v>
      </c>
    </row>
  </sheetData>
  <mergeCells count="1">
    <mergeCell ref="A2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808D-D8E8-6744-81A8-D9169AF88918}">
  <dimension ref="A1:G8"/>
  <sheetViews>
    <sheetView workbookViewId="0">
      <selection activeCell="H7" sqref="H7:I8"/>
    </sheetView>
  </sheetViews>
  <sheetFormatPr baseColWidth="10" defaultRowHeight="16" x14ac:dyDescent="0.2"/>
  <sheetData>
    <row r="1" spans="1:7" x14ac:dyDescent="0.2">
      <c r="A1" t="s">
        <v>17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">
      <c r="A2" s="5" t="s">
        <v>19</v>
      </c>
      <c r="B2" s="1">
        <v>0.34158500000000003</v>
      </c>
      <c r="C2" s="1">
        <v>1.35248806</v>
      </c>
      <c r="D2" s="1">
        <v>4.3923183999999997</v>
      </c>
      <c r="E2" s="1">
        <v>4.8096496000000002</v>
      </c>
      <c r="F2" s="1">
        <v>5.5629115000000002</v>
      </c>
      <c r="G2" s="1">
        <v>6.9744664500000004</v>
      </c>
    </row>
    <row r="3" spans="1:7" x14ac:dyDescent="0.2">
      <c r="A3" s="5"/>
      <c r="B3" s="1">
        <v>0.33201900000000001</v>
      </c>
      <c r="C3" s="1">
        <v>1.9229588900000001</v>
      </c>
      <c r="D3" s="1">
        <v>3.9421879999999998</v>
      </c>
      <c r="E3" s="1">
        <v>4.82522144</v>
      </c>
      <c r="F3" s="1">
        <v>6.4556987100000001</v>
      </c>
      <c r="G3" s="1">
        <v>7.2456349800000002</v>
      </c>
    </row>
    <row r="4" spans="1:7" x14ac:dyDescent="0.2">
      <c r="A4" s="5"/>
      <c r="B4" s="1">
        <v>0.37400899999999998</v>
      </c>
      <c r="C4" s="1">
        <v>1.57516857</v>
      </c>
      <c r="D4" s="1">
        <v>3.9385223100000002</v>
      </c>
      <c r="E4" s="1">
        <v>4.8155935999999997</v>
      </c>
      <c r="F4" s="1">
        <v>5.5672669900000002</v>
      </c>
      <c r="G4" s="1">
        <v>7.2820094099999997</v>
      </c>
    </row>
    <row r="5" spans="1:7" x14ac:dyDescent="0.2">
      <c r="A5" s="5"/>
      <c r="B5" s="1">
        <v>0.35392299999999999</v>
      </c>
      <c r="C5" s="1">
        <v>1.3565794499999999</v>
      </c>
      <c r="D5" s="1">
        <v>4.3972697099999998</v>
      </c>
      <c r="E5" s="1">
        <v>4.6937885899999996</v>
      </c>
      <c r="F5" s="1">
        <v>5.5151331099999998</v>
      </c>
      <c r="G5" s="1">
        <v>6.9035914299999996</v>
      </c>
    </row>
    <row r="7" spans="1:7" x14ac:dyDescent="0.2">
      <c r="C7" t="s">
        <v>20</v>
      </c>
    </row>
    <row r="8" spans="1:7" x14ac:dyDescent="0.2">
      <c r="C8">
        <f>_xlfn.T.TEST($B2:$B5,C2:C5,2,2)</f>
        <v>1.098987172851362E-4</v>
      </c>
      <c r="D8">
        <f t="shared" ref="D8:I8" si="0">_xlfn.T.TEST($B2:$B5,D2:D5,2,2)</f>
        <v>1.1075946117535016E-7</v>
      </c>
      <c r="E8">
        <f t="shared" si="0"/>
        <v>9.9167547747118128E-12</v>
      </c>
      <c r="F8">
        <f t="shared" si="0"/>
        <v>3.5534870656335016E-7</v>
      </c>
      <c r="G8">
        <f t="shared" si="0"/>
        <v>5.4222712225713155E-10</v>
      </c>
    </row>
  </sheetData>
  <mergeCells count="1">
    <mergeCell ref="A2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75E1-6297-0046-B5A0-CF61F5436D57}">
  <dimension ref="A1:Y16"/>
  <sheetViews>
    <sheetView tabSelected="1" topLeftCell="L1" workbookViewId="0">
      <selection activeCell="P19" sqref="P19"/>
    </sheetView>
  </sheetViews>
  <sheetFormatPr baseColWidth="10" defaultRowHeight="16" x14ac:dyDescent="0.2"/>
  <cols>
    <col min="6" max="6" width="12.1640625" bestFit="1" customWidth="1"/>
  </cols>
  <sheetData>
    <row r="1" spans="1:25" x14ac:dyDescent="0.2">
      <c r="A1" s="2" t="s">
        <v>12</v>
      </c>
      <c r="B1" s="6" t="s">
        <v>6</v>
      </c>
      <c r="C1" s="6"/>
      <c r="D1" s="6"/>
      <c r="E1" s="6"/>
      <c r="F1" s="6" t="s">
        <v>7</v>
      </c>
      <c r="G1" s="6"/>
      <c r="H1" s="6"/>
      <c r="I1" s="6"/>
      <c r="J1" s="6" t="s">
        <v>8</v>
      </c>
      <c r="K1" s="6"/>
      <c r="L1" s="6"/>
      <c r="M1" s="6"/>
      <c r="N1" s="6" t="s">
        <v>9</v>
      </c>
      <c r="O1" s="6"/>
      <c r="P1" s="6"/>
      <c r="Q1" s="6"/>
      <c r="R1" s="6" t="s">
        <v>10</v>
      </c>
      <c r="S1" s="6"/>
      <c r="T1" s="6"/>
      <c r="U1" s="6"/>
      <c r="V1" s="6" t="s">
        <v>11</v>
      </c>
      <c r="W1" s="6"/>
      <c r="X1" s="6"/>
      <c r="Y1" s="6"/>
    </row>
    <row r="2" spans="1:25" x14ac:dyDescent="0.2">
      <c r="A2" s="1">
        <v>0</v>
      </c>
      <c r="B2" s="1">
        <v>0</v>
      </c>
      <c r="C2" s="1"/>
      <c r="D2" s="1"/>
      <c r="E2" s="1"/>
      <c r="F2" s="1">
        <v>0</v>
      </c>
      <c r="G2" s="1"/>
      <c r="H2" s="1"/>
      <c r="I2" s="1"/>
      <c r="J2" s="1">
        <v>0</v>
      </c>
      <c r="K2" s="1"/>
      <c r="L2" s="1"/>
      <c r="M2" s="1"/>
      <c r="N2" s="1">
        <v>0</v>
      </c>
      <c r="O2" s="1"/>
      <c r="P2" s="1"/>
      <c r="Q2" s="1"/>
      <c r="R2" s="1">
        <v>0</v>
      </c>
      <c r="S2" s="1"/>
      <c r="T2" s="1"/>
      <c r="U2" s="1"/>
      <c r="V2" s="1">
        <v>0</v>
      </c>
      <c r="W2" s="1"/>
      <c r="X2" s="1"/>
      <c r="Y2" s="1"/>
    </row>
    <row r="3" spans="1:25" x14ac:dyDescent="0.2">
      <c r="A3" s="1">
        <v>12</v>
      </c>
      <c r="B3" s="1">
        <v>18.421116000000001</v>
      </c>
      <c r="C3" s="1">
        <v>18.664394000000001</v>
      </c>
      <c r="D3" s="1">
        <v>18.202757999999999</v>
      </c>
      <c r="E3" s="1">
        <v>19.294519999999999</v>
      </c>
      <c r="F3" s="1">
        <v>76.408079999999998</v>
      </c>
      <c r="G3" s="1">
        <v>77.214116000000004</v>
      </c>
      <c r="H3" s="1">
        <v>79.678101999999996</v>
      </c>
      <c r="I3" s="1">
        <v>93.486456000000004</v>
      </c>
      <c r="J3" s="1">
        <v>151.08253999999999</v>
      </c>
      <c r="K3" s="1">
        <v>137.15842000000001</v>
      </c>
      <c r="L3" s="1">
        <v>133.868042</v>
      </c>
      <c r="M3" s="1">
        <v>123.79675</v>
      </c>
      <c r="N3" s="1">
        <v>143.89382000000001</v>
      </c>
      <c r="O3" s="1">
        <v>135.51785799999999</v>
      </c>
      <c r="P3" s="1">
        <v>144.6557</v>
      </c>
      <c r="Q3" s="1">
        <v>158.15842000000001</v>
      </c>
      <c r="R3" s="1">
        <v>157.69712000000001</v>
      </c>
      <c r="S3" s="1">
        <v>167.98347999999999</v>
      </c>
      <c r="T3" s="1">
        <v>159.02879999999999</v>
      </c>
      <c r="U3" s="1">
        <v>171.63048000000001</v>
      </c>
      <c r="V3" s="1">
        <v>173.98681999999999</v>
      </c>
      <c r="W3" s="1">
        <v>180.06981999999999</v>
      </c>
      <c r="X3" s="1">
        <v>168.8246</v>
      </c>
      <c r="Y3" s="1">
        <v>198.76136</v>
      </c>
    </row>
    <row r="4" spans="1:25" x14ac:dyDescent="0.2">
      <c r="A4" s="1">
        <v>24</v>
      </c>
      <c r="B4" s="1">
        <v>39.940640000000002</v>
      </c>
      <c r="C4" s="1">
        <v>39.83126</v>
      </c>
      <c r="D4" s="1">
        <v>36.567219999999999</v>
      </c>
      <c r="E4" s="1">
        <v>37.564610000000002</v>
      </c>
      <c r="F4" s="1">
        <v>147.14760000000001</v>
      </c>
      <c r="G4" s="1">
        <v>135.17869999999999</v>
      </c>
      <c r="H4" s="1">
        <v>139.1908</v>
      </c>
      <c r="I4" s="1">
        <v>153.3587</v>
      </c>
      <c r="J4" s="1">
        <v>298.54340000000002</v>
      </c>
      <c r="K4" s="1">
        <v>244.102</v>
      </c>
      <c r="L4" s="1">
        <v>237.85380000000001</v>
      </c>
      <c r="M4" s="1">
        <v>200.73480000000001</v>
      </c>
      <c r="N4" s="1">
        <v>319.48540000000003</v>
      </c>
      <c r="O4" s="1">
        <v>249.9126</v>
      </c>
      <c r="P4" s="1">
        <v>273.3818</v>
      </c>
      <c r="Q4" s="1">
        <v>269.31830000000002</v>
      </c>
      <c r="R4" s="1">
        <v>407.14350000000002</v>
      </c>
      <c r="S4" s="1">
        <v>356.34879999999998</v>
      </c>
      <c r="T4" s="1">
        <v>368.38659999999999</v>
      </c>
      <c r="U4" s="1">
        <v>338.82209999999998</v>
      </c>
      <c r="V4" s="1">
        <v>587.81320000000005</v>
      </c>
      <c r="W4" s="1">
        <v>482.90809999999999</v>
      </c>
      <c r="X4" s="1">
        <v>455.89319999999998</v>
      </c>
      <c r="Y4" s="1">
        <v>438.73649999999998</v>
      </c>
    </row>
    <row r="5" spans="1:25" x14ac:dyDescent="0.2">
      <c r="A5" s="1">
        <v>36</v>
      </c>
      <c r="B5" s="1">
        <v>54.695453999999998</v>
      </c>
      <c r="C5" s="1">
        <v>55.939476999999997</v>
      </c>
      <c r="D5" s="1">
        <v>57.822248000000002</v>
      </c>
      <c r="E5" s="1">
        <v>57.337401</v>
      </c>
      <c r="F5" s="1">
        <v>198.99297000000001</v>
      </c>
      <c r="G5" s="1">
        <v>202.87718000000001</v>
      </c>
      <c r="H5" s="1">
        <v>194.91768999999999</v>
      </c>
      <c r="I5" s="1">
        <v>245.94493</v>
      </c>
      <c r="J5" s="1">
        <v>343.31704000000002</v>
      </c>
      <c r="K5" s="1">
        <v>355.99597</v>
      </c>
      <c r="L5" s="1">
        <v>340.10174000000001</v>
      </c>
      <c r="M5" s="1">
        <v>317.24417999999997</v>
      </c>
      <c r="N5" s="1">
        <v>358.25922000000003</v>
      </c>
      <c r="O5" s="1">
        <v>339.00812000000002</v>
      </c>
      <c r="P5" s="1">
        <v>380.56106</v>
      </c>
      <c r="Q5" s="1">
        <v>442.62151999999998</v>
      </c>
      <c r="R5" s="1">
        <v>481.75896999999998</v>
      </c>
      <c r="S5" s="1">
        <v>480.16287</v>
      </c>
      <c r="T5" s="1">
        <v>519.24905999999999</v>
      </c>
      <c r="U5" s="1">
        <v>554.46875</v>
      </c>
      <c r="V5" s="1">
        <v>777.42499999999995</v>
      </c>
      <c r="W5" s="1">
        <v>704.34562000000005</v>
      </c>
      <c r="X5" s="1">
        <v>696.33849999999995</v>
      </c>
      <c r="Y5" s="1">
        <v>726.76593000000003</v>
      </c>
    </row>
    <row r="6" spans="1:25" x14ac:dyDescent="0.2">
      <c r="A6" s="1">
        <v>48</v>
      </c>
      <c r="B6" s="1">
        <v>65.839499000000004</v>
      </c>
      <c r="C6" s="1">
        <v>66.785532000000003</v>
      </c>
      <c r="D6" s="1">
        <v>67.865897000000004</v>
      </c>
      <c r="E6" s="1">
        <v>72.442325999999994</v>
      </c>
      <c r="F6" s="1">
        <v>230.63974999999999</v>
      </c>
      <c r="G6" s="1">
        <v>218.77911</v>
      </c>
      <c r="H6" s="1">
        <v>218.80837</v>
      </c>
      <c r="I6" s="1">
        <v>267.48480000000001</v>
      </c>
      <c r="J6" s="1">
        <v>423.81921999999997</v>
      </c>
      <c r="K6" s="1">
        <v>377.86023</v>
      </c>
      <c r="L6" s="1">
        <v>371.21073000000001</v>
      </c>
      <c r="M6" s="1">
        <v>360.57648</v>
      </c>
      <c r="N6" s="1">
        <v>426.54248999999999</v>
      </c>
      <c r="O6" s="1">
        <v>399.31166000000002</v>
      </c>
      <c r="P6" s="1">
        <v>428.47156000000001</v>
      </c>
      <c r="Q6" s="1">
        <v>490.98048999999997</v>
      </c>
      <c r="R6" s="1">
        <v>604.87932999999998</v>
      </c>
      <c r="S6" s="1">
        <v>571.97415000000001</v>
      </c>
      <c r="T6" s="1">
        <v>582.80497000000003</v>
      </c>
      <c r="U6" s="1">
        <v>633.00171</v>
      </c>
      <c r="V6" s="1">
        <v>991.53273999999999</v>
      </c>
      <c r="W6" s="1">
        <v>785.73307999999997</v>
      </c>
      <c r="X6" s="1">
        <v>802.01428999999996</v>
      </c>
      <c r="Y6" s="1">
        <v>807.89697999999999</v>
      </c>
    </row>
    <row r="7" spans="1:25" x14ac:dyDescent="0.2">
      <c r="A7" s="1">
        <v>60</v>
      </c>
      <c r="B7" s="1">
        <v>99.148180999999994</v>
      </c>
      <c r="C7" s="1">
        <v>95.114272</v>
      </c>
      <c r="D7" s="1">
        <v>96.015062</v>
      </c>
      <c r="E7" s="1">
        <v>91.736919999999998</v>
      </c>
      <c r="F7" s="1">
        <v>270.76576999999997</v>
      </c>
      <c r="G7" s="1">
        <v>267.37249000000003</v>
      </c>
      <c r="H7" s="1">
        <v>256.25126999999998</v>
      </c>
      <c r="I7" s="1">
        <v>301.94857000000002</v>
      </c>
      <c r="J7" s="1">
        <v>487.50745999999998</v>
      </c>
      <c r="K7" s="1">
        <v>448.07400000000001</v>
      </c>
      <c r="L7" s="1">
        <v>425.25108999999998</v>
      </c>
      <c r="M7" s="1">
        <v>390.87509999999997</v>
      </c>
      <c r="N7" s="1">
        <v>513.55546000000004</v>
      </c>
      <c r="O7" s="1">
        <v>448.62993999999998</v>
      </c>
      <c r="P7" s="1">
        <v>466.23334999999997</v>
      </c>
      <c r="Q7" s="1">
        <v>514.26111000000003</v>
      </c>
      <c r="R7" s="1">
        <v>673.25786000000005</v>
      </c>
      <c r="S7" s="1">
        <v>655.09235000000001</v>
      </c>
      <c r="T7" s="1">
        <v>617.41372000000001</v>
      </c>
      <c r="U7" s="1">
        <v>669.92705999999998</v>
      </c>
      <c r="V7" s="1">
        <v>1142.8461</v>
      </c>
      <c r="W7" s="1">
        <v>901.39808000000005</v>
      </c>
      <c r="X7" s="1">
        <v>916.54695000000004</v>
      </c>
      <c r="Y7" s="1">
        <v>865.56282999999996</v>
      </c>
    </row>
    <row r="8" spans="1:25" x14ac:dyDescent="0.2">
      <c r="A8" s="1">
        <v>72</v>
      </c>
      <c r="B8" s="1">
        <v>100.720279</v>
      </c>
      <c r="C8" s="1">
        <v>99.200452999999996</v>
      </c>
      <c r="D8" s="1">
        <v>114.96903</v>
      </c>
      <c r="E8" s="1">
        <v>117.21677</v>
      </c>
      <c r="F8" s="1">
        <v>285.37750999999997</v>
      </c>
      <c r="G8" s="1">
        <v>294.3974</v>
      </c>
      <c r="H8" s="1">
        <v>296.65636000000001</v>
      </c>
      <c r="I8" s="1">
        <v>297.79827</v>
      </c>
      <c r="J8" s="1">
        <v>504.28422</v>
      </c>
      <c r="K8" s="1">
        <v>476.20792999999998</v>
      </c>
      <c r="L8" s="1">
        <v>475.69258000000002</v>
      </c>
      <c r="M8" s="1">
        <v>456.46348</v>
      </c>
      <c r="N8" s="1">
        <v>520.47028</v>
      </c>
      <c r="O8" s="1">
        <v>513.71253999999999</v>
      </c>
      <c r="P8" s="1">
        <v>533.71780000000001</v>
      </c>
      <c r="Q8" s="1">
        <v>619.71910000000003</v>
      </c>
      <c r="R8" s="1">
        <v>747.35969</v>
      </c>
      <c r="S8" s="1">
        <v>715.43768999999998</v>
      </c>
      <c r="T8" s="1">
        <v>742.87333999999998</v>
      </c>
      <c r="U8" s="1">
        <v>783.83326999999997</v>
      </c>
      <c r="V8" s="1">
        <v>1084.33644</v>
      </c>
      <c r="W8" s="1">
        <v>1058.2525800000001</v>
      </c>
      <c r="X8" s="1">
        <v>1126.8532</v>
      </c>
      <c r="Y8" s="1">
        <v>1144.0924</v>
      </c>
    </row>
    <row r="10" spans="1:25" x14ac:dyDescent="0.2">
      <c r="F10" t="s">
        <v>20</v>
      </c>
      <c r="J10" t="s">
        <v>20</v>
      </c>
      <c r="N10" t="s">
        <v>20</v>
      </c>
      <c r="R10" t="s">
        <v>20</v>
      </c>
      <c r="V10" t="s">
        <v>20</v>
      </c>
      <c r="X10" t="s">
        <v>18</v>
      </c>
    </row>
    <row r="11" spans="1:25" x14ac:dyDescent="0.2">
      <c r="F11">
        <f>_xlfn.T.TEST($B3:$E3,F3:I3,2,2)</f>
        <v>4.1209651441169369E-6</v>
      </c>
      <c r="J11">
        <f>_xlfn.T.TEST($B3:$E3,J3:M3,2,2)</f>
        <v>7.8521112021174332E-7</v>
      </c>
      <c r="N11">
        <f>_xlfn.T.TEST($B3:$E3,N3:Q3,2,2)</f>
        <v>1.6804495371697568E-7</v>
      </c>
      <c r="R11">
        <f>_xlfn.T.TEST($B3:$E3,R3:U3,2,2)</f>
        <v>1.1029795424993606E-8</v>
      </c>
      <c r="V11">
        <f>_xlfn.T.TEST($B3:$E3,V3:Y3,2,2)</f>
        <v>2.8692715310928105E-7</v>
      </c>
    </row>
    <row r="12" spans="1:25" x14ac:dyDescent="0.2">
      <c r="F12">
        <f>_xlfn.T.TEST($B4:$E4,F4:I4,2,2)</f>
        <v>2.4732008306960398E-7</v>
      </c>
      <c r="J12">
        <f>_xlfn.T.TEST($B4:$E4,J4:M4,2,2)</f>
        <v>5.0305493056727235E-5</v>
      </c>
      <c r="N12">
        <f>_xlfn.T.TEST($B4:$E4,N4:Q4,2,2)</f>
        <v>3.4847182246450947E-6</v>
      </c>
      <c r="R12">
        <f>_xlfn.T.TEST($B4:$E4,R4:U4,2,2)</f>
        <v>4.8068397704547637E-7</v>
      </c>
      <c r="V12">
        <f>_xlfn.T.TEST($B4:$E4,V4:Y4,2,2)</f>
        <v>1.0036539974342227E-5</v>
      </c>
    </row>
    <row r="13" spans="1:25" x14ac:dyDescent="0.2">
      <c r="F13">
        <f t="shared" ref="F13:F16" si="0">_xlfn.T.TEST($B5:$E5,F5:I5,2,2)</f>
        <v>1.2902088167893292E-5</v>
      </c>
      <c r="J13">
        <f t="shared" ref="J13:J16" si="1">_xlfn.T.TEST($B5:$E5,J5:M5,2,2)</f>
        <v>3.694152494370695E-8</v>
      </c>
      <c r="N13">
        <f t="shared" ref="N13:N16" si="2">_xlfn.T.TEST($B5:$E5,N5:Q5,2,2)</f>
        <v>7.0865324721272429E-6</v>
      </c>
      <c r="R13">
        <f t="shared" ref="R13:R16" si="3">_xlfn.T.TEST($B5:$E5,R5:U5,2,2)</f>
        <v>2.3479437664398268E-7</v>
      </c>
      <c r="V13">
        <f t="shared" ref="V13:V16" si="4">_xlfn.T.TEST($B5:$E5,V5:Y5,2,2)</f>
        <v>2.7365343208134316E-8</v>
      </c>
    </row>
    <row r="14" spans="1:25" x14ac:dyDescent="0.2">
      <c r="F14">
        <f t="shared" si="0"/>
        <v>7.4438227407455005E-6</v>
      </c>
      <c r="J14">
        <f t="shared" si="1"/>
        <v>5.0795465655557261E-7</v>
      </c>
      <c r="N14">
        <f t="shared" si="2"/>
        <v>1.4070487221499057E-6</v>
      </c>
      <c r="R14">
        <f t="shared" si="3"/>
        <v>1.8747064695841513E-8</v>
      </c>
      <c r="V14">
        <f t="shared" si="4"/>
        <v>3.7111443981825892E-6</v>
      </c>
    </row>
    <row r="15" spans="1:25" x14ac:dyDescent="0.2">
      <c r="F15">
        <f t="shared" si="0"/>
        <v>1.8781522981737591E-6</v>
      </c>
      <c r="J15">
        <f t="shared" si="1"/>
        <v>2.8047448456952293E-6</v>
      </c>
      <c r="N15">
        <f t="shared" si="2"/>
        <v>4.1269291554882056E-7</v>
      </c>
      <c r="R15">
        <f t="shared" si="3"/>
        <v>1.0100099934737986E-8</v>
      </c>
      <c r="V15">
        <f t="shared" si="4"/>
        <v>9.5439894602417135E-6</v>
      </c>
    </row>
    <row r="16" spans="1:25" x14ac:dyDescent="0.2">
      <c r="F16">
        <f t="shared" si="0"/>
        <v>4.3766314799739005E-8</v>
      </c>
      <c r="J16">
        <f t="shared" si="1"/>
        <v>4.3550525151947283E-8</v>
      </c>
      <c r="N16">
        <f t="shared" si="2"/>
        <v>2.2271623926221465E-6</v>
      </c>
      <c r="R16">
        <f t="shared" si="3"/>
        <v>1.0356565033356778E-8</v>
      </c>
      <c r="V16">
        <f t="shared" si="4"/>
        <v>4.6141798527972612E-9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6E8E-4405-FD4A-A230-C7EBCACE3947}">
  <dimension ref="A1:K6"/>
  <sheetViews>
    <sheetView workbookViewId="0">
      <selection activeCell="K1" sqref="K1:K4"/>
    </sheetView>
  </sheetViews>
  <sheetFormatPr baseColWidth="10" defaultRowHeight="16" x14ac:dyDescent="0.2"/>
  <sheetData>
    <row r="1" spans="1:11" x14ac:dyDescent="0.2">
      <c r="B1" s="4" t="s">
        <v>6</v>
      </c>
      <c r="C1" s="4"/>
      <c r="D1" s="4"/>
      <c r="E1" s="4"/>
      <c r="F1" s="6" t="s">
        <v>13</v>
      </c>
      <c r="G1" s="6"/>
      <c r="H1" s="6"/>
      <c r="I1" s="6"/>
      <c r="K1" t="s">
        <v>20</v>
      </c>
    </row>
    <row r="2" spans="1:11" x14ac:dyDescent="0.2">
      <c r="A2" s="3">
        <v>2</v>
      </c>
      <c r="B2" s="1">
        <v>0.53044000000000002</v>
      </c>
      <c r="C2" s="1">
        <v>0.44734000000000002</v>
      </c>
      <c r="D2" s="1">
        <v>0.81241799999999997</v>
      </c>
      <c r="E2" s="1">
        <v>0.77119349999999998</v>
      </c>
      <c r="F2" s="1">
        <v>0.78041199999999999</v>
      </c>
      <c r="G2" s="1">
        <v>0.71929849999999995</v>
      </c>
      <c r="H2" s="1">
        <v>0.70116599999999996</v>
      </c>
      <c r="I2" s="1">
        <v>0.78988599999999998</v>
      </c>
      <c r="K2">
        <f>_xlfn.T.TEST(B2:E2,F2:I2,2,2)</f>
        <v>0.28824902577196904</v>
      </c>
    </row>
    <row r="3" spans="1:11" x14ac:dyDescent="0.2">
      <c r="A3" s="3">
        <v>3</v>
      </c>
      <c r="B3" s="1">
        <v>1.9267639999999999</v>
      </c>
      <c r="C3" s="1">
        <v>1.5707709999999999</v>
      </c>
      <c r="D3" s="1">
        <v>1.502521</v>
      </c>
      <c r="E3" s="1">
        <v>2.2540909999999998</v>
      </c>
      <c r="F3" s="1">
        <v>10.961656100000001</v>
      </c>
      <c r="G3" s="1">
        <v>10.9512161</v>
      </c>
      <c r="H3" s="1">
        <v>9.9415885500000005</v>
      </c>
      <c r="I3" s="1">
        <v>10.2255761</v>
      </c>
      <c r="K3">
        <f t="shared" ref="K3:K4" si="0">_xlfn.T.TEST(B3:E3,F3:I3,2,2)</f>
        <v>1.3891994709839065E-7</v>
      </c>
    </row>
    <row r="4" spans="1:11" x14ac:dyDescent="0.2">
      <c r="A4" s="3">
        <v>6</v>
      </c>
      <c r="B4" s="1">
        <v>6.0432350000000001</v>
      </c>
      <c r="C4" s="1">
        <v>4.7833379999999996</v>
      </c>
      <c r="D4" s="1">
        <v>4.644927</v>
      </c>
      <c r="E4" s="1">
        <v>5.9913650000000001</v>
      </c>
      <c r="F4" s="1">
        <v>42.459235</v>
      </c>
      <c r="G4" s="1">
        <v>37.828195000000001</v>
      </c>
      <c r="H4" s="1">
        <v>41.174635000000002</v>
      </c>
      <c r="I4" s="1">
        <v>47.831885</v>
      </c>
      <c r="K4">
        <f t="shared" si="0"/>
        <v>2.2428700059804873E-6</v>
      </c>
    </row>
    <row r="6" spans="1:11" x14ac:dyDescent="0.2">
      <c r="H6" t="s">
        <v>18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B200-C4A5-6743-9259-8E64EC3174A9}">
  <dimension ref="A1:I12"/>
  <sheetViews>
    <sheetView workbookViewId="0">
      <selection activeCell="H12" sqref="H12"/>
    </sheetView>
  </sheetViews>
  <sheetFormatPr baseColWidth="10" defaultRowHeight="16" x14ac:dyDescent="0.2"/>
  <sheetData>
    <row r="1" spans="1:9" x14ac:dyDescent="0.2">
      <c r="A1" s="2" t="s">
        <v>14</v>
      </c>
      <c r="B1" s="6" t="s">
        <v>15</v>
      </c>
      <c r="C1" s="6"/>
      <c r="D1" s="6"/>
      <c r="E1" s="6"/>
      <c r="F1" s="6" t="s">
        <v>16</v>
      </c>
      <c r="G1" s="6"/>
      <c r="H1" s="6"/>
      <c r="I1" s="6"/>
    </row>
    <row r="2" spans="1:9" x14ac:dyDescent="0.2">
      <c r="A2" s="1">
        <v>0</v>
      </c>
      <c r="B2" s="1">
        <v>1.586347</v>
      </c>
      <c r="C2" s="1">
        <v>1.1772285</v>
      </c>
      <c r="D2" s="1">
        <v>1.28110675</v>
      </c>
      <c r="E2" s="1">
        <v>1.2631937499999999</v>
      </c>
      <c r="F2" s="1">
        <v>1.3047632499999999</v>
      </c>
      <c r="G2" s="1">
        <v>1.5569522499999999</v>
      </c>
      <c r="H2" s="1">
        <v>1.1170285</v>
      </c>
      <c r="I2" s="1">
        <v>1.0396645</v>
      </c>
    </row>
    <row r="3" spans="1:9" x14ac:dyDescent="0.2">
      <c r="A3" s="1">
        <v>12</v>
      </c>
      <c r="B3" s="1">
        <v>115.036429</v>
      </c>
      <c r="C3" s="1">
        <v>90.559926399999995</v>
      </c>
      <c r="D3" s="1">
        <v>99.661112200000005</v>
      </c>
      <c r="E3" s="1">
        <v>70.896743599999994</v>
      </c>
      <c r="F3" s="1">
        <v>13.383781300000001</v>
      </c>
      <c r="G3" s="1">
        <v>12.9371305</v>
      </c>
      <c r="H3" s="1">
        <v>13.163083500000001</v>
      </c>
      <c r="I3" s="1">
        <v>13.4048023</v>
      </c>
    </row>
    <row r="4" spans="1:9" x14ac:dyDescent="0.2">
      <c r="A4" s="1">
        <v>24</v>
      </c>
      <c r="B4" s="1">
        <v>337.67720000000003</v>
      </c>
      <c r="C4" s="1">
        <v>344.01639999999998</v>
      </c>
      <c r="D4" s="1">
        <v>316.35135000000002</v>
      </c>
      <c r="E4" s="1">
        <v>370.19517500000001</v>
      </c>
      <c r="F4" s="1">
        <v>32.673867899999998</v>
      </c>
      <c r="G4" s="1">
        <v>30.950326199999999</v>
      </c>
      <c r="H4" s="1">
        <v>32.001271899999999</v>
      </c>
      <c r="I4" s="1">
        <v>30.2777213</v>
      </c>
    </row>
    <row r="5" spans="1:9" x14ac:dyDescent="0.2">
      <c r="A5" s="1">
        <v>24.5</v>
      </c>
      <c r="B5" s="1">
        <v>2.2412565</v>
      </c>
      <c r="C5" s="1">
        <v>2.5894487499999999</v>
      </c>
      <c r="D5" s="1">
        <v>2.9061515</v>
      </c>
      <c r="E5" s="1">
        <v>2.8388010000000001</v>
      </c>
      <c r="F5" s="1">
        <v>3.172701</v>
      </c>
      <c r="G5" s="1">
        <v>2.9090162500000001</v>
      </c>
      <c r="H5" s="1">
        <v>2.9204699999999999</v>
      </c>
      <c r="I5" s="1">
        <v>2.8072344999999999</v>
      </c>
    </row>
    <row r="6" spans="1:9" x14ac:dyDescent="0.2">
      <c r="A6" s="1">
        <v>36</v>
      </c>
      <c r="B6" s="1">
        <v>15.611781499999999</v>
      </c>
      <c r="C6" s="1">
        <v>16.625946800000001</v>
      </c>
      <c r="D6" s="1">
        <v>15.927068500000001</v>
      </c>
      <c r="E6" s="1">
        <v>16.421012999999999</v>
      </c>
      <c r="F6" s="1">
        <v>111.379133</v>
      </c>
      <c r="G6" s="1">
        <v>108.877895</v>
      </c>
      <c r="H6" s="1">
        <v>94.143643100000006</v>
      </c>
      <c r="I6" s="1">
        <v>83.339927799999998</v>
      </c>
    </row>
    <row r="7" spans="1:9" x14ac:dyDescent="0.2">
      <c r="A7" s="1">
        <v>48</v>
      </c>
      <c r="B7" s="1">
        <v>32.884064299999999</v>
      </c>
      <c r="C7" s="1">
        <v>31.055426099999998</v>
      </c>
      <c r="D7" s="1">
        <v>32.127390200000001</v>
      </c>
      <c r="E7" s="1">
        <v>28.995576199999999</v>
      </c>
      <c r="F7" s="1">
        <v>363.57440000000003</v>
      </c>
      <c r="G7" s="1">
        <v>325.07772499999999</v>
      </c>
      <c r="H7" s="1">
        <v>332.63282500000003</v>
      </c>
      <c r="I7" s="1">
        <v>348.40767499999998</v>
      </c>
    </row>
    <row r="8" spans="1:9" x14ac:dyDescent="0.2">
      <c r="A8" s="1">
        <v>48.5</v>
      </c>
      <c r="B8" s="1">
        <v>3.439184</v>
      </c>
      <c r="C8" s="1">
        <v>2.0134292500000002</v>
      </c>
      <c r="D8" s="1">
        <v>2.7742610000000001</v>
      </c>
      <c r="E8" s="1">
        <v>2.6625147500000002</v>
      </c>
      <c r="F8" s="1">
        <v>2.1996292500000001</v>
      </c>
      <c r="G8" s="1">
        <v>2.1136762500000001</v>
      </c>
      <c r="H8" s="1">
        <v>3.0293899999999998</v>
      </c>
      <c r="I8" s="1">
        <v>2.7026509999999999</v>
      </c>
    </row>
    <row r="9" spans="1:9" x14ac:dyDescent="0.2">
      <c r="A9" s="1">
        <v>60</v>
      </c>
      <c r="B9" s="1">
        <v>109.257295</v>
      </c>
      <c r="C9" s="1">
        <v>109.70813</v>
      </c>
      <c r="D9" s="1">
        <v>86.923666800000007</v>
      </c>
      <c r="E9" s="1">
        <v>106.72977</v>
      </c>
      <c r="F9" s="1">
        <v>12.6323533</v>
      </c>
      <c r="G9" s="1">
        <v>12.842541799999999</v>
      </c>
      <c r="H9" s="1">
        <v>12.958145500000001</v>
      </c>
      <c r="I9" s="1">
        <v>13.1788402</v>
      </c>
    </row>
    <row r="10" spans="1:9" x14ac:dyDescent="0.2">
      <c r="A10" s="1">
        <v>72</v>
      </c>
      <c r="B10" s="1">
        <v>313.49149999999997</v>
      </c>
      <c r="C10" s="1">
        <v>317.11714999999998</v>
      </c>
      <c r="D10" s="1">
        <v>375.34087499999998</v>
      </c>
      <c r="E10" s="1">
        <v>385.72222499999998</v>
      </c>
      <c r="F10" s="1">
        <v>32.642342499999998</v>
      </c>
      <c r="G10" s="1">
        <v>31.2235725</v>
      </c>
      <c r="H10" s="1">
        <v>31.8751596</v>
      </c>
      <c r="I10" s="1">
        <v>32.242988500000003</v>
      </c>
    </row>
    <row r="12" spans="1:9" x14ac:dyDescent="0.2">
      <c r="H12" t="s">
        <v>18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90F90-0A8B-8942-B551-DC1AAC580172}">
  <dimension ref="A1:I12"/>
  <sheetViews>
    <sheetView workbookViewId="0">
      <selection activeCell="H17" sqref="H17"/>
    </sheetView>
  </sheetViews>
  <sheetFormatPr baseColWidth="10" defaultRowHeight="16" x14ac:dyDescent="0.2"/>
  <sheetData>
    <row r="1" spans="1:9" x14ac:dyDescent="0.2">
      <c r="A1" s="2" t="s">
        <v>14</v>
      </c>
      <c r="B1" s="6" t="s">
        <v>15</v>
      </c>
      <c r="C1" s="6"/>
      <c r="D1" s="6"/>
      <c r="E1" s="6"/>
      <c r="F1" s="6" t="s">
        <v>16</v>
      </c>
      <c r="G1" s="6"/>
      <c r="H1" s="6"/>
      <c r="I1" s="6"/>
    </row>
    <row r="2" spans="1:9" x14ac:dyDescent="0.2">
      <c r="A2" s="1">
        <v>0</v>
      </c>
      <c r="B2" s="1">
        <v>9.1016739999999999E-2</v>
      </c>
      <c r="C2" s="1">
        <v>7.7743309999999996E-2</v>
      </c>
      <c r="D2" s="1">
        <v>7.1246249999999997E-2</v>
      </c>
      <c r="E2" s="1">
        <v>6.4849740000000003E-2</v>
      </c>
      <c r="F2" s="1">
        <v>5.8089019999999998E-2</v>
      </c>
      <c r="G2" s="1">
        <v>6.9203799999999996E-2</v>
      </c>
      <c r="H2" s="1">
        <v>7.8186790000000006E-2</v>
      </c>
      <c r="I2" s="1">
        <v>6.8291969999999994E-2</v>
      </c>
    </row>
    <row r="3" spans="1:9" x14ac:dyDescent="0.2">
      <c r="A3" s="1">
        <v>12</v>
      </c>
      <c r="B3" s="1">
        <v>1.718315</v>
      </c>
      <c r="C3" s="1">
        <v>1.966745</v>
      </c>
      <c r="D3" s="1">
        <v>2.08108</v>
      </c>
      <c r="E3" s="1">
        <v>1.396595</v>
      </c>
      <c r="F3" s="1">
        <v>9.8982000000000001E-2</v>
      </c>
      <c r="G3" s="1">
        <v>0.138408</v>
      </c>
      <c r="H3" s="1">
        <v>0.16430400000000001</v>
      </c>
      <c r="I3" s="1">
        <v>0.14700199999999999</v>
      </c>
    </row>
    <row r="4" spans="1:9" x14ac:dyDescent="0.2">
      <c r="A4" s="1">
        <v>24</v>
      </c>
      <c r="B4" s="1">
        <v>6.4291499999999999</v>
      </c>
      <c r="C4" s="1">
        <v>5.7113649999999998</v>
      </c>
      <c r="D4" s="1">
        <v>6.1309250000000004</v>
      </c>
      <c r="E4" s="1">
        <v>5.908245</v>
      </c>
      <c r="F4" s="1">
        <v>0.24618999999999999</v>
      </c>
      <c r="G4" s="1">
        <v>0.3035235</v>
      </c>
      <c r="H4" s="1">
        <v>0.25489099999999998</v>
      </c>
      <c r="I4" s="1">
        <v>0.26665450000000002</v>
      </c>
    </row>
    <row r="5" spans="1:9" x14ac:dyDescent="0.2">
      <c r="A5" s="1">
        <v>24.5</v>
      </c>
      <c r="B5" s="1">
        <v>7.3725559999999996E-2</v>
      </c>
      <c r="C5" s="1">
        <v>7.1924260000000004E-2</v>
      </c>
      <c r="D5" s="1">
        <v>5.3341319999999998E-2</v>
      </c>
      <c r="E5" s="1">
        <v>6.8063609999999997E-2</v>
      </c>
      <c r="F5" s="1">
        <v>6.0903859999999997E-2</v>
      </c>
      <c r="G5" s="1">
        <v>7.0793449999999994E-2</v>
      </c>
      <c r="H5" s="1">
        <v>6.9431370000000006E-2</v>
      </c>
      <c r="I5" s="1">
        <v>7.147241E-2</v>
      </c>
    </row>
    <row r="6" spans="1:9" x14ac:dyDescent="0.2">
      <c r="A6" s="1">
        <v>36</v>
      </c>
      <c r="B6" s="1">
        <v>0.13795215999999999</v>
      </c>
      <c r="C6" s="1">
        <v>0.14384852000000001</v>
      </c>
      <c r="D6" s="1">
        <v>0.11002234</v>
      </c>
      <c r="E6" s="1">
        <v>0.12923794</v>
      </c>
      <c r="F6" s="1">
        <v>1.84588</v>
      </c>
      <c r="G6" s="1">
        <v>2.0218699999999998</v>
      </c>
      <c r="H6" s="1">
        <v>2.0426600000000001</v>
      </c>
      <c r="I6" s="1">
        <v>1.4515800000000001</v>
      </c>
    </row>
    <row r="7" spans="1:9" x14ac:dyDescent="0.2">
      <c r="A7" s="1">
        <v>48</v>
      </c>
      <c r="B7" s="1">
        <v>0.20742711999999999</v>
      </c>
      <c r="C7" s="1">
        <v>0.24619020999999999</v>
      </c>
      <c r="D7" s="1">
        <v>0.24539591999999999</v>
      </c>
      <c r="E7" s="1">
        <v>0.24460107</v>
      </c>
      <c r="F7" s="1">
        <v>6.0803900000000004</v>
      </c>
      <c r="G7" s="1">
        <v>5.6108250000000002</v>
      </c>
      <c r="H7" s="1">
        <v>5.9108400000000003</v>
      </c>
      <c r="I7" s="1">
        <v>5.9918750000000003</v>
      </c>
    </row>
    <row r="8" spans="1:9" x14ac:dyDescent="0.2">
      <c r="A8" s="1">
        <v>48.5</v>
      </c>
      <c r="B8" s="1">
        <v>8.6071880000000003E-2</v>
      </c>
      <c r="C8" s="1">
        <v>7.0793449999999994E-2</v>
      </c>
      <c r="D8" s="1">
        <v>6.4618969999999998E-2</v>
      </c>
      <c r="E8" s="1">
        <v>6.9658780000000003E-2</v>
      </c>
      <c r="F8" s="1">
        <v>6.0903859999999997E-2</v>
      </c>
      <c r="G8" s="1">
        <v>6.9658780000000003E-2</v>
      </c>
      <c r="H8" s="1">
        <v>7.3276160000000007E-2</v>
      </c>
      <c r="I8" s="1">
        <v>8.346365E-2</v>
      </c>
    </row>
    <row r="9" spans="1:9" x14ac:dyDescent="0.2">
      <c r="A9" s="1">
        <v>60</v>
      </c>
      <c r="B9" s="1">
        <v>1.8363449999999999</v>
      </c>
      <c r="C9" s="1">
        <v>1.7491749999999999</v>
      </c>
      <c r="D9" s="1">
        <v>2.0832950000000001</v>
      </c>
      <c r="E9" s="1">
        <v>1.39937</v>
      </c>
      <c r="F9" s="1">
        <v>0.17214376000000001</v>
      </c>
      <c r="G9" s="1">
        <v>0.15593024</v>
      </c>
      <c r="H9" s="1">
        <v>0.14790007999999999</v>
      </c>
      <c r="I9" s="1">
        <v>0.12227464</v>
      </c>
    </row>
    <row r="10" spans="1:9" x14ac:dyDescent="0.2">
      <c r="A10" s="1">
        <v>72</v>
      </c>
      <c r="B10" s="1">
        <v>5.2527699999999999</v>
      </c>
      <c r="C10" s="1">
        <v>6.1663500000000004</v>
      </c>
      <c r="D10" s="1">
        <v>5.4018649999999999</v>
      </c>
      <c r="E10" s="1">
        <v>6.4385849999999998</v>
      </c>
      <c r="F10" s="1">
        <v>0.21479714</v>
      </c>
      <c r="G10" s="1">
        <v>0.24539591999999999</v>
      </c>
      <c r="H10" s="1">
        <v>0.27675192999999998</v>
      </c>
      <c r="I10" s="1">
        <v>0.24460107</v>
      </c>
    </row>
    <row r="12" spans="1:9" x14ac:dyDescent="0.2">
      <c r="H12" t="s">
        <v>19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4a</vt:lpstr>
      <vt:lpstr>Fig. 4b</vt:lpstr>
      <vt:lpstr>Fig. 4c</vt:lpstr>
      <vt:lpstr>Fig. 4d</vt:lpstr>
      <vt:lpstr>Fig. 4e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2023-05-29T21:42:39Z</dcterms:created>
  <dcterms:modified xsi:type="dcterms:W3CDTF">2023-06-01T09:08:56Z</dcterms:modified>
</cp:coreProperties>
</file>