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CACHEXIA\论文\231026含sourcedata supple\Source data_GPR81 cachexia\"/>
    </mc:Choice>
  </mc:AlternateContent>
  <xr:revisionPtr revIDLastSave="0" documentId="13_ncr:1_{BA2CC7FA-6604-4D96-A5A2-CFB0095FCBAA}" xr6:coauthVersionLast="47" xr6:coauthVersionMax="47" xr10:uidLastSave="{00000000-0000-0000-0000-000000000000}"/>
  <bookViews>
    <workbookView xWindow="9352" yWindow="165" windowWidth="13576" windowHeight="12270" xr2:uid="{00000000-000D-0000-FFFF-FFFF00000000}"/>
  </bookViews>
  <sheets>
    <sheet name="Fig. 5a" sheetId="1" r:id="rId1"/>
    <sheet name="Fig. 5b" sheetId="2" r:id="rId2"/>
    <sheet name="Fig. 5c" sheetId="6" r:id="rId3"/>
    <sheet name="Fig. 5e" sheetId="5" r:id="rId4"/>
    <sheet name="Fig. 5f" sheetId="7" r:id="rId5"/>
    <sheet name="Fig. 5g" sheetId="8" r:id="rId6"/>
    <sheet name="Fig. 5h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5" l="1"/>
  <c r="G7" i="5" l="1"/>
  <c r="G6" i="5"/>
  <c r="G11" i="5"/>
  <c r="G10" i="5"/>
  <c r="G9" i="5"/>
  <c r="G8" i="5"/>
  <c r="G4" i="5"/>
  <c r="H13" i="5" l="1"/>
  <c r="I5" i="5" s="1"/>
  <c r="I4" i="5" l="1"/>
  <c r="I11" i="5"/>
  <c r="I7" i="5"/>
  <c r="I6" i="5"/>
  <c r="I10" i="5"/>
  <c r="I9" i="5"/>
  <c r="I8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N2" authorId="0" shapeId="0" xr:uid="{FF68C8E0-1D8A-4ACC-BDB6-00DE35BF71FE}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O2" authorId="0" shapeId="0" xr:uid="{394E353E-02DB-434C-9E95-0C0633198F39}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P2" authorId="0" shapeId="0" xr:uid="{5EC2A628-78CE-42D2-806C-FAE6CCD35584}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Q2" authorId="0" shapeId="0" xr:uid="{12374F54-826B-4E9A-8044-FE91DBC6E597}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S2" authorId="0" shapeId="0" xr:uid="{F6B995A4-4016-4096-AC4C-2B5B104EECC5}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U2" authorId="0" shapeId="0" xr:uid="{09B078E0-7D38-4C21-AECB-A36A4A8EA543}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</commentList>
</comments>
</file>

<file path=xl/sharedStrings.xml><?xml version="1.0" encoding="utf-8"?>
<sst xmlns="http://schemas.openxmlformats.org/spreadsheetml/2006/main" count="1580" uniqueCount="713">
  <si>
    <t>List of phosphosites differentiallly expressed in WT_TB</t>
    <phoneticPr fontId="1" type="noConversion"/>
  </si>
  <si>
    <t>Enrichment</t>
    <phoneticPr fontId="1" type="noConversion"/>
  </si>
  <si>
    <t>Accession</t>
  </si>
  <si>
    <t>Symbol</t>
  </si>
  <si>
    <t>Description</t>
  </si>
  <si>
    <t>WCIW1</t>
  </si>
  <si>
    <t>WCIW2</t>
  </si>
  <si>
    <t>WLIW1</t>
  </si>
  <si>
    <t>WLIW2</t>
  </si>
  <si>
    <t>KCIW1</t>
  </si>
  <si>
    <t>KCIW2</t>
  </si>
  <si>
    <t>KLIW1</t>
  </si>
  <si>
    <t>KLIW2</t>
  </si>
  <si>
    <t>Category</t>
  </si>
  <si>
    <t>Term</t>
  </si>
  <si>
    <t>LogP</t>
  </si>
  <si>
    <t>Log(q-value)</t>
  </si>
  <si>
    <t>Genes</t>
  </si>
  <si>
    <t>Q5SWU9_S23;S29</t>
    <phoneticPr fontId="2" type="noConversion"/>
  </si>
  <si>
    <t>Acaca_S23;S29</t>
    <phoneticPr fontId="2" type="noConversion"/>
  </si>
  <si>
    <t>Acetyl-CoA carboxylase 1 OS=Mus musculus OX=10090 GN=Acaca PE=1 SV=1</t>
  </si>
  <si>
    <t>FIIGSVSEDNSEDEISNLVK</t>
  </si>
  <si>
    <t>GO:0051493</t>
  </si>
  <si>
    <t>regulation of cytoskeleton organization</t>
  </si>
  <si>
    <t>13/547</t>
  </si>
  <si>
    <t>Add1,Mdm1,Mapt,Sptbn1,Add3,Dlc1,Kank3,Phldb1,Mycbp2,Braf,Git1,Taok1,Pak2</t>
  </si>
  <si>
    <t>Q9JIX8_S655;S657</t>
    <phoneticPr fontId="2" type="noConversion"/>
  </si>
  <si>
    <t>Acin1_S655;S657</t>
    <phoneticPr fontId="2" type="noConversion"/>
  </si>
  <si>
    <t>Apoptotic chromatin condensation inducer in the nucleus OS=Mus musculus OX=10090 GN=Acin1 PE=1 SV=3</t>
  </si>
  <si>
    <t>SLSPGVSR</t>
  </si>
  <si>
    <t>WP493</t>
  </si>
  <si>
    <t>Mapk signaling pathway</t>
  </si>
  <si>
    <t>7/158</t>
    <phoneticPr fontId="1" type="noConversion"/>
  </si>
  <si>
    <t xml:space="preserve">Mapt,Braf, Akt1, Lsp1, Rere, Tp53, Snip1 </t>
    <phoneticPr fontId="1" type="noConversion"/>
  </si>
  <si>
    <t>Q9QXG4_S263</t>
    <phoneticPr fontId="2" type="noConversion"/>
  </si>
  <si>
    <t>Acss2_S263</t>
    <phoneticPr fontId="2" type="noConversion"/>
  </si>
  <si>
    <t>Acetyl-coenzyme A synthetase, cytoplasmic OS=Mus musculus OX=10090 GN=Acss2 PE=1 SV=2</t>
  </si>
  <si>
    <t>AELGMNDSPSQSPPVK</t>
  </si>
  <si>
    <t>mmu04910</t>
  </si>
  <si>
    <t>Insulin signaling pathway</t>
  </si>
  <si>
    <t>6/139</t>
  </si>
  <si>
    <t>Eif4ebp1,Gys1,Lipe,Acaca,Braf,Ppp1r3d,Akt1s1,Prkcb,Map3k6,Hsp90aa1</t>
  </si>
  <si>
    <t>Q9QYC0_T610;S/T</t>
    <phoneticPr fontId="2" type="noConversion"/>
  </si>
  <si>
    <t>Add1_T610;S/T</t>
    <phoneticPr fontId="2" type="noConversion"/>
  </si>
  <si>
    <t>Alpha-adducin OS=Mus musculus OX=10090 GN=Add1 PE=1 SV=2</t>
  </si>
  <si>
    <t>SPPDQSAVPNTPPSTPVKLEEDLPQEPTSR</t>
  </si>
  <si>
    <t>R-MMU-194315</t>
  </si>
  <si>
    <t>Signaling by Rho GTPases</t>
  </si>
  <si>
    <t>9/652</t>
  </si>
  <si>
    <t>Hsp90aa1,Prkcb,Rab7,Sptbn1,Add3,Dlc1,Git1,Taok1,Pak2</t>
  </si>
  <si>
    <t>Q9QYB5_S683</t>
    <phoneticPr fontId="2" type="noConversion"/>
  </si>
  <si>
    <t>Add3_S683</t>
    <phoneticPr fontId="2" type="noConversion"/>
  </si>
  <si>
    <t>Gamma-adducin OS=Mus musculus OX=10090 GN=Add3 PE=1 SV=2</t>
  </si>
  <si>
    <t>TEEVLSPDGSPSKSPSK</t>
  </si>
  <si>
    <t>R-MMU-166208</t>
  </si>
  <si>
    <t>mTORC1-mediated signalling</t>
  </si>
  <si>
    <t>3/24</t>
  </si>
  <si>
    <t>Eif4ebp1,Akt1s1,Eif4g1,Eif3g,Rplp0,Acss2,Osbp,Gemin5</t>
  </si>
  <si>
    <t>Q01338_S362</t>
    <phoneticPr fontId="2" type="noConversion"/>
  </si>
  <si>
    <t>Adra2a_S362</t>
    <phoneticPr fontId="2" type="noConversion"/>
  </si>
  <si>
    <t>Alpha-2A adrenergic receptor OS=Mus musculus OX=10090 GN=Adra2a PE=1 SV=2</t>
  </si>
  <si>
    <t>RGPGAAGPGASGSGHGEER</t>
  </si>
  <si>
    <t>Q9D1F4_S88;S92</t>
    <phoneticPr fontId="2" type="noConversion"/>
  </si>
  <si>
    <t>Akt1_S88;S92</t>
    <phoneticPr fontId="2" type="noConversion"/>
  </si>
  <si>
    <t>Proline-rich AKT1 substrate 1 OS=Mus musculus OX=10090 GN=Akt1s1 PE=1 SV=1</t>
  </si>
  <si>
    <t>AATATRPPGPPPAPQPPSPAPSPPPRPALAR</t>
  </si>
  <si>
    <t>O54774_S760;T758;S</t>
    <phoneticPr fontId="2" type="noConversion"/>
  </si>
  <si>
    <t>Ap3d1_S760;T758;S</t>
    <phoneticPr fontId="2" type="noConversion"/>
  </si>
  <si>
    <t>AP-3 complex subunit delta-1 OS=Mus musculus OX=10090 GN=Ap3d1 PE=1 SV=1</t>
  </si>
  <si>
    <t>HSSLPTESDEDIAPAQR</t>
  </si>
  <si>
    <t>Q62431_S82</t>
    <phoneticPr fontId="2" type="noConversion"/>
  </si>
  <si>
    <t>Arid3a_S82</t>
    <phoneticPr fontId="2" type="noConversion"/>
  </si>
  <si>
    <t>AT-rich interactive domain-containing protein 3A OS=Mus musculus OX=10090 GN=Arid3a PE=1 SV=1</t>
  </si>
  <si>
    <t>AAAAGLGHPSSPGGSEDGPPISGDEDTAR</t>
  </si>
  <si>
    <t>Q62431_S127</t>
    <phoneticPr fontId="2" type="noConversion"/>
  </si>
  <si>
    <t>Arid3a_S127</t>
    <phoneticPr fontId="2" type="noConversion"/>
  </si>
  <si>
    <t>HLMDVGSDDDDTK</t>
  </si>
  <si>
    <t>P70704_S29</t>
    <phoneticPr fontId="2" type="noConversion"/>
  </si>
  <si>
    <t>Atp8a1_S29</t>
    <phoneticPr fontId="2" type="noConversion"/>
  </si>
  <si>
    <t>Phospholipid-transporting ATPase IA OS=Mus musculus OX=10090 GN=Atp8a1 PE=1 SV=2</t>
  </si>
  <si>
    <t>TDDVSEKTSLADQEEVR</t>
  </si>
  <si>
    <t>P28028_S135</t>
    <phoneticPr fontId="2" type="noConversion"/>
  </si>
  <si>
    <t>Braf_S135</t>
    <phoneticPr fontId="2" type="noConversion"/>
  </si>
  <si>
    <t>Serine/threonine-protein ki0se B-raf OS=Mus musculus OX=10090 GN=Braf PE=1 SV=4</t>
  </si>
  <si>
    <t>NNPKSPQKPIVR</t>
  </si>
  <si>
    <t>Q8R149_S148;S174;S187;T144;T170;T183</t>
    <phoneticPr fontId="2" type="noConversion"/>
  </si>
  <si>
    <t>Bud13_S148;S174;S187;T144;T170;T183</t>
    <phoneticPr fontId="2" type="noConversion"/>
  </si>
  <si>
    <t>BUD13 homolog OS=Mus musculus OX=10090 GN=Bud13 PE=1 SV=1</t>
  </si>
  <si>
    <t>ARHDTPDPSPPR</t>
  </si>
  <si>
    <t>P35564_S563;S582</t>
    <phoneticPr fontId="2" type="noConversion"/>
  </si>
  <si>
    <t>Canx_S563;S582</t>
    <phoneticPr fontId="2" type="noConversion"/>
  </si>
  <si>
    <t>Calnexin OS=Mus musculus OX=10090 GN=Canx PE=1 SV=1</t>
  </si>
  <si>
    <t>SDAEEDGVTGSQDEEDSKPKAEEDEILNRSPR</t>
  </si>
  <si>
    <t>Q9DC22_S336</t>
    <phoneticPr fontId="2" type="noConversion"/>
  </si>
  <si>
    <t>Dcaf6_S336</t>
    <phoneticPr fontId="2" type="noConversion"/>
  </si>
  <si>
    <t>DDB1- and CUL4-associated factor 6 OS=Mus musculus OX=10090 GN=Dcaf6 PE=1 SV=1</t>
  </si>
  <si>
    <t>DGEQSPNVSLMQR</t>
  </si>
  <si>
    <t>Q8N7N5_S100</t>
    <phoneticPr fontId="2" type="noConversion"/>
  </si>
  <si>
    <t>Dcaf8_S100</t>
    <phoneticPr fontId="2" type="noConversion"/>
  </si>
  <si>
    <t>DDB1- and CUL4-associated factor 8 OS=Mus musculus OX=10090 GN=Dcaf8 PE=1 SV=1</t>
  </si>
  <si>
    <t>GHGHSDEEDEEQPR</t>
  </si>
  <si>
    <t>Q9ESX5_S451;S/T</t>
    <phoneticPr fontId="2" type="noConversion"/>
  </si>
  <si>
    <t>Dkc1_S451;S/T</t>
    <phoneticPr fontId="2" type="noConversion"/>
  </si>
  <si>
    <t>H/ACA ribonucleoprotein complex subunit DKC1 OS=Mus musculus OX=10090 GN=Dkc1 PE=1 SV=4</t>
  </si>
  <si>
    <t>RDSESESDETPTVPQLK</t>
  </si>
  <si>
    <t>Q9R0Z9_S550</t>
    <phoneticPr fontId="2" type="noConversion"/>
  </si>
  <si>
    <t>Dlc1_S550</t>
    <phoneticPr fontId="2" type="noConversion"/>
  </si>
  <si>
    <t>Rho GTPase-activating protein 7 OS=Mus musculus OX=10090 GN=Dlc1 PE=1 SV=2</t>
  </si>
  <si>
    <t>DSGVGASLTR</t>
  </si>
  <si>
    <t>Q8R1A4_S1428</t>
    <phoneticPr fontId="2" type="noConversion"/>
  </si>
  <si>
    <t>Dock7_S1428</t>
    <phoneticPr fontId="2" type="noConversion"/>
  </si>
  <si>
    <t>Dedicator of cytokinesis protein 7 OS=Mus musculus OX=10090 GN=Dock7 PE=1 SV=3</t>
  </si>
  <si>
    <t>SPSGSAFGSQENLR</t>
  </si>
  <si>
    <t>Q62188_S522</t>
    <phoneticPr fontId="2" type="noConversion"/>
  </si>
  <si>
    <t>Dpysl3_S522</t>
    <phoneticPr fontId="2" type="noConversion"/>
  </si>
  <si>
    <t>Dihydropyrimidi0se-related protein 3 OS=Mus musculus OX=10090 GN=Dpysl3 PE=1 SV=1</t>
  </si>
  <si>
    <t>GSPTRPNPPVR</t>
  </si>
  <si>
    <t>Q9Z1D1_T38</t>
    <phoneticPr fontId="2" type="noConversion"/>
  </si>
  <si>
    <t>Eif3g_T38</t>
    <phoneticPr fontId="2" type="noConversion"/>
  </si>
  <si>
    <t>Eukaryotic translation initiation factor 3 subunit G OS=Mus musculus OX=10090 GN=Eif3g PE=1 SV=2</t>
  </si>
  <si>
    <t>GIPLPTGDTSPEPELLPGDPLPPPK</t>
  </si>
  <si>
    <t>Q60876_T40;T45</t>
    <phoneticPr fontId="2" type="noConversion"/>
  </si>
  <si>
    <t>Eif4ebp1_T40;T45</t>
    <phoneticPr fontId="2" type="noConversion"/>
  </si>
  <si>
    <t>Eukaryotic translation initiation factor 4E-binding protein 1 OS=Mus musculus OX=10090 GN=Eif4ebp1 PE=1 SV=3</t>
  </si>
  <si>
    <t>VALGDGVQLPPGDYSTTPGGTLFSTTPGGTR</t>
  </si>
  <si>
    <t>Q6NZJ6_S1187</t>
    <phoneticPr fontId="2" type="noConversion"/>
  </si>
  <si>
    <t>Eif4g1_S1187</t>
    <phoneticPr fontId="2" type="noConversion"/>
  </si>
  <si>
    <t>Eukaryotic translation initiation factor 4 gamma 1 OS=Mus musculus OX=10090 GN=Eif4g1 PE=1 SV=1</t>
  </si>
  <si>
    <t>SFSKEVEER</t>
  </si>
  <si>
    <t>Q9WVL6_S361</t>
    <phoneticPr fontId="2" type="noConversion"/>
  </si>
  <si>
    <t>Extl3_S361</t>
    <phoneticPr fontId="2" type="noConversion"/>
  </si>
  <si>
    <t>Exostosin-like 3 OS=Mus musculus OX=10090 GN=Extl3 PE=1 SV=2</t>
  </si>
  <si>
    <t>SFEEEMEGDPPADYDDR</t>
  </si>
  <si>
    <t>Q8BX90_S203</t>
    <phoneticPr fontId="2" type="noConversion"/>
  </si>
  <si>
    <t>Fndc3a_S203</t>
    <phoneticPr fontId="2" type="noConversion"/>
  </si>
  <si>
    <t>Fibronectin type-III domain-containing protein 3A OS=Mus musculus OX=10090 GN=Fndc3a PE=1 SV=3</t>
  </si>
  <si>
    <t>MSSPPPSPQK</t>
  </si>
  <si>
    <t>P42128_S87</t>
    <phoneticPr fontId="2" type="noConversion"/>
  </si>
  <si>
    <t>Foxk1_S87</t>
    <phoneticPr fontId="2" type="noConversion"/>
  </si>
  <si>
    <t>Forkhead box protein K1 OS=Mus musculus OX=10090 GN=Foxk1 PE=1 SV=2</t>
  </si>
  <si>
    <t>QSPGPALAR</t>
  </si>
  <si>
    <t>Q8BP78_S283;S285</t>
    <phoneticPr fontId="2" type="noConversion"/>
  </si>
  <si>
    <t>Fra10ac1_S283;S285</t>
    <phoneticPr fontId="2" type="noConversion"/>
  </si>
  <si>
    <t>Protein FRA10AC1 homolog OS=Mus musculus OX=10090 GN=Fra10ac1 PE=1 SV=3</t>
  </si>
  <si>
    <t>0EEEDSASDSELWK</t>
  </si>
  <si>
    <t>Q99KY4_S824;S827</t>
    <phoneticPr fontId="2" type="noConversion"/>
  </si>
  <si>
    <t>Gak_S824;S827</t>
    <phoneticPr fontId="2" type="noConversion"/>
  </si>
  <si>
    <t>Cyclin-G-associated ki0se OS=Mus musculus OX=10090 GN=Gak PE=1 SV=2</t>
  </si>
  <si>
    <t>ESQSVLIADGDGSEVSDEEEASFPSEER</t>
  </si>
  <si>
    <t>Q8BX17_S1410;S1414</t>
    <phoneticPr fontId="2" type="noConversion"/>
  </si>
  <si>
    <t>Gemin5_S1410;S1414</t>
    <phoneticPr fontId="2" type="noConversion"/>
  </si>
  <si>
    <t>Gem-associated protein 5 OS=Mus musculus OX=10090 GN=Gemin5 PE=1 SV=2</t>
  </si>
  <si>
    <t>APSQPPSPTEER</t>
  </si>
  <si>
    <t>Q68FF6_S394;S397;T401</t>
    <phoneticPr fontId="2" type="noConversion"/>
  </si>
  <si>
    <t>Git1_S394;S397;T401</t>
    <phoneticPr fontId="2" type="noConversion"/>
  </si>
  <si>
    <t>ARF GTPase-activating protein GIT1 OS=Mus musculus OX=10090 GN=Git1 PE=1 SV=1</t>
  </si>
  <si>
    <t>SQSELDDQHDYDSVASDEDTDQEPLPSAGATR</t>
  </si>
  <si>
    <t>Q9Z1E4_S641;S645</t>
    <phoneticPr fontId="2" type="noConversion"/>
  </si>
  <si>
    <t>Gys1_S641;S645</t>
    <phoneticPr fontId="2" type="noConversion"/>
  </si>
  <si>
    <t>Glycogen [starch] synthase, muscle OS=Mus musculus OX=10090 GN=Gys1 PE=1 SV=2</t>
  </si>
  <si>
    <t>YPRPASVPPSPSLSR</t>
  </si>
  <si>
    <t>Q8BLH7_S205;S207;S208</t>
    <phoneticPr fontId="2" type="noConversion"/>
  </si>
  <si>
    <t>Hirip3_S205;S207;S208</t>
    <phoneticPr fontId="2" type="noConversion"/>
  </si>
  <si>
    <t>HIRA-interacting protein 3 OS=Mus musculus OX=10090 GN=Hirip3 PE=1 SV=1</t>
  </si>
  <si>
    <t>EESGSSEEEAVLQR</t>
  </si>
  <si>
    <t>P61979_S284</t>
    <phoneticPr fontId="2" type="noConversion"/>
  </si>
  <si>
    <t>Hnrnpk_S284</t>
    <phoneticPr fontId="2" type="noConversion"/>
  </si>
  <si>
    <t>Heterogeneous nuclear ribonucleoprotein K OS=Mus musculus OX=10090 GN=Hnrnpk PE=1 SV=1</t>
  </si>
  <si>
    <t>DYDDMSPR</t>
  </si>
  <si>
    <t>P07901_S263</t>
    <phoneticPr fontId="2" type="noConversion"/>
  </si>
  <si>
    <t>Hsp90aa1_S263</t>
    <phoneticPr fontId="2" type="noConversion"/>
  </si>
  <si>
    <t>Heat shock protein HSP 90-alpha OS=Mus musculus OX=10090 GN=Hsp90aa1 PE=1 SV=4</t>
  </si>
  <si>
    <t>ESDDKPEIEDVGSDEEEEEKKDGDK</t>
  </si>
  <si>
    <t>Q9CZJ2_S25</t>
    <phoneticPr fontId="2" type="noConversion"/>
  </si>
  <si>
    <t>Hspa12b_S25</t>
    <phoneticPr fontId="2" type="noConversion"/>
  </si>
  <si>
    <t>Heat shock 70 kDa protein 12B OS=Mus musculus OX=10090 GN=Hspa12b PE=1 SV=1</t>
  </si>
  <si>
    <t>SPVPSPPGSPR</t>
  </si>
  <si>
    <t>Q8R5F7_S284;S291</t>
    <phoneticPr fontId="2" type="noConversion"/>
  </si>
  <si>
    <t>Ifih1_S284;S291</t>
    <phoneticPr fontId="2" type="noConversion"/>
  </si>
  <si>
    <t>Interferon-induced helicase C domain-containing protein 1 OS=Mus musculus OX=10090 GN=Ifih1 PE=1 SV=1</t>
  </si>
  <si>
    <t>DSGTMGSDSDESVIQTK</t>
  </si>
  <si>
    <t>Q9D8Y8_S118</t>
    <phoneticPr fontId="2" type="noConversion"/>
  </si>
  <si>
    <t>Ing5_S118</t>
    <phoneticPr fontId="2" type="noConversion"/>
  </si>
  <si>
    <t>Inhibitor of growth protein 5 OS=Mus musculus OX=10090 GN=Ing5 PE=1 SV=1</t>
  </si>
  <si>
    <t>MDGSDFESTGAR</t>
  </si>
  <si>
    <t>Q6P4S8_S1320;S/T</t>
    <phoneticPr fontId="2" type="noConversion"/>
  </si>
  <si>
    <t>Ints1_S1320;S/T</t>
    <phoneticPr fontId="2" type="noConversion"/>
  </si>
  <si>
    <t>Integrator complex subunit 1 OS=Mus musculus OX=10090 GN=Ints1 PE=1 SV=2</t>
  </si>
  <si>
    <t>RDSTEAPKPESSPEPPPGQGR</t>
  </si>
  <si>
    <t>Q9ET78_S479;T483</t>
    <phoneticPr fontId="2" type="noConversion"/>
  </si>
  <si>
    <t>Jph2_S479;T483</t>
    <phoneticPr fontId="2" type="noConversion"/>
  </si>
  <si>
    <t>Junctophilin-2 OS=Mus musculus OX=10090 GN=Jph2 PE=1 SV=2</t>
  </si>
  <si>
    <t>ETPQPEGGPPSPAGTPPQPK</t>
  </si>
  <si>
    <t>Q9Z1P7_S279;S/T</t>
    <phoneticPr fontId="2" type="noConversion"/>
  </si>
  <si>
    <t>Kank3_S279;S/T</t>
    <phoneticPr fontId="2" type="noConversion"/>
  </si>
  <si>
    <t>KN motif and ankyrin repeat domain-containing protein 3 OS=Mus musculus OX=10090 GN=Kank3 PE=1 SV=1</t>
  </si>
  <si>
    <t>RSEGALQVLDPGSRTPDGEPR</t>
  </si>
  <si>
    <t>Q5SVQ0_S59</t>
    <phoneticPr fontId="2" type="noConversion"/>
  </si>
  <si>
    <t>Kat7_S59</t>
    <phoneticPr fontId="2" type="noConversion"/>
  </si>
  <si>
    <t>Histone acetyltransferase KAT7 OS=Mus musculus OX=10090 GN=Kat7 PE=1 SV=1</t>
  </si>
  <si>
    <t>LSQSSQDSSPVR</t>
  </si>
  <si>
    <t>A2A7S8_S402</t>
    <phoneticPr fontId="2" type="noConversion"/>
  </si>
  <si>
    <t>Kiaa1522_S402</t>
    <phoneticPr fontId="2" type="noConversion"/>
  </si>
  <si>
    <t>Uncharacterized protein KIAA1522 OS=Mus musculus OX=10090 GN=Kiaa1522 PE=1 SV=1</t>
  </si>
  <si>
    <t>GSPSGGSTAETSDTASIR</t>
  </si>
  <si>
    <t>F6U5V1_S266</t>
    <phoneticPr fontId="2" type="noConversion"/>
  </si>
  <si>
    <t>Larp1b_S266</t>
    <phoneticPr fontId="2" type="noConversion"/>
  </si>
  <si>
    <t>La ribonucleoprotein domain family, member 1B OS=Mus musculus OX=10090 GN=Larp1b PE=1 SV=2</t>
  </si>
  <si>
    <t>LDGPTENISEDEAQSSSQR</t>
  </si>
  <si>
    <t>Q05CL8_S253;S256</t>
    <phoneticPr fontId="2" type="noConversion"/>
  </si>
  <si>
    <t>Larp7_S253;S256</t>
    <phoneticPr fontId="2" type="noConversion"/>
  </si>
  <si>
    <t>La-related protein 7 OS=Mus musculus OX=10090 GN=Larp7 PE=1 SV=2</t>
  </si>
  <si>
    <t>TASEGSEAETPEAPK</t>
  </si>
  <si>
    <t>P54310_S557</t>
    <phoneticPr fontId="2" type="noConversion"/>
  </si>
  <si>
    <t>Lipe_S557</t>
    <phoneticPr fontId="2" type="noConversion"/>
  </si>
  <si>
    <t>Hormone-sensitive lipase OS=Mus musculus OX=10090 GN=Lipe PE=1 SV=2</t>
  </si>
  <si>
    <t>RSVSEAALAQPEGLLGTDTLK</t>
  </si>
  <si>
    <t>P54310_S559</t>
    <phoneticPr fontId="2" type="noConversion"/>
  </si>
  <si>
    <t>Lipe_S559</t>
    <phoneticPr fontId="2" type="noConversion"/>
  </si>
  <si>
    <t>SVSEAALAQPEGLLGTDTLK</t>
  </si>
  <si>
    <t>Q91WK0_S111</t>
    <phoneticPr fontId="2" type="noConversion"/>
  </si>
  <si>
    <t>Lrrfip2_S111</t>
    <phoneticPr fontId="2" type="noConversion"/>
  </si>
  <si>
    <t>Leucine-rich repeat flightless-interacting protein 2 OS=Mus musculus OX=10090 GN=Lrrfip2 PE=1 SV=1</t>
  </si>
  <si>
    <t>RGSGDTSSLIDPDTSLSELR</t>
  </si>
  <si>
    <t>P19973_S243</t>
    <phoneticPr fontId="2" type="noConversion"/>
  </si>
  <si>
    <t>Lsp1_S243</t>
    <phoneticPr fontId="2" type="noConversion"/>
  </si>
  <si>
    <t>Lymphocyte-specific protein 1 OS=Mus musculus OX=10090 GN=Lsp1 PE=1 SV=2</t>
  </si>
  <si>
    <t>QPSIELPSMAVASTK</t>
  </si>
  <si>
    <t>P10637_S688;S692;T/S/Y</t>
    <phoneticPr fontId="2" type="noConversion"/>
  </si>
  <si>
    <t>Mapt_S688;S692;T/S/Y</t>
    <phoneticPr fontId="2" type="noConversion"/>
  </si>
  <si>
    <t>Microtubule-associated protein tau OS=Mus musculus OX=10090 GN=Mapt PE=1 SV=3</t>
  </si>
  <si>
    <t>TDHGAEIVYKSPVVSGDTSPR</t>
  </si>
  <si>
    <t>Q9D067_S555;S556</t>
    <phoneticPr fontId="2" type="noConversion"/>
  </si>
  <si>
    <t>Mdm1_S555;S556</t>
    <phoneticPr fontId="2" type="noConversion"/>
  </si>
  <si>
    <t>Nuclear protein MDM1 OS=Mus musculus OX=10090 GN=Mdm1 PE=1 SV=2</t>
  </si>
  <si>
    <t>RASSQDGLETLKK</t>
  </si>
  <si>
    <t>Q8VDP3_S777;S781</t>
    <phoneticPr fontId="2" type="noConversion"/>
  </si>
  <si>
    <t>Mical1_S777;S781</t>
    <phoneticPr fontId="2" type="noConversion"/>
  </si>
  <si>
    <t>[F-actin]-monooxyge0se MICAL1 OS=Mus musculus OX=10090 GN=Mical1 PE=1 SV=1</t>
  </si>
  <si>
    <t>VSPVPSPSQPAR</t>
  </si>
  <si>
    <t>Q7TPH6_S2943</t>
    <phoneticPr fontId="2" type="noConversion"/>
  </si>
  <si>
    <t>Mycbp2_S2943</t>
    <phoneticPr fontId="2" type="noConversion"/>
  </si>
  <si>
    <t>E3 ubiquitin-protein ligase MYCBP2 OS=Mus musculus OX=10090 GN=Mycbp2 PE=1 SV=3</t>
  </si>
  <si>
    <t>SKSDSYTLDPDTLR</t>
  </si>
  <si>
    <t>Q91W39_S381;S</t>
    <phoneticPr fontId="2" type="noConversion"/>
  </si>
  <si>
    <t>Ncoa5_S381;S</t>
    <phoneticPr fontId="2" type="noConversion"/>
  </si>
  <si>
    <t>Nuclear receptor coactivator 5 OS=Mus musculus OX=10090 GN=Ncoa5 PE=1 SV=1</t>
  </si>
  <si>
    <t>SSADSLPGPISR</t>
  </si>
  <si>
    <t>Q62433_S330;T328</t>
    <phoneticPr fontId="2" type="noConversion"/>
  </si>
  <si>
    <t>Ndrg1_S330;T328</t>
    <phoneticPr fontId="2" type="noConversion"/>
  </si>
  <si>
    <t>Protein NDRG1 OS=Mus musculus OX=10090 GN=Ndrg1 PE=1 SV=1</t>
  </si>
  <si>
    <t>SRTASGSSVTSLEGTR</t>
  </si>
  <si>
    <t>Q9QYG0_S332;S338</t>
    <phoneticPr fontId="2" type="noConversion"/>
  </si>
  <si>
    <t>Ndrg2_S332;S338</t>
    <phoneticPr fontId="2" type="noConversion"/>
  </si>
  <si>
    <t>Protein NDRG2 OS=Mus musculus OX=10090 GN=Ndrg2 PE=1 SV=1</t>
  </si>
  <si>
    <t>TASLTSAASIDGSR</t>
  </si>
  <si>
    <t>Q3B7Z2_S191;S/T</t>
    <phoneticPr fontId="2" type="noConversion"/>
  </si>
  <si>
    <t>Osbp_S191;S/T</t>
    <phoneticPr fontId="2" type="noConversion"/>
  </si>
  <si>
    <t>Oxysterol-binding protein 1 OS=Mus musculus OX=10090 GN=Osbp PE=1 SV=3</t>
  </si>
  <si>
    <t>MLAESDDSGDEESVSQTDKTELQSTLR</t>
  </si>
  <si>
    <t>B2RUR8_S460;T461</t>
    <phoneticPr fontId="2" type="noConversion"/>
  </si>
  <si>
    <t>Otud7b_S460;T461</t>
    <phoneticPr fontId="2" type="noConversion"/>
  </si>
  <si>
    <t>OTU domain-containing protein 7B OS=Mus musculus OX=10090 GN=Otud7b PE=1 SV=1</t>
  </si>
  <si>
    <t>STPESGESDKESVGSSSLGNEGSR</t>
  </si>
  <si>
    <t>Q5BL07_S1212</t>
    <phoneticPr fontId="2" type="noConversion"/>
  </si>
  <si>
    <t>Pex1_S1212</t>
    <phoneticPr fontId="2" type="noConversion"/>
  </si>
  <si>
    <t>Peroxisome biogenesis factor 1 OS=Mus musculus OX=10090 GN=Pex1 PE=1 SV=2</t>
  </si>
  <si>
    <t>SQSGEDESLNQPGPIK</t>
  </si>
  <si>
    <t>Q6PDH0_S580;T/S/Y</t>
    <phoneticPr fontId="2" type="noConversion"/>
  </si>
  <si>
    <t>Phldb1_S580;T/S/Y</t>
    <phoneticPr fontId="2" type="noConversion"/>
  </si>
  <si>
    <t>Pleckstrin homology-like domain family B member 1 OS=Mus musculus OX=10090 GN=Phldb1 PE=1 SV=1</t>
  </si>
  <si>
    <t>KNSITEISDNEDELLEYHR</t>
  </si>
  <si>
    <t>A6H619_S914</t>
    <phoneticPr fontId="2" type="noConversion"/>
  </si>
  <si>
    <t>Phrf1_S914</t>
    <phoneticPr fontId="2" type="noConversion"/>
  </si>
  <si>
    <t>PHD and RING finger domain-containing protein 1 OS=Mus musculus OX=10090 GN=Phrf1 PE=1 SV=2</t>
  </si>
  <si>
    <t>GSAEGTSDLEQEGLGEIEPTEIR</t>
  </si>
  <si>
    <t>E2JF22_S1646</t>
    <phoneticPr fontId="2" type="noConversion"/>
  </si>
  <si>
    <t>Piezo1_S1646</t>
    <phoneticPr fontId="2" type="noConversion"/>
  </si>
  <si>
    <t>Piezo-type mechanosensitive ion channel component 1 OS=Mus musculus OX=10090 GN=Piezo1 PE=1 SV=1</t>
  </si>
  <si>
    <t>TASELLLDR</t>
  </si>
  <si>
    <t>A2AJW4_S54;T/S</t>
    <phoneticPr fontId="2" type="noConversion"/>
  </si>
  <si>
    <t>Ppp1r3d_S54;T/S</t>
    <phoneticPr fontId="2" type="noConversion"/>
  </si>
  <si>
    <t>Protein phosphatase 1, regulatory subunit 3D OS=Mus musculus OX=10090 GN=Ppp1r3d PE=1 SV=1</t>
  </si>
  <si>
    <t>SRSLPTSPERR</t>
  </si>
  <si>
    <t>Q7TSC1_S761</t>
    <phoneticPr fontId="2" type="noConversion"/>
  </si>
  <si>
    <t>Prrc2a_S761</t>
    <phoneticPr fontId="2" type="noConversion"/>
  </si>
  <si>
    <t>Protein PRRC2A OS=Mus musculus OX=10090 GN=Prrc2a PE=1 SV=1</t>
  </si>
  <si>
    <t>SDSGGSSSEPFER</t>
  </si>
  <si>
    <t>P51150_S72</t>
    <phoneticPr fontId="2" type="noConversion"/>
  </si>
  <si>
    <t>Rab7a_S72</t>
    <phoneticPr fontId="2" type="noConversion"/>
  </si>
  <si>
    <t>Ras-related protein Rab-7a OS=Mus musculus OX=10090 GN=Rab7a PE=1 SV=2</t>
  </si>
  <si>
    <t>FQSLGVAFYR</t>
  </si>
  <si>
    <t>Q99KG3_S733;S736;S738</t>
    <phoneticPr fontId="2" type="noConversion"/>
  </si>
  <si>
    <t>Rbm10_S733;S736;S738</t>
    <phoneticPr fontId="2" type="noConversion"/>
  </si>
  <si>
    <t>R0-binding protein 10 OS=Mus musculus OX=10090 GN=Rbm10 PE=1 SV=1</t>
  </si>
  <si>
    <t>GLVAAYSGESDSEEEQER</t>
  </si>
  <si>
    <t>Q80TZ9_S1098;S1105;S1107</t>
    <phoneticPr fontId="2" type="noConversion"/>
  </si>
  <si>
    <t>Rere_S1098;S1105;S1107</t>
    <phoneticPr fontId="2" type="noConversion"/>
  </si>
  <si>
    <t>Arginine-glutamic acid dipeptide repeats protein OS=Mus musculus OX=10090 GN=Rere PE=1 SV=3</t>
  </si>
  <si>
    <t>EEALDEAEEPESPPPPPRSPSPEPTVVDTPSHASQSAR</t>
  </si>
  <si>
    <t>P14869_S307</t>
    <phoneticPr fontId="2" type="noConversion"/>
  </si>
  <si>
    <t>Rplp0_S307</t>
    <phoneticPr fontId="2" type="noConversion"/>
  </si>
  <si>
    <t>60S acidic ribosomal protein P0 OS=Mus musculus OX=10090 GN=Rplp0 PE=1 SV=3</t>
  </si>
  <si>
    <t>AEAKEESEESDEDMGFGLFD</t>
  </si>
  <si>
    <t>Q5U4C3_S821</t>
    <phoneticPr fontId="2" type="noConversion"/>
  </si>
  <si>
    <t>Scaf1_S821</t>
    <phoneticPr fontId="2" type="noConversion"/>
  </si>
  <si>
    <t>Splicing factor, arginine/serine-rich 19 OS=Mus musculus OX=10090 GN=Scaf1 PE=1 SV=1</t>
  </si>
  <si>
    <t>SPFLKPDER</t>
  </si>
  <si>
    <t>P59222_S638;S640</t>
    <phoneticPr fontId="2" type="noConversion"/>
  </si>
  <si>
    <t>Scarf2_S638;S640</t>
    <phoneticPr fontId="2" type="noConversion"/>
  </si>
  <si>
    <t>Scavenger receptor class F member 2 OS=Mus musculus OX=10090 GN=Scarf2 PE=1 SV=1</t>
  </si>
  <si>
    <t>NEAGGLSLSPSPER</t>
  </si>
  <si>
    <t>P53986_S210;S213</t>
    <phoneticPr fontId="2" type="noConversion"/>
  </si>
  <si>
    <t>Slc16a1_S210;S213</t>
    <phoneticPr fontId="2" type="noConversion"/>
  </si>
  <si>
    <t>Monocarboxylate transporter 1 OS=Mus musculus OX=10090 GN=Slc16a1 PE=1 SV=1</t>
  </si>
  <si>
    <t>LKSKESLQEAGK</t>
  </si>
  <si>
    <t>Q8BIZ6_S48;S50</t>
    <phoneticPr fontId="2" type="noConversion"/>
  </si>
  <si>
    <t>Snip1_S48;S50</t>
    <phoneticPr fontId="2" type="noConversion"/>
  </si>
  <si>
    <t>Smad nuclear-interacting protein 1 OS=Mus musculus OX=10090 GN=Snip1 PE=1 SV=1</t>
  </si>
  <si>
    <t>RPDAPAASLSPPAAEPGHSGHR</t>
  </si>
  <si>
    <t>Q6PHU5_S819</t>
    <phoneticPr fontId="2" type="noConversion"/>
  </si>
  <si>
    <t>Sort1_S819</t>
    <phoneticPr fontId="2" type="noConversion"/>
  </si>
  <si>
    <t>Sortilin OS=Mus musculus OX=10090 GN=Sort1 PE=1 SV=1</t>
  </si>
  <si>
    <t>SGYHDDSDEDLLE</t>
  </si>
  <si>
    <t>O35892_T313</t>
    <phoneticPr fontId="2" type="noConversion"/>
  </si>
  <si>
    <t>Sp100_T313</t>
    <phoneticPr fontId="2" type="noConversion"/>
  </si>
  <si>
    <t>Nuclear autoantigen Sp-100 OS=Mus musculus OX=10090 GN=Sp100 PE=1 SV=2</t>
  </si>
  <si>
    <t>DRGGDTSDTESSIIIR</t>
  </si>
  <si>
    <t>Q62261_S2102</t>
    <phoneticPr fontId="2" type="noConversion"/>
  </si>
  <si>
    <t>Sptbn1_S2102</t>
    <phoneticPr fontId="2" type="noConversion"/>
  </si>
  <si>
    <t>Spectrin beta chain, non-erythrocytic 1 OS=Mus musculus OX=10090 GN=Sptbn1 PE=1 SV=2</t>
  </si>
  <si>
    <t>RPPSPDPNTK</t>
  </si>
  <si>
    <t>Q8BTI8_S1216</t>
    <phoneticPr fontId="2" type="noConversion"/>
  </si>
  <si>
    <t>Srrm2_S1216</t>
    <phoneticPr fontId="2" type="noConversion"/>
  </si>
  <si>
    <t>Serine/arginine repetitive matrix protein 2 OS=Mus musculus OX=10090 GN=Srrm2 PE=1 SV=3</t>
  </si>
  <si>
    <t>SEQPLSQVLPSLSPEHK</t>
  </si>
  <si>
    <t>Q8BVI5_S41</t>
    <phoneticPr fontId="2" type="noConversion"/>
  </si>
  <si>
    <t>Stx16_S41</t>
    <phoneticPr fontId="2" type="noConversion"/>
  </si>
  <si>
    <t>Syntaxin-16 OS=Mus musculus OX=10090 GN=Stx16 PE=1 SV=3</t>
  </si>
  <si>
    <t>SIAAELDELADDR</t>
  </si>
  <si>
    <t>Q70IV5_S1087</t>
    <phoneticPr fontId="2" type="noConversion"/>
  </si>
  <si>
    <t>Synm_S1087</t>
    <phoneticPr fontId="2" type="noConversion"/>
  </si>
  <si>
    <t>Synemin OS=Mus musculus OX=10090 GN=Synm PE=1 SV=2</t>
  </si>
  <si>
    <t>DDAGQVSPSSDQR</t>
  </si>
  <si>
    <t>Q9JLF6_S91;S94</t>
    <phoneticPr fontId="2" type="noConversion"/>
  </si>
  <si>
    <t>Tgm1_S91;S94</t>
    <phoneticPr fontId="2" type="noConversion"/>
  </si>
  <si>
    <t>Protein-glutamine gamma-glutamyltransferase K OS=Mus musculus OX=10090 GN=Tgm1 PE=1 SV=2</t>
  </si>
  <si>
    <t>RPESRGSGV0AGDGTIR</t>
  </si>
  <si>
    <t>E9Q0S6_S154</t>
    <phoneticPr fontId="2" type="noConversion"/>
  </si>
  <si>
    <t>Tns1_S154</t>
    <phoneticPr fontId="2" type="noConversion"/>
  </si>
  <si>
    <t>Tensin 1 OS=Mus musculus OX=10090 GN=Tns1 PE=1 SV=1</t>
  </si>
  <si>
    <t>VSPSIQPQPQSQPTSLSR</t>
  </si>
  <si>
    <t>Q8BU11_S178;S182;T/S</t>
    <phoneticPr fontId="2" type="noConversion"/>
  </si>
  <si>
    <t>Tox4_S178;S182;T/S</t>
    <phoneticPr fontId="2" type="noConversion"/>
  </si>
  <si>
    <t>TOX high mobility group box family member 4 OS=Mus musculus OX=10090 GN=Tox4 PE=1 SV=3</t>
  </si>
  <si>
    <t>LSTTPSPTNSLHEDGVDDFRR</t>
  </si>
  <si>
    <t>P70399_S552</t>
    <phoneticPr fontId="2" type="noConversion"/>
  </si>
  <si>
    <t>Tp53bp1_S552</t>
    <phoneticPr fontId="2" type="noConversion"/>
  </si>
  <si>
    <t>TP53-binding protein 1 OS=Mus musculus OX=10090 GN=Tp53bp1 PE=1 SV=3</t>
  </si>
  <si>
    <t>TEEDRENTQIDDTEPLSPVSNSK</t>
  </si>
  <si>
    <t>Q8C838_S84;S85</t>
    <phoneticPr fontId="2" type="noConversion"/>
  </si>
  <si>
    <t>Trarg1_S84;S85</t>
    <phoneticPr fontId="2" type="noConversion"/>
  </si>
  <si>
    <t>Trafficking regulator of GLUT4 1 OS=Mus musculus OX=10090 GN=Trarg1 PE=1 SV=1</t>
  </si>
  <si>
    <t>RASSVITTSYAQDQEAPK</t>
  </si>
  <si>
    <t>FDR</t>
  </si>
  <si>
    <t>MAPK11</t>
  </si>
  <si>
    <t>CDK6</t>
  </si>
  <si>
    <t>PDHK2</t>
  </si>
  <si>
    <t>MAPK9</t>
  </si>
  <si>
    <t>pp38/p38</t>
  </si>
  <si>
    <t>Mean fluorescence intensity</t>
    <phoneticPr fontId="1" type="noConversion"/>
  </si>
  <si>
    <t>p38</t>
    <phoneticPr fontId="1" type="noConversion"/>
  </si>
  <si>
    <t>cachexia1</t>
    <phoneticPr fontId="1" type="noConversion"/>
  </si>
  <si>
    <t>cachexia2</t>
  </si>
  <si>
    <t>cachexia4</t>
  </si>
  <si>
    <t>non-cachexia1</t>
    <phoneticPr fontId="1" type="noConversion"/>
  </si>
  <si>
    <t>non-cachexia2</t>
  </si>
  <si>
    <t>non-cachexia3</t>
  </si>
  <si>
    <t>non-cachexia4</t>
  </si>
  <si>
    <t>p-p38</t>
    <phoneticPr fontId="1" type="noConversion"/>
  </si>
  <si>
    <t>Relative pp38/p38</t>
    <phoneticPr fontId="1" type="noConversion"/>
  </si>
  <si>
    <t>average of non-cachexia</t>
    <phoneticPr fontId="1" type="noConversion"/>
  </si>
  <si>
    <t>kinase</t>
  </si>
  <si>
    <t>Hits</t>
  </si>
  <si>
    <t>Total</t>
  </si>
  <si>
    <t>Delta_count</t>
  </si>
  <si>
    <t>pvalue</t>
  </si>
  <si>
    <t>HOLM</t>
  </si>
  <si>
    <t>MAPK3</t>
  </si>
  <si>
    <t>MAPK1</t>
  </si>
  <si>
    <t>MRCKa</t>
  </si>
  <si>
    <t>PKBalpha</t>
  </si>
  <si>
    <t>Pim2</t>
  </si>
  <si>
    <t>CDK4</t>
  </si>
  <si>
    <t>CDK2</t>
  </si>
  <si>
    <t>PKD1</t>
  </si>
  <si>
    <t>GRK2</t>
  </si>
  <si>
    <t>p70S6K</t>
  </si>
  <si>
    <t>PKBbeta</t>
  </si>
  <si>
    <t>TLK2</t>
  </si>
  <si>
    <t>MAPK8</t>
  </si>
  <si>
    <t>MAP2K6</t>
  </si>
  <si>
    <t>CaMKIIalpha</t>
  </si>
  <si>
    <t>PAK1</t>
  </si>
  <si>
    <t>CLK1</t>
  </si>
  <si>
    <t>ROCK1</t>
  </si>
  <si>
    <t>ANOVA summary</t>
  </si>
  <si>
    <t>F</t>
  </si>
  <si>
    <t>P value</t>
  </si>
  <si>
    <t>P value summary</t>
  </si>
  <si>
    <t>***</t>
  </si>
  <si>
    <t>Significant diff. among means (P &lt; 0.05)?</t>
  </si>
  <si>
    <t>Yes</t>
  </si>
  <si>
    <t>R squared</t>
  </si>
  <si>
    <t>Brown-Forsythe test</t>
  </si>
  <si>
    <t>F (DFn, DFd)</t>
  </si>
  <si>
    <t>*</t>
  </si>
  <si>
    <t>Are SDs significantly different (P &lt; 0.05)?</t>
  </si>
  <si>
    <t>Bartlett's test</t>
  </si>
  <si>
    <t>Bartlett's statistic (corrected)</t>
  </si>
  <si>
    <t>ns</t>
  </si>
  <si>
    <t>No</t>
  </si>
  <si>
    <t>ANOVA table</t>
  </si>
  <si>
    <t>SS</t>
  </si>
  <si>
    <t>DF</t>
  </si>
  <si>
    <t>MS</t>
  </si>
  <si>
    <t>Treatment (between columns)</t>
  </si>
  <si>
    <t>Residual (within columns)</t>
  </si>
  <si>
    <t>Data summary</t>
  </si>
  <si>
    <t>Number of treatments (columns)</t>
  </si>
  <si>
    <t>Number of values (total)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</si>
  <si>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</si>
  <si>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</si>
  <si>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</si>
  <si>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</si>
  <si>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</si>
  <si>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</si>
  <si>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r>
      <t>WT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Con vs. WT TB</t>
    </r>
  </si>
  <si>
    <t>A-B</t>
  </si>
  <si>
    <r>
      <t>WT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Con vs. 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Con</t>
    </r>
  </si>
  <si>
    <t>A-C</t>
  </si>
  <si>
    <r>
      <t>WT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Con vs. 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TB</t>
    </r>
  </si>
  <si>
    <t>A-D</t>
  </si>
  <si>
    <r>
      <t>WT TB vs. 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Con</t>
    </r>
  </si>
  <si>
    <t>B-C</t>
  </si>
  <si>
    <r>
      <t>WT TB vs. 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TB</t>
    </r>
  </si>
  <si>
    <t>**</t>
  </si>
  <si>
    <t>B-D</t>
  </si>
  <si>
    <r>
      <t>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Con vs. GPR81</t>
    </r>
    <r>
      <rPr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TB</t>
    </r>
  </si>
  <si>
    <t>C-D</t>
  </si>
  <si>
    <t>Test details</t>
  </si>
  <si>
    <t>Mean 1</t>
  </si>
  <si>
    <t>Mean 2</t>
  </si>
  <si>
    <t>SE of diff.</t>
  </si>
  <si>
    <t>n1</t>
  </si>
  <si>
    <t>n2</t>
  </si>
  <si>
    <t>q</t>
  </si>
  <si>
    <t>Column B</t>
  </si>
  <si>
    <t>Cachexia</t>
  </si>
  <si>
    <t>vs.</t>
  </si>
  <si>
    <t>Column A</t>
  </si>
  <si>
    <t>Non-cachexia</t>
  </si>
  <si>
    <t>Significantly different (P &lt; 0.05)?</t>
  </si>
  <si>
    <t>One- or two-tailed P value?</t>
  </si>
  <si>
    <t>Two-tailed</t>
  </si>
  <si>
    <t>t, df</t>
  </si>
  <si>
    <t>How big is the difference?</t>
  </si>
  <si>
    <t>Mean of column A</t>
  </si>
  <si>
    <t>Mean of column B</t>
  </si>
  <si>
    <t>Difference between means (B - A) ± SEM</t>
  </si>
  <si>
    <t>95% confidence interval</t>
  </si>
  <si>
    <t>R squared (eta squared)</t>
  </si>
  <si>
    <t>F test to compare variances</t>
  </si>
  <si>
    <t>F, DFn, Dfd</t>
  </si>
  <si>
    <t>Data analyzed</t>
  </si>
  <si>
    <t>Sample size, column A</t>
  </si>
  <si>
    <t>Sample size, column B</t>
  </si>
  <si>
    <t>cachexia3</t>
  </si>
  <si>
    <t>t=3.054, df=6</t>
  </si>
  <si>
    <t>3.508 ± 1.149</t>
  </si>
  <si>
    <t>0.6973 to 6.318</t>
  </si>
  <si>
    <t>49.14, 3, 3</t>
  </si>
  <si>
    <t>UCP1</t>
  </si>
  <si>
    <t>0.5h</t>
  </si>
  <si>
    <t>1h</t>
  </si>
  <si>
    <t>12h</t>
  </si>
  <si>
    <t>&lt;0.0001</t>
  </si>
  <si>
    <t>****</t>
  </si>
  <si>
    <t>P&lt;0.0001</t>
  </si>
  <si>
    <t>0 vs. 0.5h</t>
  </si>
  <si>
    <t>&gt;0.9999</t>
  </si>
  <si>
    <t>0 vs. 1h</t>
  </si>
  <si>
    <t>0 vs. 12h</t>
  </si>
  <si>
    <t>0.5h vs. 1h</t>
  </si>
  <si>
    <t>0.5h vs. 12h</t>
  </si>
  <si>
    <t>1h vs. 12h</t>
  </si>
  <si>
    <t>WT Con</t>
  </si>
  <si>
    <t>WT Lac</t>
  </si>
  <si>
    <r>
      <t>GPR81</t>
    </r>
    <r>
      <rPr>
        <b/>
        <vertAlign val="superscript"/>
        <sz val="10"/>
        <rFont val="Times New Roman"/>
        <family val="1"/>
      </rPr>
      <t>-/-</t>
    </r>
    <r>
      <rPr>
        <b/>
        <sz val="10"/>
        <rFont val="Times New Roman"/>
        <family val="1"/>
      </rPr>
      <t xml:space="preserve"> Con</t>
    </r>
  </si>
  <si>
    <r>
      <t>GPR81</t>
    </r>
    <r>
      <rPr>
        <b/>
        <vertAlign val="superscript"/>
        <sz val="10"/>
        <rFont val="Times New Roman"/>
        <family val="1"/>
      </rPr>
      <t>-/-</t>
    </r>
    <r>
      <rPr>
        <b/>
        <sz val="10"/>
        <rFont val="Times New Roman"/>
        <family val="1"/>
      </rPr>
      <t xml:space="preserve"> Lac</t>
    </r>
  </si>
  <si>
    <t>p-ATF/ATF ratio</t>
  </si>
  <si>
    <t>relative p-ATF/ATF ratio</t>
    <phoneticPr fontId="1" type="noConversion"/>
  </si>
  <si>
    <t>WT Con vs. WT Lac</t>
  </si>
  <si>
    <r>
      <t>WT Con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Con</t>
    </r>
  </si>
  <si>
    <r>
      <t>WT Con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Lac</t>
    </r>
  </si>
  <si>
    <r>
      <t>WT Lac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Con</t>
    </r>
  </si>
  <si>
    <r>
      <t>WT Lac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Lac</t>
    </r>
  </si>
  <si>
    <r>
      <t>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Con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Lac</t>
    </r>
  </si>
  <si>
    <t>relative p-p38/p38 ratio</t>
    <phoneticPr fontId="1" type="noConversion"/>
  </si>
  <si>
    <t>p-p38/p38 ratio</t>
  </si>
  <si>
    <r>
      <t>WT Con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Con</t>
    </r>
  </si>
  <si>
    <r>
      <t>WT Con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Lac</t>
    </r>
  </si>
  <si>
    <r>
      <t>WT Lac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Con</t>
    </r>
  </si>
  <si>
    <r>
      <t>WT Lac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Lac</t>
    </r>
  </si>
  <si>
    <r>
      <t>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Con vs. GPR81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Lac</t>
    </r>
  </si>
  <si>
    <t>wt con</t>
  </si>
  <si>
    <t>wt lac</t>
  </si>
  <si>
    <t>wt p38i</t>
  </si>
  <si>
    <t>wt p38i lac</t>
  </si>
  <si>
    <t>ko con</t>
  </si>
  <si>
    <t>ko lac</t>
  </si>
  <si>
    <t>ko p38i</t>
  </si>
  <si>
    <t>ko p38i lac</t>
  </si>
  <si>
    <t>relative UCP1 protein level</t>
    <phoneticPr fontId="1" type="noConversion"/>
  </si>
  <si>
    <t>pATF2/ATF2 ratio</t>
    <phoneticPr fontId="1" type="noConversion"/>
  </si>
  <si>
    <t>iWAT_KO vs WT</t>
    <phoneticPr fontId="1" type="noConversion"/>
  </si>
  <si>
    <t>Unpaired t test</t>
    <phoneticPr fontId="1" type="noConversion"/>
  </si>
  <si>
    <t>0 vs. 6h</t>
  </si>
  <si>
    <t>0.5h vs. 6h</t>
  </si>
  <si>
    <t>1h vs. 6h</t>
  </si>
  <si>
    <t>6h vs. 12h</t>
  </si>
  <si>
    <t>wt con vs. wt lac</t>
  </si>
  <si>
    <t>wt con vs. wt p38i</t>
  </si>
  <si>
    <t>wt con vs. wt p38i lac</t>
  </si>
  <si>
    <t>wt con vs. ko con</t>
  </si>
  <si>
    <t>A-E</t>
  </si>
  <si>
    <t>wt con vs. ko lac</t>
  </si>
  <si>
    <t>A-F</t>
  </si>
  <si>
    <t>wt con vs. ko p38i</t>
  </si>
  <si>
    <t>A-G</t>
  </si>
  <si>
    <t>wt con vs. ko p38i lac</t>
  </si>
  <si>
    <t>A-H</t>
  </si>
  <si>
    <t>wt lac vs. wt p38i</t>
  </si>
  <si>
    <t>wt lac vs. wt p38i lac</t>
  </si>
  <si>
    <t>wt lac vs. ko con</t>
  </si>
  <si>
    <t>B-E</t>
  </si>
  <si>
    <t>wt lac vs. ko lac</t>
  </si>
  <si>
    <t>B-F</t>
  </si>
  <si>
    <t>wt lac vs. ko p38i</t>
  </si>
  <si>
    <t>B-G</t>
  </si>
  <si>
    <t>wt lac vs. ko p38i lac</t>
  </si>
  <si>
    <t>B-H</t>
  </si>
  <si>
    <t>wt p38i vs. wt p38i lac</t>
  </si>
  <si>
    <t>wt p38i vs. ko con</t>
  </si>
  <si>
    <t>C-E</t>
  </si>
  <si>
    <t>wt p38i vs. ko lac</t>
  </si>
  <si>
    <t>C-F</t>
  </si>
  <si>
    <t>wt p38i vs. ko p38i</t>
  </si>
  <si>
    <t>C-G</t>
  </si>
  <si>
    <t>wt p38i vs. ko p38i lac</t>
  </si>
  <si>
    <t>C-H</t>
  </si>
  <si>
    <t>wt p38i lac vs. ko con</t>
  </si>
  <si>
    <t>D-E</t>
  </si>
  <si>
    <t>wt p38i lac vs. ko lac</t>
  </si>
  <si>
    <t>D-F</t>
  </si>
  <si>
    <t>wt p38i lac vs. ko p38i</t>
  </si>
  <si>
    <t>D-G</t>
  </si>
  <si>
    <t>wt p38i lac vs. ko p38i lac</t>
  </si>
  <si>
    <t>D-H</t>
  </si>
  <si>
    <t>ko con vs. ko lac</t>
  </si>
  <si>
    <t>E-F</t>
  </si>
  <si>
    <t>ko con vs. ko p38i</t>
  </si>
  <si>
    <t>E-G</t>
  </si>
  <si>
    <t>ko con vs. ko p38i lac</t>
  </si>
  <si>
    <t>E-H</t>
  </si>
  <si>
    <t>ko lac vs. ko p38i</t>
  </si>
  <si>
    <t>F-G</t>
  </si>
  <si>
    <t>ko lac vs. ko p38i lac</t>
  </si>
  <si>
    <t>F-H</t>
  </si>
  <si>
    <t>ko p38i vs. ko p38i lac</t>
  </si>
  <si>
    <t>G-H</t>
  </si>
  <si>
    <t>1.859 (3, 16)</t>
  </si>
  <si>
    <t>F (3, 16) = 22.71</t>
  </si>
  <si>
    <t>-1.807 to -0.7058</t>
  </si>
  <si>
    <t>-0.6267 to 0.4746</t>
  </si>
  <si>
    <t>-0.3959 to 0.7053</t>
  </si>
  <si>
    <t>0.6297 to 1.731</t>
  </si>
  <si>
    <t>0.8605 to 1.962</t>
  </si>
  <si>
    <t>-0.3199 to 0.7814</t>
  </si>
  <si>
    <t>1.759 (3, 16)</t>
  </si>
  <si>
    <t>F (3, 16) = 24.29</t>
  </si>
  <si>
    <t>-2.021 to -0.7639</t>
  </si>
  <si>
    <t>-0.4700 to 0.7871</t>
  </si>
  <si>
    <t>-0.4054 to 0.8517</t>
  </si>
  <si>
    <t>0.9225 to 2.180</t>
  </si>
  <si>
    <t>0.9870 to 2.244</t>
  </si>
  <si>
    <t>-0.5640 to 0.6931</t>
  </si>
  <si>
    <t>2.782 (7, 32)</t>
  </si>
  <si>
    <t>F (7, 32) = 10.84</t>
  </si>
  <si>
    <t>-2.601 to -0.7529</t>
  </si>
  <si>
    <t>-0.7329 to 1.115</t>
  </si>
  <si>
    <t>-0.6859 to 1.162</t>
  </si>
  <si>
    <t>-0.5383 to 1.310</t>
  </si>
  <si>
    <t>-0.8894 to 0.9585</t>
  </si>
  <si>
    <t>-0.8498 to 0.9980</t>
  </si>
  <si>
    <t>-0.6803 to 1.168</t>
  </si>
  <si>
    <t>0.9440 to 2.792</t>
  </si>
  <si>
    <t>0.9909 to 2.839</t>
  </si>
  <si>
    <t>1.139 to 2.986</t>
  </si>
  <si>
    <t>0.7874 to 2.635</t>
  </si>
  <si>
    <t>0.8270 to 2.675</t>
  </si>
  <si>
    <t>0.9965 to 2.844</t>
  </si>
  <si>
    <t>-0.8770 to 0.9709</t>
  </si>
  <si>
    <t>-0.7294 to 1.119</t>
  </si>
  <si>
    <t>-1.080 to 0.7674</t>
  </si>
  <si>
    <t>-1.041 to 0.8070</t>
  </si>
  <si>
    <t>-0.8714 to 0.9765</t>
  </si>
  <si>
    <t>-0.7763 to 1.072</t>
  </si>
  <si>
    <t>-1.127 to 0.7205</t>
  </si>
  <si>
    <t>-1.088 to 0.7600</t>
  </si>
  <si>
    <t>-0.9183 to 0.9296</t>
  </si>
  <si>
    <t>-1.275 to 0.5728</t>
  </si>
  <si>
    <t>-1.236 to 0.6124</t>
  </si>
  <si>
    <t>-1.066 to 0.7819</t>
  </si>
  <si>
    <t>-0.8844 to 0.9635</t>
  </si>
  <si>
    <t>-0.7148 to 1.133</t>
  </si>
  <si>
    <t>-0.7544 to 1.093</t>
  </si>
  <si>
    <t>0.5538 (7, 32)</t>
  </si>
  <si>
    <t>F (7, 32) = 7.080</t>
  </si>
  <si>
    <t>-1.377 to -0.2688</t>
  </si>
  <si>
    <t>-0.3621 to 0.7461</t>
  </si>
  <si>
    <t>-0.4576 to 0.6506</t>
  </si>
  <si>
    <t>-0.4292 to 0.6790</t>
  </si>
  <si>
    <t>-0.5742 to 0.5340</t>
  </si>
  <si>
    <t>-0.5297 to 0.5784</t>
  </si>
  <si>
    <t>-0.5129 to 0.5953</t>
  </si>
  <si>
    <t>0.4608 to 1.569</t>
  </si>
  <si>
    <t>0.3653 to 1.473</t>
  </si>
  <si>
    <t>0.3937 to 1.502</t>
  </si>
  <si>
    <t>0.2487 to 1.357</t>
  </si>
  <si>
    <t>0.2931 to 1.401</t>
  </si>
  <si>
    <t>0.3100 to 1.418</t>
  </si>
  <si>
    <t>-0.6496 to 0.4586</t>
  </si>
  <si>
    <t>-0.6212 to 0.4870</t>
  </si>
  <si>
    <t>-0.7661 to 0.3420</t>
  </si>
  <si>
    <t>-0.7217 to 0.3865</t>
  </si>
  <si>
    <t>-0.7049 to 0.4033</t>
  </si>
  <si>
    <t>-0.5257 to 0.5825</t>
  </si>
  <si>
    <t>-0.6707 to 0.4375</t>
  </si>
  <si>
    <t>-0.6263 to 0.4819</t>
  </si>
  <si>
    <t>-0.6094 to 0.4988</t>
  </si>
  <si>
    <t>-0.6991 to 0.4091</t>
  </si>
  <si>
    <t>-0.6546 to 0.4535</t>
  </si>
  <si>
    <t>-0.6378 to 0.4704</t>
  </si>
  <si>
    <t>-0.5097 to 0.5985</t>
  </si>
  <si>
    <t>-0.4928 to 0.6154</t>
  </si>
  <si>
    <t>-0.5372 to 0.5710</t>
  </si>
  <si>
    <t>pp38</t>
  </si>
  <si>
    <t>p38</t>
  </si>
  <si>
    <t>WT</t>
  </si>
  <si>
    <t>TB</t>
  </si>
  <si>
    <t>KO</t>
  </si>
  <si>
    <t>KO TB</t>
  </si>
  <si>
    <t>0.6047 (3, 20)</t>
  </si>
  <si>
    <t>F (3, 20) = 5.159</t>
  </si>
  <si>
    <t>P=0.0084</t>
  </si>
  <si>
    <t>-1.461 to -0.1347</t>
  </si>
  <si>
    <t>-0.7240 to 0.6020</t>
  </si>
  <si>
    <t>-0.7186 to 0.6074</t>
  </si>
  <si>
    <t>0.07375 to 1.400</t>
  </si>
  <si>
    <t>0.07916 to 1.405</t>
  </si>
  <si>
    <t>-0.6576 to 0.6684</t>
  </si>
  <si>
    <t>tubulin</t>
  </si>
  <si>
    <t>ucp1/tubulin</t>
  </si>
  <si>
    <t>0h</t>
  </si>
  <si>
    <t>6h</t>
  </si>
  <si>
    <t>Relative ucp1/tubulin</t>
    <phoneticPr fontId="1" type="noConversion"/>
  </si>
  <si>
    <t>pp38</t>
    <phoneticPr fontId="1" type="noConversion"/>
  </si>
  <si>
    <t>1.334 (4, 25)</t>
  </si>
  <si>
    <t>F (4, 25) = 7.339</t>
  </si>
  <si>
    <t>P=0.0005</t>
  </si>
  <si>
    <t>-2.544 to -0.5579</t>
  </si>
  <si>
    <t>-2.426 to -0.4399</t>
  </si>
  <si>
    <t>-2.189 to -0.2024</t>
  </si>
  <si>
    <t>-2.482 to -0.4952</t>
  </si>
  <si>
    <t>-0.8753 to 1.111</t>
  </si>
  <si>
    <t>-0.6378 to 1.349</t>
  </si>
  <si>
    <t>-0.9306 to 1.056</t>
  </si>
  <si>
    <t>-0.7557 to 1.231</t>
  </si>
  <si>
    <t>-1.049 to 0.9380</t>
  </si>
  <si>
    <t>-1.286 to 0.7005</t>
  </si>
  <si>
    <t>UCP1</t>
    <phoneticPr fontId="1" type="noConversion"/>
  </si>
  <si>
    <t>0.9908 (4, 25)</t>
  </si>
  <si>
    <t>F (4, 25) = 14.38</t>
  </si>
  <si>
    <t>-1.084 to 0.7759</t>
  </si>
  <si>
    <t>-1.639 to 0.2206</t>
  </si>
  <si>
    <t>-2.521 to -0.6614</t>
  </si>
  <si>
    <t>-2.832 to -0.9727</t>
  </si>
  <si>
    <t>-1.485 to 0.3745</t>
  </si>
  <si>
    <t>-2.367 to -0.5075</t>
  </si>
  <si>
    <t>-2.678 to -0.8188</t>
  </si>
  <si>
    <t>-1.812 to 0.04776</t>
  </si>
  <si>
    <t>-2.123 to -0.2635</t>
  </si>
  <si>
    <t>-1.241 to 0.6186</t>
  </si>
  <si>
    <t>pATF2</t>
  </si>
  <si>
    <t>ATF2</t>
  </si>
  <si>
    <t>patf2/atf2</t>
  </si>
  <si>
    <t>relative patf2/atf2</t>
  </si>
  <si>
    <t>relative pp38/p38</t>
  </si>
  <si>
    <t>WT</t>
    <phoneticPr fontId="1" type="noConversion"/>
  </si>
  <si>
    <t>Lac</t>
    <phoneticPr fontId="1" type="noConversion"/>
  </si>
  <si>
    <t>KO</t>
    <phoneticPr fontId="1" type="noConversion"/>
  </si>
  <si>
    <t>KO lac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</si>
</sst>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b/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176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8" fillId="0" borderId="1" xfId="0" applyFont="1" applyBorder="1"/>
    <xf numFmtId="0" fontId="11" fillId="0" borderId="0" xfId="0" applyFont="1"/>
    <xf numFmtId="0" fontId="6" fillId="0" borderId="0" xfId="0" applyFont="1" applyAlignment="1">
      <alignment horizontal="left"/>
    </xf>
    <xf numFmtId="0" fontId="12" fillId="0" borderId="0" xfId="0" applyFont="1"/>
    <xf numFmtId="0" fontId="8" fillId="0" borderId="0" xfId="0" applyFont="1"/>
    <xf numFmtId="0" fontId="13" fillId="0" borderId="0" xfId="0" applyFont="1"/>
    <xf numFmtId="0" fontId="14" fillId="0" borderId="0" xfId="0" applyFont="1"/>
    <xf numFmtId="0" fontId="0" fillId="0" borderId="1" xfId="0" applyBorder="1"/>
    <xf numFmtId="0" fontId="9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>
      <alignment horizontal="center"/>
    </xf>
  </cellXfs>
  <cellStyles count="1">
    <cellStyle name="常规" xfId="0" builtinId="0"/>
  </cellStyles>
  <dxfs count="10">
    <dxf>
      <fill>
        <patternFill patternType="solid">
          <fgColor rgb="FFDDDDFF"/>
          <bgColor rgb="FFDDDDFF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421967</xdr:colOff>
      <xdr:row>67</xdr:row>
      <xdr:rowOff>42803</xdr:rowOff>
    </xdr:from>
    <xdr:to>
      <xdr:col>21</xdr:col>
      <xdr:colOff>0</xdr:colOff>
      <xdr:row>69</xdr:row>
      <xdr:rowOff>682</xdr:rowOff>
    </xdr:to>
    <xdr:sp macro="" textlink="">
      <xdr:nvSpPr>
        <xdr:cNvPr id="169" name="文本框 204">
          <a:extLst>
            <a:ext uri="{FF2B5EF4-FFF2-40B4-BE49-F238E27FC236}">
              <a16:creationId xmlns:a16="http://schemas.microsoft.com/office/drawing/2014/main" id="{442BCB43-07DA-1388-0087-5E40EA2C78FB}"/>
            </a:ext>
          </a:extLst>
        </xdr:cNvPr>
        <xdr:cNvSpPr txBox="1"/>
      </xdr:nvSpPr>
      <xdr:spPr>
        <a:xfrm>
          <a:off x="13445947" y="11764385"/>
          <a:ext cx="76387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400">
              <a:latin typeface="Arial" panose="020B0604020202020204" pitchFamily="34" charset="0"/>
              <a:cs typeface="Arial" panose="020B0604020202020204" pitchFamily="34" charset="0"/>
            </a:rPr>
            <a:t>55</a:t>
          </a:r>
          <a:endParaRPr lang="en-US" altLang="zh-CN" sz="14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423909</xdr:colOff>
      <xdr:row>68</xdr:row>
      <xdr:rowOff>119522</xdr:rowOff>
    </xdr:from>
    <xdr:to>
      <xdr:col>21</xdr:col>
      <xdr:colOff>0</xdr:colOff>
      <xdr:row>70</xdr:row>
      <xdr:rowOff>77401</xdr:rowOff>
    </xdr:to>
    <xdr:sp macro="" textlink="">
      <xdr:nvSpPr>
        <xdr:cNvPr id="171" name="文本框 206">
          <a:extLst>
            <a:ext uri="{FF2B5EF4-FFF2-40B4-BE49-F238E27FC236}">
              <a16:creationId xmlns:a16="http://schemas.microsoft.com/office/drawing/2014/main" id="{ABFB7728-EF37-10F8-E362-5A805744FDC9}"/>
            </a:ext>
          </a:extLst>
        </xdr:cNvPr>
        <xdr:cNvSpPr txBox="1"/>
      </xdr:nvSpPr>
      <xdr:spPr>
        <a:xfrm>
          <a:off x="13447889" y="12016053"/>
          <a:ext cx="76387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zh-CN" sz="1400">
              <a:latin typeface="Arial" panose="020B0604020202020204" pitchFamily="34" charset="0"/>
              <a:cs typeface="Arial" panose="020B0604020202020204" pitchFamily="34" charset="0"/>
            </a:rPr>
            <a:t>40</a:t>
          </a:r>
          <a:endParaRPr lang="en-US" altLang="zh-CN" sz="14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32CE40-3F6E-4275-A1A0-14EBBCBDAC9B}" name="Table5" displayName="Table5" ref="A2:G24" totalsRowShown="0" headerRowDxfId="9" dataDxfId="8">
  <autoFilter ref="A2:G24" xr:uid="{5732CE40-3F6E-4275-A1A0-14EBBCBDAC9B}"/>
  <tableColumns count="7">
    <tableColumn id="1" xr3:uid="{33F310CD-A013-4675-A269-578CE94E8C8B}" name="kinase" dataDxfId="7"/>
    <tableColumn id="2" xr3:uid="{39FA78ED-0E42-40F2-9E5A-0F2CF76D416B}" name="Hits" dataDxfId="6"/>
    <tableColumn id="3" xr3:uid="{B2750520-5AE5-4B89-8D53-097909EA9AB4}" name="Total" dataDxfId="5"/>
    <tableColumn id="4" xr3:uid="{F7AA5B8E-4630-4E4A-A4EE-2CC12B579CCD}" name="Delta_count" dataDxfId="4"/>
    <tableColumn id="5" xr3:uid="{0450E9D2-917B-4BD5-A9E9-1C5052A01AC5}" name="pvalue" dataDxfId="3"/>
    <tableColumn id="6" xr3:uid="{8800432D-BB64-48B5-A616-5DAA8D026609}" name="FDR" dataDxfId="2"/>
    <tableColumn id="7" xr3:uid="{5D78C635-9B5C-419C-B22D-7E2020263038}" name="HOLM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"/>
  <sheetViews>
    <sheetView tabSelected="1" workbookViewId="0"/>
  </sheetViews>
  <sheetFormatPr defaultRowHeight="13.9" x14ac:dyDescent="0.4"/>
  <cols>
    <col min="1" max="1" width="14.265625" style="5" customWidth="1"/>
    <col min="2" max="4" width="9.06640625" style="5"/>
    <col min="5" max="6" width="7.19921875" style="5" customWidth="1"/>
    <col min="7" max="8" width="9.06640625" style="5"/>
    <col min="9" max="9" width="6.53125" style="5" customWidth="1"/>
    <col min="10" max="10" width="7.06640625" style="5" customWidth="1"/>
    <col min="11" max="11" width="6.796875" style="5" customWidth="1"/>
    <col min="12" max="12" width="6.1328125" style="5" customWidth="1"/>
    <col min="13" max="14" width="9.06640625" style="1"/>
    <col min="15" max="15" width="20.3984375" style="1" customWidth="1"/>
    <col min="16" max="16384" width="9.06640625" style="1"/>
  </cols>
  <sheetData>
    <row r="1" spans="1:21" x14ac:dyDescent="0.4">
      <c r="A1" s="4" t="s">
        <v>0</v>
      </c>
      <c r="C1" s="12"/>
      <c r="N1" s="4" t="s">
        <v>1</v>
      </c>
    </row>
    <row r="2" spans="1:21" x14ac:dyDescent="0.4">
      <c r="A2" s="2" t="s">
        <v>2</v>
      </c>
      <c r="B2" s="2" t="s">
        <v>3</v>
      </c>
      <c r="C2" s="2" t="s">
        <v>4</v>
      </c>
      <c r="D2" s="8"/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N2" s="9" t="s">
        <v>13</v>
      </c>
      <c r="O2" s="9" t="s">
        <v>14</v>
      </c>
      <c r="P2" s="9" t="s">
        <v>4</v>
      </c>
      <c r="Q2" s="9" t="s">
        <v>15</v>
      </c>
      <c r="R2" s="9" t="s">
        <v>16</v>
      </c>
      <c r="S2" s="9" t="s">
        <v>17</v>
      </c>
      <c r="U2" s="6"/>
    </row>
    <row r="3" spans="1:21" x14ac:dyDescent="0.4">
      <c r="A3" s="3" t="s">
        <v>18</v>
      </c>
      <c r="B3" s="3" t="s">
        <v>19</v>
      </c>
      <c r="C3" s="3" t="s">
        <v>20</v>
      </c>
      <c r="D3" s="3" t="s">
        <v>21</v>
      </c>
      <c r="E3" s="3">
        <v>225.077553563512</v>
      </c>
      <c r="F3" s="3">
        <v>0</v>
      </c>
      <c r="G3" s="3">
        <v>0</v>
      </c>
      <c r="H3" s="3">
        <v>0</v>
      </c>
      <c r="I3" s="3">
        <v>0</v>
      </c>
      <c r="J3" s="3">
        <v>24.883461891391299</v>
      </c>
      <c r="K3" s="3">
        <v>0</v>
      </c>
      <c r="L3" s="3">
        <v>100.71485377835</v>
      </c>
      <c r="N3" s="7" t="s">
        <v>22</v>
      </c>
      <c r="O3" s="7" t="s">
        <v>23</v>
      </c>
      <c r="P3" s="10">
        <v>-5.9322895648999996</v>
      </c>
      <c r="Q3" s="11">
        <v>-2.4434334456000002</v>
      </c>
      <c r="R3" s="7" t="s">
        <v>24</v>
      </c>
      <c r="S3" s="7" t="s">
        <v>25</v>
      </c>
    </row>
    <row r="4" spans="1:21" x14ac:dyDescent="0.4">
      <c r="A4" s="3" t="s">
        <v>26</v>
      </c>
      <c r="B4" s="3" t="s">
        <v>27</v>
      </c>
      <c r="C4" s="3" t="s">
        <v>28</v>
      </c>
      <c r="D4" s="3" t="s">
        <v>29</v>
      </c>
      <c r="E4" s="3">
        <v>4.2723153982701199</v>
      </c>
      <c r="F4" s="3">
        <v>0</v>
      </c>
      <c r="G4" s="3">
        <v>25.858474416572498</v>
      </c>
      <c r="H4" s="3">
        <v>33.321308953551899</v>
      </c>
      <c r="I4" s="3">
        <v>27.593445864850501</v>
      </c>
      <c r="J4" s="3">
        <v>24.0345537694411</v>
      </c>
      <c r="K4" s="3">
        <v>3.56698040402325</v>
      </c>
      <c r="L4" s="3">
        <v>23.022137823990999</v>
      </c>
      <c r="N4" s="7" t="s">
        <v>30</v>
      </c>
      <c r="O4" s="7" t="s">
        <v>31</v>
      </c>
      <c r="P4" s="10">
        <v>-5.1025352735</v>
      </c>
      <c r="Q4" s="11">
        <v>-1.7897704132000001</v>
      </c>
      <c r="R4" s="7" t="s">
        <v>32</v>
      </c>
      <c r="S4" s="7" t="s">
        <v>33</v>
      </c>
    </row>
    <row r="5" spans="1:21" x14ac:dyDescent="0.4">
      <c r="A5" s="3" t="s">
        <v>34</v>
      </c>
      <c r="B5" s="3" t="s">
        <v>35</v>
      </c>
      <c r="C5" s="3" t="s">
        <v>36</v>
      </c>
      <c r="D5" s="3" t="s">
        <v>37</v>
      </c>
      <c r="E5" s="3">
        <v>7.7671100923656597</v>
      </c>
      <c r="F5" s="3">
        <v>14.2097254980562</v>
      </c>
      <c r="G5" s="3">
        <v>24.792715439074801</v>
      </c>
      <c r="H5" s="3">
        <v>34.228538682883801</v>
      </c>
      <c r="I5" s="3">
        <v>0</v>
      </c>
      <c r="J5" s="3">
        <v>16.919220468009399</v>
      </c>
      <c r="K5" s="3">
        <v>6.1450817254588399</v>
      </c>
      <c r="L5" s="3">
        <v>8.3021221625030002</v>
      </c>
      <c r="N5" s="7" t="s">
        <v>38</v>
      </c>
      <c r="O5" s="7" t="s">
        <v>39</v>
      </c>
      <c r="P5" s="10">
        <v>-4.3777446047000002</v>
      </c>
      <c r="Q5" s="11">
        <v>-1.4117672307</v>
      </c>
      <c r="R5" s="7" t="s">
        <v>40</v>
      </c>
      <c r="S5" s="7" t="s">
        <v>41</v>
      </c>
    </row>
    <row r="6" spans="1:21" x14ac:dyDescent="0.4">
      <c r="A6" s="3" t="s">
        <v>42</v>
      </c>
      <c r="B6" s="3" t="s">
        <v>43</v>
      </c>
      <c r="C6" s="3" t="s">
        <v>44</v>
      </c>
      <c r="D6" s="3" t="s">
        <v>45</v>
      </c>
      <c r="E6" s="3">
        <v>0</v>
      </c>
      <c r="F6" s="3">
        <v>45.641187228831001</v>
      </c>
      <c r="G6" s="3">
        <v>3.6563110280099602</v>
      </c>
      <c r="H6" s="3">
        <v>0</v>
      </c>
      <c r="I6" s="3">
        <v>0</v>
      </c>
      <c r="J6" s="3">
        <v>48.398709796916101</v>
      </c>
      <c r="K6" s="3">
        <v>0</v>
      </c>
      <c r="L6" s="3">
        <v>37.9004247853442</v>
      </c>
      <c r="N6" s="7" t="s">
        <v>54</v>
      </c>
      <c r="O6" s="7" t="s">
        <v>55</v>
      </c>
      <c r="P6" s="10">
        <v>-3.7626748220000001</v>
      </c>
      <c r="Q6" s="11">
        <v>-1.0008174307</v>
      </c>
      <c r="R6" s="7" t="s">
        <v>56</v>
      </c>
      <c r="S6" s="7" t="s">
        <v>57</v>
      </c>
    </row>
    <row r="7" spans="1:21" x14ac:dyDescent="0.4">
      <c r="A7" s="3" t="s">
        <v>50</v>
      </c>
      <c r="B7" s="3" t="s">
        <v>51</v>
      </c>
      <c r="C7" s="3" t="s">
        <v>52</v>
      </c>
      <c r="D7" s="3" t="s">
        <v>53</v>
      </c>
      <c r="E7" s="3">
        <v>0</v>
      </c>
      <c r="F7" s="3">
        <v>0</v>
      </c>
      <c r="G7" s="3">
        <v>39.142024030472101</v>
      </c>
      <c r="H7" s="3">
        <v>38.449295898214302</v>
      </c>
      <c r="I7" s="3">
        <v>0</v>
      </c>
      <c r="J7" s="3">
        <v>0</v>
      </c>
      <c r="K7" s="3">
        <v>0</v>
      </c>
      <c r="L7" s="3">
        <v>0</v>
      </c>
      <c r="N7" s="7" t="s">
        <v>46</v>
      </c>
      <c r="O7" s="7" t="s">
        <v>47</v>
      </c>
      <c r="P7" s="10">
        <v>-2.5382029274</v>
      </c>
      <c r="Q7" s="11">
        <v>-0.26242163340000002</v>
      </c>
      <c r="R7" s="7" t="s">
        <v>48</v>
      </c>
      <c r="S7" s="7" t="s">
        <v>49</v>
      </c>
    </row>
    <row r="8" spans="1:21" x14ac:dyDescent="0.4">
      <c r="A8" s="3" t="s">
        <v>58</v>
      </c>
      <c r="B8" s="3" t="s">
        <v>59</v>
      </c>
      <c r="C8" s="3" t="s">
        <v>60</v>
      </c>
      <c r="D8" s="3" t="s">
        <v>61</v>
      </c>
      <c r="E8" s="3">
        <v>3.40122761285591</v>
      </c>
      <c r="F8" s="3">
        <v>3.08371091118976</v>
      </c>
      <c r="G8" s="3">
        <v>0.82269385505827797</v>
      </c>
      <c r="H8" s="3">
        <v>2.38357892977182</v>
      </c>
      <c r="I8" s="3">
        <v>1.98544369755233</v>
      </c>
      <c r="J8" s="3">
        <v>3.8321519993700899</v>
      </c>
      <c r="K8" s="3">
        <v>3.4947999107448799</v>
      </c>
      <c r="L8" s="3">
        <v>3.85256913015896</v>
      </c>
    </row>
    <row r="9" spans="1:21" x14ac:dyDescent="0.4">
      <c r="A9" s="3" t="s">
        <v>62</v>
      </c>
      <c r="B9" s="3" t="s">
        <v>63</v>
      </c>
      <c r="C9" s="3" t="s">
        <v>64</v>
      </c>
      <c r="D9" s="3" t="s">
        <v>65</v>
      </c>
      <c r="E9" s="3">
        <v>71.213349991745901</v>
      </c>
      <c r="F9" s="3">
        <v>86.142081313990005</v>
      </c>
      <c r="G9" s="3">
        <v>123.64809764773899</v>
      </c>
      <c r="H9" s="3">
        <v>67.004830614021301</v>
      </c>
      <c r="I9" s="3">
        <v>85.3861651394338</v>
      </c>
      <c r="J9" s="3">
        <v>95.931142215318204</v>
      </c>
      <c r="K9" s="3">
        <v>65.711643742742197</v>
      </c>
      <c r="L9" s="3">
        <v>78.934534377090202</v>
      </c>
    </row>
    <row r="10" spans="1:21" x14ac:dyDescent="0.4">
      <c r="A10" s="3" t="s">
        <v>66</v>
      </c>
      <c r="B10" s="3" t="s">
        <v>67</v>
      </c>
      <c r="C10" s="3" t="s">
        <v>68</v>
      </c>
      <c r="D10" s="3" t="s">
        <v>69</v>
      </c>
      <c r="E10" s="3">
        <v>0</v>
      </c>
      <c r="F10" s="3">
        <v>0</v>
      </c>
      <c r="G10" s="3">
        <v>6.29520970144707</v>
      </c>
      <c r="H10" s="3">
        <v>0</v>
      </c>
      <c r="I10" s="3">
        <v>0</v>
      </c>
      <c r="J10" s="3">
        <v>0</v>
      </c>
      <c r="K10" s="3">
        <v>1.3311831759728201</v>
      </c>
      <c r="L10" s="3">
        <v>0</v>
      </c>
    </row>
    <row r="11" spans="1:21" x14ac:dyDescent="0.4">
      <c r="A11" s="3" t="s">
        <v>70</v>
      </c>
      <c r="B11" s="3" t="s">
        <v>71</v>
      </c>
      <c r="C11" s="3" t="s">
        <v>72</v>
      </c>
      <c r="D11" s="3" t="s">
        <v>73</v>
      </c>
      <c r="E11" s="3">
        <v>0</v>
      </c>
      <c r="F11" s="3">
        <v>0</v>
      </c>
      <c r="G11" s="3">
        <v>3.0204458183009502</v>
      </c>
      <c r="H11" s="3">
        <v>5.9858359581482601</v>
      </c>
      <c r="I11" s="3">
        <v>0</v>
      </c>
      <c r="J11" s="3">
        <v>0</v>
      </c>
      <c r="K11" s="3">
        <v>0</v>
      </c>
      <c r="L11" s="3">
        <v>0</v>
      </c>
    </row>
    <row r="12" spans="1:21" x14ac:dyDescent="0.4">
      <c r="A12" s="3" t="s">
        <v>74</v>
      </c>
      <c r="B12" s="3" t="s">
        <v>75</v>
      </c>
      <c r="C12" s="3" t="s">
        <v>72</v>
      </c>
      <c r="D12" s="3" t="s">
        <v>76</v>
      </c>
      <c r="E12" s="3">
        <v>0</v>
      </c>
      <c r="F12" s="3">
        <v>0</v>
      </c>
      <c r="G12" s="3">
        <v>10.900872800614801</v>
      </c>
      <c r="H12" s="3">
        <v>21.332740271233099</v>
      </c>
      <c r="I12" s="3">
        <v>0</v>
      </c>
      <c r="J12" s="3">
        <v>5.4420336102759403</v>
      </c>
      <c r="K12" s="3">
        <v>5.4798877560800303</v>
      </c>
      <c r="L12" s="3">
        <v>0</v>
      </c>
    </row>
    <row r="13" spans="1:21" x14ac:dyDescent="0.4">
      <c r="A13" s="3" t="s">
        <v>77</v>
      </c>
      <c r="B13" s="3" t="s">
        <v>78</v>
      </c>
      <c r="C13" s="3" t="s">
        <v>79</v>
      </c>
      <c r="D13" s="3" t="s">
        <v>80</v>
      </c>
      <c r="E13" s="3">
        <v>0</v>
      </c>
      <c r="F13" s="3">
        <v>0</v>
      </c>
      <c r="G13" s="3">
        <v>8.7428577111539791</v>
      </c>
      <c r="H13" s="3">
        <v>7.1943423030326903</v>
      </c>
      <c r="I13" s="3">
        <v>0</v>
      </c>
      <c r="J13" s="3">
        <v>0</v>
      </c>
      <c r="K13" s="3">
        <v>0</v>
      </c>
      <c r="L13" s="3">
        <v>0</v>
      </c>
    </row>
    <row r="14" spans="1:21" x14ac:dyDescent="0.4">
      <c r="A14" s="3" t="s">
        <v>81</v>
      </c>
      <c r="B14" s="3" t="s">
        <v>82</v>
      </c>
      <c r="C14" s="3" t="s">
        <v>83</v>
      </c>
      <c r="D14" s="3" t="s">
        <v>84</v>
      </c>
      <c r="E14" s="3">
        <v>4.79808680628188</v>
      </c>
      <c r="F14" s="3">
        <v>8.3355144766649207</v>
      </c>
      <c r="G14" s="3">
        <v>2.0466089217866399</v>
      </c>
      <c r="H14" s="3">
        <v>2.61381757408394</v>
      </c>
      <c r="I14" s="3">
        <v>8.0138838599428901</v>
      </c>
      <c r="J14" s="3">
        <v>7.4564221920199403</v>
      </c>
      <c r="K14" s="3">
        <v>6.7872349341729201</v>
      </c>
      <c r="L14" s="3">
        <v>6.3208441977900902</v>
      </c>
    </row>
    <row r="15" spans="1:21" x14ac:dyDescent="0.4">
      <c r="A15" s="3" t="s">
        <v>85</v>
      </c>
      <c r="B15" s="3" t="s">
        <v>86</v>
      </c>
      <c r="C15" s="3" t="s">
        <v>87</v>
      </c>
      <c r="D15" s="3" t="s">
        <v>88</v>
      </c>
      <c r="E15" s="3">
        <v>0</v>
      </c>
      <c r="F15" s="3">
        <v>0</v>
      </c>
      <c r="G15" s="3">
        <v>4.8708493124237497</v>
      </c>
      <c r="H15" s="3">
        <v>4.2226404719412196</v>
      </c>
      <c r="I15" s="3">
        <v>0</v>
      </c>
      <c r="J15" s="3">
        <v>0</v>
      </c>
      <c r="K15" s="3">
        <v>0</v>
      </c>
      <c r="L15" s="3">
        <v>0</v>
      </c>
    </row>
    <row r="16" spans="1:21" x14ac:dyDescent="0.4">
      <c r="A16" s="3" t="s">
        <v>89</v>
      </c>
      <c r="B16" s="3" t="s">
        <v>90</v>
      </c>
      <c r="C16" s="3" t="s">
        <v>91</v>
      </c>
      <c r="D16" s="3" t="s">
        <v>92</v>
      </c>
      <c r="E16" s="3">
        <v>0</v>
      </c>
      <c r="F16" s="3">
        <v>0</v>
      </c>
      <c r="G16" s="3">
        <v>7.56899472240951</v>
      </c>
      <c r="H16" s="3">
        <v>9.4826860366872392</v>
      </c>
      <c r="I16" s="3">
        <v>0</v>
      </c>
      <c r="J16" s="3">
        <v>0</v>
      </c>
      <c r="K16" s="3">
        <v>0</v>
      </c>
      <c r="L16" s="3">
        <v>0</v>
      </c>
    </row>
    <row r="17" spans="1:12" x14ac:dyDescent="0.4">
      <c r="A17" s="3" t="s">
        <v>93</v>
      </c>
      <c r="B17" s="3" t="s">
        <v>94</v>
      </c>
      <c r="C17" s="3" t="s">
        <v>95</v>
      </c>
      <c r="D17" s="3" t="s">
        <v>96</v>
      </c>
      <c r="E17" s="3">
        <v>0</v>
      </c>
      <c r="F17" s="3">
        <v>0</v>
      </c>
      <c r="G17" s="3">
        <v>1.79944439572518</v>
      </c>
      <c r="H17" s="3">
        <v>1.1636319396433901</v>
      </c>
      <c r="I17" s="3">
        <v>0</v>
      </c>
      <c r="J17" s="3">
        <v>1.2151093913497999</v>
      </c>
      <c r="K17" s="3">
        <v>1.00354929143354</v>
      </c>
      <c r="L17" s="3">
        <v>0</v>
      </c>
    </row>
    <row r="18" spans="1:12" x14ac:dyDescent="0.4">
      <c r="A18" s="3" t="s">
        <v>97</v>
      </c>
      <c r="B18" s="3" t="s">
        <v>98</v>
      </c>
      <c r="C18" s="3" t="s">
        <v>99</v>
      </c>
      <c r="D18" s="3" t="s">
        <v>100</v>
      </c>
      <c r="E18" s="3">
        <v>47.772732077135302</v>
      </c>
      <c r="F18" s="3">
        <v>34.1566988567835</v>
      </c>
      <c r="G18" s="3">
        <v>14.1531280162367</v>
      </c>
      <c r="H18" s="3">
        <v>20.3633395523159</v>
      </c>
      <c r="I18" s="3">
        <v>75.525801303060803</v>
      </c>
      <c r="J18" s="3">
        <v>47.499664846661197</v>
      </c>
      <c r="K18" s="3">
        <v>59.882427405467098</v>
      </c>
      <c r="L18" s="3">
        <v>29.042105539049</v>
      </c>
    </row>
    <row r="19" spans="1:12" x14ac:dyDescent="0.4">
      <c r="A19" s="3" t="s">
        <v>101</v>
      </c>
      <c r="B19" s="3" t="s">
        <v>102</v>
      </c>
      <c r="C19" s="3" t="s">
        <v>103</v>
      </c>
      <c r="D19" s="3" t="s">
        <v>104</v>
      </c>
      <c r="E19" s="3">
        <v>0</v>
      </c>
      <c r="F19" s="3">
        <v>0</v>
      </c>
      <c r="G19" s="3">
        <v>2.2572573001631899</v>
      </c>
      <c r="H19" s="3">
        <v>4.4523806782265503</v>
      </c>
      <c r="I19" s="3">
        <v>0</v>
      </c>
      <c r="J19" s="3">
        <v>0</v>
      </c>
      <c r="K19" s="3">
        <v>0</v>
      </c>
      <c r="L19" s="3">
        <v>0</v>
      </c>
    </row>
    <row r="20" spans="1:12" x14ac:dyDescent="0.4">
      <c r="A20" s="3" t="s">
        <v>105</v>
      </c>
      <c r="B20" s="3" t="s">
        <v>106</v>
      </c>
      <c r="C20" s="3" t="s">
        <v>107</v>
      </c>
      <c r="D20" s="3" t="s">
        <v>108</v>
      </c>
      <c r="E20" s="3">
        <v>0</v>
      </c>
      <c r="F20" s="3">
        <v>0</v>
      </c>
      <c r="G20" s="3">
        <v>3.0261231279860201</v>
      </c>
      <c r="H20" s="3">
        <v>3.2668306070268298</v>
      </c>
      <c r="I20" s="3">
        <v>0</v>
      </c>
      <c r="J20" s="3">
        <v>0</v>
      </c>
      <c r="K20" s="3">
        <v>0</v>
      </c>
      <c r="L20" s="3">
        <v>0</v>
      </c>
    </row>
    <row r="21" spans="1:12" x14ac:dyDescent="0.4">
      <c r="A21" s="3" t="s">
        <v>109</v>
      </c>
      <c r="B21" s="3" t="s">
        <v>110</v>
      </c>
      <c r="C21" s="3" t="s">
        <v>111</v>
      </c>
      <c r="D21" s="3" t="s">
        <v>112</v>
      </c>
      <c r="E21" s="3">
        <v>0</v>
      </c>
      <c r="F21" s="3">
        <v>0</v>
      </c>
      <c r="G21" s="3">
        <v>7.0477337609473896</v>
      </c>
      <c r="H21" s="3">
        <v>3.4063489504589199</v>
      </c>
      <c r="I21" s="3">
        <v>0</v>
      </c>
      <c r="J21" s="3">
        <v>0</v>
      </c>
      <c r="K21" s="3">
        <v>0</v>
      </c>
      <c r="L21" s="3">
        <v>0</v>
      </c>
    </row>
    <row r="22" spans="1:12" x14ac:dyDescent="0.4">
      <c r="A22" s="3" t="s">
        <v>113</v>
      </c>
      <c r="B22" s="3" t="s">
        <v>114</v>
      </c>
      <c r="C22" s="3" t="s">
        <v>115</v>
      </c>
      <c r="D22" s="3" t="s">
        <v>116</v>
      </c>
      <c r="E22" s="3">
        <v>73.901352518318006</v>
      </c>
      <c r="F22" s="3">
        <v>57.846566036611698</v>
      </c>
      <c r="G22" s="3">
        <v>52.879462264177803</v>
      </c>
      <c r="H22" s="3">
        <v>274.15319816759001</v>
      </c>
      <c r="I22" s="3">
        <v>77.489177231287897</v>
      </c>
      <c r="J22" s="3">
        <v>53.542325120968798</v>
      </c>
      <c r="K22" s="3">
        <v>58.585264260422498</v>
      </c>
      <c r="L22" s="3">
        <v>39.094046945360702</v>
      </c>
    </row>
    <row r="23" spans="1:12" x14ac:dyDescent="0.4">
      <c r="A23" s="3" t="s">
        <v>117</v>
      </c>
      <c r="B23" s="3" t="s">
        <v>118</v>
      </c>
      <c r="C23" s="3" t="s">
        <v>119</v>
      </c>
      <c r="D23" s="3" t="s">
        <v>120</v>
      </c>
      <c r="E23" s="3">
        <v>0</v>
      </c>
      <c r="F23" s="3">
        <v>38.055486813904601</v>
      </c>
      <c r="G23" s="3">
        <v>0</v>
      </c>
      <c r="H23" s="3">
        <v>14.641907786605399</v>
      </c>
      <c r="I23" s="3">
        <v>0</v>
      </c>
      <c r="J23" s="3">
        <v>53.878300046783998</v>
      </c>
      <c r="K23" s="3">
        <v>0</v>
      </c>
      <c r="L23" s="3">
        <v>30.236980169432599</v>
      </c>
    </row>
    <row r="24" spans="1:12" x14ac:dyDescent="0.4">
      <c r="A24" s="3" t="s">
        <v>121</v>
      </c>
      <c r="B24" s="3" t="s">
        <v>122</v>
      </c>
      <c r="C24" s="3" t="s">
        <v>123</v>
      </c>
      <c r="D24" s="3" t="s">
        <v>124</v>
      </c>
      <c r="E24" s="3">
        <v>0</v>
      </c>
      <c r="F24" s="3">
        <v>0</v>
      </c>
      <c r="G24" s="3">
        <v>8.2123867142404201</v>
      </c>
      <c r="H24" s="3">
        <v>11.600889812970699</v>
      </c>
      <c r="I24" s="3">
        <v>0</v>
      </c>
      <c r="J24" s="3">
        <v>0</v>
      </c>
      <c r="K24" s="3">
        <v>0</v>
      </c>
      <c r="L24" s="3">
        <v>0</v>
      </c>
    </row>
    <row r="25" spans="1:12" x14ac:dyDescent="0.4">
      <c r="A25" s="3" t="s">
        <v>125</v>
      </c>
      <c r="B25" s="3" t="s">
        <v>126</v>
      </c>
      <c r="C25" s="3" t="s">
        <v>127</v>
      </c>
      <c r="D25" s="3" t="s">
        <v>128</v>
      </c>
      <c r="E25" s="3">
        <v>0</v>
      </c>
      <c r="F25" s="3">
        <v>0</v>
      </c>
      <c r="G25" s="3">
        <v>12.7861890001725</v>
      </c>
      <c r="H25" s="3">
        <v>20.664053333591198</v>
      </c>
      <c r="I25" s="3">
        <v>0</v>
      </c>
      <c r="J25" s="3">
        <v>0</v>
      </c>
      <c r="K25" s="3">
        <v>0</v>
      </c>
      <c r="L25" s="3">
        <v>16.277212292081199</v>
      </c>
    </row>
    <row r="26" spans="1:12" x14ac:dyDescent="0.4">
      <c r="A26" s="3" t="s">
        <v>129</v>
      </c>
      <c r="B26" s="3" t="s">
        <v>130</v>
      </c>
      <c r="C26" s="3" t="s">
        <v>131</v>
      </c>
      <c r="D26" s="3" t="s">
        <v>132</v>
      </c>
      <c r="E26" s="3">
        <v>1.63215398542174</v>
      </c>
      <c r="F26" s="3">
        <v>2.0005093070084801</v>
      </c>
      <c r="G26" s="3">
        <v>0</v>
      </c>
      <c r="H26" s="3">
        <v>0</v>
      </c>
      <c r="I26" s="3">
        <v>0</v>
      </c>
      <c r="J26" s="3">
        <v>2.0917249790194199</v>
      </c>
      <c r="K26" s="3">
        <v>0</v>
      </c>
      <c r="L26" s="3">
        <v>1.8209765682471699</v>
      </c>
    </row>
    <row r="27" spans="1:12" x14ac:dyDescent="0.4">
      <c r="A27" s="3" t="s">
        <v>133</v>
      </c>
      <c r="B27" s="3" t="s">
        <v>134</v>
      </c>
      <c r="C27" s="3" t="s">
        <v>135</v>
      </c>
      <c r="D27" s="3" t="s">
        <v>136</v>
      </c>
      <c r="E27" s="3">
        <v>0</v>
      </c>
      <c r="F27" s="3">
        <v>0</v>
      </c>
      <c r="G27" s="3">
        <v>2.08043903202846</v>
      </c>
      <c r="H27" s="3">
        <v>2.86731923733731</v>
      </c>
      <c r="I27" s="3">
        <v>0</v>
      </c>
      <c r="J27" s="3">
        <v>0</v>
      </c>
      <c r="K27" s="3">
        <v>0</v>
      </c>
      <c r="L27" s="3">
        <v>0</v>
      </c>
    </row>
    <row r="28" spans="1:12" x14ac:dyDescent="0.4">
      <c r="A28" s="3" t="s">
        <v>137</v>
      </c>
      <c r="B28" s="3" t="s">
        <v>138</v>
      </c>
      <c r="C28" s="3" t="s">
        <v>139</v>
      </c>
      <c r="D28" s="3" t="s">
        <v>140</v>
      </c>
      <c r="E28" s="3">
        <v>0</v>
      </c>
      <c r="F28" s="3">
        <v>2.4930621680249501</v>
      </c>
      <c r="G28" s="3">
        <v>13.236151008423301</v>
      </c>
      <c r="H28" s="3">
        <v>3.4049958927133899</v>
      </c>
      <c r="I28" s="3">
        <v>2.3839003577774101</v>
      </c>
      <c r="J28" s="3">
        <v>3.2982974039225001</v>
      </c>
      <c r="K28" s="3">
        <v>3.2553010714344199</v>
      </c>
      <c r="L28" s="3">
        <v>3.7388108448858302</v>
      </c>
    </row>
    <row r="29" spans="1:12" x14ac:dyDescent="0.4">
      <c r="A29" s="3" t="s">
        <v>141</v>
      </c>
      <c r="B29" s="3" t="s">
        <v>142</v>
      </c>
      <c r="C29" s="3" t="s">
        <v>143</v>
      </c>
      <c r="D29" s="3" t="s">
        <v>144</v>
      </c>
      <c r="E29" s="3">
        <v>0</v>
      </c>
      <c r="F29" s="3">
        <v>0</v>
      </c>
      <c r="G29" s="3">
        <v>2.6911505338049801</v>
      </c>
      <c r="H29" s="3">
        <v>3.1350138526319902</v>
      </c>
      <c r="I29" s="3">
        <v>0</v>
      </c>
      <c r="J29" s="3">
        <v>0</v>
      </c>
      <c r="K29" s="3">
        <v>0</v>
      </c>
      <c r="L29" s="3">
        <v>0</v>
      </c>
    </row>
    <row r="30" spans="1:12" x14ac:dyDescent="0.4">
      <c r="A30" s="3" t="s">
        <v>145</v>
      </c>
      <c r="B30" s="3" t="s">
        <v>146</v>
      </c>
      <c r="C30" s="3" t="s">
        <v>147</v>
      </c>
      <c r="D30" s="3" t="s">
        <v>148</v>
      </c>
      <c r="E30" s="3">
        <v>0</v>
      </c>
      <c r="F30" s="3">
        <v>0</v>
      </c>
      <c r="G30" s="3">
        <v>7.4014362666994602</v>
      </c>
      <c r="H30" s="3">
        <v>12.3941477760615</v>
      </c>
      <c r="I30" s="3">
        <v>0</v>
      </c>
      <c r="J30" s="3">
        <v>0</v>
      </c>
      <c r="K30" s="3">
        <v>0</v>
      </c>
      <c r="L30" s="3">
        <v>0</v>
      </c>
    </row>
    <row r="31" spans="1:12" x14ac:dyDescent="0.4">
      <c r="A31" s="3" t="s">
        <v>149</v>
      </c>
      <c r="B31" s="3" t="s">
        <v>150</v>
      </c>
      <c r="C31" s="3" t="s">
        <v>151</v>
      </c>
      <c r="D31" s="3" t="s">
        <v>152</v>
      </c>
      <c r="E31" s="3">
        <v>0</v>
      </c>
      <c r="F31" s="3">
        <v>0</v>
      </c>
      <c r="G31" s="3">
        <v>1.0892631485035</v>
      </c>
      <c r="H31" s="3">
        <v>2.1010803575535801</v>
      </c>
      <c r="I31" s="3">
        <v>0</v>
      </c>
      <c r="J31" s="3">
        <v>0</v>
      </c>
      <c r="K31" s="3">
        <v>0</v>
      </c>
      <c r="L31" s="3">
        <v>0</v>
      </c>
    </row>
    <row r="32" spans="1:12" x14ac:dyDescent="0.4">
      <c r="A32" s="3" t="s">
        <v>153</v>
      </c>
      <c r="B32" s="3" t="s">
        <v>154</v>
      </c>
      <c r="C32" s="3" t="s">
        <v>155</v>
      </c>
      <c r="D32" s="3" t="s">
        <v>156</v>
      </c>
      <c r="E32" s="3">
        <v>0</v>
      </c>
      <c r="F32" s="3">
        <v>0</v>
      </c>
      <c r="G32" s="3">
        <v>4.5401355161292001</v>
      </c>
      <c r="H32" s="3">
        <v>6.7427326404863202</v>
      </c>
      <c r="I32" s="3">
        <v>0</v>
      </c>
      <c r="J32" s="3">
        <v>0</v>
      </c>
      <c r="K32" s="3">
        <v>0</v>
      </c>
      <c r="L32" s="3">
        <v>0</v>
      </c>
    </row>
    <row r="33" spans="1:12" x14ac:dyDescent="0.4">
      <c r="A33" s="3" t="s">
        <v>157</v>
      </c>
      <c r="B33" s="3" t="s">
        <v>158</v>
      </c>
      <c r="C33" s="3" t="s">
        <v>159</v>
      </c>
      <c r="D33" s="3" t="s">
        <v>160</v>
      </c>
      <c r="E33" s="3">
        <v>0</v>
      </c>
      <c r="F33" s="3">
        <v>0</v>
      </c>
      <c r="G33" s="3">
        <v>5.9464237213176299</v>
      </c>
      <c r="H33" s="3">
        <v>2.2427211765486801</v>
      </c>
      <c r="I33" s="3">
        <v>0</v>
      </c>
      <c r="J33" s="3">
        <v>0</v>
      </c>
      <c r="K33" s="3">
        <v>0</v>
      </c>
      <c r="L33" s="3">
        <v>0</v>
      </c>
    </row>
    <row r="34" spans="1:12" x14ac:dyDescent="0.4">
      <c r="A34" s="3" t="s">
        <v>161</v>
      </c>
      <c r="B34" s="3" t="s">
        <v>162</v>
      </c>
      <c r="C34" s="3" t="s">
        <v>163</v>
      </c>
      <c r="D34" s="3" t="s">
        <v>164</v>
      </c>
      <c r="E34" s="3">
        <v>0</v>
      </c>
      <c r="F34" s="3">
        <v>0</v>
      </c>
      <c r="G34" s="3">
        <v>0</v>
      </c>
      <c r="H34" s="3">
        <v>2.2341566133113</v>
      </c>
      <c r="I34" s="3">
        <v>0</v>
      </c>
      <c r="J34" s="3">
        <v>0</v>
      </c>
      <c r="K34" s="3">
        <v>0</v>
      </c>
      <c r="L34" s="3">
        <v>0.88103146989876002</v>
      </c>
    </row>
    <row r="35" spans="1:12" x14ac:dyDescent="0.4">
      <c r="A35" s="3" t="s">
        <v>165</v>
      </c>
      <c r="B35" s="3" t="s">
        <v>166</v>
      </c>
      <c r="C35" s="3" t="s">
        <v>167</v>
      </c>
      <c r="D35" s="3" t="s">
        <v>168</v>
      </c>
      <c r="E35" s="3">
        <v>52.305629794137502</v>
      </c>
      <c r="F35" s="3">
        <v>34.525545832506801</v>
      </c>
      <c r="G35" s="3">
        <v>0</v>
      </c>
      <c r="H35" s="3">
        <v>0</v>
      </c>
      <c r="I35" s="3">
        <v>0</v>
      </c>
      <c r="J35" s="3">
        <v>34.1849441574943</v>
      </c>
      <c r="K35" s="3">
        <v>0</v>
      </c>
      <c r="L35" s="3">
        <v>26.651645667231101</v>
      </c>
    </row>
    <row r="36" spans="1:12" x14ac:dyDescent="0.4">
      <c r="A36" s="3" t="s">
        <v>169</v>
      </c>
      <c r="B36" s="3" t="s">
        <v>170</v>
      </c>
      <c r="C36" s="3" t="s">
        <v>171</v>
      </c>
      <c r="D36" s="3" t="s">
        <v>172</v>
      </c>
      <c r="E36" s="3">
        <v>685.45748929134197</v>
      </c>
      <c r="F36" s="3">
        <v>694.78364590461001</v>
      </c>
      <c r="G36" s="3">
        <v>797.30644243722702</v>
      </c>
      <c r="H36" s="3">
        <v>844.08518424948295</v>
      </c>
      <c r="I36" s="3">
        <v>644.19554321948397</v>
      </c>
      <c r="J36" s="3">
        <v>674.33332336090405</v>
      </c>
      <c r="K36" s="3">
        <v>698.91229772855195</v>
      </c>
      <c r="L36" s="3">
        <v>699.44683443085</v>
      </c>
    </row>
    <row r="37" spans="1:12" x14ac:dyDescent="0.4">
      <c r="A37" s="3" t="s">
        <v>173</v>
      </c>
      <c r="B37" s="3" t="s">
        <v>174</v>
      </c>
      <c r="C37" s="3" t="s">
        <v>175</v>
      </c>
      <c r="D37" s="3" t="s">
        <v>176</v>
      </c>
      <c r="E37" s="3">
        <v>19.985357645125202</v>
      </c>
      <c r="F37" s="3">
        <v>15.161505433028999</v>
      </c>
      <c r="G37" s="3">
        <v>0</v>
      </c>
      <c r="H37" s="3">
        <v>2.2560770693927599</v>
      </c>
      <c r="I37" s="3">
        <v>33.940068388134399</v>
      </c>
      <c r="J37" s="3">
        <v>9.9858045850163997</v>
      </c>
      <c r="K37" s="3">
        <v>14.859711187284899</v>
      </c>
      <c r="L37" s="3">
        <v>13.5490974141929</v>
      </c>
    </row>
    <row r="38" spans="1:12" x14ac:dyDescent="0.4">
      <c r="A38" s="3" t="s">
        <v>177</v>
      </c>
      <c r="B38" s="3" t="s">
        <v>178</v>
      </c>
      <c r="C38" s="3" t="s">
        <v>179</v>
      </c>
      <c r="D38" s="3" t="s">
        <v>180</v>
      </c>
      <c r="E38" s="3">
        <v>0</v>
      </c>
      <c r="F38" s="3">
        <v>0</v>
      </c>
      <c r="G38" s="3">
        <v>6.5074592911056799</v>
      </c>
      <c r="H38" s="3">
        <v>7.3594793299650902</v>
      </c>
      <c r="I38" s="3">
        <v>0</v>
      </c>
      <c r="J38" s="3">
        <v>0</v>
      </c>
      <c r="K38" s="3">
        <v>0</v>
      </c>
      <c r="L38" s="3">
        <v>0</v>
      </c>
    </row>
    <row r="39" spans="1:12" x14ac:dyDescent="0.4">
      <c r="A39" s="3" t="s">
        <v>181</v>
      </c>
      <c r="B39" s="3" t="s">
        <v>182</v>
      </c>
      <c r="C39" s="3" t="s">
        <v>183</v>
      </c>
      <c r="D39" s="3" t="s">
        <v>184</v>
      </c>
      <c r="E39" s="3">
        <v>0</v>
      </c>
      <c r="F39" s="3">
        <v>3.2169177335439301</v>
      </c>
      <c r="G39" s="3">
        <v>6.6902062726265097</v>
      </c>
      <c r="H39" s="3">
        <v>7.7381122982685699</v>
      </c>
      <c r="I39" s="3">
        <v>0</v>
      </c>
      <c r="J39" s="3">
        <v>4.8871430021300704</v>
      </c>
      <c r="K39" s="3">
        <v>0</v>
      </c>
      <c r="L39" s="3">
        <v>3.6891418297345302</v>
      </c>
    </row>
    <row r="40" spans="1:12" x14ac:dyDescent="0.4">
      <c r="A40" s="3" t="s">
        <v>185</v>
      </c>
      <c r="B40" s="3" t="s">
        <v>186</v>
      </c>
      <c r="C40" s="3" t="s">
        <v>187</v>
      </c>
      <c r="D40" s="3" t="s">
        <v>188</v>
      </c>
      <c r="E40" s="3">
        <v>0</v>
      </c>
      <c r="F40" s="3">
        <v>28.574364365096699</v>
      </c>
      <c r="G40" s="3">
        <v>38.426789328970798</v>
      </c>
      <c r="H40" s="3">
        <v>36.628257665195797</v>
      </c>
      <c r="I40" s="3">
        <v>36.602951045067698</v>
      </c>
      <c r="J40" s="3">
        <v>0</v>
      </c>
      <c r="K40" s="3">
        <v>0</v>
      </c>
      <c r="L40" s="3">
        <v>34.244523736897499</v>
      </c>
    </row>
    <row r="41" spans="1:12" x14ac:dyDescent="0.4">
      <c r="A41" s="3" t="s">
        <v>189</v>
      </c>
      <c r="B41" s="3" t="s">
        <v>190</v>
      </c>
      <c r="C41" s="3" t="s">
        <v>191</v>
      </c>
      <c r="D41" s="3" t="s">
        <v>192</v>
      </c>
      <c r="E41" s="3">
        <v>0</v>
      </c>
      <c r="F41" s="3">
        <v>4.4853598942957698</v>
      </c>
      <c r="G41" s="3">
        <v>18.716693109878499</v>
      </c>
      <c r="H41" s="3">
        <v>4.7763022191872899</v>
      </c>
      <c r="I41" s="3">
        <v>8.1551252704202408</v>
      </c>
      <c r="J41" s="3">
        <v>0</v>
      </c>
      <c r="K41" s="3">
        <v>0</v>
      </c>
      <c r="L41" s="3">
        <v>5.55913427869746</v>
      </c>
    </row>
    <row r="42" spans="1:12" x14ac:dyDescent="0.4">
      <c r="A42" s="3" t="s">
        <v>193</v>
      </c>
      <c r="B42" s="3" t="s">
        <v>194</v>
      </c>
      <c r="C42" s="3" t="s">
        <v>195</v>
      </c>
      <c r="D42" s="3" t="s">
        <v>196</v>
      </c>
      <c r="E42" s="3">
        <v>0</v>
      </c>
      <c r="F42" s="3">
        <v>0</v>
      </c>
      <c r="G42" s="3">
        <v>2.0827944544135999</v>
      </c>
      <c r="H42" s="3">
        <v>1.79033397185442</v>
      </c>
      <c r="I42" s="3">
        <v>0</v>
      </c>
      <c r="J42" s="3">
        <v>0</v>
      </c>
      <c r="K42" s="3">
        <v>0</v>
      </c>
      <c r="L42" s="3">
        <v>0</v>
      </c>
    </row>
    <row r="43" spans="1:12" x14ac:dyDescent="0.4">
      <c r="A43" s="3" t="s">
        <v>197</v>
      </c>
      <c r="B43" s="3" t="s">
        <v>198</v>
      </c>
      <c r="C43" s="3" t="s">
        <v>199</v>
      </c>
      <c r="D43" s="3" t="s">
        <v>200</v>
      </c>
      <c r="E43" s="3">
        <v>0</v>
      </c>
      <c r="F43" s="3">
        <v>0</v>
      </c>
      <c r="G43" s="3">
        <v>8.0676585692629104</v>
      </c>
      <c r="H43" s="3">
        <v>10.2140635758337</v>
      </c>
      <c r="I43" s="3">
        <v>0</v>
      </c>
      <c r="J43" s="3">
        <v>0</v>
      </c>
      <c r="K43" s="3">
        <v>0</v>
      </c>
      <c r="L43" s="3">
        <v>0</v>
      </c>
    </row>
    <row r="44" spans="1:12" x14ac:dyDescent="0.4">
      <c r="A44" s="3" t="s">
        <v>201</v>
      </c>
      <c r="B44" s="3" t="s">
        <v>202</v>
      </c>
      <c r="C44" s="3" t="s">
        <v>203</v>
      </c>
      <c r="D44" s="3" t="s">
        <v>204</v>
      </c>
      <c r="E44" s="3">
        <v>3.6981946166266799</v>
      </c>
      <c r="F44" s="3">
        <v>0</v>
      </c>
      <c r="G44" s="3">
        <v>4.6323941494240097</v>
      </c>
      <c r="H44" s="3">
        <v>4.0240312037641104</v>
      </c>
      <c r="I44" s="3">
        <v>3.5889819297663301</v>
      </c>
      <c r="J44" s="3">
        <v>3.7330325990403002</v>
      </c>
      <c r="K44" s="3">
        <v>0</v>
      </c>
      <c r="L44" s="3">
        <v>3.7168111310413998</v>
      </c>
    </row>
    <row r="45" spans="1:12" x14ac:dyDescent="0.4">
      <c r="A45" s="3" t="s">
        <v>205</v>
      </c>
      <c r="B45" s="3" t="s">
        <v>206</v>
      </c>
      <c r="C45" s="3" t="s">
        <v>207</v>
      </c>
      <c r="D45" s="3" t="s">
        <v>208</v>
      </c>
      <c r="E45" s="3">
        <v>0</v>
      </c>
      <c r="F45" s="3">
        <v>0</v>
      </c>
      <c r="G45" s="3">
        <v>5.4022331830433004</v>
      </c>
      <c r="H45" s="3">
        <v>7.9182180011972498</v>
      </c>
      <c r="I45" s="3">
        <v>0</v>
      </c>
      <c r="J45" s="3">
        <v>0</v>
      </c>
      <c r="K45" s="3">
        <v>0</v>
      </c>
      <c r="L45" s="3">
        <v>0</v>
      </c>
    </row>
    <row r="46" spans="1:12" x14ac:dyDescent="0.4">
      <c r="A46" s="3" t="s">
        <v>209</v>
      </c>
      <c r="B46" s="3" t="s">
        <v>210</v>
      </c>
      <c r="C46" s="3" t="s">
        <v>211</v>
      </c>
      <c r="D46" s="3" t="s">
        <v>212</v>
      </c>
      <c r="E46" s="3">
        <v>0</v>
      </c>
      <c r="F46" s="3">
        <v>26.317991108580799</v>
      </c>
      <c r="G46" s="3">
        <v>35.623075090966303</v>
      </c>
      <c r="H46" s="3">
        <v>55.1636915547505</v>
      </c>
      <c r="I46" s="3">
        <v>33.925791030548602</v>
      </c>
      <c r="J46" s="3">
        <v>34.400305898150101</v>
      </c>
      <c r="K46" s="3">
        <v>35.449481639410003</v>
      </c>
      <c r="L46" s="3">
        <v>2.5153010412394501</v>
      </c>
    </row>
    <row r="47" spans="1:12" x14ac:dyDescent="0.4">
      <c r="A47" s="3" t="s">
        <v>213</v>
      </c>
      <c r="B47" s="3" t="s">
        <v>214</v>
      </c>
      <c r="C47" s="3" t="s">
        <v>215</v>
      </c>
      <c r="D47" s="3" t="s">
        <v>216</v>
      </c>
      <c r="E47" s="3">
        <v>85.650359401450302</v>
      </c>
      <c r="F47" s="3">
        <v>168.304115341048</v>
      </c>
      <c r="G47" s="3">
        <v>0</v>
      </c>
      <c r="H47" s="3">
        <v>0</v>
      </c>
      <c r="I47" s="3">
        <v>16.971013394902698</v>
      </c>
      <c r="J47" s="3">
        <v>144.67412230329501</v>
      </c>
      <c r="K47" s="3">
        <v>126.91405063865599</v>
      </c>
      <c r="L47" s="3">
        <v>128.66613496604199</v>
      </c>
    </row>
    <row r="48" spans="1:12" x14ac:dyDescent="0.4">
      <c r="A48" s="3" t="s">
        <v>217</v>
      </c>
      <c r="B48" s="3" t="s">
        <v>218</v>
      </c>
      <c r="C48" s="3" t="s">
        <v>215</v>
      </c>
      <c r="D48" s="3" t="s">
        <v>219</v>
      </c>
      <c r="E48" s="3">
        <v>0</v>
      </c>
      <c r="F48" s="3">
        <v>705.94191234079801</v>
      </c>
      <c r="G48" s="3">
        <v>123.606570698043</v>
      </c>
      <c r="H48" s="3">
        <v>100.677789356126</v>
      </c>
      <c r="I48" s="3">
        <v>81.365888739526895</v>
      </c>
      <c r="J48" s="3">
        <v>734.87801414229</v>
      </c>
      <c r="K48" s="3">
        <v>0</v>
      </c>
      <c r="L48" s="3">
        <v>607.08886076649003</v>
      </c>
    </row>
    <row r="49" spans="1:12" x14ac:dyDescent="0.4">
      <c r="A49" s="3" t="s">
        <v>220</v>
      </c>
      <c r="B49" s="3" t="s">
        <v>221</v>
      </c>
      <c r="C49" s="3" t="s">
        <v>222</v>
      </c>
      <c r="D49" s="3" t="s">
        <v>223</v>
      </c>
      <c r="E49" s="3">
        <v>0</v>
      </c>
      <c r="F49" s="3">
        <v>0</v>
      </c>
      <c r="G49" s="3">
        <v>14.5163149185212</v>
      </c>
      <c r="H49" s="3">
        <v>26.480494241104001</v>
      </c>
      <c r="I49" s="3">
        <v>0</v>
      </c>
      <c r="J49" s="3">
        <v>17.537102892733699</v>
      </c>
      <c r="K49" s="3">
        <v>14.4881216817572</v>
      </c>
      <c r="L49" s="3">
        <v>0</v>
      </c>
    </row>
    <row r="50" spans="1:12" x14ac:dyDescent="0.4">
      <c r="A50" s="3" t="s">
        <v>224</v>
      </c>
      <c r="B50" s="3" t="s">
        <v>225</v>
      </c>
      <c r="C50" s="3" t="s">
        <v>226</v>
      </c>
      <c r="D50" s="3" t="s">
        <v>227</v>
      </c>
      <c r="E50" s="3">
        <v>73.515023761861002</v>
      </c>
      <c r="F50" s="3">
        <v>71.088223925497104</v>
      </c>
      <c r="G50" s="3">
        <v>106.992989683668</v>
      </c>
      <c r="H50" s="3">
        <v>146.11109200354201</v>
      </c>
      <c r="I50" s="3">
        <v>96.895903190555103</v>
      </c>
      <c r="J50" s="3">
        <v>218.75141199380101</v>
      </c>
      <c r="K50" s="3">
        <v>108.01914988434</v>
      </c>
      <c r="L50" s="3">
        <v>121.05182446985501</v>
      </c>
    </row>
    <row r="51" spans="1:12" x14ac:dyDescent="0.4">
      <c r="A51" s="3" t="s">
        <v>228</v>
      </c>
      <c r="B51" s="3" t="s">
        <v>229</v>
      </c>
      <c r="C51" s="3" t="s">
        <v>230</v>
      </c>
      <c r="D51" s="3" t="s">
        <v>231</v>
      </c>
      <c r="E51" s="3">
        <v>0</v>
      </c>
      <c r="F51" s="3">
        <v>0</v>
      </c>
      <c r="G51" s="3">
        <v>12.7587671054998</v>
      </c>
      <c r="H51" s="3">
        <v>12.1788170248659</v>
      </c>
      <c r="I51" s="3">
        <v>0</v>
      </c>
      <c r="J51" s="3">
        <v>0</v>
      </c>
      <c r="K51" s="3">
        <v>0</v>
      </c>
      <c r="L51" s="3">
        <v>0</v>
      </c>
    </row>
    <row r="52" spans="1:12" x14ac:dyDescent="0.4">
      <c r="A52" s="3" t="s">
        <v>232</v>
      </c>
      <c r="B52" s="3" t="s">
        <v>233</v>
      </c>
      <c r="C52" s="3" t="s">
        <v>234</v>
      </c>
      <c r="D52" s="3" t="s">
        <v>235</v>
      </c>
      <c r="E52" s="3">
        <v>0</v>
      </c>
      <c r="F52" s="3">
        <v>0</v>
      </c>
      <c r="G52" s="3">
        <v>1.3335826386742999</v>
      </c>
      <c r="H52" s="3">
        <v>1.4464011003956301</v>
      </c>
      <c r="I52" s="3">
        <v>0</v>
      </c>
      <c r="J52" s="3">
        <v>0</v>
      </c>
      <c r="K52" s="3">
        <v>1.20408728357812</v>
      </c>
      <c r="L52" s="3">
        <v>0</v>
      </c>
    </row>
    <row r="53" spans="1:12" x14ac:dyDescent="0.4">
      <c r="A53" s="3" t="s">
        <v>236</v>
      </c>
      <c r="B53" s="3" t="s">
        <v>237</v>
      </c>
      <c r="C53" s="3" t="s">
        <v>238</v>
      </c>
      <c r="D53" s="3" t="s">
        <v>239</v>
      </c>
      <c r="E53" s="3">
        <v>0</v>
      </c>
      <c r="F53" s="3">
        <v>0</v>
      </c>
      <c r="G53" s="3">
        <v>9.1638144252102993</v>
      </c>
      <c r="H53" s="3">
        <v>10.623253692780301</v>
      </c>
      <c r="I53" s="3">
        <v>0</v>
      </c>
      <c r="J53" s="3">
        <v>8.72221940087565</v>
      </c>
      <c r="K53" s="3">
        <v>6.52825318131638</v>
      </c>
      <c r="L53" s="3">
        <v>0</v>
      </c>
    </row>
    <row r="54" spans="1:12" x14ac:dyDescent="0.4">
      <c r="A54" s="3" t="s">
        <v>240</v>
      </c>
      <c r="B54" s="3" t="s">
        <v>241</v>
      </c>
      <c r="C54" s="3" t="s">
        <v>242</v>
      </c>
      <c r="D54" s="3" t="s">
        <v>243</v>
      </c>
      <c r="E54" s="3">
        <v>0</v>
      </c>
      <c r="F54" s="3">
        <v>0</v>
      </c>
      <c r="G54" s="3">
        <v>4.8947031096929603</v>
      </c>
      <c r="H54" s="3">
        <v>4.7563850434644896</v>
      </c>
      <c r="I54" s="3">
        <v>0</v>
      </c>
      <c r="J54" s="3">
        <v>0</v>
      </c>
      <c r="K54" s="3">
        <v>0</v>
      </c>
      <c r="L54" s="3">
        <v>0</v>
      </c>
    </row>
    <row r="55" spans="1:12" x14ac:dyDescent="0.4">
      <c r="A55" s="3" t="s">
        <v>244</v>
      </c>
      <c r="B55" s="3" t="s">
        <v>245</v>
      </c>
      <c r="C55" s="3" t="s">
        <v>246</v>
      </c>
      <c r="D55" s="3" t="s">
        <v>247</v>
      </c>
      <c r="E55" s="3">
        <v>0</v>
      </c>
      <c r="F55" s="3">
        <v>0</v>
      </c>
      <c r="G55" s="3">
        <v>0</v>
      </c>
      <c r="H55" s="3">
        <v>6.2529697990170297</v>
      </c>
      <c r="I55" s="3">
        <v>0</v>
      </c>
      <c r="J55" s="3">
        <v>2.5627051514324299</v>
      </c>
      <c r="K55" s="3">
        <v>0</v>
      </c>
      <c r="L55" s="3">
        <v>2.28298252510143</v>
      </c>
    </row>
    <row r="56" spans="1:12" x14ac:dyDescent="0.4">
      <c r="A56" s="3" t="s">
        <v>248</v>
      </c>
      <c r="B56" s="3" t="s">
        <v>249</v>
      </c>
      <c r="C56" s="3" t="s">
        <v>250</v>
      </c>
      <c r="D56" s="3" t="s">
        <v>251</v>
      </c>
      <c r="E56" s="3">
        <v>84.171121554699198</v>
      </c>
      <c r="F56" s="3">
        <v>47.602799979023899</v>
      </c>
      <c r="G56" s="3">
        <v>0</v>
      </c>
      <c r="H56" s="3">
        <v>0</v>
      </c>
      <c r="I56" s="3">
        <v>80.501079198199605</v>
      </c>
      <c r="J56" s="3">
        <v>44.580259725589698</v>
      </c>
      <c r="K56" s="3">
        <v>0</v>
      </c>
      <c r="L56" s="3">
        <v>51.337994811205903</v>
      </c>
    </row>
    <row r="57" spans="1:12" x14ac:dyDescent="0.4">
      <c r="A57" s="3" t="s">
        <v>252</v>
      </c>
      <c r="B57" s="3" t="s">
        <v>253</v>
      </c>
      <c r="C57" s="3" t="s">
        <v>254</v>
      </c>
      <c r="D57" s="3" t="s">
        <v>255</v>
      </c>
      <c r="E57" s="3">
        <v>0</v>
      </c>
      <c r="F57" s="3">
        <v>0</v>
      </c>
      <c r="G57" s="3">
        <v>38.667136640665298</v>
      </c>
      <c r="H57" s="3">
        <v>18.464663652975801</v>
      </c>
      <c r="I57" s="3">
        <v>0</v>
      </c>
      <c r="J57" s="3">
        <v>0</v>
      </c>
      <c r="K57" s="3">
        <v>0</v>
      </c>
      <c r="L57" s="3">
        <v>0</v>
      </c>
    </row>
    <row r="58" spans="1:12" x14ac:dyDescent="0.4">
      <c r="A58" s="3" t="s">
        <v>256</v>
      </c>
      <c r="B58" s="3" t="s">
        <v>257</v>
      </c>
      <c r="C58" s="3" t="s">
        <v>258</v>
      </c>
      <c r="D58" s="3" t="s">
        <v>259</v>
      </c>
      <c r="E58" s="3">
        <v>0</v>
      </c>
      <c r="F58" s="3">
        <v>0</v>
      </c>
      <c r="G58" s="3">
        <v>5.5346551648334099</v>
      </c>
      <c r="H58" s="3">
        <v>2.84927954143504</v>
      </c>
      <c r="I58" s="3">
        <v>0</v>
      </c>
      <c r="J58" s="3">
        <v>0</v>
      </c>
      <c r="K58" s="3">
        <v>0</v>
      </c>
      <c r="L58" s="3">
        <v>0</v>
      </c>
    </row>
    <row r="59" spans="1:12" x14ac:dyDescent="0.4">
      <c r="A59" s="3" t="s">
        <v>260</v>
      </c>
      <c r="B59" s="3" t="s">
        <v>261</v>
      </c>
      <c r="C59" s="3" t="s">
        <v>262</v>
      </c>
      <c r="D59" s="3" t="s">
        <v>263</v>
      </c>
      <c r="E59" s="3">
        <v>0</v>
      </c>
      <c r="F59" s="3">
        <v>0</v>
      </c>
      <c r="G59" s="3">
        <v>2.1409752320732398</v>
      </c>
      <c r="H59" s="3">
        <v>2.6162890276125101</v>
      </c>
      <c r="I59" s="3">
        <v>0</v>
      </c>
      <c r="J59" s="3">
        <v>0</v>
      </c>
      <c r="K59" s="3">
        <v>0</v>
      </c>
      <c r="L59" s="3">
        <v>0</v>
      </c>
    </row>
    <row r="60" spans="1:12" x14ac:dyDescent="0.4">
      <c r="A60" s="3" t="s">
        <v>264</v>
      </c>
      <c r="B60" s="3" t="s">
        <v>265</v>
      </c>
      <c r="C60" s="3" t="s">
        <v>266</v>
      </c>
      <c r="D60" s="3" t="s">
        <v>267</v>
      </c>
      <c r="E60" s="3">
        <v>0</v>
      </c>
      <c r="F60" s="3">
        <v>0</v>
      </c>
      <c r="G60" s="3">
        <v>14.6418688054816</v>
      </c>
      <c r="H60" s="3">
        <v>5.4165378438316596</v>
      </c>
      <c r="I60" s="3">
        <v>0</v>
      </c>
      <c r="J60" s="3">
        <v>0</v>
      </c>
      <c r="K60" s="3">
        <v>0</v>
      </c>
      <c r="L60" s="3">
        <v>0</v>
      </c>
    </row>
    <row r="61" spans="1:12" x14ac:dyDescent="0.4">
      <c r="A61" s="3" t="s">
        <v>268</v>
      </c>
      <c r="B61" s="3" t="s">
        <v>269</v>
      </c>
      <c r="C61" s="3" t="s">
        <v>270</v>
      </c>
      <c r="D61" s="3" t="s">
        <v>271</v>
      </c>
      <c r="E61" s="3">
        <v>0</v>
      </c>
      <c r="F61" s="3">
        <v>0</v>
      </c>
      <c r="G61" s="3">
        <v>1.73271576029171</v>
      </c>
      <c r="H61" s="3">
        <v>2.0548293558732</v>
      </c>
      <c r="I61" s="3">
        <v>0</v>
      </c>
      <c r="J61" s="3">
        <v>0</v>
      </c>
      <c r="K61" s="3">
        <v>0</v>
      </c>
      <c r="L61" s="3">
        <v>0</v>
      </c>
    </row>
    <row r="62" spans="1:12" x14ac:dyDescent="0.4">
      <c r="A62" s="3" t="s">
        <v>272</v>
      </c>
      <c r="B62" s="3" t="s">
        <v>273</v>
      </c>
      <c r="C62" s="3" t="s">
        <v>274</v>
      </c>
      <c r="D62" s="3" t="s">
        <v>275</v>
      </c>
      <c r="E62" s="3">
        <v>0</v>
      </c>
      <c r="F62" s="3">
        <v>0</v>
      </c>
      <c r="G62" s="3">
        <v>4.7334594447701699</v>
      </c>
      <c r="H62" s="3">
        <v>2.60935628101526</v>
      </c>
      <c r="I62" s="3">
        <v>0</v>
      </c>
      <c r="J62" s="3">
        <v>0</v>
      </c>
      <c r="K62" s="3">
        <v>0</v>
      </c>
      <c r="L62" s="3">
        <v>0</v>
      </c>
    </row>
    <row r="63" spans="1:12" x14ac:dyDescent="0.4">
      <c r="A63" s="3" t="s">
        <v>276</v>
      </c>
      <c r="B63" s="3" t="s">
        <v>277</v>
      </c>
      <c r="C63" s="3" t="s">
        <v>278</v>
      </c>
      <c r="D63" s="3" t="s">
        <v>279</v>
      </c>
      <c r="E63" s="3">
        <v>3.50619040864725</v>
      </c>
      <c r="F63" s="3">
        <v>4.43927163876974</v>
      </c>
      <c r="G63" s="3">
        <v>0</v>
      </c>
      <c r="H63" s="3">
        <v>0</v>
      </c>
      <c r="I63" s="3">
        <v>4.5517482573664898</v>
      </c>
      <c r="J63" s="3">
        <v>0</v>
      </c>
      <c r="K63" s="3">
        <v>0</v>
      </c>
      <c r="L63" s="3">
        <v>3.57800736174408</v>
      </c>
    </row>
    <row r="64" spans="1:12" x14ac:dyDescent="0.4">
      <c r="A64" s="3" t="s">
        <v>280</v>
      </c>
      <c r="B64" s="3" t="s">
        <v>281</v>
      </c>
      <c r="C64" s="3" t="s">
        <v>282</v>
      </c>
      <c r="D64" s="3" t="s">
        <v>283</v>
      </c>
      <c r="E64" s="3">
        <v>0</v>
      </c>
      <c r="F64" s="3">
        <v>0</v>
      </c>
      <c r="G64" s="3">
        <v>29.7338035871187</v>
      </c>
      <c r="H64" s="3">
        <v>67.682164693080594</v>
      </c>
      <c r="I64" s="3">
        <v>0</v>
      </c>
      <c r="J64" s="3">
        <v>0</v>
      </c>
      <c r="K64" s="3">
        <v>0</v>
      </c>
      <c r="L64" s="3">
        <v>0</v>
      </c>
    </row>
    <row r="65" spans="1:12" x14ac:dyDescent="0.4">
      <c r="A65" s="3" t="s">
        <v>284</v>
      </c>
      <c r="B65" s="3" t="s">
        <v>285</v>
      </c>
      <c r="C65" s="3" t="s">
        <v>286</v>
      </c>
      <c r="D65" s="3" t="s">
        <v>287</v>
      </c>
      <c r="E65" s="3">
        <v>0</v>
      </c>
      <c r="F65" s="3">
        <v>0</v>
      </c>
      <c r="G65" s="3">
        <v>4.8496141437808697</v>
      </c>
      <c r="H65" s="3">
        <v>4.18520871284416</v>
      </c>
      <c r="I65" s="3">
        <v>0</v>
      </c>
      <c r="J65" s="3">
        <v>0</v>
      </c>
      <c r="K65" s="3">
        <v>0</v>
      </c>
      <c r="L65" s="3">
        <v>0</v>
      </c>
    </row>
    <row r="66" spans="1:12" x14ac:dyDescent="0.4">
      <c r="A66" s="3" t="s">
        <v>288</v>
      </c>
      <c r="B66" s="3" t="s">
        <v>289</v>
      </c>
      <c r="C66" s="3" t="s">
        <v>290</v>
      </c>
      <c r="D66" s="3" t="s">
        <v>291</v>
      </c>
      <c r="E66" s="3">
        <v>4.5656793086286402</v>
      </c>
      <c r="F66" s="3">
        <v>5.3074387866167099</v>
      </c>
      <c r="G66" s="3">
        <v>0</v>
      </c>
      <c r="H66" s="3">
        <v>0</v>
      </c>
      <c r="I66" s="3">
        <v>4.7330327667929399</v>
      </c>
      <c r="J66" s="3">
        <v>6.3217598134092396</v>
      </c>
      <c r="K66" s="3">
        <v>4.6029064094037002</v>
      </c>
      <c r="L66" s="3">
        <v>0</v>
      </c>
    </row>
    <row r="67" spans="1:12" x14ac:dyDescent="0.4">
      <c r="A67" s="3" t="s">
        <v>292</v>
      </c>
      <c r="B67" s="3" t="s">
        <v>293</v>
      </c>
      <c r="C67" s="3" t="s">
        <v>294</v>
      </c>
      <c r="D67" s="3" t="s">
        <v>295</v>
      </c>
      <c r="E67" s="3">
        <v>0</v>
      </c>
      <c r="F67" s="3">
        <v>0</v>
      </c>
      <c r="G67" s="3">
        <v>3.1834926330893101</v>
      </c>
      <c r="H67" s="3">
        <v>5.1470590979631998</v>
      </c>
      <c r="I67" s="3">
        <v>0</v>
      </c>
      <c r="J67" s="3">
        <v>0</v>
      </c>
      <c r="K67" s="3">
        <v>0</v>
      </c>
      <c r="L67" s="3">
        <v>0</v>
      </c>
    </row>
    <row r="68" spans="1:12" x14ac:dyDescent="0.4">
      <c r="A68" s="3" t="s">
        <v>296</v>
      </c>
      <c r="B68" s="3" t="s">
        <v>297</v>
      </c>
      <c r="C68" s="3" t="s">
        <v>298</v>
      </c>
      <c r="D68" s="3" t="s">
        <v>299</v>
      </c>
      <c r="E68" s="3">
        <v>31.112425251881099</v>
      </c>
      <c r="F68" s="3">
        <v>36.324864142148201</v>
      </c>
      <c r="G68" s="3">
        <v>37.300381763418798</v>
      </c>
      <c r="H68" s="3">
        <v>40.602520958574402</v>
      </c>
      <c r="I68" s="3">
        <v>27.446462037026201</v>
      </c>
      <c r="J68" s="3">
        <v>44.976422024258397</v>
      </c>
      <c r="K68" s="3">
        <v>25.443669722774001</v>
      </c>
      <c r="L68" s="3">
        <v>28.168224218904999</v>
      </c>
    </row>
    <row r="69" spans="1:12" x14ac:dyDescent="0.4">
      <c r="A69" s="3" t="s">
        <v>300</v>
      </c>
      <c r="B69" s="3" t="s">
        <v>301</v>
      </c>
      <c r="C69" s="3" t="s">
        <v>302</v>
      </c>
      <c r="D69" s="3" t="s">
        <v>303</v>
      </c>
      <c r="E69" s="3">
        <v>0</v>
      </c>
      <c r="F69" s="3">
        <v>0</v>
      </c>
      <c r="G69" s="3">
        <v>61.564900521484901</v>
      </c>
      <c r="H69" s="3">
        <v>48.196307783937897</v>
      </c>
      <c r="I69" s="3">
        <v>0</v>
      </c>
      <c r="J69" s="3">
        <v>0</v>
      </c>
      <c r="K69" s="3">
        <v>0</v>
      </c>
      <c r="L69" s="3">
        <v>0</v>
      </c>
    </row>
    <row r="70" spans="1:12" x14ac:dyDescent="0.4">
      <c r="A70" s="3" t="s">
        <v>304</v>
      </c>
      <c r="B70" s="3" t="s">
        <v>305</v>
      </c>
      <c r="C70" s="3" t="s">
        <v>306</v>
      </c>
      <c r="D70" s="3" t="s">
        <v>307</v>
      </c>
      <c r="E70" s="3">
        <v>1.92165167171512</v>
      </c>
      <c r="F70" s="3">
        <v>3.0306814382840401</v>
      </c>
      <c r="G70" s="3">
        <v>0</v>
      </c>
      <c r="H70" s="3">
        <v>0</v>
      </c>
      <c r="I70" s="3">
        <v>0</v>
      </c>
      <c r="J70" s="3">
        <v>2.5234709589160298</v>
      </c>
      <c r="K70" s="3">
        <v>1.9802848489760501</v>
      </c>
      <c r="L70" s="3">
        <v>1.21890387685165</v>
      </c>
    </row>
    <row r="71" spans="1:12" x14ac:dyDescent="0.4">
      <c r="A71" s="3" t="s">
        <v>308</v>
      </c>
      <c r="B71" s="3" t="s">
        <v>309</v>
      </c>
      <c r="C71" s="3" t="s">
        <v>310</v>
      </c>
      <c r="D71" s="3" t="s">
        <v>311</v>
      </c>
      <c r="E71" s="3">
        <v>0</v>
      </c>
      <c r="F71" s="3">
        <v>0</v>
      </c>
      <c r="G71" s="3">
        <v>3.2204127059190699</v>
      </c>
      <c r="H71" s="3">
        <v>3.4143413122731099</v>
      </c>
      <c r="I71" s="3">
        <v>0</v>
      </c>
      <c r="J71" s="3">
        <v>0</v>
      </c>
      <c r="K71" s="3">
        <v>0</v>
      </c>
      <c r="L71" s="3">
        <v>0</v>
      </c>
    </row>
    <row r="72" spans="1:12" x14ac:dyDescent="0.4">
      <c r="A72" s="3" t="s">
        <v>312</v>
      </c>
      <c r="B72" s="3" t="s">
        <v>313</v>
      </c>
      <c r="C72" s="3" t="s">
        <v>314</v>
      </c>
      <c r="D72" s="3" t="s">
        <v>315</v>
      </c>
      <c r="E72" s="3">
        <v>217.40604149967101</v>
      </c>
      <c r="F72" s="3">
        <v>199.44165146718001</v>
      </c>
      <c r="G72" s="3">
        <v>48.076502602103801</v>
      </c>
      <c r="H72" s="3">
        <v>91.992719790160606</v>
      </c>
      <c r="I72" s="3">
        <v>343.99793485363398</v>
      </c>
      <c r="J72" s="3">
        <v>310.27507863793198</v>
      </c>
      <c r="K72" s="3">
        <v>184.99223888710901</v>
      </c>
      <c r="L72" s="3">
        <v>146.421718279023</v>
      </c>
    </row>
    <row r="73" spans="1:12" x14ac:dyDescent="0.4">
      <c r="A73" s="3" t="s">
        <v>316</v>
      </c>
      <c r="B73" s="3" t="s">
        <v>317</v>
      </c>
      <c r="C73" s="3" t="s">
        <v>318</v>
      </c>
      <c r="D73" s="3" t="s">
        <v>319</v>
      </c>
      <c r="E73" s="3">
        <v>4.3656779345684402</v>
      </c>
      <c r="F73" s="3">
        <v>0</v>
      </c>
      <c r="G73" s="3">
        <v>4.3936297214897602</v>
      </c>
      <c r="H73" s="3">
        <v>12.7257387079342</v>
      </c>
      <c r="I73" s="3">
        <v>0</v>
      </c>
      <c r="J73" s="3">
        <v>5.1610687212874504</v>
      </c>
      <c r="K73" s="3">
        <v>4.6054942943184596</v>
      </c>
      <c r="L73" s="3">
        <v>4.8382872903752396</v>
      </c>
    </row>
    <row r="74" spans="1:12" x14ac:dyDescent="0.4">
      <c r="A74" s="3" t="s">
        <v>320</v>
      </c>
      <c r="B74" s="3" t="s">
        <v>321</v>
      </c>
      <c r="C74" s="3" t="s">
        <v>322</v>
      </c>
      <c r="D74" s="3" t="s">
        <v>323</v>
      </c>
      <c r="E74" s="3">
        <v>0</v>
      </c>
      <c r="F74" s="3">
        <v>0</v>
      </c>
      <c r="G74" s="3">
        <v>41.241987438553501</v>
      </c>
      <c r="H74" s="3">
        <v>24.559383129949602</v>
      </c>
      <c r="I74" s="3">
        <v>46.777728591593501</v>
      </c>
      <c r="J74" s="3">
        <v>0</v>
      </c>
      <c r="K74" s="3">
        <v>32.004301445686998</v>
      </c>
      <c r="L74" s="3">
        <v>0</v>
      </c>
    </row>
    <row r="75" spans="1:12" x14ac:dyDescent="0.4">
      <c r="A75" s="3" t="s">
        <v>324</v>
      </c>
      <c r="B75" s="3" t="s">
        <v>325</v>
      </c>
      <c r="C75" s="3" t="s">
        <v>326</v>
      </c>
      <c r="D75" s="3" t="s">
        <v>327</v>
      </c>
      <c r="E75" s="3">
        <v>0</v>
      </c>
      <c r="F75" s="3">
        <v>0</v>
      </c>
      <c r="G75" s="3">
        <v>20.052292159764001</v>
      </c>
      <c r="H75" s="3">
        <v>37.448848085199202</v>
      </c>
      <c r="I75" s="3">
        <v>0</v>
      </c>
      <c r="J75" s="3">
        <v>0</v>
      </c>
      <c r="K75" s="3">
        <v>0</v>
      </c>
      <c r="L75" s="3">
        <v>0</v>
      </c>
    </row>
    <row r="76" spans="1:12" x14ac:dyDescent="0.4">
      <c r="A76" s="3" t="s">
        <v>328</v>
      </c>
      <c r="B76" s="3" t="s">
        <v>329</v>
      </c>
      <c r="C76" s="3" t="s">
        <v>330</v>
      </c>
      <c r="D76" s="3" t="s">
        <v>331</v>
      </c>
      <c r="E76" s="3">
        <v>177.818154541761</v>
      </c>
      <c r="F76" s="3">
        <v>179.81271772635199</v>
      </c>
      <c r="G76" s="3">
        <v>36.201144988699802</v>
      </c>
      <c r="H76" s="3">
        <v>60.892273375635199</v>
      </c>
      <c r="I76" s="3">
        <v>285.233016955707</v>
      </c>
      <c r="J76" s="3">
        <v>191.27016551413399</v>
      </c>
      <c r="K76" s="3">
        <v>210.74411165212501</v>
      </c>
      <c r="L76" s="3">
        <v>123.97660127475</v>
      </c>
    </row>
    <row r="77" spans="1:12" x14ac:dyDescent="0.4">
      <c r="A77" s="3" t="s">
        <v>332</v>
      </c>
      <c r="B77" s="3" t="s">
        <v>333</v>
      </c>
      <c r="C77" s="3" t="s">
        <v>334</v>
      </c>
      <c r="D77" s="3" t="s">
        <v>335</v>
      </c>
      <c r="E77" s="3">
        <v>7.7816205898665798</v>
      </c>
      <c r="F77" s="3">
        <v>0</v>
      </c>
      <c r="G77" s="3">
        <v>19.228526384574401</v>
      </c>
      <c r="H77" s="3">
        <v>26.029972732499001</v>
      </c>
      <c r="I77" s="3">
        <v>0</v>
      </c>
      <c r="J77" s="3">
        <v>24.439260857158501</v>
      </c>
      <c r="K77" s="3">
        <v>0</v>
      </c>
      <c r="L77" s="3">
        <v>22.495048881758599</v>
      </c>
    </row>
    <row r="78" spans="1:12" x14ac:dyDescent="0.4">
      <c r="A78" s="3" t="s">
        <v>336</v>
      </c>
      <c r="B78" s="3" t="s">
        <v>337</v>
      </c>
      <c r="C78" s="3" t="s">
        <v>338</v>
      </c>
      <c r="D78" s="3" t="s">
        <v>339</v>
      </c>
      <c r="E78" s="3">
        <v>3.7574628210860301</v>
      </c>
      <c r="F78" s="3">
        <v>4.3973963725074601</v>
      </c>
      <c r="G78" s="3">
        <v>1.19809926507944</v>
      </c>
      <c r="H78" s="3">
        <v>2.4607874450260199</v>
      </c>
      <c r="I78" s="3">
        <v>3.5003770654761701</v>
      </c>
      <c r="J78" s="3">
        <v>5.4082550966862097</v>
      </c>
      <c r="K78" s="3">
        <v>4.3291884846375597</v>
      </c>
      <c r="L78" s="3">
        <v>3.4311016946824799</v>
      </c>
    </row>
    <row r="79" spans="1:12" x14ac:dyDescent="0.4">
      <c r="A79" s="3" t="s">
        <v>340</v>
      </c>
      <c r="B79" s="3" t="s">
        <v>341</v>
      </c>
      <c r="C79" s="3" t="s">
        <v>342</v>
      </c>
      <c r="D79" s="3" t="s">
        <v>343</v>
      </c>
      <c r="E79" s="3">
        <v>0</v>
      </c>
      <c r="F79" s="3">
        <v>0</v>
      </c>
      <c r="G79" s="3">
        <v>7.6185947535096199</v>
      </c>
      <c r="H79" s="3">
        <v>3.62949516940804</v>
      </c>
      <c r="I79" s="3">
        <v>0</v>
      </c>
      <c r="J79" s="3">
        <v>6.2624255675405998</v>
      </c>
      <c r="K79" s="3">
        <v>4.8493976688171303</v>
      </c>
      <c r="L79" s="3">
        <v>0</v>
      </c>
    </row>
    <row r="80" spans="1:12" x14ac:dyDescent="0.4">
      <c r="A80" s="3" t="s">
        <v>344</v>
      </c>
      <c r="B80" s="3" t="s">
        <v>345</v>
      </c>
      <c r="C80" s="3" t="s">
        <v>346</v>
      </c>
      <c r="D80" s="3" t="s">
        <v>347</v>
      </c>
      <c r="E80" s="3">
        <v>0</v>
      </c>
      <c r="F80" s="3">
        <v>15.779918860113501</v>
      </c>
      <c r="G80" s="3">
        <v>24.597769524762001</v>
      </c>
      <c r="H80" s="3">
        <v>39.408313584790797</v>
      </c>
      <c r="I80" s="3">
        <v>0</v>
      </c>
      <c r="J80" s="3">
        <v>40.5222090768643</v>
      </c>
      <c r="K80" s="3">
        <v>0</v>
      </c>
      <c r="L80" s="3">
        <v>20.750350819058099</v>
      </c>
    </row>
    <row r="81" spans="1:12" x14ac:dyDescent="0.4">
      <c r="A81" s="3" t="s">
        <v>348</v>
      </c>
      <c r="B81" s="3" t="s">
        <v>349</v>
      </c>
      <c r="C81" s="3" t="s">
        <v>350</v>
      </c>
      <c r="D81" s="3" t="s">
        <v>351</v>
      </c>
      <c r="E81" s="3">
        <v>0</v>
      </c>
      <c r="F81" s="3">
        <v>0</v>
      </c>
      <c r="G81" s="3">
        <v>8.2249472797416807</v>
      </c>
      <c r="H81" s="3">
        <v>18.432046468736701</v>
      </c>
      <c r="I81" s="3">
        <v>0</v>
      </c>
      <c r="J81" s="3">
        <v>0</v>
      </c>
      <c r="K81" s="3">
        <v>0</v>
      </c>
      <c r="L81" s="3">
        <v>0</v>
      </c>
    </row>
    <row r="82" spans="1:12" x14ac:dyDescent="0.4">
      <c r="A82" s="3" t="s">
        <v>352</v>
      </c>
      <c r="B82" s="3" t="s">
        <v>353</v>
      </c>
      <c r="C82" s="3" t="s">
        <v>354</v>
      </c>
      <c r="D82" s="3" t="s">
        <v>355</v>
      </c>
      <c r="E82" s="3">
        <v>0</v>
      </c>
      <c r="F82" s="3">
        <v>0</v>
      </c>
      <c r="G82" s="3">
        <v>10.249087523505001</v>
      </c>
      <c r="H82" s="3">
        <v>12.841013658198399</v>
      </c>
      <c r="I82" s="3">
        <v>0</v>
      </c>
      <c r="J82" s="3">
        <v>0</v>
      </c>
      <c r="K82" s="3">
        <v>0</v>
      </c>
      <c r="L82" s="3">
        <v>0</v>
      </c>
    </row>
    <row r="83" spans="1:12" x14ac:dyDescent="0.4">
      <c r="A83" s="3" t="s">
        <v>356</v>
      </c>
      <c r="B83" s="3" t="s">
        <v>357</v>
      </c>
      <c r="C83" s="3" t="s">
        <v>358</v>
      </c>
      <c r="D83" s="3" t="s">
        <v>359</v>
      </c>
      <c r="E83" s="3">
        <v>0</v>
      </c>
      <c r="F83" s="3">
        <v>0</v>
      </c>
      <c r="G83" s="3">
        <v>11.2577082330797</v>
      </c>
      <c r="H83" s="3">
        <v>13.218524732423599</v>
      </c>
      <c r="I83" s="3">
        <v>0</v>
      </c>
      <c r="J83" s="3">
        <v>11.87190666313</v>
      </c>
      <c r="K83" s="3">
        <v>11.468588696791899</v>
      </c>
      <c r="L83" s="3">
        <v>10.2312878655127</v>
      </c>
    </row>
    <row r="84" spans="1:12" x14ac:dyDescent="0.4">
      <c r="A84" s="3" t="s">
        <v>360</v>
      </c>
      <c r="B84" s="3" t="s">
        <v>361</v>
      </c>
      <c r="C84" s="3" t="s">
        <v>362</v>
      </c>
      <c r="D84" s="3" t="s">
        <v>363</v>
      </c>
      <c r="E84" s="3">
        <v>0</v>
      </c>
      <c r="F84" s="3">
        <v>0</v>
      </c>
      <c r="G84" s="3">
        <v>5.1170821574794498</v>
      </c>
      <c r="H84" s="3">
        <v>1.11220315605372</v>
      </c>
      <c r="I84" s="3">
        <v>0</v>
      </c>
      <c r="J84" s="3">
        <v>0</v>
      </c>
      <c r="K84" s="3">
        <v>0</v>
      </c>
      <c r="L84" s="3">
        <v>1.6644213523838201</v>
      </c>
    </row>
  </sheetData>
  <phoneticPr fontId="1" type="noConversion"/>
  <conditionalFormatting sqref="N3:N7">
    <cfRule type="expression" dxfId="0" priority="1">
      <formula>1=1</formula>
    </cfRule>
  </conditionalFormatting>
  <conditionalFormatting sqref="P3:Q7">
    <cfRule type="colorScale" priority="2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73B60-3D37-4026-967D-61E0D6E4D677}">
  <dimension ref="A1:G24"/>
  <sheetViews>
    <sheetView workbookViewId="0">
      <selection activeCell="G2" sqref="G2"/>
    </sheetView>
  </sheetViews>
  <sheetFormatPr defaultRowHeight="13.9" x14ac:dyDescent="0.4"/>
  <cols>
    <col min="1" max="1" width="12.06640625" style="1" customWidth="1"/>
    <col min="2" max="4" width="9.06640625" style="1"/>
    <col min="5" max="5" width="6.06640625" style="1" customWidth="1"/>
    <col min="6" max="16384" width="9.06640625" style="1"/>
  </cols>
  <sheetData>
    <row r="1" spans="1:7" x14ac:dyDescent="0.4">
      <c r="A1" s="1" t="s">
        <v>525</v>
      </c>
    </row>
    <row r="2" spans="1:7" x14ac:dyDescent="0.4">
      <c r="A2" s="1" t="s">
        <v>382</v>
      </c>
      <c r="B2" s="1" t="s">
        <v>383</v>
      </c>
      <c r="C2" s="1" t="s">
        <v>384</v>
      </c>
      <c r="D2" s="1" t="s">
        <v>385</v>
      </c>
      <c r="E2" s="1" t="s">
        <v>386</v>
      </c>
      <c r="F2" s="1" t="s">
        <v>364</v>
      </c>
      <c r="G2" s="1" t="s">
        <v>387</v>
      </c>
    </row>
    <row r="3" spans="1:7" x14ac:dyDescent="0.4">
      <c r="A3" s="1" t="s">
        <v>388</v>
      </c>
      <c r="B3" s="1">
        <v>7</v>
      </c>
      <c r="C3" s="1">
        <v>1604</v>
      </c>
      <c r="D3" s="1">
        <v>5</v>
      </c>
      <c r="E3" s="1">
        <v>7.2676987283267396E-3</v>
      </c>
      <c r="F3" s="1">
        <v>5.6065104475663402E-2</v>
      </c>
      <c r="G3" s="1">
        <v>0.34884953895968401</v>
      </c>
    </row>
    <row r="4" spans="1:7" x14ac:dyDescent="0.4">
      <c r="A4" s="1" t="s">
        <v>389</v>
      </c>
      <c r="B4" s="1">
        <v>9</v>
      </c>
      <c r="C4" s="1">
        <v>903</v>
      </c>
      <c r="D4" s="1">
        <v>3</v>
      </c>
      <c r="E4" s="1">
        <v>1.5521521821573099E-2</v>
      </c>
      <c r="F4" s="1">
        <v>8.3816217836494497E-2</v>
      </c>
      <c r="G4" s="1">
        <v>0.69846848197078804</v>
      </c>
    </row>
    <row r="5" spans="1:7" x14ac:dyDescent="0.4">
      <c r="A5" s="1" t="s">
        <v>390</v>
      </c>
      <c r="B5" s="1">
        <v>3</v>
      </c>
      <c r="C5" s="1">
        <v>931</v>
      </c>
      <c r="D5" s="1">
        <v>3</v>
      </c>
      <c r="E5" s="1">
        <v>1.71540849682612E-2</v>
      </c>
      <c r="F5" s="1">
        <v>8.4210962571464099E-2</v>
      </c>
      <c r="G5" s="1">
        <v>0.75477973860349301</v>
      </c>
    </row>
    <row r="6" spans="1:7" x14ac:dyDescent="0.4">
      <c r="A6" s="1" t="s">
        <v>391</v>
      </c>
      <c r="B6" s="1">
        <v>10</v>
      </c>
      <c r="C6" s="1">
        <v>2517</v>
      </c>
      <c r="D6" s="1">
        <v>2</v>
      </c>
      <c r="E6" s="1">
        <v>0.49125728517371697</v>
      </c>
      <c r="F6" s="1">
        <v>0.78023215880531505</v>
      </c>
      <c r="G6" s="1">
        <v>1</v>
      </c>
    </row>
    <row r="7" spans="1:7" x14ac:dyDescent="0.4">
      <c r="A7" s="1" t="s">
        <v>392</v>
      </c>
      <c r="B7" s="1">
        <v>1</v>
      </c>
      <c r="C7" s="1">
        <v>51</v>
      </c>
      <c r="D7" s="1">
        <v>1</v>
      </c>
      <c r="E7" s="1">
        <v>1.3446744288560101E-3</v>
      </c>
      <c r="F7" s="1">
        <v>1.6867866259425001E-2</v>
      </c>
      <c r="G7" s="1">
        <v>6.8578395871656705E-2</v>
      </c>
    </row>
    <row r="8" spans="1:7" x14ac:dyDescent="0.4">
      <c r="A8" s="1" t="s">
        <v>366</v>
      </c>
      <c r="B8" s="1">
        <v>3</v>
      </c>
      <c r="C8" s="1">
        <v>55</v>
      </c>
      <c r="D8" s="1">
        <v>1</v>
      </c>
      <c r="E8" s="1">
        <v>1.56183946846528E-3</v>
      </c>
      <c r="F8" s="1">
        <v>1.6867866259425001E-2</v>
      </c>
      <c r="G8" s="1">
        <v>7.8091973423264002E-2</v>
      </c>
    </row>
    <row r="9" spans="1:7" x14ac:dyDescent="0.4">
      <c r="A9" s="1" t="s">
        <v>393</v>
      </c>
      <c r="B9" s="1">
        <v>1</v>
      </c>
      <c r="C9" s="1">
        <v>170</v>
      </c>
      <c r="D9" s="1">
        <v>1</v>
      </c>
      <c r="E9" s="1">
        <v>1.39628647035659E-2</v>
      </c>
      <c r="F9" s="1">
        <v>8.3777188221395196E-2</v>
      </c>
      <c r="G9" s="1">
        <v>0.64229177636403001</v>
      </c>
    </row>
    <row r="10" spans="1:7" x14ac:dyDescent="0.4">
      <c r="A10" s="1" t="s">
        <v>368</v>
      </c>
      <c r="B10" s="1">
        <v>1</v>
      </c>
      <c r="C10" s="1">
        <v>253</v>
      </c>
      <c r="D10" s="1">
        <v>1</v>
      </c>
      <c r="E10" s="1">
        <v>2.9285805411578599E-2</v>
      </c>
      <c r="F10" s="1">
        <v>0.108501399703574</v>
      </c>
      <c r="G10" s="1">
        <v>1</v>
      </c>
    </row>
    <row r="11" spans="1:7" x14ac:dyDescent="0.4">
      <c r="A11" s="1" t="s">
        <v>394</v>
      </c>
      <c r="B11" s="1">
        <v>1</v>
      </c>
      <c r="C11" s="1">
        <v>257</v>
      </c>
      <c r="D11" s="1">
        <v>1</v>
      </c>
      <c r="E11" s="1">
        <v>3.01392776954372E-2</v>
      </c>
      <c r="F11" s="1">
        <v>0.108501399703574</v>
      </c>
      <c r="G11" s="1">
        <v>1</v>
      </c>
    </row>
    <row r="12" spans="1:7" x14ac:dyDescent="0.4">
      <c r="A12" s="1" t="s">
        <v>367</v>
      </c>
      <c r="B12" s="1">
        <v>1</v>
      </c>
      <c r="C12" s="1">
        <v>295</v>
      </c>
      <c r="D12" s="1">
        <v>1</v>
      </c>
      <c r="E12" s="1">
        <v>3.8723485653588602E-2</v>
      </c>
      <c r="F12" s="1">
        <v>0.130691764080862</v>
      </c>
      <c r="G12" s="1">
        <v>1</v>
      </c>
    </row>
    <row r="13" spans="1:7" x14ac:dyDescent="0.4">
      <c r="A13" s="1" t="s">
        <v>395</v>
      </c>
      <c r="B13" s="1">
        <v>1</v>
      </c>
      <c r="C13" s="1">
        <v>1497</v>
      </c>
      <c r="D13" s="1">
        <v>1</v>
      </c>
      <c r="E13" s="1">
        <v>0.46508827091606803</v>
      </c>
      <c r="F13" s="1">
        <v>0.76105353422629296</v>
      </c>
      <c r="G13" s="1">
        <v>1</v>
      </c>
    </row>
    <row r="14" spans="1:7" x14ac:dyDescent="0.4">
      <c r="A14" s="1" t="s">
        <v>396</v>
      </c>
      <c r="B14" s="1">
        <v>5</v>
      </c>
      <c r="C14" s="1">
        <v>3987</v>
      </c>
      <c r="D14" s="1">
        <v>1</v>
      </c>
      <c r="E14" s="1">
        <v>0.92231199914624995</v>
      </c>
      <c r="F14" s="1">
        <v>1</v>
      </c>
      <c r="G14" s="1">
        <v>1</v>
      </c>
    </row>
    <row r="15" spans="1:7" x14ac:dyDescent="0.4">
      <c r="A15" s="1" t="s">
        <v>365</v>
      </c>
      <c r="B15" s="1">
        <v>1</v>
      </c>
      <c r="C15" s="1">
        <v>99</v>
      </c>
      <c r="D15" s="1">
        <v>-1</v>
      </c>
      <c r="E15" s="1">
        <v>4.94994791020295E-3</v>
      </c>
      <c r="F15" s="1">
        <v>4.45495311918266E-2</v>
      </c>
      <c r="G15" s="1">
        <v>0.24254744759994501</v>
      </c>
    </row>
    <row r="16" spans="1:7" x14ac:dyDescent="0.4">
      <c r="A16" s="1" t="s">
        <v>397</v>
      </c>
      <c r="B16" s="1">
        <v>1</v>
      </c>
      <c r="C16" s="1">
        <v>167</v>
      </c>
      <c r="D16" s="1">
        <v>-1</v>
      </c>
      <c r="E16" s="1">
        <v>1.35005799925897E-2</v>
      </c>
      <c r="F16" s="1">
        <v>8.3777188221395196E-2</v>
      </c>
      <c r="G16" s="1">
        <v>0.63452725965171397</v>
      </c>
    </row>
    <row r="17" spans="1:7" x14ac:dyDescent="0.4">
      <c r="A17" s="1" t="s">
        <v>398</v>
      </c>
      <c r="B17" s="1">
        <v>1</v>
      </c>
      <c r="C17" s="1">
        <v>236</v>
      </c>
      <c r="D17" s="1">
        <v>-1</v>
      </c>
      <c r="E17" s="1">
        <v>2.5770338994706401E-2</v>
      </c>
      <c r="F17" s="1">
        <v>0.10704602351647299</v>
      </c>
      <c r="G17" s="1">
        <v>1</v>
      </c>
    </row>
    <row r="18" spans="1:7" x14ac:dyDescent="0.4">
      <c r="A18" s="1" t="s">
        <v>399</v>
      </c>
      <c r="B18" s="1">
        <v>1</v>
      </c>
      <c r="C18" s="1">
        <v>438</v>
      </c>
      <c r="D18" s="1">
        <v>-1</v>
      </c>
      <c r="E18" s="1">
        <v>7.7646787820201402E-2</v>
      </c>
      <c r="F18" s="1">
        <v>0.22068034433109901</v>
      </c>
      <c r="G18" s="1">
        <v>1</v>
      </c>
    </row>
    <row r="19" spans="1:7" x14ac:dyDescent="0.4">
      <c r="A19" s="1" t="s">
        <v>400</v>
      </c>
      <c r="B19" s="1">
        <v>1</v>
      </c>
      <c r="C19" s="1">
        <v>687</v>
      </c>
      <c r="D19" s="1">
        <v>-1</v>
      </c>
      <c r="E19" s="1">
        <v>0.162275642701878</v>
      </c>
      <c r="F19" s="1">
        <v>0.39831294117733601</v>
      </c>
      <c r="G19" s="1">
        <v>1</v>
      </c>
    </row>
    <row r="20" spans="1:7" x14ac:dyDescent="0.4">
      <c r="A20" s="1" t="s">
        <v>401</v>
      </c>
      <c r="B20" s="1">
        <v>1</v>
      </c>
      <c r="C20" s="1">
        <v>1208</v>
      </c>
      <c r="D20" s="1">
        <v>-1</v>
      </c>
      <c r="E20" s="1">
        <v>0.36086352509453201</v>
      </c>
      <c r="F20" s="1">
        <v>0.69145207009662102</v>
      </c>
      <c r="G20" s="1">
        <v>1</v>
      </c>
    </row>
    <row r="21" spans="1:7" x14ac:dyDescent="0.4">
      <c r="A21" s="1" t="s">
        <v>402</v>
      </c>
      <c r="B21" s="1">
        <v>1</v>
      </c>
      <c r="C21" s="1">
        <v>1236</v>
      </c>
      <c r="D21" s="1">
        <v>-1</v>
      </c>
      <c r="E21" s="1">
        <v>0.37133537097781499</v>
      </c>
      <c r="F21" s="1">
        <v>0.69145207009662102</v>
      </c>
      <c r="G21" s="1">
        <v>1</v>
      </c>
    </row>
    <row r="22" spans="1:7" x14ac:dyDescent="0.4">
      <c r="A22" s="1" t="s">
        <v>403</v>
      </c>
      <c r="B22" s="1">
        <v>1</v>
      </c>
      <c r="C22" s="1">
        <v>1835</v>
      </c>
      <c r="D22" s="1">
        <v>-1</v>
      </c>
      <c r="E22" s="1">
        <v>0.57337509020838195</v>
      </c>
      <c r="F22" s="1">
        <v>0.86006263531257299</v>
      </c>
      <c r="G22" s="1">
        <v>1</v>
      </c>
    </row>
    <row r="23" spans="1:7" x14ac:dyDescent="0.4">
      <c r="A23" s="1" t="s">
        <v>404</v>
      </c>
      <c r="B23" s="1">
        <v>13</v>
      </c>
      <c r="C23" s="1">
        <v>2029</v>
      </c>
      <c r="D23" s="1">
        <v>-1</v>
      </c>
      <c r="E23" s="1">
        <v>0.62798075345274296</v>
      </c>
      <c r="F23" s="1">
        <v>0.89239370227495096</v>
      </c>
      <c r="G23" s="1">
        <v>1</v>
      </c>
    </row>
    <row r="24" spans="1:7" x14ac:dyDescent="0.4">
      <c r="A24" s="1" t="s">
        <v>405</v>
      </c>
      <c r="B24" s="1">
        <v>2</v>
      </c>
      <c r="C24" s="1">
        <v>1936</v>
      </c>
      <c r="D24" s="1">
        <v>-2</v>
      </c>
      <c r="E24" s="1">
        <v>0.33054622421181701</v>
      </c>
      <c r="F24" s="1">
        <v>0.66109244842363402</v>
      </c>
      <c r="G24" s="1">
        <v>1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87A93-7201-4A91-9FD8-E45E02D9450D}">
  <dimension ref="D2:M75"/>
  <sheetViews>
    <sheetView topLeftCell="A34" zoomScale="55" zoomScaleNormal="100" workbookViewId="0"/>
  </sheetViews>
  <sheetFormatPr defaultRowHeight="13.9" x14ac:dyDescent="0.4"/>
  <sheetData>
    <row r="2" spans="4:9" x14ac:dyDescent="0.4">
      <c r="D2">
        <v>1</v>
      </c>
      <c r="E2" s="27"/>
      <c r="F2" s="27" t="s">
        <v>657</v>
      </c>
      <c r="G2" s="27" t="s">
        <v>658</v>
      </c>
      <c r="H2" s="27" t="s">
        <v>369</v>
      </c>
      <c r="I2" s="27" t="s">
        <v>380</v>
      </c>
    </row>
    <row r="3" spans="4:9" x14ac:dyDescent="0.4">
      <c r="E3" s="27" t="s">
        <v>659</v>
      </c>
      <c r="F3" s="27">
        <v>9459.9830000000002</v>
      </c>
      <c r="G3" s="27">
        <v>15707.276</v>
      </c>
      <c r="H3" s="27">
        <v>0.60226757332079739</v>
      </c>
      <c r="I3" s="27">
        <v>0.96227944237956109</v>
      </c>
    </row>
    <row r="4" spans="4:9" x14ac:dyDescent="0.4">
      <c r="E4" s="27" t="s">
        <v>659</v>
      </c>
      <c r="F4" s="27">
        <v>11217.154</v>
      </c>
      <c r="G4" s="27">
        <v>17270.861000000001</v>
      </c>
      <c r="H4" s="27">
        <v>0.64948435402265126</v>
      </c>
      <c r="I4" s="27">
        <v>1.0377205576204387</v>
      </c>
    </row>
    <row r="5" spans="4:9" x14ac:dyDescent="0.4">
      <c r="E5" s="27" t="s">
        <v>660</v>
      </c>
      <c r="F5" s="27">
        <v>16421.153999999999</v>
      </c>
      <c r="G5" s="27">
        <v>18318.689999999999</v>
      </c>
      <c r="H5" s="27">
        <v>0.89641530043905981</v>
      </c>
      <c r="I5" s="27">
        <v>1.4322571123840679</v>
      </c>
    </row>
    <row r="6" spans="4:9" x14ac:dyDescent="0.4">
      <c r="E6" s="27" t="s">
        <v>660</v>
      </c>
      <c r="F6" s="27">
        <v>15764.912</v>
      </c>
      <c r="G6" s="27">
        <v>13508.032999999999</v>
      </c>
      <c r="H6" s="27">
        <v>1.1670768053350182</v>
      </c>
      <c r="I6" s="27">
        <v>1.8647094201993621</v>
      </c>
    </row>
    <row r="7" spans="4:9" x14ac:dyDescent="0.4">
      <c r="E7" s="27" t="s">
        <v>661</v>
      </c>
      <c r="F7" s="27">
        <v>6650.6689999999999</v>
      </c>
      <c r="G7" s="27">
        <v>10569.004000000001</v>
      </c>
      <c r="H7" s="27">
        <v>0.62926165984987792</v>
      </c>
      <c r="I7" s="27">
        <v>1.0054095321991456</v>
      </c>
    </row>
    <row r="8" spans="4:9" x14ac:dyDescent="0.4">
      <c r="E8" s="27" t="s">
        <v>661</v>
      </c>
      <c r="F8" s="27">
        <v>8131.326</v>
      </c>
      <c r="G8" s="27">
        <v>15856.276</v>
      </c>
      <c r="H8" s="27">
        <v>0.51281435817590459</v>
      </c>
      <c r="I8" s="27">
        <v>0.81935461328065751</v>
      </c>
    </row>
    <row r="9" spans="4:9" x14ac:dyDescent="0.4">
      <c r="E9" s="27" t="s">
        <v>662</v>
      </c>
      <c r="F9" s="27">
        <v>5445.326</v>
      </c>
      <c r="G9" s="27">
        <v>14720.083000000001</v>
      </c>
      <c r="H9" s="27">
        <v>0.36992495218946791</v>
      </c>
      <c r="I9" s="27">
        <v>0.59105154001967031</v>
      </c>
    </row>
    <row r="10" spans="4:9" x14ac:dyDescent="0.4">
      <c r="E10" s="27" t="s">
        <v>662</v>
      </c>
      <c r="F10" s="27">
        <v>7949.79</v>
      </c>
      <c r="G10" s="27">
        <v>13602.447</v>
      </c>
      <c r="H10" s="27">
        <v>0.58443822644557997</v>
      </c>
      <c r="I10" s="27">
        <v>0.93379241314357497</v>
      </c>
    </row>
    <row r="12" spans="4:9" x14ac:dyDescent="0.4">
      <c r="D12">
        <v>2</v>
      </c>
      <c r="E12" s="27"/>
      <c r="F12" s="27" t="s">
        <v>657</v>
      </c>
      <c r="G12" s="27" t="s">
        <v>658</v>
      </c>
      <c r="H12" s="27" t="s">
        <v>369</v>
      </c>
      <c r="I12" s="27"/>
    </row>
    <row r="13" spans="4:9" x14ac:dyDescent="0.4">
      <c r="E13" s="27" t="s">
        <v>659</v>
      </c>
      <c r="F13" s="27">
        <v>11734.103999999999</v>
      </c>
      <c r="G13" s="27">
        <v>13411.103999999999</v>
      </c>
      <c r="H13" s="27">
        <v>0.87495436617298616</v>
      </c>
      <c r="I13" s="27">
        <v>1.0384084748393614</v>
      </c>
    </row>
    <row r="14" spans="4:9" x14ac:dyDescent="0.4">
      <c r="E14" s="27" t="s">
        <v>659</v>
      </c>
      <c r="F14" s="27">
        <v>12780.718999999999</v>
      </c>
      <c r="G14" s="27">
        <v>15774.205</v>
      </c>
      <c r="H14" s="27">
        <v>0.81022904165376319</v>
      </c>
      <c r="I14" s="27">
        <v>0.96159152516063862</v>
      </c>
    </row>
    <row r="15" spans="4:9" x14ac:dyDescent="0.4">
      <c r="E15" s="27" t="s">
        <v>660</v>
      </c>
      <c r="F15" s="27">
        <v>20286.962</v>
      </c>
      <c r="G15" s="27">
        <v>18089.255000000001</v>
      </c>
      <c r="H15" s="27">
        <v>1.1214923997699187</v>
      </c>
      <c r="I15" s="27">
        <v>1.3310033727619246</v>
      </c>
    </row>
    <row r="16" spans="4:9" x14ac:dyDescent="0.4">
      <c r="E16" s="27" t="s">
        <v>660</v>
      </c>
      <c r="F16" s="27">
        <v>18933.326000000001</v>
      </c>
      <c r="G16" s="27">
        <v>12546.447</v>
      </c>
      <c r="H16" s="27">
        <v>1.5090587797485615</v>
      </c>
      <c r="I16" s="27">
        <v>1.7909727484139877</v>
      </c>
    </row>
    <row r="17" spans="4:9" x14ac:dyDescent="0.4">
      <c r="E17" s="27" t="s">
        <v>661</v>
      </c>
      <c r="F17" s="27">
        <v>11061.305</v>
      </c>
      <c r="G17" s="27">
        <v>8420.2759999999998</v>
      </c>
      <c r="H17" s="27">
        <v>1.3136511202245629</v>
      </c>
      <c r="I17" s="27">
        <v>1.5590601166892297</v>
      </c>
    </row>
    <row r="18" spans="4:9" x14ac:dyDescent="0.4">
      <c r="E18" s="27" t="s">
        <v>661</v>
      </c>
      <c r="F18" s="27">
        <v>11297.496999999999</v>
      </c>
      <c r="G18" s="27">
        <v>11148.569</v>
      </c>
      <c r="H18" s="27">
        <v>1.0133584857392908</v>
      </c>
      <c r="I18" s="27">
        <v>1.2026684822943288</v>
      </c>
    </row>
    <row r="19" spans="4:9" x14ac:dyDescent="0.4">
      <c r="E19" s="27" t="s">
        <v>662</v>
      </c>
      <c r="F19" s="27">
        <v>9829.7189999999991</v>
      </c>
      <c r="G19" s="27">
        <v>15005.79</v>
      </c>
      <c r="H19" s="27">
        <v>0.65506174616597979</v>
      </c>
      <c r="I19" s="27">
        <v>0.77743673848624251</v>
      </c>
    </row>
    <row r="20" spans="4:9" x14ac:dyDescent="0.4">
      <c r="E20" s="27" t="s">
        <v>662</v>
      </c>
      <c r="F20" s="27">
        <v>8420.9619999999995</v>
      </c>
      <c r="G20" s="27">
        <v>15958.205</v>
      </c>
      <c r="H20" s="27">
        <v>0.52768854642486418</v>
      </c>
      <c r="I20" s="27">
        <v>0.6262683859502074</v>
      </c>
    </row>
    <row r="22" spans="4:9" x14ac:dyDescent="0.4">
      <c r="D22">
        <v>3</v>
      </c>
      <c r="E22" s="27"/>
      <c r="F22" s="27" t="s">
        <v>657</v>
      </c>
      <c r="G22" s="27" t="s">
        <v>658</v>
      </c>
      <c r="H22" s="27" t="s">
        <v>369</v>
      </c>
      <c r="I22" s="27"/>
    </row>
    <row r="23" spans="4:9" x14ac:dyDescent="0.4">
      <c r="E23" s="27" t="s">
        <v>659</v>
      </c>
      <c r="F23" s="27">
        <v>5223.2049999999999</v>
      </c>
      <c r="G23" s="27">
        <v>21583.518</v>
      </c>
      <c r="H23" s="27">
        <v>0.24199970551603311</v>
      </c>
      <c r="I23" s="27">
        <v>0.56702745627941575</v>
      </c>
    </row>
    <row r="24" spans="4:9" x14ac:dyDescent="0.4">
      <c r="E24" s="27" t="s">
        <v>659</v>
      </c>
      <c r="F24" s="27">
        <v>7446.5690000000004</v>
      </c>
      <c r="G24" s="27">
        <v>12176.083000000001</v>
      </c>
      <c r="H24" s="27">
        <v>0.61157344278944226</v>
      </c>
      <c r="I24" s="27">
        <v>1.4329725437205842</v>
      </c>
    </row>
    <row r="25" spans="4:9" x14ac:dyDescent="0.4">
      <c r="E25" s="27" t="s">
        <v>660</v>
      </c>
      <c r="F25" s="27">
        <v>14244.325999999999</v>
      </c>
      <c r="G25" s="27">
        <v>13287.154</v>
      </c>
      <c r="H25" s="27">
        <v>1.0720373979258462</v>
      </c>
      <c r="I25" s="27">
        <v>2.511881729302448</v>
      </c>
    </row>
    <row r="26" spans="4:9" x14ac:dyDescent="0.4">
      <c r="E26" s="27" t="s">
        <v>660</v>
      </c>
      <c r="F26" s="27">
        <v>12676.569</v>
      </c>
      <c r="G26" s="27">
        <v>16005.861000000001</v>
      </c>
      <c r="H26" s="27">
        <v>0.79199544466867478</v>
      </c>
      <c r="I26" s="27">
        <v>1.8557178051839014</v>
      </c>
    </row>
    <row r="27" spans="4:9" x14ac:dyDescent="0.4">
      <c r="E27" s="27" t="s">
        <v>661</v>
      </c>
      <c r="F27" s="27">
        <v>4926.9120000000003</v>
      </c>
      <c r="G27" s="27">
        <v>17403.618999999999</v>
      </c>
      <c r="H27" s="27">
        <v>0.28309698115087445</v>
      </c>
      <c r="I27" s="27">
        <v>0.66332213404998108</v>
      </c>
    </row>
    <row r="28" spans="4:9" x14ac:dyDescent="0.4">
      <c r="E28" s="27" t="s">
        <v>661</v>
      </c>
      <c r="F28" s="27">
        <v>9280.9330000000009</v>
      </c>
      <c r="G28" s="27">
        <v>19483.397000000001</v>
      </c>
      <c r="H28" s="27">
        <v>0.47635086427690204</v>
      </c>
      <c r="I28" s="27">
        <v>1.116133667565715</v>
      </c>
    </row>
    <row r="29" spans="4:9" x14ac:dyDescent="0.4">
      <c r="E29" s="27" t="s">
        <v>662</v>
      </c>
      <c r="F29" s="27">
        <v>6233.2049999999999</v>
      </c>
      <c r="G29" s="27">
        <v>11086.912</v>
      </c>
      <c r="H29" s="27">
        <v>0.56221290472946839</v>
      </c>
      <c r="I29" s="27">
        <v>1.3173162858873451</v>
      </c>
    </row>
    <row r="30" spans="4:9" x14ac:dyDescent="0.4">
      <c r="E30" s="27" t="s">
        <v>662</v>
      </c>
      <c r="F30" s="27">
        <v>11034.861000000001</v>
      </c>
      <c r="G30" s="27">
        <v>12385.276</v>
      </c>
      <c r="H30" s="27">
        <v>0.89096609554764872</v>
      </c>
      <c r="I30" s="27">
        <v>2.0876150973502536</v>
      </c>
    </row>
    <row r="33" spans="5:10" x14ac:dyDescent="0.4">
      <c r="E33" s="22" t="s">
        <v>406</v>
      </c>
      <c r="F33" s="19"/>
      <c r="G33" s="19"/>
      <c r="H33" s="19"/>
      <c r="I33" s="19"/>
      <c r="J33" s="19"/>
    </row>
    <row r="34" spans="5:10" x14ac:dyDescent="0.4">
      <c r="E34" s="22" t="s">
        <v>407</v>
      </c>
      <c r="F34" s="19">
        <v>5.1589999999999998</v>
      </c>
      <c r="G34" s="19"/>
      <c r="H34" s="19"/>
      <c r="I34" s="19"/>
      <c r="J34" s="19"/>
    </row>
    <row r="35" spans="5:10" x14ac:dyDescent="0.4">
      <c r="E35" s="22" t="s">
        <v>408</v>
      </c>
      <c r="F35" s="19">
        <v>8.3999999999999995E-3</v>
      </c>
      <c r="G35" s="19"/>
      <c r="H35" s="19"/>
      <c r="I35" s="19"/>
      <c r="J35" s="19"/>
    </row>
    <row r="36" spans="5:10" x14ac:dyDescent="0.4">
      <c r="E36" s="22" t="s">
        <v>409</v>
      </c>
      <c r="F36" s="19" t="s">
        <v>446</v>
      </c>
      <c r="G36" s="19"/>
      <c r="H36" s="19"/>
      <c r="I36" s="19"/>
      <c r="J36" s="19"/>
    </row>
    <row r="37" spans="5:10" x14ac:dyDescent="0.4">
      <c r="E37" s="22" t="s">
        <v>411</v>
      </c>
      <c r="F37" s="19" t="s">
        <v>412</v>
      </c>
      <c r="G37" s="19"/>
      <c r="H37" s="19"/>
      <c r="I37" s="19"/>
      <c r="J37" s="19"/>
    </row>
    <row r="38" spans="5:10" x14ac:dyDescent="0.4">
      <c r="E38" s="22" t="s">
        <v>413</v>
      </c>
      <c r="F38" s="19">
        <v>0.43630000000000002</v>
      </c>
      <c r="G38" s="19"/>
      <c r="H38" s="19"/>
      <c r="I38" s="19"/>
      <c r="J38" s="19"/>
    </row>
    <row r="39" spans="5:10" x14ac:dyDescent="0.4">
      <c r="E39" s="22"/>
      <c r="F39" s="19"/>
      <c r="G39" s="19"/>
      <c r="H39" s="19"/>
      <c r="I39" s="19"/>
      <c r="J39" s="19"/>
    </row>
    <row r="40" spans="5:10" x14ac:dyDescent="0.4">
      <c r="E40" s="22" t="s">
        <v>414</v>
      </c>
      <c r="F40" s="19"/>
      <c r="G40" s="19"/>
      <c r="H40" s="19"/>
      <c r="I40" s="19"/>
      <c r="J40" s="19"/>
    </row>
    <row r="41" spans="5:10" x14ac:dyDescent="0.4">
      <c r="E41" s="22" t="s">
        <v>415</v>
      </c>
      <c r="F41" s="19" t="s">
        <v>663</v>
      </c>
      <c r="G41" s="19"/>
      <c r="H41" s="19"/>
      <c r="I41" s="19"/>
      <c r="J41" s="19"/>
    </row>
    <row r="42" spans="5:10" x14ac:dyDescent="0.4">
      <c r="E42" s="22" t="s">
        <v>408</v>
      </c>
      <c r="F42" s="19">
        <v>0.61960000000000004</v>
      </c>
      <c r="G42" s="19"/>
      <c r="H42" s="19"/>
      <c r="I42" s="19"/>
      <c r="J42" s="19"/>
    </row>
    <row r="43" spans="5:10" x14ac:dyDescent="0.4">
      <c r="E43" s="22" t="s">
        <v>409</v>
      </c>
      <c r="F43" s="19" t="s">
        <v>420</v>
      </c>
      <c r="G43" s="19"/>
      <c r="H43" s="19"/>
      <c r="I43" s="19"/>
      <c r="J43" s="19"/>
    </row>
    <row r="44" spans="5:10" x14ac:dyDescent="0.4">
      <c r="E44" s="22" t="s">
        <v>417</v>
      </c>
      <c r="F44" s="19" t="s">
        <v>421</v>
      </c>
      <c r="G44" s="19"/>
      <c r="H44" s="19"/>
      <c r="I44" s="19"/>
      <c r="J44" s="19"/>
    </row>
    <row r="45" spans="5:10" x14ac:dyDescent="0.4">
      <c r="E45" s="22"/>
      <c r="F45" s="19"/>
      <c r="G45" s="19"/>
      <c r="H45" s="19"/>
      <c r="I45" s="19"/>
      <c r="J45" s="19"/>
    </row>
    <row r="46" spans="5:10" x14ac:dyDescent="0.4">
      <c r="E46" s="22" t="s">
        <v>418</v>
      </c>
      <c r="F46" s="19"/>
      <c r="G46" s="19"/>
      <c r="H46" s="19"/>
      <c r="I46" s="19"/>
      <c r="J46" s="19"/>
    </row>
    <row r="47" spans="5:10" x14ac:dyDescent="0.4">
      <c r="E47" s="22" t="s">
        <v>419</v>
      </c>
      <c r="F47" s="19">
        <v>2.9630000000000001</v>
      </c>
      <c r="G47" s="19"/>
      <c r="H47" s="19"/>
      <c r="I47" s="19"/>
      <c r="J47" s="19"/>
    </row>
    <row r="48" spans="5:10" x14ac:dyDescent="0.4">
      <c r="E48" s="22" t="s">
        <v>408</v>
      </c>
      <c r="F48" s="19">
        <v>0.39739999999999998</v>
      </c>
      <c r="G48" s="19"/>
      <c r="H48" s="19"/>
      <c r="I48" s="19"/>
      <c r="J48" s="19"/>
    </row>
    <row r="49" spans="5:13" x14ac:dyDescent="0.4">
      <c r="E49" s="22" t="s">
        <v>409</v>
      </c>
      <c r="F49" s="19" t="s">
        <v>420</v>
      </c>
      <c r="G49" s="19"/>
      <c r="H49" s="19"/>
      <c r="I49" s="19"/>
      <c r="J49" s="19"/>
    </row>
    <row r="50" spans="5:13" x14ac:dyDescent="0.4">
      <c r="E50" s="22" t="s">
        <v>417</v>
      </c>
      <c r="F50" s="19" t="s">
        <v>421</v>
      </c>
      <c r="G50" s="19"/>
      <c r="H50" s="19"/>
      <c r="I50" s="19"/>
      <c r="J50" s="19"/>
    </row>
    <row r="51" spans="5:13" x14ac:dyDescent="0.4">
      <c r="E51" s="22"/>
      <c r="F51" s="19"/>
      <c r="G51" s="19"/>
      <c r="H51" s="19"/>
      <c r="I51" s="19"/>
      <c r="J51" s="19"/>
    </row>
    <row r="52" spans="5:13" x14ac:dyDescent="0.4">
      <c r="E52" s="22" t="s">
        <v>422</v>
      </c>
      <c r="F52" s="19" t="s">
        <v>423</v>
      </c>
      <c r="G52" s="19" t="s">
        <v>424</v>
      </c>
      <c r="H52" s="19" t="s">
        <v>425</v>
      </c>
      <c r="I52" s="19" t="s">
        <v>415</v>
      </c>
      <c r="J52" s="19" t="s">
        <v>408</v>
      </c>
    </row>
    <row r="53" spans="5:13" x14ac:dyDescent="0.4">
      <c r="E53" s="22" t="s">
        <v>426</v>
      </c>
      <c r="F53" s="19">
        <v>2.605</v>
      </c>
      <c r="G53" s="19">
        <v>3</v>
      </c>
      <c r="H53" s="19">
        <v>0.86850000000000005</v>
      </c>
      <c r="I53" s="19" t="s">
        <v>664</v>
      </c>
      <c r="J53" s="19" t="s">
        <v>665</v>
      </c>
    </row>
    <row r="54" spans="5:13" x14ac:dyDescent="0.4">
      <c r="E54" s="22" t="s">
        <v>427</v>
      </c>
      <c r="F54" s="19">
        <v>3.367</v>
      </c>
      <c r="G54" s="19">
        <v>20</v>
      </c>
      <c r="H54" s="19">
        <v>0.16830000000000001</v>
      </c>
      <c r="I54" s="19"/>
      <c r="J54" s="19"/>
    </row>
    <row r="55" spans="5:13" x14ac:dyDescent="0.4">
      <c r="E55" s="22" t="s">
        <v>384</v>
      </c>
      <c r="F55" s="19">
        <v>5.9720000000000004</v>
      </c>
      <c r="G55" s="19">
        <v>23</v>
      </c>
      <c r="H55" s="19"/>
      <c r="I55" s="19"/>
      <c r="J55" s="19"/>
    </row>
    <row r="56" spans="5:13" x14ac:dyDescent="0.4">
      <c r="E56" s="22"/>
      <c r="F56" s="19"/>
      <c r="G56" s="19"/>
      <c r="H56" s="19"/>
      <c r="I56" s="19"/>
      <c r="J56" s="19"/>
    </row>
    <row r="57" spans="5:13" x14ac:dyDescent="0.4">
      <c r="E57" s="22" t="s">
        <v>428</v>
      </c>
      <c r="F57" s="19"/>
      <c r="G57" s="19"/>
      <c r="H57" s="19"/>
      <c r="I57" s="19"/>
      <c r="J57" s="19"/>
    </row>
    <row r="58" spans="5:13" x14ac:dyDescent="0.4">
      <c r="E58" s="22" t="s">
        <v>429</v>
      </c>
      <c r="F58" s="19">
        <v>4</v>
      </c>
      <c r="G58" s="19"/>
      <c r="H58" s="19"/>
      <c r="I58" s="19"/>
      <c r="J58" s="19"/>
    </row>
    <row r="59" spans="5:13" x14ac:dyDescent="0.4">
      <c r="E59" s="22" t="s">
        <v>430</v>
      </c>
      <c r="F59" s="19">
        <v>24</v>
      </c>
      <c r="G59" s="19"/>
      <c r="H59" s="19"/>
      <c r="I59" s="19"/>
      <c r="J59" s="19"/>
    </row>
    <row r="61" spans="5:13" x14ac:dyDescent="0.4">
      <c r="E61" s="22" t="s">
        <v>431</v>
      </c>
      <c r="F61" s="19" t="s">
        <v>432</v>
      </c>
      <c r="G61" s="19" t="s">
        <v>433</v>
      </c>
      <c r="H61" s="19" t="s">
        <v>434</v>
      </c>
      <c r="I61" s="19" t="s">
        <v>435</v>
      </c>
      <c r="J61" s="19" t="s">
        <v>436</v>
      </c>
      <c r="K61" s="19"/>
      <c r="L61" s="19"/>
      <c r="M61" s="19"/>
    </row>
    <row r="62" spans="5:13" ht="14.65" x14ac:dyDescent="0.4">
      <c r="E62" s="22" t="s">
        <v>437</v>
      </c>
      <c r="F62" s="19">
        <v>-0.79779999999999995</v>
      </c>
      <c r="G62" s="19" t="s">
        <v>666</v>
      </c>
      <c r="H62" s="19" t="s">
        <v>412</v>
      </c>
      <c r="I62" s="19" t="s">
        <v>416</v>
      </c>
      <c r="J62" s="26">
        <v>1.49E-2</v>
      </c>
      <c r="K62" s="19" t="s">
        <v>438</v>
      </c>
      <c r="L62" s="19"/>
      <c r="M62" s="19"/>
    </row>
    <row r="63" spans="5:13" ht="14.65" x14ac:dyDescent="0.4">
      <c r="E63" s="22" t="s">
        <v>439</v>
      </c>
      <c r="F63" s="19">
        <v>-6.0990000000000003E-2</v>
      </c>
      <c r="G63" s="19" t="s">
        <v>667</v>
      </c>
      <c r="H63" s="19" t="s">
        <v>421</v>
      </c>
      <c r="I63" s="19" t="s">
        <v>420</v>
      </c>
      <c r="J63" s="19">
        <v>0.99380000000000002</v>
      </c>
      <c r="K63" s="19" t="s">
        <v>440</v>
      </c>
      <c r="L63" s="19"/>
      <c r="M63" s="19"/>
    </row>
    <row r="64" spans="5:13" ht="14.65" x14ac:dyDescent="0.4">
      <c r="E64" s="22" t="s">
        <v>441</v>
      </c>
      <c r="F64" s="19">
        <v>-5.5579999999999997E-2</v>
      </c>
      <c r="G64" s="19" t="s">
        <v>668</v>
      </c>
      <c r="H64" s="19" t="s">
        <v>421</v>
      </c>
      <c r="I64" s="19" t="s">
        <v>420</v>
      </c>
      <c r="J64" s="19">
        <v>0.99529999999999996</v>
      </c>
      <c r="K64" s="19" t="s">
        <v>442</v>
      </c>
      <c r="L64" s="19"/>
      <c r="M64" s="19"/>
    </row>
    <row r="65" spans="5:13" ht="14.65" x14ac:dyDescent="0.4">
      <c r="E65" s="22" t="s">
        <v>443</v>
      </c>
      <c r="F65" s="19">
        <v>0.73680000000000001</v>
      </c>
      <c r="G65" s="19" t="s">
        <v>669</v>
      </c>
      <c r="H65" s="19" t="s">
        <v>412</v>
      </c>
      <c r="I65" s="19" t="s">
        <v>416</v>
      </c>
      <c r="J65" s="19">
        <v>2.6100000000000002E-2</v>
      </c>
      <c r="K65" s="19" t="s">
        <v>444</v>
      </c>
      <c r="L65" s="19"/>
      <c r="M65" s="19"/>
    </row>
    <row r="66" spans="5:13" ht="14.65" x14ac:dyDescent="0.4">
      <c r="E66" s="22" t="s">
        <v>445</v>
      </c>
      <c r="F66" s="19">
        <v>0.74219999999999997</v>
      </c>
      <c r="G66" s="19" t="s">
        <v>670</v>
      </c>
      <c r="H66" s="19" t="s">
        <v>412</v>
      </c>
      <c r="I66" s="19" t="s">
        <v>416</v>
      </c>
      <c r="J66" s="26">
        <v>2.4799999999999999E-2</v>
      </c>
      <c r="K66" s="19" t="s">
        <v>447</v>
      </c>
      <c r="L66" s="19"/>
      <c r="M66" s="19"/>
    </row>
    <row r="67" spans="5:13" ht="14.65" x14ac:dyDescent="0.4">
      <c r="E67" s="22" t="s">
        <v>448</v>
      </c>
      <c r="F67" s="19">
        <v>5.411E-3</v>
      </c>
      <c r="G67" s="19" t="s">
        <v>671</v>
      </c>
      <c r="H67" s="19" t="s">
        <v>421</v>
      </c>
      <c r="I67" s="19" t="s">
        <v>420</v>
      </c>
      <c r="J67" s="19" t="s">
        <v>490</v>
      </c>
      <c r="K67" s="19" t="s">
        <v>449</v>
      </c>
      <c r="L67" s="19"/>
      <c r="M67" s="19"/>
    </row>
    <row r="68" spans="5:13" x14ac:dyDescent="0.4">
      <c r="E68" s="22"/>
      <c r="F68" s="19"/>
      <c r="G68" s="19"/>
      <c r="H68" s="19"/>
      <c r="I68" s="19"/>
      <c r="J68" s="19"/>
      <c r="K68" s="19"/>
      <c r="L68" s="19"/>
      <c r="M68" s="19"/>
    </row>
    <row r="69" spans="5:13" x14ac:dyDescent="0.4">
      <c r="E69" s="22" t="s">
        <v>450</v>
      </c>
      <c r="F69" s="19" t="s">
        <v>451</v>
      </c>
      <c r="G69" s="19" t="s">
        <v>452</v>
      </c>
      <c r="H69" s="19" t="s">
        <v>432</v>
      </c>
      <c r="I69" s="19" t="s">
        <v>453</v>
      </c>
      <c r="J69" s="19" t="s">
        <v>454</v>
      </c>
      <c r="K69" s="19" t="s">
        <v>455</v>
      </c>
      <c r="L69" s="19" t="s">
        <v>456</v>
      </c>
      <c r="M69" s="19" t="s">
        <v>424</v>
      </c>
    </row>
    <row r="70" spans="5:13" ht="14.65" x14ac:dyDescent="0.4">
      <c r="E70" s="22" t="s">
        <v>437</v>
      </c>
      <c r="F70" s="19">
        <v>1</v>
      </c>
      <c r="G70" s="19">
        <v>1.798</v>
      </c>
      <c r="H70" s="19">
        <v>-0.79779999999999995</v>
      </c>
      <c r="I70" s="19">
        <v>0.2369</v>
      </c>
      <c r="J70" s="19">
        <v>6</v>
      </c>
      <c r="K70" s="19">
        <v>6</v>
      </c>
      <c r="L70" s="19">
        <v>4.7629999999999999</v>
      </c>
      <c r="M70" s="19">
        <v>20</v>
      </c>
    </row>
    <row r="71" spans="5:13" ht="14.65" x14ac:dyDescent="0.4">
      <c r="E71" s="22" t="s">
        <v>439</v>
      </c>
      <c r="F71" s="19">
        <v>1</v>
      </c>
      <c r="G71" s="19">
        <v>1.0609999999999999</v>
      </c>
      <c r="H71" s="19">
        <v>-6.0990000000000003E-2</v>
      </c>
      <c r="I71" s="19">
        <v>0.2369</v>
      </c>
      <c r="J71" s="19">
        <v>6</v>
      </c>
      <c r="K71" s="19">
        <v>6</v>
      </c>
      <c r="L71" s="19">
        <v>0.36409999999999998</v>
      </c>
      <c r="M71" s="19">
        <v>20</v>
      </c>
    </row>
    <row r="72" spans="5:13" ht="14.65" x14ac:dyDescent="0.4">
      <c r="E72" s="22" t="s">
        <v>441</v>
      </c>
      <c r="F72" s="19">
        <v>1</v>
      </c>
      <c r="G72" s="19">
        <v>1.056</v>
      </c>
      <c r="H72" s="19">
        <v>-5.5579999999999997E-2</v>
      </c>
      <c r="I72" s="19">
        <v>0.2369</v>
      </c>
      <c r="J72" s="19">
        <v>6</v>
      </c>
      <c r="K72" s="19">
        <v>6</v>
      </c>
      <c r="L72" s="19">
        <v>0.33179999999999998</v>
      </c>
      <c r="M72" s="19">
        <v>20</v>
      </c>
    </row>
    <row r="73" spans="5:13" ht="14.65" x14ac:dyDescent="0.4">
      <c r="E73" s="22" t="s">
        <v>443</v>
      </c>
      <c r="F73" s="19">
        <v>1.798</v>
      </c>
      <c r="G73" s="19">
        <v>1.0609999999999999</v>
      </c>
      <c r="H73" s="19">
        <v>0.73680000000000001</v>
      </c>
      <c r="I73" s="19">
        <v>0.2369</v>
      </c>
      <c r="J73" s="19">
        <v>6</v>
      </c>
      <c r="K73" s="19">
        <v>6</v>
      </c>
      <c r="L73" s="19">
        <v>4.399</v>
      </c>
      <c r="M73" s="19">
        <v>20</v>
      </c>
    </row>
    <row r="74" spans="5:13" ht="14.65" x14ac:dyDescent="0.4">
      <c r="E74" s="22" t="s">
        <v>445</v>
      </c>
      <c r="F74" s="19">
        <v>1.798</v>
      </c>
      <c r="G74" s="19">
        <v>1.056</v>
      </c>
      <c r="H74" s="19">
        <v>0.74219999999999997</v>
      </c>
      <c r="I74" s="19">
        <v>0.2369</v>
      </c>
      <c r="J74" s="19">
        <v>6</v>
      </c>
      <c r="K74" s="19">
        <v>6</v>
      </c>
      <c r="L74" s="19">
        <v>4.431</v>
      </c>
      <c r="M74" s="19">
        <v>20</v>
      </c>
    </row>
    <row r="75" spans="5:13" ht="14.65" x14ac:dyDescent="0.4">
      <c r="E75" s="22" t="s">
        <v>448</v>
      </c>
      <c r="F75" s="19">
        <v>1.0609999999999999</v>
      </c>
      <c r="G75" s="19">
        <v>1.056</v>
      </c>
      <c r="H75" s="19">
        <v>5.411E-3</v>
      </c>
      <c r="I75" s="19">
        <v>0.2369</v>
      </c>
      <c r="J75" s="19">
        <v>6</v>
      </c>
      <c r="K75" s="19">
        <v>6</v>
      </c>
      <c r="L75" s="19">
        <v>3.2309999999999998E-2</v>
      </c>
      <c r="M75" s="19">
        <v>20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FC161-756C-45DE-A7A2-4812EEE7CA2A}">
  <dimension ref="A3:I40"/>
  <sheetViews>
    <sheetView topLeftCell="B16" workbookViewId="0">
      <selection activeCell="B1" sqref="B1"/>
    </sheetView>
  </sheetViews>
  <sheetFormatPr defaultRowHeight="13.9" x14ac:dyDescent="0.4"/>
  <cols>
    <col min="1" max="1" width="13" customWidth="1"/>
    <col min="2" max="2" width="11.86328125" customWidth="1"/>
    <col min="3" max="3" width="7.19921875" customWidth="1"/>
    <col min="4" max="4" width="19.9296875" style="15" customWidth="1"/>
    <col min="5" max="5" width="6.3984375" customWidth="1"/>
    <col min="6" max="6" width="20.265625" style="15" customWidth="1"/>
    <col min="8" max="8" width="9.06640625" style="15"/>
  </cols>
  <sheetData>
    <row r="3" spans="1:9" x14ac:dyDescent="0.4">
      <c r="A3" s="13"/>
      <c r="B3" s="1"/>
      <c r="C3" s="5"/>
      <c r="D3" s="18" t="s">
        <v>370</v>
      </c>
      <c r="E3" s="17"/>
      <c r="F3" s="18" t="s">
        <v>370</v>
      </c>
      <c r="G3" s="18" t="s">
        <v>369</v>
      </c>
      <c r="I3" s="17" t="s">
        <v>380</v>
      </c>
    </row>
    <row r="4" spans="1:9" x14ac:dyDescent="0.4">
      <c r="A4" s="13"/>
      <c r="B4" s="17" t="s">
        <v>372</v>
      </c>
      <c r="C4" s="17" t="s">
        <v>371</v>
      </c>
      <c r="D4" s="16">
        <v>121952</v>
      </c>
      <c r="E4" s="17" t="s">
        <v>379</v>
      </c>
      <c r="F4" s="16">
        <v>1211920</v>
      </c>
      <c r="G4" s="16">
        <f t="shared" ref="G4:G11" si="0">F4/D4</f>
        <v>9.9376803988454476</v>
      </c>
      <c r="I4" s="5">
        <f t="shared" ref="I4:I11" si="1">G4/$H$13</f>
        <v>2.341230149739689</v>
      </c>
    </row>
    <row r="5" spans="1:9" x14ac:dyDescent="0.4">
      <c r="A5" s="13"/>
      <c r="B5" s="17" t="s">
        <v>373</v>
      </c>
      <c r="C5" s="17" t="s">
        <v>371</v>
      </c>
      <c r="D5" s="16">
        <v>43125</v>
      </c>
      <c r="E5" s="17" t="s">
        <v>379</v>
      </c>
      <c r="F5" s="16">
        <v>550671</v>
      </c>
      <c r="G5" s="16">
        <f t="shared" si="0"/>
        <v>12.769182608695653</v>
      </c>
      <c r="I5" s="5">
        <f t="shared" si="1"/>
        <v>3.0083071814709603</v>
      </c>
    </row>
    <row r="6" spans="1:9" x14ac:dyDescent="0.4">
      <c r="A6" s="13"/>
      <c r="B6" s="17" t="s">
        <v>477</v>
      </c>
      <c r="C6" s="17" t="s">
        <v>371</v>
      </c>
      <c r="D6" s="16">
        <v>33609</v>
      </c>
      <c r="E6" s="17" t="s">
        <v>379</v>
      </c>
      <c r="F6" s="16">
        <v>767187</v>
      </c>
      <c r="G6" s="16">
        <f t="shared" si="0"/>
        <v>22.826832098545033</v>
      </c>
      <c r="I6" s="5">
        <f t="shared" si="1"/>
        <v>5.3778009945226533</v>
      </c>
    </row>
    <row r="7" spans="1:9" x14ac:dyDescent="0.4">
      <c r="A7" s="13"/>
      <c r="B7" s="17" t="s">
        <v>374</v>
      </c>
      <c r="C7" s="17" t="s">
        <v>371</v>
      </c>
      <c r="D7" s="16">
        <v>21847</v>
      </c>
      <c r="E7" s="17" t="s">
        <v>379</v>
      </c>
      <c r="F7" s="16">
        <v>677258</v>
      </c>
      <c r="G7" s="16">
        <f t="shared" si="0"/>
        <v>31.000045772874994</v>
      </c>
      <c r="I7" s="5">
        <f t="shared" si="1"/>
        <v>7.3033382936321258</v>
      </c>
    </row>
    <row r="8" spans="1:9" x14ac:dyDescent="0.4">
      <c r="A8" s="13"/>
      <c r="B8" s="17" t="s">
        <v>375</v>
      </c>
      <c r="C8" s="17" t="s">
        <v>371</v>
      </c>
      <c r="D8" s="16">
        <v>112675</v>
      </c>
      <c r="E8" s="17" t="s">
        <v>379</v>
      </c>
      <c r="F8" s="16">
        <v>587463</v>
      </c>
      <c r="G8" s="16">
        <f t="shared" si="0"/>
        <v>5.2137830042156645</v>
      </c>
      <c r="I8" s="5">
        <f t="shared" si="1"/>
        <v>1.2283214466313737</v>
      </c>
    </row>
    <row r="9" spans="1:9" x14ac:dyDescent="0.4">
      <c r="A9" s="13"/>
      <c r="B9" s="17" t="s">
        <v>376</v>
      </c>
      <c r="C9" s="17" t="s">
        <v>371</v>
      </c>
      <c r="D9" s="16">
        <v>77951</v>
      </c>
      <c r="E9" s="17" t="s">
        <v>379</v>
      </c>
      <c r="F9" s="16">
        <v>228547</v>
      </c>
      <c r="G9" s="16">
        <f t="shared" si="0"/>
        <v>2.9319315980551885</v>
      </c>
      <c r="I9" s="5">
        <f t="shared" si="1"/>
        <v>0.6907373128178651</v>
      </c>
    </row>
    <row r="10" spans="1:9" x14ac:dyDescent="0.4">
      <c r="A10" s="13"/>
      <c r="B10" s="17" t="s">
        <v>377</v>
      </c>
      <c r="C10" s="17" t="s">
        <v>371</v>
      </c>
      <c r="D10" s="16">
        <v>77306</v>
      </c>
      <c r="E10" s="17" t="s">
        <v>379</v>
      </c>
      <c r="F10" s="16">
        <v>247254</v>
      </c>
      <c r="G10" s="16">
        <f t="shared" si="0"/>
        <v>3.1983804620598661</v>
      </c>
      <c r="I10" s="5">
        <f t="shared" si="1"/>
        <v>0.75351032309138088</v>
      </c>
    </row>
    <row r="11" spans="1:9" x14ac:dyDescent="0.4">
      <c r="A11" s="13"/>
      <c r="B11" s="17" t="s">
        <v>378</v>
      </c>
      <c r="C11" s="17" t="s">
        <v>371</v>
      </c>
      <c r="D11" s="16">
        <v>94142</v>
      </c>
      <c r="E11" s="17" t="s">
        <v>379</v>
      </c>
      <c r="F11" s="16">
        <v>530440</v>
      </c>
      <c r="G11" s="16">
        <f t="shared" si="0"/>
        <v>5.634467081642625</v>
      </c>
      <c r="I11" s="5">
        <f t="shared" si="1"/>
        <v>1.3274309174593801</v>
      </c>
    </row>
    <row r="12" spans="1:9" x14ac:dyDescent="0.4">
      <c r="A12" s="13"/>
      <c r="B12" s="13"/>
      <c r="C12" s="13"/>
      <c r="D12" s="14"/>
      <c r="E12" s="13"/>
      <c r="F12" s="14"/>
      <c r="G12" s="13"/>
      <c r="H12" s="14"/>
      <c r="I12" s="13"/>
    </row>
    <row r="13" spans="1:9" x14ac:dyDescent="0.4">
      <c r="A13" s="13"/>
      <c r="B13" s="13"/>
      <c r="C13" s="13"/>
      <c r="D13" s="14"/>
      <c r="E13" s="13"/>
      <c r="F13" s="14"/>
      <c r="G13" s="13" t="s">
        <v>381</v>
      </c>
      <c r="H13" s="15">
        <f>AVERAGE(G8:G11)</f>
        <v>4.2446405364933364</v>
      </c>
      <c r="I13" s="13"/>
    </row>
    <row r="14" spans="1:9" x14ac:dyDescent="0.4">
      <c r="A14" s="13"/>
      <c r="B14" s="22" t="s">
        <v>457</v>
      </c>
      <c r="C14" s="19" t="s">
        <v>458</v>
      </c>
    </row>
    <row r="15" spans="1:9" x14ac:dyDescent="0.4">
      <c r="A15" s="13"/>
      <c r="B15" s="22" t="s">
        <v>459</v>
      </c>
      <c r="C15" s="19" t="s">
        <v>459</v>
      </c>
    </row>
    <row r="16" spans="1:9" x14ac:dyDescent="0.4">
      <c r="A16" s="13"/>
      <c r="B16" s="22" t="s">
        <v>460</v>
      </c>
      <c r="C16" s="19" t="s">
        <v>461</v>
      </c>
    </row>
    <row r="17" spans="2:3" x14ac:dyDescent="0.4">
      <c r="B17" s="22"/>
      <c r="C17" s="19"/>
    </row>
    <row r="18" spans="2:3" x14ac:dyDescent="0.4">
      <c r="B18" s="22" t="s">
        <v>526</v>
      </c>
      <c r="C18" s="19"/>
    </row>
    <row r="19" spans="2:3" x14ac:dyDescent="0.4">
      <c r="B19" s="22" t="s">
        <v>408</v>
      </c>
      <c r="C19" s="26">
        <v>2.24E-2</v>
      </c>
    </row>
    <row r="20" spans="2:3" x14ac:dyDescent="0.4">
      <c r="B20" s="22" t="s">
        <v>409</v>
      </c>
      <c r="C20" s="19" t="s">
        <v>416</v>
      </c>
    </row>
    <row r="21" spans="2:3" x14ac:dyDescent="0.4">
      <c r="B21" s="22" t="s">
        <v>462</v>
      </c>
      <c r="C21" s="19" t="s">
        <v>412</v>
      </c>
    </row>
    <row r="22" spans="2:3" x14ac:dyDescent="0.4">
      <c r="B22" s="22" t="s">
        <v>463</v>
      </c>
      <c r="C22" s="19" t="s">
        <v>464</v>
      </c>
    </row>
    <row r="23" spans="2:3" x14ac:dyDescent="0.4">
      <c r="B23" s="22" t="s">
        <v>465</v>
      </c>
      <c r="C23" s="19" t="s">
        <v>478</v>
      </c>
    </row>
    <row r="24" spans="2:3" x14ac:dyDescent="0.4">
      <c r="B24" s="22"/>
      <c r="C24" s="19"/>
    </row>
    <row r="25" spans="2:3" x14ac:dyDescent="0.4">
      <c r="B25" s="22" t="s">
        <v>466</v>
      </c>
      <c r="C25" s="19"/>
    </row>
    <row r="26" spans="2:3" x14ac:dyDescent="0.4">
      <c r="B26" s="22" t="s">
        <v>467</v>
      </c>
      <c r="C26" s="19">
        <v>1</v>
      </c>
    </row>
    <row r="27" spans="2:3" x14ac:dyDescent="0.4">
      <c r="B27" s="22" t="s">
        <v>468</v>
      </c>
      <c r="C27" s="19">
        <v>4.508</v>
      </c>
    </row>
    <row r="28" spans="2:3" x14ac:dyDescent="0.4">
      <c r="B28" s="22" t="s">
        <v>469</v>
      </c>
      <c r="C28" s="19" t="s">
        <v>479</v>
      </c>
    </row>
    <row r="29" spans="2:3" x14ac:dyDescent="0.4">
      <c r="B29" s="22" t="s">
        <v>470</v>
      </c>
      <c r="C29" s="19" t="s">
        <v>480</v>
      </c>
    </row>
    <row r="30" spans="2:3" x14ac:dyDescent="0.4">
      <c r="B30" s="22" t="s">
        <v>471</v>
      </c>
      <c r="C30" s="19">
        <v>0.60850000000000004</v>
      </c>
    </row>
    <row r="31" spans="2:3" x14ac:dyDescent="0.4">
      <c r="B31" s="22"/>
      <c r="C31" s="19"/>
    </row>
    <row r="32" spans="2:3" x14ac:dyDescent="0.4">
      <c r="B32" s="22" t="s">
        <v>472</v>
      </c>
      <c r="C32" s="19"/>
    </row>
    <row r="33" spans="2:3" x14ac:dyDescent="0.4">
      <c r="B33" s="22" t="s">
        <v>473</v>
      </c>
      <c r="C33" s="19" t="s">
        <v>481</v>
      </c>
    </row>
    <row r="34" spans="2:3" x14ac:dyDescent="0.4">
      <c r="B34" s="22" t="s">
        <v>408</v>
      </c>
      <c r="C34" s="19">
        <v>9.4999999999999998E-3</v>
      </c>
    </row>
    <row r="35" spans="2:3" x14ac:dyDescent="0.4">
      <c r="B35" s="22" t="s">
        <v>409</v>
      </c>
      <c r="C35" s="19" t="s">
        <v>446</v>
      </c>
    </row>
    <row r="36" spans="2:3" x14ac:dyDescent="0.4">
      <c r="B36" s="22" t="s">
        <v>462</v>
      </c>
      <c r="C36" s="19" t="s">
        <v>412</v>
      </c>
    </row>
    <row r="37" spans="2:3" x14ac:dyDescent="0.4">
      <c r="B37" s="22"/>
      <c r="C37" s="19"/>
    </row>
    <row r="38" spans="2:3" x14ac:dyDescent="0.4">
      <c r="B38" s="22" t="s">
        <v>474</v>
      </c>
      <c r="C38" s="19"/>
    </row>
    <row r="39" spans="2:3" x14ac:dyDescent="0.4">
      <c r="B39" s="22" t="s">
        <v>475</v>
      </c>
      <c r="C39" s="19">
        <v>4</v>
      </c>
    </row>
    <row r="40" spans="2:3" x14ac:dyDescent="0.4">
      <c r="B40" s="22" t="s">
        <v>476</v>
      </c>
      <c r="C40" s="19">
        <v>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7DF32-1D45-4DE0-A675-265A8C75AEE0}">
  <dimension ref="A3:J152"/>
  <sheetViews>
    <sheetView topLeftCell="A127" zoomScale="59" workbookViewId="0"/>
  </sheetViews>
  <sheetFormatPr defaultRowHeight="13.9" x14ac:dyDescent="0.4"/>
  <cols>
    <col min="1" max="1" width="9.06640625" style="23"/>
  </cols>
  <sheetData>
    <row r="3" spans="1:10" x14ac:dyDescent="0.4">
      <c r="A3" s="29">
        <v>1</v>
      </c>
      <c r="B3" s="30"/>
      <c r="C3" s="30"/>
      <c r="D3" s="30"/>
      <c r="E3" s="30"/>
      <c r="F3" s="30"/>
      <c r="G3" s="30"/>
      <c r="H3" s="30"/>
      <c r="I3" s="30"/>
    </row>
    <row r="4" spans="1:10" x14ac:dyDescent="0.4">
      <c r="A4" s="29"/>
      <c r="B4" s="29" t="s">
        <v>657</v>
      </c>
      <c r="C4" s="29" t="s">
        <v>658</v>
      </c>
      <c r="D4" s="29" t="s">
        <v>482</v>
      </c>
      <c r="E4" s="29" t="s">
        <v>672</v>
      </c>
      <c r="F4" s="29" t="s">
        <v>369</v>
      </c>
      <c r="G4" s="29" t="s">
        <v>673</v>
      </c>
      <c r="H4" s="29" t="s">
        <v>380</v>
      </c>
      <c r="I4" s="29" t="s">
        <v>676</v>
      </c>
      <c r="J4" s="23"/>
    </row>
    <row r="5" spans="1:10" x14ac:dyDescent="0.4">
      <c r="A5" s="29" t="s">
        <v>674</v>
      </c>
      <c r="B5" s="30">
        <v>3872.598</v>
      </c>
      <c r="C5" s="30">
        <v>10495.861000000001</v>
      </c>
      <c r="D5" s="30">
        <v>4446.6689999999999</v>
      </c>
      <c r="E5" s="30">
        <v>13933.276</v>
      </c>
      <c r="F5" s="30">
        <v>0.36896429935571745</v>
      </c>
      <c r="G5" s="30">
        <v>0.31914023665360536</v>
      </c>
      <c r="H5" s="30">
        <v>0.83602411283973876</v>
      </c>
      <c r="I5" s="30">
        <v>1.0710676038260396</v>
      </c>
    </row>
    <row r="6" spans="1:10" x14ac:dyDescent="0.4">
      <c r="A6" s="29" t="s">
        <v>674</v>
      </c>
      <c r="B6" s="30">
        <v>4792.0119999999997</v>
      </c>
      <c r="C6" s="30">
        <v>9328.4259999999995</v>
      </c>
      <c r="D6" s="30">
        <v>4436.134</v>
      </c>
      <c r="E6" s="30">
        <v>16027.134</v>
      </c>
      <c r="F6" s="30">
        <v>0.51369995323969986</v>
      </c>
      <c r="G6" s="30">
        <v>0.27678897549618042</v>
      </c>
      <c r="H6" s="30">
        <v>1.163975887160261</v>
      </c>
      <c r="I6" s="30">
        <v>0.92893239617396028</v>
      </c>
    </row>
    <row r="7" spans="1:10" x14ac:dyDescent="0.4">
      <c r="A7" s="29" t="s">
        <v>483</v>
      </c>
      <c r="B7" s="30">
        <v>10715.941000000001</v>
      </c>
      <c r="C7" s="30">
        <v>11355.548000000001</v>
      </c>
      <c r="D7" s="30">
        <v>4559.8410000000003</v>
      </c>
      <c r="E7" s="30">
        <v>15189.891</v>
      </c>
      <c r="F7" s="30">
        <v>0.94367449285582694</v>
      </c>
      <c r="G7" s="30">
        <v>0.30018918503101838</v>
      </c>
      <c r="H7" s="30">
        <v>2.1382411037515405</v>
      </c>
      <c r="I7" s="30">
        <v>1.0074659167927025</v>
      </c>
    </row>
    <row r="8" spans="1:10" x14ac:dyDescent="0.4">
      <c r="A8" s="29" t="s">
        <v>483</v>
      </c>
      <c r="B8" s="30">
        <v>11018.305</v>
      </c>
      <c r="C8" s="30">
        <v>10486.083000000001</v>
      </c>
      <c r="D8" s="30">
        <v>7664.8410000000003</v>
      </c>
      <c r="E8" s="30">
        <v>15690.183999999999</v>
      </c>
      <c r="F8" s="30">
        <v>1.0507550817593185</v>
      </c>
      <c r="G8" s="30">
        <v>0.48851186193864909</v>
      </c>
      <c r="H8" s="30">
        <v>2.3808715005046164</v>
      </c>
      <c r="I8" s="30">
        <v>1.6394962756612188</v>
      </c>
    </row>
    <row r="9" spans="1:10" x14ac:dyDescent="0.4">
      <c r="A9" s="29" t="s">
        <v>484</v>
      </c>
      <c r="B9" s="30">
        <v>11779.598</v>
      </c>
      <c r="C9" s="30">
        <v>11786.425999999999</v>
      </c>
      <c r="D9" s="30">
        <v>8787.598</v>
      </c>
      <c r="E9" s="30">
        <v>15153.305</v>
      </c>
      <c r="F9" s="30">
        <v>0.99942068952878516</v>
      </c>
      <c r="G9" s="30">
        <v>0.5799129628816948</v>
      </c>
      <c r="H9" s="30">
        <v>2.2645545836710914</v>
      </c>
      <c r="I9" s="30">
        <v>1.9462478128557816</v>
      </c>
    </row>
    <row r="10" spans="1:10" x14ac:dyDescent="0.4">
      <c r="A10" s="29" t="s">
        <v>484</v>
      </c>
      <c r="B10" s="30">
        <v>13084.841</v>
      </c>
      <c r="C10" s="30">
        <v>13189.669</v>
      </c>
      <c r="D10" s="30">
        <v>8762.5480000000007</v>
      </c>
      <c r="E10" s="30">
        <v>15027.134</v>
      </c>
      <c r="F10" s="30">
        <v>0.99205226454128614</v>
      </c>
      <c r="G10" s="30">
        <v>0.58311505041480305</v>
      </c>
      <c r="H10" s="30">
        <v>2.247858710997348</v>
      </c>
      <c r="I10" s="30">
        <v>1.9569943494169173</v>
      </c>
    </row>
    <row r="11" spans="1:10" x14ac:dyDescent="0.4">
      <c r="A11" s="29" t="s">
        <v>675</v>
      </c>
      <c r="B11" s="30">
        <v>9728.4770000000008</v>
      </c>
      <c r="C11" s="30">
        <v>15343.841</v>
      </c>
      <c r="D11" s="30">
        <v>13621.305</v>
      </c>
      <c r="E11" s="30">
        <v>15728.425999999999</v>
      </c>
      <c r="F11" s="30">
        <v>0.63403140061214136</v>
      </c>
      <c r="G11" s="30">
        <v>0.86603103196721665</v>
      </c>
      <c r="H11" s="30">
        <v>1.4366309698117101</v>
      </c>
      <c r="I11" s="30">
        <v>2.9064896108819758</v>
      </c>
    </row>
    <row r="12" spans="1:10" x14ac:dyDescent="0.4">
      <c r="A12" s="29" t="s">
        <v>675</v>
      </c>
      <c r="B12" s="30">
        <v>9588.7189999999991</v>
      </c>
      <c r="C12" s="30">
        <v>15233.718999999999</v>
      </c>
      <c r="D12" s="30">
        <v>15417.305</v>
      </c>
      <c r="E12" s="30">
        <v>15275.841</v>
      </c>
      <c r="F12" s="30">
        <v>0.62944045377231916</v>
      </c>
      <c r="G12" s="30">
        <v>1.0092606357974006</v>
      </c>
      <c r="H12" s="30">
        <v>1.4262284938389429</v>
      </c>
      <c r="I12" s="30">
        <v>3.3871829580447708</v>
      </c>
    </row>
    <row r="13" spans="1:10" x14ac:dyDescent="0.4">
      <c r="A13" s="29" t="s">
        <v>485</v>
      </c>
      <c r="B13" s="30">
        <v>14178.425999999999</v>
      </c>
      <c r="C13" s="30">
        <v>16141.376</v>
      </c>
      <c r="D13" s="30">
        <v>12022.962</v>
      </c>
      <c r="E13" s="30">
        <v>13487.891</v>
      </c>
      <c r="F13" s="30">
        <v>0.87839016946262816</v>
      </c>
      <c r="G13" s="30">
        <v>0.89138932098428136</v>
      </c>
      <c r="H13" s="30">
        <v>1.9903154951155628</v>
      </c>
      <c r="I13" s="30">
        <v>2.9915946485275913</v>
      </c>
    </row>
    <row r="14" spans="1:10" x14ac:dyDescent="0.4">
      <c r="A14" s="29" t="s">
        <v>485</v>
      </c>
      <c r="B14" s="30">
        <v>11759.718999999999</v>
      </c>
      <c r="C14" s="30">
        <v>15081.012000000001</v>
      </c>
      <c r="D14" s="30">
        <v>11835.012000000001</v>
      </c>
      <c r="E14" s="30">
        <v>14279.891</v>
      </c>
      <c r="F14" s="30">
        <v>0.77976988546922443</v>
      </c>
      <c r="G14" s="30">
        <v>0.82878867912927356</v>
      </c>
      <c r="H14" s="30">
        <v>1.7668550259656746</v>
      </c>
      <c r="I14" s="30">
        <v>2.7815004273392088</v>
      </c>
    </row>
    <row r="15" spans="1:10" x14ac:dyDescent="0.4">
      <c r="A15" s="29"/>
      <c r="B15" s="30"/>
      <c r="C15" s="30"/>
      <c r="D15" s="30"/>
      <c r="E15" s="30"/>
      <c r="F15" s="30"/>
      <c r="G15" s="30"/>
      <c r="H15" s="30"/>
      <c r="I15" s="30"/>
    </row>
    <row r="16" spans="1:10" x14ac:dyDescent="0.4">
      <c r="A16" s="29">
        <v>2</v>
      </c>
      <c r="B16" s="30"/>
      <c r="C16" s="30"/>
      <c r="D16" s="30"/>
      <c r="E16" s="30"/>
      <c r="F16" s="30"/>
      <c r="G16" s="30"/>
      <c r="H16" s="30"/>
      <c r="I16" s="30"/>
    </row>
    <row r="17" spans="1:10" x14ac:dyDescent="0.4">
      <c r="A17" s="29"/>
      <c r="B17" s="29" t="s">
        <v>657</v>
      </c>
      <c r="C17" s="29" t="s">
        <v>658</v>
      </c>
      <c r="D17" s="29" t="s">
        <v>482</v>
      </c>
      <c r="E17" s="29" t="s">
        <v>672</v>
      </c>
      <c r="F17" s="29" t="s">
        <v>369</v>
      </c>
      <c r="G17" s="29" t="s">
        <v>673</v>
      </c>
      <c r="H17" s="29" t="s">
        <v>380</v>
      </c>
      <c r="I17" s="29" t="s">
        <v>676</v>
      </c>
      <c r="J17" s="23"/>
    </row>
    <row r="18" spans="1:10" x14ac:dyDescent="0.4">
      <c r="A18" s="29" t="s">
        <v>674</v>
      </c>
      <c r="B18" s="30">
        <v>884.45600000000002</v>
      </c>
      <c r="C18" s="30">
        <v>12008.74</v>
      </c>
      <c r="D18" s="30">
        <v>7854.9620000000004</v>
      </c>
      <c r="E18" s="30">
        <v>9438.3760000000002</v>
      </c>
      <c r="F18" s="30">
        <v>7.3651024170728982E-2</v>
      </c>
      <c r="G18" s="30">
        <v>0.83223660511087927</v>
      </c>
      <c r="H18" s="30">
        <v>0.75625277516437317</v>
      </c>
      <c r="I18" s="30">
        <v>1.2288142109659912</v>
      </c>
    </row>
    <row r="19" spans="1:10" x14ac:dyDescent="0.4">
      <c r="A19" s="29" t="s">
        <v>674</v>
      </c>
      <c r="B19" s="30">
        <v>2023.82</v>
      </c>
      <c r="C19" s="30">
        <v>16708.133999999998</v>
      </c>
      <c r="D19" s="30">
        <v>6202.9620000000004</v>
      </c>
      <c r="E19" s="30">
        <v>11876.254999999999</v>
      </c>
      <c r="F19" s="30">
        <v>0.12112782911604612</v>
      </c>
      <c r="G19" s="30">
        <v>0.52229949592695679</v>
      </c>
      <c r="H19" s="30">
        <v>1.2437472248356267</v>
      </c>
      <c r="I19" s="30">
        <v>0.77118578903400892</v>
      </c>
    </row>
    <row r="20" spans="1:10" x14ac:dyDescent="0.4">
      <c r="A20" s="29" t="s">
        <v>483</v>
      </c>
      <c r="B20" s="30">
        <v>4333.7700000000004</v>
      </c>
      <c r="C20" s="30">
        <v>16636.011999999999</v>
      </c>
      <c r="D20" s="30">
        <v>6722.2550000000001</v>
      </c>
      <c r="E20" s="30">
        <v>10938.718999999999</v>
      </c>
      <c r="F20" s="30">
        <v>0.26050534226592292</v>
      </c>
      <c r="G20" s="30">
        <v>0.61453768032618816</v>
      </c>
      <c r="H20" s="30">
        <v>2.6748832110884027</v>
      </c>
      <c r="I20" s="30">
        <v>0.90737733731176851</v>
      </c>
    </row>
    <row r="21" spans="1:10" x14ac:dyDescent="0.4">
      <c r="A21" s="29" t="s">
        <v>483</v>
      </c>
      <c r="B21" s="30">
        <v>3810.9409999999998</v>
      </c>
      <c r="C21" s="30">
        <v>17359.062000000002</v>
      </c>
      <c r="D21" s="30">
        <v>5550.3050000000003</v>
      </c>
      <c r="E21" s="30">
        <v>12637.254999999999</v>
      </c>
      <c r="F21" s="30">
        <v>0.21953611318399574</v>
      </c>
      <c r="G21" s="30">
        <v>0.43920178867958276</v>
      </c>
      <c r="H21" s="30">
        <v>2.2542089090212505</v>
      </c>
      <c r="I21" s="30">
        <v>0.64849034048346066</v>
      </c>
    </row>
    <row r="22" spans="1:10" x14ac:dyDescent="0.4">
      <c r="A22" s="29" t="s">
        <v>484</v>
      </c>
      <c r="B22" s="30">
        <v>3471.2339999999999</v>
      </c>
      <c r="C22" s="30">
        <v>15893.134</v>
      </c>
      <c r="D22" s="30">
        <v>5125.8410000000003</v>
      </c>
      <c r="E22" s="30">
        <v>9033.4259999999995</v>
      </c>
      <c r="F22" s="30">
        <v>0.21841091882821853</v>
      </c>
      <c r="G22" s="30">
        <v>0.56743045218945731</v>
      </c>
      <c r="H22" s="30">
        <v>2.2426553513655785</v>
      </c>
      <c r="I22" s="30">
        <v>0.83782256043924719</v>
      </c>
    </row>
    <row r="23" spans="1:10" x14ac:dyDescent="0.4">
      <c r="A23" s="29" t="s">
        <v>484</v>
      </c>
      <c r="B23" s="30">
        <v>3805.1129999999998</v>
      </c>
      <c r="C23" s="30">
        <v>15446.305</v>
      </c>
      <c r="D23" s="30">
        <v>5308.8410000000003</v>
      </c>
      <c r="E23" s="30">
        <v>5919.134</v>
      </c>
      <c r="F23" s="30">
        <v>0.24634454647891516</v>
      </c>
      <c r="G23" s="30">
        <v>0.89689488360966318</v>
      </c>
      <c r="H23" s="30">
        <v>2.5294793795322255</v>
      </c>
      <c r="I23" s="30">
        <v>1.3242834693331076</v>
      </c>
    </row>
    <row r="24" spans="1:10" x14ac:dyDescent="0.4">
      <c r="A24" s="29" t="s">
        <v>675</v>
      </c>
      <c r="B24" s="30">
        <v>4142.1130000000003</v>
      </c>
      <c r="C24" s="30">
        <v>14555.183999999999</v>
      </c>
      <c r="D24" s="30">
        <v>9707.7189999999991</v>
      </c>
      <c r="E24" s="30">
        <v>6156.598</v>
      </c>
      <c r="F24" s="30">
        <v>0.28457991324602977</v>
      </c>
      <c r="G24" s="30">
        <v>1.5767992323032947</v>
      </c>
      <c r="H24" s="30">
        <v>2.9220822326850806</v>
      </c>
      <c r="I24" s="30">
        <v>2.3281760170070953</v>
      </c>
    </row>
    <row r="25" spans="1:10" x14ac:dyDescent="0.4">
      <c r="A25" s="29" t="s">
        <v>675</v>
      </c>
      <c r="B25" s="30">
        <v>3835.9409999999998</v>
      </c>
      <c r="C25" s="30">
        <v>14579.183999999999</v>
      </c>
      <c r="D25" s="30">
        <v>9957.3050000000003</v>
      </c>
      <c r="E25" s="30">
        <v>6986.4260000000004</v>
      </c>
      <c r="F25" s="30">
        <v>0.26311081607859532</v>
      </c>
      <c r="G25" s="30">
        <v>1.4252358788313224</v>
      </c>
      <c r="H25" s="30">
        <v>2.70163635978711</v>
      </c>
      <c r="I25" s="30">
        <v>2.1043896544939877</v>
      </c>
    </row>
    <row r="26" spans="1:10" x14ac:dyDescent="0.4">
      <c r="A26" s="29" t="s">
        <v>485</v>
      </c>
      <c r="B26" s="30">
        <v>4082.6979999999999</v>
      </c>
      <c r="C26" s="30">
        <v>14210.962</v>
      </c>
      <c r="D26" s="30">
        <v>13302.841</v>
      </c>
      <c r="E26" s="30">
        <v>9630.134</v>
      </c>
      <c r="F26" s="30">
        <v>0.28729216220548615</v>
      </c>
      <c r="G26" s="30">
        <v>1.3813765208251516</v>
      </c>
      <c r="H26" s="30">
        <v>2.9499317544754478</v>
      </c>
      <c r="I26" s="30">
        <v>2.0396304236804772</v>
      </c>
    </row>
    <row r="27" spans="1:10" x14ac:dyDescent="0.4">
      <c r="A27" s="29" t="s">
        <v>485</v>
      </c>
      <c r="B27" s="30">
        <v>3796.4059999999999</v>
      </c>
      <c r="C27" s="30">
        <v>12908.841</v>
      </c>
      <c r="D27" s="30">
        <v>14245.718999999999</v>
      </c>
      <c r="E27" s="30">
        <v>7367.134</v>
      </c>
      <c r="F27" s="30">
        <v>0.29409348213367875</v>
      </c>
      <c r="G27" s="30">
        <v>1.9336853381518511</v>
      </c>
      <c r="H27" s="30">
        <v>3.0197680823254629</v>
      </c>
      <c r="I27" s="30">
        <v>2.8551255838368204</v>
      </c>
    </row>
    <row r="28" spans="1:10" x14ac:dyDescent="0.4">
      <c r="A28" s="29"/>
      <c r="B28" s="30"/>
      <c r="C28" s="30"/>
      <c r="D28" s="30"/>
      <c r="E28" s="30"/>
      <c r="F28" s="30"/>
      <c r="G28" s="30"/>
      <c r="H28" s="30"/>
      <c r="I28" s="30"/>
    </row>
    <row r="29" spans="1:10" x14ac:dyDescent="0.4">
      <c r="A29" s="29"/>
      <c r="B29" s="30"/>
      <c r="C29" s="30"/>
      <c r="D29" s="30"/>
      <c r="E29" s="30"/>
      <c r="F29" s="30"/>
      <c r="G29" s="30"/>
      <c r="H29" s="30"/>
      <c r="I29" s="30"/>
    </row>
    <row r="30" spans="1:10" x14ac:dyDescent="0.4">
      <c r="A30" s="29">
        <v>3</v>
      </c>
      <c r="B30" s="30"/>
      <c r="C30" s="30"/>
      <c r="D30" s="30"/>
      <c r="E30" s="30"/>
      <c r="F30" s="30"/>
      <c r="G30" s="30"/>
      <c r="H30" s="30"/>
      <c r="I30" s="30"/>
    </row>
    <row r="31" spans="1:10" x14ac:dyDescent="0.4">
      <c r="A31" s="29"/>
      <c r="B31" s="29" t="s">
        <v>657</v>
      </c>
      <c r="C31" s="29" t="s">
        <v>658</v>
      </c>
      <c r="D31" s="29" t="s">
        <v>482</v>
      </c>
      <c r="E31" s="29" t="s">
        <v>672</v>
      </c>
      <c r="F31" s="29" t="s">
        <v>369</v>
      </c>
      <c r="G31" s="29" t="s">
        <v>673</v>
      </c>
      <c r="H31" s="29" t="s">
        <v>380</v>
      </c>
      <c r="I31" s="29" t="s">
        <v>676</v>
      </c>
      <c r="J31" s="23"/>
    </row>
    <row r="32" spans="1:10" x14ac:dyDescent="0.4">
      <c r="A32" s="29" t="s">
        <v>674</v>
      </c>
      <c r="B32" s="30">
        <v>4688.518</v>
      </c>
      <c r="C32" s="30">
        <v>3482.9409999999998</v>
      </c>
      <c r="D32" s="30">
        <v>4402.9120000000003</v>
      </c>
      <c r="E32" s="30">
        <v>12680.841</v>
      </c>
      <c r="F32" s="30">
        <v>1.3461376463167192</v>
      </c>
      <c r="G32" s="30">
        <v>0.34720977890977422</v>
      </c>
      <c r="H32" s="30">
        <v>0.89657341046745398</v>
      </c>
      <c r="I32" s="30">
        <v>0.71877316988475193</v>
      </c>
    </row>
    <row r="33" spans="1:9" x14ac:dyDescent="0.4">
      <c r="A33" s="29" t="s">
        <v>674</v>
      </c>
      <c r="B33" s="30">
        <v>7231.3680000000004</v>
      </c>
      <c r="C33" s="30">
        <v>4364.8909999999996</v>
      </c>
      <c r="D33" s="30">
        <v>4734.5479999999998</v>
      </c>
      <c r="E33" s="30">
        <v>7649.8410000000003</v>
      </c>
      <c r="F33" s="30">
        <v>1.656712160738951</v>
      </c>
      <c r="G33" s="30">
        <v>0.61890802697729264</v>
      </c>
      <c r="H33" s="30">
        <v>1.1034265895325461</v>
      </c>
      <c r="I33" s="30">
        <v>1.2812268301152481</v>
      </c>
    </row>
    <row r="34" spans="1:9" x14ac:dyDescent="0.4">
      <c r="A34" s="29" t="s">
        <v>483</v>
      </c>
      <c r="B34" s="30">
        <v>20188.781999999999</v>
      </c>
      <c r="C34" s="30">
        <v>6791.3050000000003</v>
      </c>
      <c r="D34" s="30">
        <v>7480.3760000000002</v>
      </c>
      <c r="E34" s="30">
        <v>8835.5480000000007</v>
      </c>
      <c r="F34" s="30">
        <v>2.9727397017215393</v>
      </c>
      <c r="G34" s="30">
        <v>0.84662275616634075</v>
      </c>
      <c r="H34" s="30">
        <v>1.9799456467896714</v>
      </c>
      <c r="I34" s="30">
        <v>1.7526284082695101</v>
      </c>
    </row>
    <row r="35" spans="1:9" x14ac:dyDescent="0.4">
      <c r="A35" s="29" t="s">
        <v>483</v>
      </c>
      <c r="B35" s="30">
        <v>25221.125</v>
      </c>
      <c r="C35" s="30">
        <v>4331.0119999999997</v>
      </c>
      <c r="D35" s="30">
        <v>4731.4260000000004</v>
      </c>
      <c r="E35" s="30">
        <v>10118.718999999999</v>
      </c>
      <c r="F35" s="30">
        <v>5.8233791548026197</v>
      </c>
      <c r="G35" s="30">
        <v>0.46759140163888341</v>
      </c>
      <c r="H35" s="30">
        <v>3.8785683793572825</v>
      </c>
      <c r="I35" s="30">
        <v>0.96798009267524443</v>
      </c>
    </row>
    <row r="36" spans="1:9" x14ac:dyDescent="0.4">
      <c r="A36" s="29" t="s">
        <v>484</v>
      </c>
      <c r="B36" s="30">
        <v>15036.004000000001</v>
      </c>
      <c r="C36" s="30">
        <v>5798.0619999999999</v>
      </c>
      <c r="D36" s="30">
        <v>5626.7190000000001</v>
      </c>
      <c r="E36" s="30">
        <v>9610.7189999999991</v>
      </c>
      <c r="F36" s="30">
        <v>2.5932809963053174</v>
      </c>
      <c r="G36" s="30">
        <v>0.5854628566291451</v>
      </c>
      <c r="H36" s="30">
        <v>1.7272132560289855</v>
      </c>
      <c r="I36" s="30">
        <v>1.211990614522598</v>
      </c>
    </row>
    <row r="37" spans="1:9" x14ac:dyDescent="0.4">
      <c r="A37" s="29" t="s">
        <v>484</v>
      </c>
      <c r="B37" s="30">
        <v>28889.347000000002</v>
      </c>
      <c r="C37" s="30">
        <v>5363.6480000000001</v>
      </c>
      <c r="D37" s="30">
        <v>11898.598</v>
      </c>
      <c r="E37" s="30">
        <v>8271.4770000000008</v>
      </c>
      <c r="F37" s="30">
        <v>5.3861377554977512</v>
      </c>
      <c r="G37" s="30">
        <v>1.4385094705576766</v>
      </c>
      <c r="H37" s="30">
        <v>3.587350751171217</v>
      </c>
      <c r="I37" s="30">
        <v>2.9779173135865573</v>
      </c>
    </row>
    <row r="38" spans="1:9" x14ac:dyDescent="0.4">
      <c r="A38" s="29" t="s">
        <v>675</v>
      </c>
      <c r="B38" s="30">
        <v>23507.316999999999</v>
      </c>
      <c r="C38" s="30">
        <v>5328.7190000000001</v>
      </c>
      <c r="D38" s="30">
        <v>13120.841</v>
      </c>
      <c r="E38" s="30">
        <v>10277.962</v>
      </c>
      <c r="F38" s="30">
        <v>4.4114386590848564</v>
      </c>
      <c r="G38" s="30">
        <v>1.2765994853843594</v>
      </c>
      <c r="H38" s="30">
        <v>2.9381680353905706</v>
      </c>
      <c r="I38" s="30">
        <v>2.642740828510485</v>
      </c>
    </row>
    <row r="39" spans="1:9" x14ac:dyDescent="0.4">
      <c r="A39" s="29" t="s">
        <v>675</v>
      </c>
      <c r="B39" s="30">
        <v>20085.781999999999</v>
      </c>
      <c r="C39" s="30">
        <v>7647.598</v>
      </c>
      <c r="D39" s="30">
        <v>10390.718999999999</v>
      </c>
      <c r="E39" s="30">
        <v>9872.991</v>
      </c>
      <c r="F39" s="30">
        <v>2.6264170789311887</v>
      </c>
      <c r="G39" s="30">
        <v>1.0524388202116257</v>
      </c>
      <c r="H39" s="30">
        <v>1.7492830129299219</v>
      </c>
      <c r="I39" s="30">
        <v>2.1786966636957921</v>
      </c>
    </row>
    <row r="40" spans="1:9" x14ac:dyDescent="0.4">
      <c r="A40" s="29" t="s">
        <v>485</v>
      </c>
      <c r="B40" s="30">
        <v>57438.61</v>
      </c>
      <c r="C40" s="30">
        <v>13769.134</v>
      </c>
      <c r="D40" s="30">
        <v>16745.547999999999</v>
      </c>
      <c r="E40" s="30">
        <v>8516.2549999999992</v>
      </c>
      <c r="F40" s="30">
        <v>4.1715484793742297</v>
      </c>
      <c r="G40" s="30">
        <v>1.9663042029624525</v>
      </c>
      <c r="H40" s="30">
        <v>2.7783930249008906</v>
      </c>
      <c r="I40" s="30">
        <v>4.0705267845820057</v>
      </c>
    </row>
    <row r="41" spans="1:9" x14ac:dyDescent="0.4">
      <c r="A41" s="29" t="s">
        <v>485</v>
      </c>
      <c r="B41" s="30">
        <v>46780.074999999997</v>
      </c>
      <c r="C41" s="30">
        <v>12845.062</v>
      </c>
      <c r="D41" s="30">
        <v>15735.254999999999</v>
      </c>
      <c r="E41" s="30">
        <v>12169.012000000001</v>
      </c>
      <c r="F41" s="30">
        <v>3.6418722618855401</v>
      </c>
      <c r="G41" s="30">
        <v>1.2930593708018365</v>
      </c>
      <c r="H41" s="30">
        <v>2.4256106671258655</v>
      </c>
      <c r="I41" s="30">
        <v>2.6768151107919587</v>
      </c>
    </row>
    <row r="45" spans="1:9" x14ac:dyDescent="0.4">
      <c r="B45" s="23" t="s">
        <v>677</v>
      </c>
    </row>
    <row r="47" spans="1:9" x14ac:dyDescent="0.4">
      <c r="B47" s="22" t="s">
        <v>406</v>
      </c>
      <c r="C47" s="19"/>
      <c r="D47" s="19"/>
      <c r="E47" s="19"/>
      <c r="F47" s="19"/>
      <c r="G47" s="19"/>
    </row>
    <row r="48" spans="1:9" x14ac:dyDescent="0.4">
      <c r="B48" s="22" t="s">
        <v>407</v>
      </c>
      <c r="C48" s="19">
        <v>7.3390000000000004</v>
      </c>
      <c r="D48" s="19"/>
      <c r="E48" s="19"/>
      <c r="F48" s="19"/>
      <c r="G48" s="19"/>
    </row>
    <row r="49" spans="2:7" x14ac:dyDescent="0.4">
      <c r="B49" s="22" t="s">
        <v>408</v>
      </c>
      <c r="C49" s="19">
        <v>5.0000000000000001E-4</v>
      </c>
      <c r="D49" s="19"/>
      <c r="E49" s="19"/>
      <c r="F49" s="19"/>
      <c r="G49" s="19"/>
    </row>
    <row r="50" spans="2:7" x14ac:dyDescent="0.4">
      <c r="B50" s="22" t="s">
        <v>409</v>
      </c>
      <c r="C50" s="19" t="s">
        <v>410</v>
      </c>
      <c r="D50" s="19"/>
      <c r="E50" s="19"/>
      <c r="F50" s="19"/>
      <c r="G50" s="19"/>
    </row>
    <row r="51" spans="2:7" x14ac:dyDescent="0.4">
      <c r="B51" s="22" t="s">
        <v>411</v>
      </c>
      <c r="C51" s="19" t="s">
        <v>412</v>
      </c>
      <c r="D51" s="19"/>
      <c r="E51" s="19"/>
      <c r="F51" s="19"/>
      <c r="G51" s="19"/>
    </row>
    <row r="52" spans="2:7" x14ac:dyDescent="0.4">
      <c r="B52" s="22" t="s">
        <v>413</v>
      </c>
      <c r="C52" s="19">
        <v>0.54010000000000002</v>
      </c>
      <c r="D52" s="19"/>
      <c r="E52" s="19"/>
      <c r="F52" s="19"/>
      <c r="G52" s="19"/>
    </row>
    <row r="53" spans="2:7" x14ac:dyDescent="0.4">
      <c r="B53" s="22"/>
      <c r="C53" s="19"/>
      <c r="D53" s="19"/>
      <c r="E53" s="19"/>
      <c r="F53" s="19"/>
      <c r="G53" s="19"/>
    </row>
    <row r="54" spans="2:7" x14ac:dyDescent="0.4">
      <c r="B54" s="22" t="s">
        <v>414</v>
      </c>
      <c r="C54" s="19"/>
      <c r="D54" s="19"/>
      <c r="E54" s="19"/>
      <c r="F54" s="19"/>
      <c r="G54" s="19"/>
    </row>
    <row r="55" spans="2:7" x14ac:dyDescent="0.4">
      <c r="B55" s="22" t="s">
        <v>415</v>
      </c>
      <c r="C55" s="19" t="s">
        <v>678</v>
      </c>
      <c r="D55" s="19"/>
      <c r="E55" s="19"/>
      <c r="F55" s="19"/>
      <c r="G55" s="19"/>
    </row>
    <row r="56" spans="2:7" x14ac:dyDescent="0.4">
      <c r="B56" s="22" t="s">
        <v>408</v>
      </c>
      <c r="C56" s="19">
        <v>0.2848</v>
      </c>
      <c r="D56" s="19"/>
      <c r="E56" s="19"/>
      <c r="F56" s="19"/>
      <c r="G56" s="19"/>
    </row>
    <row r="57" spans="2:7" x14ac:dyDescent="0.4">
      <c r="B57" s="22" t="s">
        <v>409</v>
      </c>
      <c r="C57" s="19" t="s">
        <v>420</v>
      </c>
      <c r="D57" s="19"/>
      <c r="E57" s="19"/>
      <c r="F57" s="19"/>
      <c r="G57" s="19"/>
    </row>
    <row r="58" spans="2:7" x14ac:dyDescent="0.4">
      <c r="B58" s="22" t="s">
        <v>417</v>
      </c>
      <c r="C58" s="19" t="s">
        <v>421</v>
      </c>
      <c r="D58" s="19"/>
      <c r="E58" s="19"/>
      <c r="F58" s="19"/>
      <c r="G58" s="19"/>
    </row>
    <row r="59" spans="2:7" x14ac:dyDescent="0.4">
      <c r="B59" s="22"/>
      <c r="C59" s="19"/>
      <c r="D59" s="19"/>
      <c r="E59" s="19"/>
      <c r="F59" s="19"/>
      <c r="G59" s="19"/>
    </row>
    <row r="60" spans="2:7" x14ac:dyDescent="0.4">
      <c r="B60" s="22" t="s">
        <v>418</v>
      </c>
      <c r="C60" s="19"/>
      <c r="D60" s="19"/>
      <c r="E60" s="19"/>
      <c r="F60" s="19"/>
      <c r="G60" s="19"/>
    </row>
    <row r="61" spans="2:7" x14ac:dyDescent="0.4">
      <c r="B61" s="22" t="s">
        <v>419</v>
      </c>
      <c r="C61" s="19">
        <v>6.9880000000000004</v>
      </c>
      <c r="D61" s="19"/>
      <c r="E61" s="19"/>
      <c r="F61" s="19"/>
      <c r="G61" s="19"/>
    </row>
    <row r="62" spans="2:7" x14ac:dyDescent="0.4">
      <c r="B62" s="22" t="s">
        <v>408</v>
      </c>
      <c r="C62" s="19">
        <v>0.13650000000000001</v>
      </c>
      <c r="D62" s="19"/>
      <c r="E62" s="19"/>
      <c r="F62" s="19"/>
      <c r="G62" s="19"/>
    </row>
    <row r="63" spans="2:7" x14ac:dyDescent="0.4">
      <c r="B63" s="22" t="s">
        <v>409</v>
      </c>
      <c r="C63" s="19" t="s">
        <v>420</v>
      </c>
      <c r="D63" s="19"/>
      <c r="E63" s="19"/>
      <c r="F63" s="19"/>
      <c r="G63" s="19"/>
    </row>
    <row r="64" spans="2:7" x14ac:dyDescent="0.4">
      <c r="B64" s="22" t="s">
        <v>417</v>
      </c>
      <c r="C64" s="19" t="s">
        <v>421</v>
      </c>
      <c r="D64" s="19"/>
      <c r="E64" s="19"/>
      <c r="F64" s="19"/>
      <c r="G64" s="19"/>
    </row>
    <row r="65" spans="2:10" x14ac:dyDescent="0.4">
      <c r="B65" s="22"/>
      <c r="C65" s="19"/>
      <c r="D65" s="19"/>
      <c r="E65" s="19"/>
      <c r="F65" s="19"/>
      <c r="G65" s="19"/>
    </row>
    <row r="66" spans="2:10" x14ac:dyDescent="0.4">
      <c r="B66" s="22" t="s">
        <v>422</v>
      </c>
      <c r="C66" s="19" t="s">
        <v>423</v>
      </c>
      <c r="D66" s="19" t="s">
        <v>424</v>
      </c>
      <c r="E66" s="19" t="s">
        <v>425</v>
      </c>
      <c r="F66" s="19" t="s">
        <v>415</v>
      </c>
      <c r="G66" s="19" t="s">
        <v>408</v>
      </c>
    </row>
    <row r="67" spans="2:10" x14ac:dyDescent="0.4">
      <c r="B67" s="22" t="s">
        <v>426</v>
      </c>
      <c r="C67" s="19">
        <v>10.07</v>
      </c>
      <c r="D67" s="19">
        <v>4</v>
      </c>
      <c r="E67" s="19">
        <v>2.5179999999999998</v>
      </c>
      <c r="F67" s="19" t="s">
        <v>679</v>
      </c>
      <c r="G67" s="19" t="s">
        <v>680</v>
      </c>
    </row>
    <row r="68" spans="2:10" x14ac:dyDescent="0.4">
      <c r="B68" s="22" t="s">
        <v>427</v>
      </c>
      <c r="C68" s="19">
        <v>8.5790000000000006</v>
      </c>
      <c r="D68" s="19">
        <v>25</v>
      </c>
      <c r="E68" s="19">
        <v>0.34310000000000002</v>
      </c>
      <c r="F68" s="19"/>
      <c r="G68" s="19"/>
    </row>
    <row r="69" spans="2:10" x14ac:dyDescent="0.4">
      <c r="B69" s="22" t="s">
        <v>384</v>
      </c>
      <c r="C69" s="19">
        <v>18.649999999999999</v>
      </c>
      <c r="D69" s="19">
        <v>29</v>
      </c>
      <c r="E69" s="19"/>
      <c r="F69" s="19"/>
      <c r="G69" s="19"/>
    </row>
    <row r="70" spans="2:10" x14ac:dyDescent="0.4">
      <c r="B70" s="22"/>
      <c r="C70" s="19"/>
      <c r="D70" s="19"/>
      <c r="E70" s="19"/>
      <c r="F70" s="19"/>
      <c r="G70" s="19"/>
    </row>
    <row r="71" spans="2:10" x14ac:dyDescent="0.4">
      <c r="B71" s="22" t="s">
        <v>428</v>
      </c>
      <c r="C71" s="19"/>
      <c r="D71" s="19"/>
      <c r="E71" s="19"/>
      <c r="F71" s="19"/>
      <c r="G71" s="19"/>
    </row>
    <row r="72" spans="2:10" x14ac:dyDescent="0.4">
      <c r="B72" s="22" t="s">
        <v>429</v>
      </c>
      <c r="C72" s="19">
        <v>5</v>
      </c>
      <c r="D72" s="19"/>
      <c r="E72" s="19"/>
      <c r="F72" s="19"/>
      <c r="G72" s="19"/>
    </row>
    <row r="73" spans="2:10" x14ac:dyDescent="0.4">
      <c r="B73" s="22" t="s">
        <v>430</v>
      </c>
      <c r="C73" s="19">
        <v>30</v>
      </c>
      <c r="D73" s="19"/>
      <c r="E73" s="19"/>
      <c r="F73" s="19"/>
      <c r="G73" s="19"/>
    </row>
    <row r="75" spans="2:10" x14ac:dyDescent="0.4">
      <c r="B75" s="22" t="s">
        <v>431</v>
      </c>
      <c r="C75" s="19" t="s">
        <v>432</v>
      </c>
      <c r="D75" s="19" t="s">
        <v>433</v>
      </c>
      <c r="E75" s="19" t="s">
        <v>434</v>
      </c>
      <c r="F75" s="19" t="s">
        <v>435</v>
      </c>
      <c r="G75" s="19" t="s">
        <v>436</v>
      </c>
      <c r="H75" s="19"/>
      <c r="I75" s="19"/>
      <c r="J75" s="19"/>
    </row>
    <row r="76" spans="2:10" x14ac:dyDescent="0.4">
      <c r="B76" s="22" t="s">
        <v>489</v>
      </c>
      <c r="C76" s="19">
        <v>-1.5509999999999999</v>
      </c>
      <c r="D76" s="19" t="s">
        <v>681</v>
      </c>
      <c r="E76" s="19" t="s">
        <v>412</v>
      </c>
      <c r="F76" s="19" t="s">
        <v>410</v>
      </c>
      <c r="G76" s="26">
        <v>8.9999999999999998E-4</v>
      </c>
      <c r="H76" s="19" t="s">
        <v>438</v>
      </c>
      <c r="I76" s="19"/>
      <c r="J76" s="19"/>
    </row>
    <row r="77" spans="2:10" x14ac:dyDescent="0.4">
      <c r="B77" s="22" t="s">
        <v>491</v>
      </c>
      <c r="C77" s="19">
        <v>-1.4330000000000001</v>
      </c>
      <c r="D77" s="19" t="s">
        <v>682</v>
      </c>
      <c r="E77" s="19" t="s">
        <v>412</v>
      </c>
      <c r="F77" s="19" t="s">
        <v>446</v>
      </c>
      <c r="G77" s="26">
        <v>2.3E-3</v>
      </c>
      <c r="H77" s="19" t="s">
        <v>440</v>
      </c>
      <c r="I77" s="19"/>
      <c r="J77" s="19"/>
    </row>
    <row r="78" spans="2:10" x14ac:dyDescent="0.4">
      <c r="B78" s="22" t="s">
        <v>527</v>
      </c>
      <c r="C78" s="19">
        <v>-1.196</v>
      </c>
      <c r="D78" s="19" t="s">
        <v>683</v>
      </c>
      <c r="E78" s="19" t="s">
        <v>412</v>
      </c>
      <c r="F78" s="19" t="s">
        <v>416</v>
      </c>
      <c r="G78" s="26">
        <v>1.2800000000000001E-2</v>
      </c>
      <c r="H78" s="19" t="s">
        <v>442</v>
      </c>
      <c r="I78" s="19"/>
      <c r="J78" s="19"/>
    </row>
    <row r="79" spans="2:10" x14ac:dyDescent="0.4">
      <c r="B79" s="22" t="s">
        <v>492</v>
      </c>
      <c r="C79" s="19">
        <v>-1.488</v>
      </c>
      <c r="D79" s="19" t="s">
        <v>684</v>
      </c>
      <c r="E79" s="19" t="s">
        <v>412</v>
      </c>
      <c r="F79" s="19" t="s">
        <v>446</v>
      </c>
      <c r="G79" s="26">
        <v>1.5E-3</v>
      </c>
      <c r="H79" s="19" t="s">
        <v>535</v>
      </c>
      <c r="I79" s="19"/>
      <c r="J79" s="19"/>
    </row>
    <row r="80" spans="2:10" x14ac:dyDescent="0.4">
      <c r="B80" s="22" t="s">
        <v>493</v>
      </c>
      <c r="C80" s="19">
        <v>0.1179</v>
      </c>
      <c r="D80" s="19" t="s">
        <v>685</v>
      </c>
      <c r="E80" s="19" t="s">
        <v>421</v>
      </c>
      <c r="F80" s="19" t="s">
        <v>420</v>
      </c>
      <c r="G80" s="19">
        <v>0.99660000000000004</v>
      </c>
      <c r="H80" s="19" t="s">
        <v>444</v>
      </c>
      <c r="I80" s="19"/>
      <c r="J80" s="19"/>
    </row>
    <row r="81" spans="2:10" x14ac:dyDescent="0.4">
      <c r="B81" s="22" t="s">
        <v>528</v>
      </c>
      <c r="C81" s="19">
        <v>0.35539999999999999</v>
      </c>
      <c r="D81" s="19" t="s">
        <v>686</v>
      </c>
      <c r="E81" s="19" t="s">
        <v>421</v>
      </c>
      <c r="F81" s="19" t="s">
        <v>420</v>
      </c>
      <c r="G81" s="19">
        <v>0.82920000000000005</v>
      </c>
      <c r="H81" s="19" t="s">
        <v>447</v>
      </c>
      <c r="I81" s="19"/>
      <c r="J81" s="19"/>
    </row>
    <row r="82" spans="2:10" x14ac:dyDescent="0.4">
      <c r="B82" s="22" t="s">
        <v>494</v>
      </c>
      <c r="C82" s="19">
        <v>6.2640000000000001E-2</v>
      </c>
      <c r="D82" s="19" t="s">
        <v>687</v>
      </c>
      <c r="E82" s="19" t="s">
        <v>421</v>
      </c>
      <c r="F82" s="19" t="s">
        <v>420</v>
      </c>
      <c r="G82" s="19">
        <v>0.99970000000000003</v>
      </c>
      <c r="H82" s="19" t="s">
        <v>545</v>
      </c>
      <c r="I82" s="19"/>
      <c r="J82" s="19"/>
    </row>
    <row r="83" spans="2:10" x14ac:dyDescent="0.4">
      <c r="B83" s="22" t="s">
        <v>529</v>
      </c>
      <c r="C83" s="19">
        <v>0.23749999999999999</v>
      </c>
      <c r="D83" s="19" t="s">
        <v>688</v>
      </c>
      <c r="E83" s="19" t="s">
        <v>421</v>
      </c>
      <c r="F83" s="19" t="s">
        <v>420</v>
      </c>
      <c r="G83" s="19">
        <v>0.95409999999999995</v>
      </c>
      <c r="H83" s="19" t="s">
        <v>449</v>
      </c>
      <c r="I83" s="19"/>
      <c r="J83" s="19"/>
    </row>
    <row r="84" spans="2:10" x14ac:dyDescent="0.4">
      <c r="B84" s="22" t="s">
        <v>495</v>
      </c>
      <c r="C84" s="19">
        <v>-5.5289999999999999E-2</v>
      </c>
      <c r="D84" s="19" t="s">
        <v>689</v>
      </c>
      <c r="E84" s="19" t="s">
        <v>421</v>
      </c>
      <c r="F84" s="19" t="s">
        <v>420</v>
      </c>
      <c r="G84" s="19">
        <v>0.99980000000000002</v>
      </c>
      <c r="H84" s="19" t="s">
        <v>554</v>
      </c>
      <c r="I84" s="19"/>
      <c r="J84" s="19"/>
    </row>
    <row r="85" spans="2:10" x14ac:dyDescent="0.4">
      <c r="B85" s="22" t="s">
        <v>530</v>
      </c>
      <c r="C85" s="19">
        <v>-0.2928</v>
      </c>
      <c r="D85" s="19" t="s">
        <v>690</v>
      </c>
      <c r="E85" s="19" t="s">
        <v>421</v>
      </c>
      <c r="F85" s="19" t="s">
        <v>420</v>
      </c>
      <c r="G85" s="19">
        <v>0.90669999999999995</v>
      </c>
      <c r="H85" s="19" t="s">
        <v>562</v>
      </c>
      <c r="I85" s="19"/>
      <c r="J85" s="19"/>
    </row>
    <row r="86" spans="2:10" x14ac:dyDescent="0.4">
      <c r="B86" s="22"/>
      <c r="C86" s="19"/>
      <c r="D86" s="19"/>
      <c r="E86" s="19"/>
      <c r="F86" s="19"/>
      <c r="G86" s="19"/>
      <c r="H86" s="19"/>
      <c r="I86" s="19"/>
      <c r="J86" s="19"/>
    </row>
    <row r="87" spans="2:10" x14ac:dyDescent="0.4">
      <c r="B87" s="22" t="s">
        <v>450</v>
      </c>
      <c r="C87" s="19" t="s">
        <v>451</v>
      </c>
      <c r="D87" s="19" t="s">
        <v>452</v>
      </c>
      <c r="E87" s="19" t="s">
        <v>432</v>
      </c>
      <c r="F87" s="19" t="s">
        <v>453</v>
      </c>
      <c r="G87" s="19" t="s">
        <v>454</v>
      </c>
      <c r="H87" s="19" t="s">
        <v>455</v>
      </c>
      <c r="I87" s="19" t="s">
        <v>456</v>
      </c>
      <c r="J87" s="19" t="s">
        <v>424</v>
      </c>
    </row>
    <row r="88" spans="2:10" x14ac:dyDescent="0.4">
      <c r="B88" s="22" t="s">
        <v>489</v>
      </c>
      <c r="C88" s="19">
        <v>1</v>
      </c>
      <c r="D88" s="19">
        <v>2.5510000000000002</v>
      </c>
      <c r="E88" s="19">
        <v>-1.5509999999999999</v>
      </c>
      <c r="F88" s="19">
        <v>0.3382</v>
      </c>
      <c r="G88" s="19">
        <v>6</v>
      </c>
      <c r="H88" s="19">
        <v>6</v>
      </c>
      <c r="I88" s="19">
        <v>6.4859999999999998</v>
      </c>
      <c r="J88" s="19">
        <v>25</v>
      </c>
    </row>
    <row r="89" spans="2:10" x14ac:dyDescent="0.4">
      <c r="B89" s="22" t="s">
        <v>491</v>
      </c>
      <c r="C89" s="19">
        <v>1</v>
      </c>
      <c r="D89" s="19">
        <v>2.4329999999999998</v>
      </c>
      <c r="E89" s="19">
        <v>-1.4330000000000001</v>
      </c>
      <c r="F89" s="19">
        <v>0.3382</v>
      </c>
      <c r="G89" s="19">
        <v>6</v>
      </c>
      <c r="H89" s="19">
        <v>6</v>
      </c>
      <c r="I89" s="19">
        <v>5.9930000000000003</v>
      </c>
      <c r="J89" s="19">
        <v>25</v>
      </c>
    </row>
    <row r="90" spans="2:10" x14ac:dyDescent="0.4">
      <c r="B90" s="22" t="s">
        <v>527</v>
      </c>
      <c r="C90" s="19">
        <v>1</v>
      </c>
      <c r="D90" s="19">
        <v>2.1960000000000002</v>
      </c>
      <c r="E90" s="19">
        <v>-1.196</v>
      </c>
      <c r="F90" s="19">
        <v>0.3382</v>
      </c>
      <c r="G90" s="19">
        <v>6</v>
      </c>
      <c r="H90" s="19">
        <v>6</v>
      </c>
      <c r="I90" s="19">
        <v>5</v>
      </c>
      <c r="J90" s="19">
        <v>25</v>
      </c>
    </row>
    <row r="91" spans="2:10" x14ac:dyDescent="0.4">
      <c r="B91" s="22" t="s">
        <v>492</v>
      </c>
      <c r="C91" s="19">
        <v>1</v>
      </c>
      <c r="D91" s="19">
        <v>2.488</v>
      </c>
      <c r="E91" s="19">
        <v>-1.488</v>
      </c>
      <c r="F91" s="19">
        <v>0.3382</v>
      </c>
      <c r="G91" s="19">
        <v>6</v>
      </c>
      <c r="H91" s="19">
        <v>6</v>
      </c>
      <c r="I91" s="19">
        <v>6.2240000000000002</v>
      </c>
      <c r="J91" s="19">
        <v>25</v>
      </c>
    </row>
    <row r="92" spans="2:10" x14ac:dyDescent="0.4">
      <c r="B92" s="22" t="s">
        <v>493</v>
      </c>
      <c r="C92" s="19">
        <v>2.5510000000000002</v>
      </c>
      <c r="D92" s="19">
        <v>2.4329999999999998</v>
      </c>
      <c r="E92" s="19">
        <v>0.1179</v>
      </c>
      <c r="F92" s="19">
        <v>0.3382</v>
      </c>
      <c r="G92" s="19">
        <v>6</v>
      </c>
      <c r="H92" s="19">
        <v>6</v>
      </c>
      <c r="I92" s="19">
        <v>0.49309999999999998</v>
      </c>
      <c r="J92" s="19">
        <v>25</v>
      </c>
    </row>
    <row r="93" spans="2:10" x14ac:dyDescent="0.4">
      <c r="B93" s="22" t="s">
        <v>528</v>
      </c>
      <c r="C93" s="19">
        <v>2.5510000000000002</v>
      </c>
      <c r="D93" s="19">
        <v>2.1960000000000002</v>
      </c>
      <c r="E93" s="19">
        <v>0.35539999999999999</v>
      </c>
      <c r="F93" s="19">
        <v>0.3382</v>
      </c>
      <c r="G93" s="19">
        <v>6</v>
      </c>
      <c r="H93" s="19">
        <v>6</v>
      </c>
      <c r="I93" s="19">
        <v>1.486</v>
      </c>
      <c r="J93" s="19">
        <v>25</v>
      </c>
    </row>
    <row r="94" spans="2:10" x14ac:dyDescent="0.4">
      <c r="B94" s="22" t="s">
        <v>494</v>
      </c>
      <c r="C94" s="19">
        <v>2.5510000000000002</v>
      </c>
      <c r="D94" s="19">
        <v>2.488</v>
      </c>
      <c r="E94" s="19">
        <v>6.2640000000000001E-2</v>
      </c>
      <c r="F94" s="19">
        <v>0.3382</v>
      </c>
      <c r="G94" s="19">
        <v>6</v>
      </c>
      <c r="H94" s="19">
        <v>6</v>
      </c>
      <c r="I94" s="19">
        <v>0.26190000000000002</v>
      </c>
      <c r="J94" s="19">
        <v>25</v>
      </c>
    </row>
    <row r="95" spans="2:10" x14ac:dyDescent="0.4">
      <c r="B95" s="22" t="s">
        <v>529</v>
      </c>
      <c r="C95" s="19">
        <v>2.4329999999999998</v>
      </c>
      <c r="D95" s="19">
        <v>2.1960000000000002</v>
      </c>
      <c r="E95" s="19">
        <v>0.23749999999999999</v>
      </c>
      <c r="F95" s="19">
        <v>0.3382</v>
      </c>
      <c r="G95" s="19">
        <v>6</v>
      </c>
      <c r="H95" s="19">
        <v>6</v>
      </c>
      <c r="I95" s="19">
        <v>0.99319999999999997</v>
      </c>
      <c r="J95" s="19">
        <v>25</v>
      </c>
    </row>
    <row r="96" spans="2:10" x14ac:dyDescent="0.4">
      <c r="B96" s="22" t="s">
        <v>495</v>
      </c>
      <c r="C96" s="19">
        <v>2.4329999999999998</v>
      </c>
      <c r="D96" s="19">
        <v>2.488</v>
      </c>
      <c r="E96" s="19">
        <v>-5.5289999999999999E-2</v>
      </c>
      <c r="F96" s="19">
        <v>0.3382</v>
      </c>
      <c r="G96" s="19">
        <v>6</v>
      </c>
      <c r="H96" s="19">
        <v>6</v>
      </c>
      <c r="I96" s="19">
        <v>0.23119999999999999</v>
      </c>
      <c r="J96" s="19">
        <v>25</v>
      </c>
    </row>
    <row r="97" spans="2:10" x14ac:dyDescent="0.4">
      <c r="B97" s="22" t="s">
        <v>530</v>
      </c>
      <c r="C97" s="19">
        <v>2.1960000000000002</v>
      </c>
      <c r="D97" s="19">
        <v>2.488</v>
      </c>
      <c r="E97" s="19">
        <v>-0.2928</v>
      </c>
      <c r="F97" s="19">
        <v>0.3382</v>
      </c>
      <c r="G97" s="19">
        <v>6</v>
      </c>
      <c r="H97" s="19">
        <v>6</v>
      </c>
      <c r="I97" s="19">
        <v>1.224</v>
      </c>
      <c r="J97" s="19">
        <v>25</v>
      </c>
    </row>
    <row r="101" spans="2:10" x14ac:dyDescent="0.4">
      <c r="B101" s="23" t="s">
        <v>691</v>
      </c>
    </row>
    <row r="102" spans="2:10" x14ac:dyDescent="0.4">
      <c r="B102" s="22" t="s">
        <v>406</v>
      </c>
      <c r="C102" s="19"/>
      <c r="D102" s="19"/>
      <c r="E102" s="19"/>
      <c r="F102" s="19"/>
      <c r="G102" s="19"/>
    </row>
    <row r="103" spans="2:10" x14ac:dyDescent="0.4">
      <c r="B103" s="22" t="s">
        <v>407</v>
      </c>
      <c r="C103" s="19">
        <v>14.38</v>
      </c>
      <c r="D103" s="19"/>
      <c r="E103" s="19"/>
      <c r="F103" s="19"/>
      <c r="G103" s="19"/>
    </row>
    <row r="104" spans="2:10" x14ac:dyDescent="0.4">
      <c r="B104" s="22" t="s">
        <v>408</v>
      </c>
      <c r="C104" s="19" t="s">
        <v>486</v>
      </c>
      <c r="D104" s="19"/>
      <c r="E104" s="19"/>
      <c r="F104" s="19"/>
      <c r="G104" s="19"/>
    </row>
    <row r="105" spans="2:10" x14ac:dyDescent="0.4">
      <c r="B105" s="22" t="s">
        <v>409</v>
      </c>
      <c r="C105" s="19" t="s">
        <v>487</v>
      </c>
      <c r="D105" s="19"/>
      <c r="E105" s="19"/>
      <c r="F105" s="19"/>
      <c r="G105" s="19"/>
    </row>
    <row r="106" spans="2:10" x14ac:dyDescent="0.4">
      <c r="B106" s="22" t="s">
        <v>411</v>
      </c>
      <c r="C106" s="19" t="s">
        <v>412</v>
      </c>
      <c r="D106" s="19"/>
      <c r="E106" s="19"/>
      <c r="F106" s="19"/>
      <c r="G106" s="19"/>
    </row>
    <row r="107" spans="2:10" x14ac:dyDescent="0.4">
      <c r="B107" s="22" t="s">
        <v>413</v>
      </c>
      <c r="C107" s="19">
        <v>0.69699999999999995</v>
      </c>
      <c r="D107" s="19"/>
      <c r="E107" s="19"/>
      <c r="F107" s="19"/>
      <c r="G107" s="19"/>
    </row>
    <row r="108" spans="2:10" x14ac:dyDescent="0.4">
      <c r="B108" s="22"/>
      <c r="C108" s="19"/>
      <c r="D108" s="19"/>
      <c r="E108" s="19"/>
      <c r="F108" s="19"/>
      <c r="G108" s="19"/>
    </row>
    <row r="109" spans="2:10" x14ac:dyDescent="0.4">
      <c r="B109" s="22" t="s">
        <v>414</v>
      </c>
      <c r="C109" s="19"/>
      <c r="D109" s="19"/>
      <c r="E109" s="19"/>
      <c r="F109" s="19"/>
      <c r="G109" s="19"/>
    </row>
    <row r="110" spans="2:10" x14ac:dyDescent="0.4">
      <c r="B110" s="22" t="s">
        <v>415</v>
      </c>
      <c r="C110" s="19" t="s">
        <v>692</v>
      </c>
      <c r="D110" s="19"/>
      <c r="E110" s="19"/>
      <c r="F110" s="19"/>
      <c r="G110" s="19"/>
    </row>
    <row r="111" spans="2:10" x14ac:dyDescent="0.4">
      <c r="B111" s="22" t="s">
        <v>408</v>
      </c>
      <c r="C111" s="19">
        <v>0.43070000000000003</v>
      </c>
      <c r="D111" s="19"/>
      <c r="E111" s="19"/>
      <c r="F111" s="19"/>
      <c r="G111" s="19"/>
    </row>
    <row r="112" spans="2:10" x14ac:dyDescent="0.4">
      <c r="B112" s="22" t="s">
        <v>409</v>
      </c>
      <c r="C112" s="19" t="s">
        <v>420</v>
      </c>
      <c r="D112" s="19"/>
      <c r="E112" s="19"/>
      <c r="F112" s="19"/>
      <c r="G112" s="19"/>
    </row>
    <row r="113" spans="2:7" x14ac:dyDescent="0.4">
      <c r="B113" s="22" t="s">
        <v>417</v>
      </c>
      <c r="C113" s="19" t="s">
        <v>421</v>
      </c>
      <c r="D113" s="19"/>
      <c r="E113" s="19"/>
      <c r="F113" s="19"/>
      <c r="G113" s="19"/>
    </row>
    <row r="114" spans="2:7" x14ac:dyDescent="0.4">
      <c r="B114" s="22"/>
      <c r="C114" s="19"/>
      <c r="D114" s="19"/>
      <c r="E114" s="19"/>
      <c r="F114" s="19"/>
      <c r="G114" s="19"/>
    </row>
    <row r="115" spans="2:7" x14ac:dyDescent="0.4">
      <c r="B115" s="22" t="s">
        <v>418</v>
      </c>
      <c r="C115" s="19"/>
      <c r="D115" s="19"/>
      <c r="E115" s="19"/>
      <c r="F115" s="19"/>
      <c r="G115" s="19"/>
    </row>
    <row r="116" spans="2:7" x14ac:dyDescent="0.4">
      <c r="B116" s="22" t="s">
        <v>419</v>
      </c>
      <c r="C116" s="19">
        <v>6.202</v>
      </c>
      <c r="D116" s="19"/>
      <c r="E116" s="19"/>
      <c r="F116" s="19"/>
      <c r="G116" s="19"/>
    </row>
    <row r="117" spans="2:7" x14ac:dyDescent="0.4">
      <c r="B117" s="22" t="s">
        <v>408</v>
      </c>
      <c r="C117" s="19">
        <v>0.18459999999999999</v>
      </c>
      <c r="D117" s="19"/>
      <c r="E117" s="19"/>
      <c r="F117" s="19"/>
      <c r="G117" s="19"/>
    </row>
    <row r="118" spans="2:7" x14ac:dyDescent="0.4">
      <c r="B118" s="22" t="s">
        <v>409</v>
      </c>
      <c r="C118" s="19" t="s">
        <v>420</v>
      </c>
      <c r="D118" s="19"/>
      <c r="E118" s="19"/>
      <c r="F118" s="19"/>
      <c r="G118" s="19"/>
    </row>
    <row r="119" spans="2:7" x14ac:dyDescent="0.4">
      <c r="B119" s="22" t="s">
        <v>417</v>
      </c>
      <c r="C119" s="19" t="s">
        <v>421</v>
      </c>
      <c r="D119" s="19"/>
      <c r="E119" s="19"/>
      <c r="F119" s="19"/>
      <c r="G119" s="19"/>
    </row>
    <row r="120" spans="2:7" x14ac:dyDescent="0.4">
      <c r="B120" s="22"/>
      <c r="C120" s="19"/>
      <c r="D120" s="19"/>
      <c r="E120" s="19"/>
      <c r="F120" s="19"/>
      <c r="G120" s="19"/>
    </row>
    <row r="121" spans="2:7" x14ac:dyDescent="0.4">
      <c r="B121" s="22" t="s">
        <v>422</v>
      </c>
      <c r="C121" s="19" t="s">
        <v>423</v>
      </c>
      <c r="D121" s="19" t="s">
        <v>424</v>
      </c>
      <c r="E121" s="19" t="s">
        <v>425</v>
      </c>
      <c r="F121" s="19" t="s">
        <v>415</v>
      </c>
      <c r="G121" s="19" t="s">
        <v>408</v>
      </c>
    </row>
    <row r="122" spans="2:7" x14ac:dyDescent="0.4">
      <c r="B122" s="22" t="s">
        <v>426</v>
      </c>
      <c r="C122" s="19">
        <v>17.29</v>
      </c>
      <c r="D122" s="19">
        <v>4</v>
      </c>
      <c r="E122" s="19">
        <v>4.3230000000000004</v>
      </c>
      <c r="F122" s="19" t="s">
        <v>693</v>
      </c>
      <c r="G122" s="19" t="s">
        <v>488</v>
      </c>
    </row>
    <row r="123" spans="2:7" x14ac:dyDescent="0.4">
      <c r="B123" s="22" t="s">
        <v>427</v>
      </c>
      <c r="C123" s="19">
        <v>7.5179999999999998</v>
      </c>
      <c r="D123" s="19">
        <v>25</v>
      </c>
      <c r="E123" s="19">
        <v>0.30070000000000002</v>
      </c>
      <c r="F123" s="19"/>
      <c r="G123" s="19"/>
    </row>
    <row r="124" spans="2:7" x14ac:dyDescent="0.4">
      <c r="B124" s="22" t="s">
        <v>384</v>
      </c>
      <c r="C124" s="19">
        <v>24.81</v>
      </c>
      <c r="D124" s="19">
        <v>29</v>
      </c>
      <c r="E124" s="19"/>
      <c r="F124" s="19"/>
      <c r="G124" s="19"/>
    </row>
    <row r="125" spans="2:7" x14ac:dyDescent="0.4">
      <c r="B125" s="22"/>
      <c r="C125" s="19"/>
      <c r="D125" s="19"/>
      <c r="E125" s="19"/>
      <c r="F125" s="19"/>
      <c r="G125" s="19"/>
    </row>
    <row r="126" spans="2:7" x14ac:dyDescent="0.4">
      <c r="B126" s="22" t="s">
        <v>428</v>
      </c>
      <c r="C126" s="19"/>
      <c r="D126" s="19"/>
      <c r="E126" s="19"/>
      <c r="F126" s="19"/>
      <c r="G126" s="19"/>
    </row>
    <row r="127" spans="2:7" x14ac:dyDescent="0.4">
      <c r="B127" s="22" t="s">
        <v>429</v>
      </c>
      <c r="C127" s="19">
        <v>5</v>
      </c>
      <c r="D127" s="19"/>
      <c r="E127" s="19"/>
      <c r="F127" s="19"/>
      <c r="G127" s="19"/>
    </row>
    <row r="128" spans="2:7" x14ac:dyDescent="0.4">
      <c r="B128" s="22" t="s">
        <v>430</v>
      </c>
      <c r="C128" s="19">
        <v>30</v>
      </c>
      <c r="D128" s="19"/>
      <c r="E128" s="19"/>
      <c r="F128" s="19"/>
      <c r="G128" s="19"/>
    </row>
    <row r="130" spans="2:10" x14ac:dyDescent="0.4">
      <c r="B130" s="22" t="s">
        <v>431</v>
      </c>
      <c r="C130" s="19" t="s">
        <v>432</v>
      </c>
      <c r="D130" s="19" t="s">
        <v>433</v>
      </c>
      <c r="E130" s="19" t="s">
        <v>434</v>
      </c>
      <c r="F130" s="19" t="s">
        <v>435</v>
      </c>
      <c r="G130" s="19" t="s">
        <v>436</v>
      </c>
      <c r="H130" s="19"/>
      <c r="I130" s="19"/>
      <c r="J130" s="19"/>
    </row>
    <row r="131" spans="2:10" x14ac:dyDescent="0.4">
      <c r="B131" s="22" t="s">
        <v>489</v>
      </c>
      <c r="C131" s="19">
        <v>-0.15390000000000001</v>
      </c>
      <c r="D131" s="19" t="s">
        <v>694</v>
      </c>
      <c r="E131" s="19" t="s">
        <v>421</v>
      </c>
      <c r="F131" s="19" t="s">
        <v>420</v>
      </c>
      <c r="G131" s="19">
        <v>0.98799999999999999</v>
      </c>
      <c r="H131" s="19" t="s">
        <v>438</v>
      </c>
      <c r="I131" s="19"/>
      <c r="J131" s="19"/>
    </row>
    <row r="132" spans="2:10" x14ac:dyDescent="0.4">
      <c r="B132" s="22" t="s">
        <v>491</v>
      </c>
      <c r="C132" s="19">
        <v>-0.70920000000000005</v>
      </c>
      <c r="D132" s="19" t="s">
        <v>695</v>
      </c>
      <c r="E132" s="19" t="s">
        <v>421</v>
      </c>
      <c r="F132" s="19" t="s">
        <v>420</v>
      </c>
      <c r="G132" s="19">
        <v>0.19819999999999999</v>
      </c>
      <c r="H132" s="19" t="s">
        <v>440</v>
      </c>
      <c r="I132" s="19"/>
      <c r="J132" s="19"/>
    </row>
    <row r="133" spans="2:10" x14ac:dyDescent="0.4">
      <c r="B133" s="22" t="s">
        <v>527</v>
      </c>
      <c r="C133" s="19">
        <v>-1.591</v>
      </c>
      <c r="D133" s="19" t="s">
        <v>696</v>
      </c>
      <c r="E133" s="19" t="s">
        <v>412</v>
      </c>
      <c r="F133" s="19" t="s">
        <v>410</v>
      </c>
      <c r="G133" s="26">
        <v>2.9999999999999997E-4</v>
      </c>
      <c r="H133" s="19" t="s">
        <v>442</v>
      </c>
      <c r="I133" s="19"/>
      <c r="J133" s="19"/>
    </row>
    <row r="134" spans="2:10" x14ac:dyDescent="0.4">
      <c r="B134" s="22" t="s">
        <v>492</v>
      </c>
      <c r="C134" s="19">
        <v>-1.903</v>
      </c>
      <c r="D134" s="19" t="s">
        <v>697</v>
      </c>
      <c r="E134" s="19" t="s">
        <v>412</v>
      </c>
      <c r="F134" s="19" t="s">
        <v>487</v>
      </c>
      <c r="G134" s="26" t="s">
        <v>486</v>
      </c>
      <c r="H134" s="19" t="s">
        <v>535</v>
      </c>
      <c r="I134" s="19"/>
      <c r="J134" s="19"/>
    </row>
    <row r="135" spans="2:10" x14ac:dyDescent="0.4">
      <c r="B135" s="22" t="s">
        <v>493</v>
      </c>
      <c r="C135" s="19">
        <v>-0.55530000000000002</v>
      </c>
      <c r="D135" s="19" t="s">
        <v>698</v>
      </c>
      <c r="E135" s="19" t="s">
        <v>421</v>
      </c>
      <c r="F135" s="19" t="s">
        <v>420</v>
      </c>
      <c r="G135" s="19">
        <v>0.42120000000000002</v>
      </c>
      <c r="H135" s="19" t="s">
        <v>444</v>
      </c>
      <c r="I135" s="19"/>
      <c r="J135" s="19"/>
    </row>
    <row r="136" spans="2:10" x14ac:dyDescent="0.4">
      <c r="B136" s="22" t="s">
        <v>528</v>
      </c>
      <c r="C136" s="19">
        <v>-1.4370000000000001</v>
      </c>
      <c r="D136" s="19" t="s">
        <v>699</v>
      </c>
      <c r="E136" s="19" t="s">
        <v>412</v>
      </c>
      <c r="F136" s="19" t="s">
        <v>446</v>
      </c>
      <c r="G136" s="19">
        <v>1.1000000000000001E-3</v>
      </c>
      <c r="H136" s="19" t="s">
        <v>447</v>
      </c>
      <c r="I136" s="19"/>
      <c r="J136" s="19"/>
    </row>
    <row r="137" spans="2:10" x14ac:dyDescent="0.4">
      <c r="B137" s="22" t="s">
        <v>494</v>
      </c>
      <c r="C137" s="19">
        <v>-1.7490000000000001</v>
      </c>
      <c r="D137" s="19" t="s">
        <v>700</v>
      </c>
      <c r="E137" s="19" t="s">
        <v>412</v>
      </c>
      <c r="F137" s="19" t="s">
        <v>487</v>
      </c>
      <c r="G137" s="19" t="s">
        <v>486</v>
      </c>
      <c r="H137" s="19" t="s">
        <v>545</v>
      </c>
      <c r="I137" s="19"/>
      <c r="J137" s="19"/>
    </row>
    <row r="138" spans="2:10" x14ac:dyDescent="0.4">
      <c r="B138" s="22" t="s">
        <v>529</v>
      </c>
      <c r="C138" s="19">
        <v>-0.8821</v>
      </c>
      <c r="D138" s="19" t="s">
        <v>701</v>
      </c>
      <c r="E138" s="19" t="s">
        <v>421</v>
      </c>
      <c r="F138" s="19" t="s">
        <v>420</v>
      </c>
      <c r="G138" s="19">
        <v>6.9000000000000006E-2</v>
      </c>
      <c r="H138" s="19" t="s">
        <v>449</v>
      </c>
      <c r="I138" s="19"/>
      <c r="J138" s="19"/>
    </row>
    <row r="139" spans="2:10" x14ac:dyDescent="0.4">
      <c r="B139" s="22" t="s">
        <v>495</v>
      </c>
      <c r="C139" s="19">
        <v>-1.1930000000000001</v>
      </c>
      <c r="D139" s="19" t="s">
        <v>702</v>
      </c>
      <c r="E139" s="19" t="s">
        <v>412</v>
      </c>
      <c r="F139" s="19" t="s">
        <v>446</v>
      </c>
      <c r="G139" s="19">
        <v>7.3000000000000001E-3</v>
      </c>
      <c r="H139" s="19" t="s">
        <v>554</v>
      </c>
      <c r="I139" s="19"/>
      <c r="J139" s="19"/>
    </row>
    <row r="140" spans="2:10" x14ac:dyDescent="0.4">
      <c r="B140" s="22" t="s">
        <v>530</v>
      </c>
      <c r="C140" s="19">
        <v>-0.31130000000000002</v>
      </c>
      <c r="D140" s="19" t="s">
        <v>703</v>
      </c>
      <c r="E140" s="19" t="s">
        <v>421</v>
      </c>
      <c r="F140" s="19" t="s">
        <v>420</v>
      </c>
      <c r="G140" s="19">
        <v>0.86029999999999995</v>
      </c>
      <c r="H140" s="19" t="s">
        <v>562</v>
      </c>
      <c r="I140" s="19"/>
      <c r="J140" s="19"/>
    </row>
    <row r="141" spans="2:10" x14ac:dyDescent="0.4">
      <c r="B141" s="22"/>
      <c r="C141" s="19"/>
      <c r="D141" s="19"/>
      <c r="E141" s="19"/>
      <c r="F141" s="19"/>
      <c r="G141" s="19"/>
      <c r="H141" s="19"/>
      <c r="I141" s="19"/>
      <c r="J141" s="19"/>
    </row>
    <row r="142" spans="2:10" x14ac:dyDescent="0.4">
      <c r="B142" s="22" t="s">
        <v>450</v>
      </c>
      <c r="C142" s="19" t="s">
        <v>451</v>
      </c>
      <c r="D142" s="19" t="s">
        <v>452</v>
      </c>
      <c r="E142" s="19" t="s">
        <v>432</v>
      </c>
      <c r="F142" s="19" t="s">
        <v>453</v>
      </c>
      <c r="G142" s="19" t="s">
        <v>454</v>
      </c>
      <c r="H142" s="19" t="s">
        <v>455</v>
      </c>
      <c r="I142" s="19" t="s">
        <v>456</v>
      </c>
      <c r="J142" s="19" t="s">
        <v>424</v>
      </c>
    </row>
    <row r="143" spans="2:10" x14ac:dyDescent="0.4">
      <c r="B143" s="22" t="s">
        <v>489</v>
      </c>
      <c r="C143" s="19">
        <v>1</v>
      </c>
      <c r="D143" s="19">
        <v>1.1539999999999999</v>
      </c>
      <c r="E143" s="19">
        <v>-0.15390000000000001</v>
      </c>
      <c r="F143" s="19">
        <v>0.31659999999999999</v>
      </c>
      <c r="G143" s="19">
        <v>6</v>
      </c>
      <c r="H143" s="19">
        <v>6</v>
      </c>
      <c r="I143" s="19">
        <v>0.6875</v>
      </c>
      <c r="J143" s="19">
        <v>25</v>
      </c>
    </row>
    <row r="144" spans="2:10" x14ac:dyDescent="0.4">
      <c r="B144" s="22" t="s">
        <v>491</v>
      </c>
      <c r="C144" s="19">
        <v>1</v>
      </c>
      <c r="D144" s="19">
        <v>1.7090000000000001</v>
      </c>
      <c r="E144" s="19">
        <v>-0.70920000000000005</v>
      </c>
      <c r="F144" s="19">
        <v>0.31659999999999999</v>
      </c>
      <c r="G144" s="19">
        <v>6</v>
      </c>
      <c r="H144" s="19">
        <v>6</v>
      </c>
      <c r="I144" s="19">
        <v>3.1680000000000001</v>
      </c>
      <c r="J144" s="19">
        <v>25</v>
      </c>
    </row>
    <row r="145" spans="2:10" x14ac:dyDescent="0.4">
      <c r="B145" s="22" t="s">
        <v>527</v>
      </c>
      <c r="C145" s="19">
        <v>1</v>
      </c>
      <c r="D145" s="19">
        <v>2.5910000000000002</v>
      </c>
      <c r="E145" s="19">
        <v>-1.591</v>
      </c>
      <c r="F145" s="19">
        <v>0.31659999999999999</v>
      </c>
      <c r="G145" s="19">
        <v>6</v>
      </c>
      <c r="H145" s="19">
        <v>6</v>
      </c>
      <c r="I145" s="19">
        <v>7.1079999999999997</v>
      </c>
      <c r="J145" s="19">
        <v>25</v>
      </c>
    </row>
    <row r="146" spans="2:10" x14ac:dyDescent="0.4">
      <c r="B146" s="22" t="s">
        <v>492</v>
      </c>
      <c r="C146" s="19">
        <v>1</v>
      </c>
      <c r="D146" s="19">
        <v>2.903</v>
      </c>
      <c r="E146" s="19">
        <v>-1.903</v>
      </c>
      <c r="F146" s="19">
        <v>0.31659999999999999</v>
      </c>
      <c r="G146" s="19">
        <v>6</v>
      </c>
      <c r="H146" s="19">
        <v>6</v>
      </c>
      <c r="I146" s="19">
        <v>8.4979999999999993</v>
      </c>
      <c r="J146" s="19">
        <v>25</v>
      </c>
    </row>
    <row r="147" spans="2:10" x14ac:dyDescent="0.4">
      <c r="B147" s="22" t="s">
        <v>493</v>
      </c>
      <c r="C147" s="19">
        <v>1.1539999999999999</v>
      </c>
      <c r="D147" s="19">
        <v>1.7090000000000001</v>
      </c>
      <c r="E147" s="19">
        <v>-0.55530000000000002</v>
      </c>
      <c r="F147" s="19">
        <v>0.31659999999999999</v>
      </c>
      <c r="G147" s="19">
        <v>6</v>
      </c>
      <c r="H147" s="19">
        <v>6</v>
      </c>
      <c r="I147" s="19">
        <v>2.48</v>
      </c>
      <c r="J147" s="19">
        <v>25</v>
      </c>
    </row>
    <row r="148" spans="2:10" x14ac:dyDescent="0.4">
      <c r="B148" s="22" t="s">
        <v>528</v>
      </c>
      <c r="C148" s="19">
        <v>1.1539999999999999</v>
      </c>
      <c r="D148" s="19">
        <v>2.5910000000000002</v>
      </c>
      <c r="E148" s="19">
        <v>-1.4370000000000001</v>
      </c>
      <c r="F148" s="19">
        <v>0.31659999999999999</v>
      </c>
      <c r="G148" s="19">
        <v>6</v>
      </c>
      <c r="H148" s="19">
        <v>6</v>
      </c>
      <c r="I148" s="19">
        <v>6.42</v>
      </c>
      <c r="J148" s="19">
        <v>25</v>
      </c>
    </row>
    <row r="149" spans="2:10" x14ac:dyDescent="0.4">
      <c r="B149" s="22" t="s">
        <v>494</v>
      </c>
      <c r="C149" s="19">
        <v>1.1539999999999999</v>
      </c>
      <c r="D149" s="19">
        <v>2.903</v>
      </c>
      <c r="E149" s="19">
        <v>-1.7490000000000001</v>
      </c>
      <c r="F149" s="19">
        <v>0.31659999999999999</v>
      </c>
      <c r="G149" s="19">
        <v>6</v>
      </c>
      <c r="H149" s="19">
        <v>6</v>
      </c>
      <c r="I149" s="19">
        <v>7.8109999999999999</v>
      </c>
      <c r="J149" s="19">
        <v>25</v>
      </c>
    </row>
    <row r="150" spans="2:10" x14ac:dyDescent="0.4">
      <c r="B150" s="22" t="s">
        <v>529</v>
      </c>
      <c r="C150" s="19">
        <v>1.7090000000000001</v>
      </c>
      <c r="D150" s="19">
        <v>2.5910000000000002</v>
      </c>
      <c r="E150" s="19">
        <v>-0.8821</v>
      </c>
      <c r="F150" s="19">
        <v>0.31659999999999999</v>
      </c>
      <c r="G150" s="19">
        <v>6</v>
      </c>
      <c r="H150" s="19">
        <v>6</v>
      </c>
      <c r="I150" s="19">
        <v>3.94</v>
      </c>
      <c r="J150" s="19">
        <v>25</v>
      </c>
    </row>
    <row r="151" spans="2:10" x14ac:dyDescent="0.4">
      <c r="B151" s="22" t="s">
        <v>495</v>
      </c>
      <c r="C151" s="19">
        <v>1.7090000000000001</v>
      </c>
      <c r="D151" s="19">
        <v>2.903</v>
      </c>
      <c r="E151" s="19">
        <v>-1.1930000000000001</v>
      </c>
      <c r="F151" s="19">
        <v>0.31659999999999999</v>
      </c>
      <c r="G151" s="19">
        <v>6</v>
      </c>
      <c r="H151" s="19">
        <v>6</v>
      </c>
      <c r="I151" s="19">
        <v>5.33</v>
      </c>
      <c r="J151" s="19">
        <v>25</v>
      </c>
    </row>
    <row r="152" spans="2:10" x14ac:dyDescent="0.4">
      <c r="B152" s="22" t="s">
        <v>530</v>
      </c>
      <c r="C152" s="19">
        <v>2.5910000000000002</v>
      </c>
      <c r="D152" s="19">
        <v>2.903</v>
      </c>
      <c r="E152" s="19">
        <v>-0.31130000000000002</v>
      </c>
      <c r="F152" s="19">
        <v>0.31659999999999999</v>
      </c>
      <c r="G152" s="19">
        <v>6</v>
      </c>
      <c r="H152" s="19">
        <v>6</v>
      </c>
      <c r="I152" s="19">
        <v>1.39</v>
      </c>
      <c r="J152" s="19">
        <v>25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1468C-BD73-4BFC-86DA-E6F99B6918FA}">
  <dimension ref="A2:AD49"/>
  <sheetViews>
    <sheetView zoomScale="54" workbookViewId="0">
      <selection activeCell="A2" sqref="A2"/>
    </sheetView>
  </sheetViews>
  <sheetFormatPr defaultRowHeight="13.9" x14ac:dyDescent="0.4"/>
  <cols>
    <col min="1" max="1" width="24.265625" customWidth="1"/>
    <col min="6" max="6" width="12.6640625" bestFit="1" customWidth="1"/>
    <col min="14" max="14" width="9.06640625" customWidth="1"/>
    <col min="16" max="16" width="12.6640625" bestFit="1" customWidth="1"/>
  </cols>
  <sheetData>
    <row r="2" spans="1:30" s="1" customFormat="1" ht="14.65" x14ac:dyDescent="0.4">
      <c r="A2" s="20"/>
      <c r="B2" s="32" t="s">
        <v>496</v>
      </c>
      <c r="C2" s="32"/>
      <c r="D2" s="32"/>
      <c r="E2" s="32"/>
      <c r="F2" s="32"/>
      <c r="G2" s="32" t="s">
        <v>497</v>
      </c>
      <c r="H2" s="32"/>
      <c r="I2" s="32"/>
      <c r="J2" s="32"/>
      <c r="K2" s="32"/>
      <c r="L2" s="32" t="s">
        <v>498</v>
      </c>
      <c r="M2" s="32"/>
      <c r="N2" s="32"/>
      <c r="O2" s="32"/>
      <c r="P2" s="32"/>
      <c r="Q2" s="32" t="s">
        <v>499</v>
      </c>
      <c r="R2" s="32"/>
      <c r="S2" s="32"/>
      <c r="T2" s="32"/>
      <c r="U2" s="32"/>
    </row>
    <row r="3" spans="1:30" s="1" customFormat="1" x14ac:dyDescent="0.4">
      <c r="A3" s="20" t="s">
        <v>501</v>
      </c>
      <c r="B3" s="20">
        <v>0.92192799999999997</v>
      </c>
      <c r="C3" s="20">
        <v>0.95667599999999997</v>
      </c>
      <c r="D3" s="20">
        <v>1.1213960000000001</v>
      </c>
      <c r="E3" s="7">
        <v>0.94339700000000004</v>
      </c>
      <c r="F3" s="7">
        <v>1.056603</v>
      </c>
      <c r="G3" s="20">
        <v>2.1298849999999998</v>
      </c>
      <c r="H3" s="20">
        <v>2.2359010000000001</v>
      </c>
      <c r="I3" s="20">
        <v>1.9379</v>
      </c>
      <c r="J3" s="7">
        <v>2.84999</v>
      </c>
      <c r="K3" s="7">
        <v>2.1284360000000002</v>
      </c>
      <c r="L3" s="20">
        <v>0.99408600000000003</v>
      </c>
      <c r="M3" s="20">
        <v>1.159548</v>
      </c>
      <c r="N3" s="20">
        <v>0.97412900000000002</v>
      </c>
      <c r="O3" s="7">
        <v>0.992676</v>
      </c>
      <c r="P3" s="7">
        <v>1.2598180000000001</v>
      </c>
      <c r="Q3" s="20">
        <v>1.2204489999999999</v>
      </c>
      <c r="R3" s="20">
        <v>1.298394</v>
      </c>
      <c r="S3" s="20">
        <v>1.034626</v>
      </c>
      <c r="T3" s="7">
        <v>0.30920700000000001</v>
      </c>
      <c r="U3" s="7">
        <v>0.36380699999999999</v>
      </c>
    </row>
    <row r="4" spans="1:30" x14ac:dyDescent="0.4">
      <c r="A4" s="20" t="s">
        <v>508</v>
      </c>
      <c r="B4" s="20">
        <v>1.3878729999999999</v>
      </c>
      <c r="C4" s="20">
        <v>0.75905299999999998</v>
      </c>
      <c r="D4" s="20">
        <v>1.1187009999999999</v>
      </c>
      <c r="E4" s="27">
        <v>0.74978199999999995</v>
      </c>
      <c r="F4" s="27">
        <v>1.2502180000000001</v>
      </c>
      <c r="G4" s="20">
        <v>3.0265749999999998</v>
      </c>
      <c r="H4" s="20">
        <v>2.3696929999999998</v>
      </c>
      <c r="I4" s="20">
        <v>2.7452459999999999</v>
      </c>
      <c r="J4" s="27">
        <v>1.5213209999999999</v>
      </c>
      <c r="K4" s="27">
        <v>2.5650279999999999</v>
      </c>
      <c r="L4" s="20">
        <v>0.69823199999999996</v>
      </c>
      <c r="M4" s="20">
        <v>0.92243600000000003</v>
      </c>
      <c r="N4" s="20">
        <v>0.56536900000000001</v>
      </c>
      <c r="O4" s="27">
        <v>1.218702</v>
      </c>
      <c r="P4" s="27">
        <v>1.067963</v>
      </c>
      <c r="Q4" s="20">
        <v>0.90732100000000004</v>
      </c>
      <c r="R4" s="20">
        <v>0.86299899999999996</v>
      </c>
      <c r="S4" s="20">
        <v>0.77814700000000003</v>
      </c>
      <c r="T4" s="27">
        <v>0.77825100000000003</v>
      </c>
      <c r="U4" s="31">
        <v>0.82337300000000002</v>
      </c>
    </row>
    <row r="5" spans="1:30" x14ac:dyDescent="0.4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U5" s="27"/>
      <c r="V5" s="27">
        <v>1</v>
      </c>
      <c r="W5" s="27" t="s">
        <v>704</v>
      </c>
      <c r="X5" s="27" t="s">
        <v>705</v>
      </c>
      <c r="Y5" s="27" t="s">
        <v>657</v>
      </c>
      <c r="Z5" s="27" t="s">
        <v>658</v>
      </c>
      <c r="AA5" s="27" t="s">
        <v>706</v>
      </c>
      <c r="AB5" s="27" t="s">
        <v>369</v>
      </c>
      <c r="AC5" s="27" t="s">
        <v>707</v>
      </c>
      <c r="AD5" s="27" t="s">
        <v>708</v>
      </c>
    </row>
    <row r="6" spans="1:30" x14ac:dyDescent="0.4">
      <c r="A6" s="25" t="s">
        <v>500</v>
      </c>
      <c r="K6" s="23" t="s">
        <v>509</v>
      </c>
      <c r="U6" s="27"/>
      <c r="V6" s="27" t="s">
        <v>709</v>
      </c>
      <c r="W6" s="27">
        <v>15334.154</v>
      </c>
      <c r="X6" s="27">
        <v>9149.9410000000007</v>
      </c>
      <c r="Y6" s="27">
        <v>19634.589</v>
      </c>
      <c r="Z6" s="27">
        <v>7782.6480000000001</v>
      </c>
      <c r="AA6" s="27">
        <v>1.6758746313227593</v>
      </c>
      <c r="AB6" s="27">
        <v>2.5228674096528585</v>
      </c>
      <c r="AC6" s="27">
        <v>0.92192777345807986</v>
      </c>
      <c r="AD6" s="27">
        <v>1.3878732276503232</v>
      </c>
    </row>
    <row r="7" spans="1:30" x14ac:dyDescent="0.4">
      <c r="A7" s="22" t="s">
        <v>406</v>
      </c>
      <c r="B7" s="19"/>
      <c r="C7" s="19"/>
      <c r="D7" s="19"/>
      <c r="E7" s="19"/>
      <c r="F7" s="19"/>
      <c r="K7" s="22" t="s">
        <v>406</v>
      </c>
      <c r="L7" s="19"/>
      <c r="M7" s="19"/>
      <c r="N7" s="19"/>
      <c r="O7" s="19"/>
      <c r="P7" s="19"/>
      <c r="U7" s="27"/>
      <c r="V7" s="27" t="s">
        <v>709</v>
      </c>
      <c r="W7" s="27">
        <v>14783.983</v>
      </c>
      <c r="X7" s="27">
        <v>8501.2340000000004</v>
      </c>
      <c r="Y7" s="27">
        <v>12413.933000000001</v>
      </c>
      <c r="Z7" s="27">
        <v>8996.8909999999996</v>
      </c>
      <c r="AA7" s="27">
        <v>1.7390396500084575</v>
      </c>
      <c r="AB7" s="27">
        <v>1.3798025340086928</v>
      </c>
      <c r="AC7" s="27">
        <v>0.95667594849989679</v>
      </c>
      <c r="AD7" s="27">
        <v>0.7590533648608343</v>
      </c>
    </row>
    <row r="8" spans="1:30" x14ac:dyDescent="0.4">
      <c r="A8" s="22" t="s">
        <v>407</v>
      </c>
      <c r="B8" s="19">
        <v>22.71</v>
      </c>
      <c r="C8" s="19"/>
      <c r="D8" s="19"/>
      <c r="E8" s="19"/>
      <c r="F8" s="19"/>
      <c r="K8" s="22" t="s">
        <v>407</v>
      </c>
      <c r="L8" s="19">
        <v>24.29</v>
      </c>
      <c r="M8" s="19"/>
      <c r="N8" s="19"/>
      <c r="O8" s="19"/>
      <c r="P8" s="19"/>
      <c r="U8" s="27"/>
      <c r="V8" s="27" t="s">
        <v>709</v>
      </c>
      <c r="W8" s="27">
        <v>19790.760999999999</v>
      </c>
      <c r="X8" s="27">
        <v>9708.6479999999992</v>
      </c>
      <c r="Y8" s="27">
        <v>14663.69</v>
      </c>
      <c r="Z8" s="27">
        <v>7210.82</v>
      </c>
      <c r="AA8" s="27">
        <v>2.0384672510528756</v>
      </c>
      <c r="AB8" s="27">
        <v>2.0335676108958483</v>
      </c>
      <c r="AC8" s="27">
        <v>1.1213962780420232</v>
      </c>
      <c r="AD8" s="27">
        <v>1.118700900800619</v>
      </c>
    </row>
    <row r="9" spans="1:30" x14ac:dyDescent="0.4">
      <c r="A9" s="22" t="s">
        <v>408</v>
      </c>
      <c r="B9" s="19" t="s">
        <v>486</v>
      </c>
      <c r="C9" s="19"/>
      <c r="D9" s="19"/>
      <c r="E9" s="19"/>
      <c r="F9" s="19"/>
      <c r="K9" s="22" t="s">
        <v>408</v>
      </c>
      <c r="L9" s="19" t="s">
        <v>486</v>
      </c>
      <c r="M9" s="19"/>
      <c r="N9" s="19"/>
      <c r="O9" s="19"/>
      <c r="P9" s="19"/>
      <c r="U9" s="27"/>
      <c r="V9" s="27" t="s">
        <v>710</v>
      </c>
      <c r="W9" s="27">
        <v>36168.639999999999</v>
      </c>
      <c r="X9" s="27">
        <v>9341.82</v>
      </c>
      <c r="Y9" s="27">
        <v>32189.397000000001</v>
      </c>
      <c r="Z9" s="27">
        <v>5850.82</v>
      </c>
      <c r="AA9" s="27">
        <v>3.8716909552956489</v>
      </c>
      <c r="AB9" s="27">
        <v>5.5016898486024184</v>
      </c>
      <c r="AC9" s="27">
        <v>2.1298845123732071</v>
      </c>
      <c r="AD9" s="27">
        <v>3.0265752446980581</v>
      </c>
    </row>
    <row r="10" spans="1:30" x14ac:dyDescent="0.4">
      <c r="A10" s="22" t="s">
        <v>409</v>
      </c>
      <c r="B10" s="19" t="s">
        <v>487</v>
      </c>
      <c r="C10" s="19"/>
      <c r="D10" s="19"/>
      <c r="E10" s="19"/>
      <c r="F10" s="19"/>
      <c r="K10" s="22" t="s">
        <v>409</v>
      </c>
      <c r="L10" s="19" t="s">
        <v>487</v>
      </c>
      <c r="M10" s="19"/>
      <c r="N10" s="19"/>
      <c r="O10" s="19"/>
      <c r="P10" s="19"/>
      <c r="U10" s="27"/>
      <c r="V10" s="27" t="s">
        <v>710</v>
      </c>
      <c r="W10" s="27">
        <v>30313.295999999998</v>
      </c>
      <c r="X10" s="27">
        <v>7458.2340000000004</v>
      </c>
      <c r="Y10" s="27">
        <v>29001.64</v>
      </c>
      <c r="Z10" s="27">
        <v>6732.6480000000001</v>
      </c>
      <c r="AA10" s="27">
        <v>4.0644066678519337</v>
      </c>
      <c r="AB10" s="27">
        <v>4.3076126956288219</v>
      </c>
      <c r="AC10" s="27">
        <v>2.2359007766370618</v>
      </c>
      <c r="AD10" s="27">
        <v>2.3696926411889798</v>
      </c>
    </row>
    <row r="11" spans="1:30" x14ac:dyDescent="0.4">
      <c r="A11" s="22" t="s">
        <v>411</v>
      </c>
      <c r="B11" s="19" t="s">
        <v>412</v>
      </c>
      <c r="C11" s="19"/>
      <c r="D11" s="19"/>
      <c r="E11" s="19"/>
      <c r="F11" s="19"/>
      <c r="K11" s="22" t="s">
        <v>411</v>
      </c>
      <c r="L11" s="19" t="s">
        <v>412</v>
      </c>
      <c r="M11" s="19"/>
      <c r="N11" s="19"/>
      <c r="O11" s="19"/>
      <c r="P11" s="19"/>
      <c r="U11" s="27"/>
      <c r="V11" s="27" t="s">
        <v>710</v>
      </c>
      <c r="W11" s="27">
        <v>28248.174999999999</v>
      </c>
      <c r="X11" s="27">
        <v>8018.8909999999996</v>
      </c>
      <c r="Y11" s="27">
        <v>39437.983</v>
      </c>
      <c r="Z11" s="27">
        <v>7902.9409999999998</v>
      </c>
      <c r="AA11" s="27">
        <v>3.522703451138069</v>
      </c>
      <c r="AB11" s="27">
        <v>4.9902919685215927</v>
      </c>
      <c r="AC11" s="27">
        <v>1.9379004184205819</v>
      </c>
      <c r="AD11" s="27">
        <v>2.7452463790883632</v>
      </c>
    </row>
    <row r="12" spans="1:30" x14ac:dyDescent="0.4">
      <c r="A12" s="22" t="s">
        <v>413</v>
      </c>
      <c r="B12" s="19">
        <v>0.80979999999999996</v>
      </c>
      <c r="C12" s="19"/>
      <c r="D12" s="19"/>
      <c r="E12" s="19"/>
      <c r="F12" s="19"/>
      <c r="K12" s="22" t="s">
        <v>413</v>
      </c>
      <c r="L12" s="19">
        <v>0.81989999999999996</v>
      </c>
      <c r="M12" s="19"/>
      <c r="N12" s="19"/>
      <c r="O12" s="19"/>
      <c r="P12" s="19"/>
      <c r="U12" s="27"/>
      <c r="V12" s="27" t="s">
        <v>711</v>
      </c>
      <c r="W12" s="27">
        <v>17411.589</v>
      </c>
      <c r="X12" s="27">
        <v>9635.4060000000009</v>
      </c>
      <c r="Y12" s="27">
        <v>11008.054</v>
      </c>
      <c r="Z12" s="27">
        <v>8672.9410000000007</v>
      </c>
      <c r="AA12" s="27">
        <v>1.8070425885530925</v>
      </c>
      <c r="AB12" s="27">
        <v>1.2692411951147828</v>
      </c>
      <c r="AC12" s="27">
        <v>0.99408554737399524</v>
      </c>
      <c r="AD12" s="27">
        <v>0.69823164998318021</v>
      </c>
    </row>
    <row r="13" spans="1:30" x14ac:dyDescent="0.4">
      <c r="A13" s="22"/>
      <c r="B13" s="19"/>
      <c r="C13" s="19"/>
      <c r="D13" s="19"/>
      <c r="E13" s="19"/>
      <c r="F13" s="19"/>
      <c r="K13" s="22"/>
      <c r="L13" s="19"/>
      <c r="M13" s="19"/>
      <c r="N13" s="19"/>
      <c r="O13" s="19"/>
      <c r="P13" s="19"/>
      <c r="U13" s="27"/>
      <c r="V13" s="27" t="s">
        <v>711</v>
      </c>
      <c r="W13" s="27">
        <v>19196.760999999999</v>
      </c>
      <c r="X13" s="27">
        <v>9107.4060000000009</v>
      </c>
      <c r="Y13" s="27">
        <v>14029.589</v>
      </c>
      <c r="Z13" s="27">
        <v>8366.8909999999996</v>
      </c>
      <c r="AA13" s="27">
        <v>2.1078187356531592</v>
      </c>
      <c r="AB13" s="27">
        <v>1.6767983471996948</v>
      </c>
      <c r="AC13" s="27">
        <v>1.159547735548774</v>
      </c>
      <c r="AD13" s="27">
        <v>0.92243592562281473</v>
      </c>
    </row>
    <row r="14" spans="1:30" x14ac:dyDescent="0.4">
      <c r="A14" s="22" t="s">
        <v>414</v>
      </c>
      <c r="B14" s="19"/>
      <c r="C14" s="19"/>
      <c r="D14" s="19"/>
      <c r="E14" s="19"/>
      <c r="F14" s="19"/>
      <c r="K14" s="22" t="s">
        <v>414</v>
      </c>
      <c r="L14" s="19"/>
      <c r="M14" s="19"/>
      <c r="N14" s="19"/>
      <c r="O14" s="19"/>
      <c r="P14" s="19"/>
      <c r="U14" s="27"/>
      <c r="V14" s="27" t="s">
        <v>711</v>
      </c>
      <c r="W14" s="27">
        <v>16388.64</v>
      </c>
      <c r="X14" s="27">
        <v>9255.1129999999994</v>
      </c>
      <c r="Y14" s="27">
        <v>8420.64</v>
      </c>
      <c r="Z14" s="27">
        <v>8193.4770000000008</v>
      </c>
      <c r="AA14" s="27">
        <v>1.7707660619594812</v>
      </c>
      <c r="AB14" s="27">
        <v>1.0277248596658046</v>
      </c>
      <c r="AC14" s="27">
        <v>0.97412919934762554</v>
      </c>
      <c r="AD14" s="27">
        <v>0.56536931455986372</v>
      </c>
    </row>
    <row r="15" spans="1:30" x14ac:dyDescent="0.4">
      <c r="A15" s="22" t="s">
        <v>415</v>
      </c>
      <c r="B15" s="19" t="s">
        <v>581</v>
      </c>
      <c r="C15" s="19"/>
      <c r="D15" s="19"/>
      <c r="E15" s="19"/>
      <c r="F15" s="19"/>
      <c r="K15" s="22" t="s">
        <v>415</v>
      </c>
      <c r="L15" s="19" t="s">
        <v>589</v>
      </c>
      <c r="M15" s="19"/>
      <c r="N15" s="19"/>
      <c r="O15" s="19"/>
      <c r="P15" s="19"/>
      <c r="U15" s="27"/>
      <c r="V15" s="27" t="s">
        <v>712</v>
      </c>
      <c r="W15" s="27">
        <v>20682.255000000001</v>
      </c>
      <c r="X15" s="27">
        <v>9322.527</v>
      </c>
      <c r="Y15" s="27">
        <v>13233.103999999999</v>
      </c>
      <c r="Z15" s="27">
        <v>8023.3549999999996</v>
      </c>
      <c r="AA15" s="27">
        <v>2.2185245481187668</v>
      </c>
      <c r="AB15" s="27">
        <v>1.6493230076445577</v>
      </c>
      <c r="AC15" s="27">
        <v>1.22044892785021</v>
      </c>
      <c r="AD15" s="27">
        <v>0.90732126361430931</v>
      </c>
    </row>
    <row r="16" spans="1:30" x14ac:dyDescent="0.4">
      <c r="A16" s="22" t="s">
        <v>408</v>
      </c>
      <c r="B16" s="19">
        <v>0.1772</v>
      </c>
      <c r="C16" s="19"/>
      <c r="D16" s="19"/>
      <c r="E16" s="19"/>
      <c r="F16" s="19"/>
      <c r="K16" s="22" t="s">
        <v>408</v>
      </c>
      <c r="L16" s="19">
        <v>0.19550000000000001</v>
      </c>
      <c r="M16" s="19"/>
      <c r="N16" s="19"/>
      <c r="O16" s="19"/>
      <c r="P16" s="19"/>
      <c r="U16" s="27"/>
      <c r="V16" s="27" t="s">
        <v>712</v>
      </c>
      <c r="W16" s="27">
        <v>19718.347000000002</v>
      </c>
      <c r="X16" s="27">
        <v>8354.4770000000008</v>
      </c>
      <c r="Y16" s="27">
        <v>12309.468000000001</v>
      </c>
      <c r="Z16" s="27">
        <v>7846.6480000000001</v>
      </c>
      <c r="AA16" s="27">
        <v>2.3602132126283908</v>
      </c>
      <c r="AB16" s="27">
        <v>1.5687549639030578</v>
      </c>
      <c r="AC16" s="27">
        <v>1.298394325766105</v>
      </c>
      <c r="AD16" s="27">
        <v>0.86299938189941816</v>
      </c>
    </row>
    <row r="17" spans="1:30" x14ac:dyDescent="0.4">
      <c r="A17" s="22" t="s">
        <v>409</v>
      </c>
      <c r="B17" s="19" t="s">
        <v>420</v>
      </c>
      <c r="C17" s="19"/>
      <c r="D17" s="19"/>
      <c r="E17" s="19"/>
      <c r="F17" s="19"/>
      <c r="K17" s="22" t="s">
        <v>409</v>
      </c>
      <c r="L17" s="19" t="s">
        <v>420</v>
      </c>
      <c r="M17" s="19"/>
      <c r="N17" s="19"/>
      <c r="O17" s="19"/>
      <c r="P17" s="19"/>
      <c r="U17" s="27"/>
      <c r="V17" s="27" t="s">
        <v>712</v>
      </c>
      <c r="W17" s="27">
        <v>14136.054</v>
      </c>
      <c r="X17" s="27">
        <v>7516.2340000000004</v>
      </c>
      <c r="Y17" s="27">
        <v>11554.64</v>
      </c>
      <c r="Z17" s="27">
        <v>8168.6480000000001</v>
      </c>
      <c r="AA17" s="27">
        <v>1.8807362836228887</v>
      </c>
      <c r="AB17" s="27">
        <v>1.414510699934677</v>
      </c>
      <c r="AC17" s="27">
        <v>1.0346257303589068</v>
      </c>
      <c r="AD17" s="27">
        <v>0.77814693041454175</v>
      </c>
    </row>
    <row r="18" spans="1:30" x14ac:dyDescent="0.4">
      <c r="A18" s="22" t="s">
        <v>417</v>
      </c>
      <c r="B18" s="19" t="s">
        <v>421</v>
      </c>
      <c r="C18" s="19"/>
      <c r="D18" s="19"/>
      <c r="E18" s="19"/>
      <c r="F18" s="19"/>
      <c r="K18" s="22" t="s">
        <v>417</v>
      </c>
      <c r="L18" s="19" t="s">
        <v>421</v>
      </c>
      <c r="M18" s="19"/>
      <c r="N18" s="19"/>
      <c r="O18" s="19"/>
      <c r="P18" s="19"/>
    </row>
    <row r="19" spans="1:30" x14ac:dyDescent="0.4">
      <c r="A19" s="22"/>
      <c r="B19" s="19"/>
      <c r="C19" s="19"/>
      <c r="D19" s="19"/>
      <c r="E19" s="19"/>
      <c r="F19" s="19"/>
      <c r="K19" s="22"/>
      <c r="L19" s="19"/>
      <c r="M19" s="19"/>
      <c r="N19" s="19"/>
      <c r="O19" s="19"/>
      <c r="P19" s="19"/>
    </row>
    <row r="20" spans="1:30" x14ac:dyDescent="0.4">
      <c r="A20" s="22" t="s">
        <v>418</v>
      </c>
      <c r="B20" s="19"/>
      <c r="C20" s="19"/>
      <c r="D20" s="19"/>
      <c r="E20" s="19"/>
      <c r="F20" s="19"/>
      <c r="K20" s="22" t="s">
        <v>418</v>
      </c>
      <c r="L20" s="19"/>
      <c r="M20" s="19"/>
      <c r="N20" s="19"/>
      <c r="O20" s="19"/>
      <c r="P20" s="19"/>
    </row>
    <row r="21" spans="1:30" x14ac:dyDescent="0.4">
      <c r="A21" s="22" t="s">
        <v>419</v>
      </c>
      <c r="B21" s="19">
        <v>11.32</v>
      </c>
      <c r="C21" s="19"/>
      <c r="D21" s="19"/>
      <c r="E21" s="19"/>
      <c r="F21" s="19"/>
      <c r="K21" s="22" t="s">
        <v>419</v>
      </c>
      <c r="L21" s="19">
        <v>12.92</v>
      </c>
      <c r="M21" s="19"/>
      <c r="N21" s="19"/>
      <c r="O21" s="19"/>
      <c r="P21" s="19"/>
      <c r="U21" s="27"/>
      <c r="V21" s="27">
        <v>2</v>
      </c>
      <c r="W21" s="27" t="s">
        <v>704</v>
      </c>
      <c r="X21" s="27" t="s">
        <v>705</v>
      </c>
      <c r="Y21" s="27" t="s">
        <v>657</v>
      </c>
      <c r="Z21" s="27" t="s">
        <v>658</v>
      </c>
      <c r="AA21" s="27" t="s">
        <v>706</v>
      </c>
      <c r="AB21" s="27" t="s">
        <v>369</v>
      </c>
      <c r="AC21" s="27" t="s">
        <v>707</v>
      </c>
      <c r="AD21" s="27" t="s">
        <v>708</v>
      </c>
    </row>
    <row r="22" spans="1:30" x14ac:dyDescent="0.4">
      <c r="A22" s="22" t="s">
        <v>408</v>
      </c>
      <c r="B22" s="19">
        <v>1.01E-2</v>
      </c>
      <c r="C22" s="19"/>
      <c r="D22" s="19"/>
      <c r="E22" s="19"/>
      <c r="F22" s="19"/>
      <c r="K22" s="22" t="s">
        <v>408</v>
      </c>
      <c r="L22" s="19">
        <v>4.7999999999999996E-3</v>
      </c>
      <c r="M22" s="19"/>
      <c r="N22" s="19"/>
      <c r="O22" s="19"/>
      <c r="P22" s="19"/>
      <c r="U22" s="27"/>
      <c r="V22" s="27" t="s">
        <v>709</v>
      </c>
      <c r="W22" s="27">
        <v>12199.325999999999</v>
      </c>
      <c r="X22" s="27">
        <v>5285.1130000000003</v>
      </c>
      <c r="Y22" s="27">
        <v>12619.397000000001</v>
      </c>
      <c r="Z22" s="27">
        <v>5957.3549999999996</v>
      </c>
      <c r="AA22" s="27">
        <v>2.3082431728517436</v>
      </c>
      <c r="AB22" s="27">
        <v>2.1182885693399172</v>
      </c>
      <c r="AC22" s="27">
        <v>0.94339688580194481</v>
      </c>
      <c r="AD22" s="27">
        <v>0.74978240244326588</v>
      </c>
    </row>
    <row r="23" spans="1:30" x14ac:dyDescent="0.4">
      <c r="A23" s="22" t="s">
        <v>409</v>
      </c>
      <c r="B23" s="19" t="s">
        <v>416</v>
      </c>
      <c r="C23" s="19"/>
      <c r="D23" s="19"/>
      <c r="E23" s="19"/>
      <c r="F23" s="19"/>
      <c r="K23" s="22" t="s">
        <v>409</v>
      </c>
      <c r="L23" s="19" t="s">
        <v>446</v>
      </c>
      <c r="M23" s="19"/>
      <c r="N23" s="19"/>
      <c r="O23" s="19"/>
      <c r="P23" s="19"/>
      <c r="U23" s="27"/>
      <c r="V23" s="27" t="s">
        <v>709</v>
      </c>
      <c r="W23" s="27">
        <v>16249.397000000001</v>
      </c>
      <c r="X23" s="27">
        <v>6285.4769999999999</v>
      </c>
      <c r="Y23" s="27">
        <v>14547.811</v>
      </c>
      <c r="Z23" s="27">
        <v>4118.7190000000001</v>
      </c>
      <c r="AA23" s="27">
        <v>2.5852289333013232</v>
      </c>
      <c r="AB23" s="27">
        <v>3.5321203024532628</v>
      </c>
      <c r="AC23" s="27">
        <v>1.0566031141980552</v>
      </c>
      <c r="AD23" s="27">
        <v>1.250217597556734</v>
      </c>
    </row>
    <row r="24" spans="1:30" x14ac:dyDescent="0.4">
      <c r="A24" s="22" t="s">
        <v>417</v>
      </c>
      <c r="B24" s="19" t="s">
        <v>412</v>
      </c>
      <c r="C24" s="19"/>
      <c r="D24" s="19"/>
      <c r="E24" s="19"/>
      <c r="F24" s="19"/>
      <c r="K24" s="22" t="s">
        <v>417</v>
      </c>
      <c r="L24" s="19" t="s">
        <v>412</v>
      </c>
      <c r="M24" s="19"/>
      <c r="N24" s="19"/>
      <c r="O24" s="19"/>
      <c r="P24" s="19"/>
      <c r="U24" s="27"/>
      <c r="V24" s="27" t="s">
        <v>710</v>
      </c>
      <c r="W24" s="27">
        <v>39605.175000000003</v>
      </c>
      <c r="X24" s="27">
        <v>5679.6480000000001</v>
      </c>
      <c r="Y24" s="27">
        <v>22951.811000000002</v>
      </c>
      <c r="Z24" s="27">
        <v>5340.0619999999999</v>
      </c>
      <c r="AA24" s="27">
        <v>6.9731742178388521</v>
      </c>
      <c r="AB24" s="27">
        <v>4.2980420452047188</v>
      </c>
      <c r="AC24" s="27">
        <v>2.8499903817049499</v>
      </c>
      <c r="AD24" s="27">
        <v>1.5213207195183798</v>
      </c>
    </row>
    <row r="25" spans="1:30" x14ac:dyDescent="0.4">
      <c r="A25" s="22"/>
      <c r="B25" s="19"/>
      <c r="C25" s="19"/>
      <c r="D25" s="19"/>
      <c r="E25" s="19"/>
      <c r="F25" s="19"/>
      <c r="K25" s="22"/>
      <c r="L25" s="19"/>
      <c r="M25" s="19"/>
      <c r="N25" s="19"/>
      <c r="O25" s="19"/>
      <c r="P25" s="19"/>
      <c r="U25" s="27"/>
      <c r="V25" s="27" t="s">
        <v>710</v>
      </c>
      <c r="W25" s="27">
        <v>33392.224999999999</v>
      </c>
      <c r="X25" s="27">
        <v>6412.0619999999999</v>
      </c>
      <c r="Y25" s="27">
        <v>33345.660000000003</v>
      </c>
      <c r="Z25" s="27">
        <v>4601.4769999999999</v>
      </c>
      <c r="AA25" s="27">
        <v>5.2077202310270856</v>
      </c>
      <c r="AB25" s="27">
        <v>7.2467296913577979</v>
      </c>
      <c r="AC25" s="27">
        <v>2.1284356457162112</v>
      </c>
      <c r="AD25" s="27">
        <v>2.5650284274235249</v>
      </c>
    </row>
    <row r="26" spans="1:30" x14ac:dyDescent="0.4">
      <c r="A26" s="22" t="s">
        <v>422</v>
      </c>
      <c r="B26" s="19" t="s">
        <v>423</v>
      </c>
      <c r="C26" s="19" t="s">
        <v>424</v>
      </c>
      <c r="D26" s="19" t="s">
        <v>425</v>
      </c>
      <c r="E26" s="19" t="s">
        <v>415</v>
      </c>
      <c r="F26" s="19" t="s">
        <v>408</v>
      </c>
      <c r="K26" s="22" t="s">
        <v>422</v>
      </c>
      <c r="L26" s="19" t="s">
        <v>423</v>
      </c>
      <c r="M26" s="19" t="s">
        <v>424</v>
      </c>
      <c r="N26" s="19" t="s">
        <v>425</v>
      </c>
      <c r="O26" s="19" t="s">
        <v>415</v>
      </c>
      <c r="P26" s="19" t="s">
        <v>408</v>
      </c>
      <c r="U26" s="27"/>
      <c r="V26" s="27" t="s">
        <v>711</v>
      </c>
      <c r="W26" s="27">
        <v>18633.447</v>
      </c>
      <c r="X26" s="27">
        <v>7671.82</v>
      </c>
      <c r="Y26" s="27">
        <v>25098.861000000001</v>
      </c>
      <c r="Z26" s="27">
        <v>7289.6480000000001</v>
      </c>
      <c r="AA26" s="27">
        <v>2.4288170212544089</v>
      </c>
      <c r="AB26" s="27">
        <v>3.4430827112639735</v>
      </c>
      <c r="AC26" s="27">
        <v>0.99267635272730259</v>
      </c>
      <c r="AD26" s="27">
        <v>1.2187021468311185</v>
      </c>
    </row>
    <row r="27" spans="1:30" x14ac:dyDescent="0.4">
      <c r="A27" s="22" t="s">
        <v>426</v>
      </c>
      <c r="B27" s="19">
        <v>6.3079999999999998</v>
      </c>
      <c r="C27" s="19">
        <v>3</v>
      </c>
      <c r="D27" s="19">
        <v>2.1030000000000002</v>
      </c>
      <c r="E27" s="19" t="s">
        <v>582</v>
      </c>
      <c r="F27" s="19" t="s">
        <v>488</v>
      </c>
      <c r="K27" s="22" t="s">
        <v>426</v>
      </c>
      <c r="L27" s="19">
        <v>8.7919999999999998</v>
      </c>
      <c r="M27" s="19">
        <v>3</v>
      </c>
      <c r="N27" s="19">
        <v>2.931</v>
      </c>
      <c r="O27" s="19" t="s">
        <v>590</v>
      </c>
      <c r="P27" s="19" t="s">
        <v>488</v>
      </c>
      <c r="U27" s="27"/>
      <c r="V27" s="27" t="s">
        <v>711</v>
      </c>
      <c r="W27" s="27">
        <v>24060.983</v>
      </c>
      <c r="X27" s="27">
        <v>7805.82</v>
      </c>
      <c r="Y27" s="27">
        <v>22277.153999999999</v>
      </c>
      <c r="Z27" s="27">
        <v>7383.3549999999996</v>
      </c>
      <c r="AA27" s="27">
        <v>3.082441434724347</v>
      </c>
      <c r="AB27" s="27">
        <v>3.0172129065986941</v>
      </c>
      <c r="AC27" s="27">
        <v>1.2598177195486515</v>
      </c>
      <c r="AD27" s="27">
        <v>1.0679626820142554</v>
      </c>
    </row>
    <row r="28" spans="1:30" x14ac:dyDescent="0.4">
      <c r="A28" s="22" t="s">
        <v>427</v>
      </c>
      <c r="B28" s="19">
        <v>1.482</v>
      </c>
      <c r="C28" s="19">
        <v>16</v>
      </c>
      <c r="D28" s="19">
        <v>9.2600000000000002E-2</v>
      </c>
      <c r="E28" s="19"/>
      <c r="F28" s="19"/>
      <c r="K28" s="22" t="s">
        <v>427</v>
      </c>
      <c r="L28" s="19">
        <v>1.931</v>
      </c>
      <c r="M28" s="19">
        <v>16</v>
      </c>
      <c r="N28" s="19">
        <v>0.1207</v>
      </c>
      <c r="O28" s="19"/>
      <c r="P28" s="19"/>
      <c r="U28" s="27"/>
      <c r="V28" s="27" t="s">
        <v>712</v>
      </c>
      <c r="W28" s="27">
        <v>5341.6189999999997</v>
      </c>
      <c r="X28" s="27">
        <v>7060.527</v>
      </c>
      <c r="Y28" s="27">
        <v>24108.69</v>
      </c>
      <c r="Z28" s="27">
        <v>10964.891</v>
      </c>
      <c r="AA28" s="27">
        <v>0.75654678468052028</v>
      </c>
      <c r="AB28" s="27">
        <v>2.1987167952695561</v>
      </c>
      <c r="AC28" s="27">
        <v>0.30920653812626664</v>
      </c>
      <c r="AD28" s="27">
        <v>0.77825051077119112</v>
      </c>
    </row>
    <row r="29" spans="1:30" x14ac:dyDescent="0.4">
      <c r="A29" s="22" t="s">
        <v>384</v>
      </c>
      <c r="B29" s="19">
        <v>7.7889999999999997</v>
      </c>
      <c r="C29" s="19">
        <v>19</v>
      </c>
      <c r="D29" s="19"/>
      <c r="E29" s="19"/>
      <c r="F29" s="19"/>
      <c r="K29" s="22" t="s">
        <v>384</v>
      </c>
      <c r="L29" s="19">
        <v>10.72</v>
      </c>
      <c r="M29" s="19">
        <v>19</v>
      </c>
      <c r="N29" s="19"/>
      <c r="O29" s="19"/>
      <c r="P29" s="19"/>
      <c r="U29" s="27"/>
      <c r="V29" s="27" t="s">
        <v>712</v>
      </c>
      <c r="W29" s="27">
        <v>7036.0330000000004</v>
      </c>
      <c r="X29" s="27">
        <v>7904.4059999999999</v>
      </c>
      <c r="Y29" s="27">
        <v>26184.397000000001</v>
      </c>
      <c r="Z29" s="27">
        <v>11256.305</v>
      </c>
      <c r="AA29" s="27">
        <v>0.8901406380188468</v>
      </c>
      <c r="AB29" s="27">
        <v>2.3261982506692918</v>
      </c>
      <c r="AC29" s="27">
        <v>0.36380738204253016</v>
      </c>
      <c r="AD29" s="27">
        <v>0.82337342427790128</v>
      </c>
    </row>
    <row r="30" spans="1:30" x14ac:dyDescent="0.4">
      <c r="A30" s="22"/>
      <c r="B30" s="19"/>
      <c r="C30" s="19"/>
      <c r="D30" s="19"/>
      <c r="E30" s="19"/>
      <c r="F30" s="19"/>
      <c r="K30" s="22"/>
      <c r="L30" s="19"/>
      <c r="M30" s="19"/>
      <c r="N30" s="19"/>
      <c r="O30" s="19"/>
      <c r="P30" s="19"/>
    </row>
    <row r="31" spans="1:30" x14ac:dyDescent="0.4">
      <c r="A31" s="22" t="s">
        <v>428</v>
      </c>
      <c r="B31" s="19"/>
      <c r="C31" s="19"/>
      <c r="D31" s="19"/>
      <c r="E31" s="19"/>
      <c r="F31" s="19"/>
      <c r="K31" s="22" t="s">
        <v>428</v>
      </c>
      <c r="L31" s="19"/>
      <c r="M31" s="19"/>
      <c r="N31" s="19"/>
      <c r="O31" s="19"/>
      <c r="P31" s="19"/>
    </row>
    <row r="32" spans="1:30" x14ac:dyDescent="0.4">
      <c r="A32" s="22" t="s">
        <v>429</v>
      </c>
      <c r="B32" s="19">
        <v>4</v>
      </c>
      <c r="C32" s="19"/>
      <c r="D32" s="19"/>
      <c r="E32" s="19"/>
      <c r="F32" s="19"/>
      <c r="K32" s="22" t="s">
        <v>429</v>
      </c>
      <c r="L32" s="19">
        <v>4</v>
      </c>
      <c r="M32" s="19"/>
      <c r="N32" s="19"/>
      <c r="O32" s="19"/>
      <c r="P32" s="19"/>
    </row>
    <row r="33" spans="1:19" x14ac:dyDescent="0.4">
      <c r="A33" s="22" t="s">
        <v>430</v>
      </c>
      <c r="B33" s="19">
        <v>20</v>
      </c>
      <c r="C33" s="19"/>
      <c r="D33" s="19"/>
      <c r="E33" s="19"/>
      <c r="F33" s="19"/>
      <c r="K33" s="22" t="s">
        <v>430</v>
      </c>
      <c r="L33" s="19">
        <v>20</v>
      </c>
      <c r="M33" s="19"/>
      <c r="N33" s="19"/>
      <c r="O33" s="19"/>
      <c r="P33" s="19"/>
    </row>
    <row r="35" spans="1:19" x14ac:dyDescent="0.4">
      <c r="A35" s="22" t="s">
        <v>431</v>
      </c>
      <c r="B35" s="19" t="s">
        <v>432</v>
      </c>
      <c r="C35" s="19" t="s">
        <v>433</v>
      </c>
      <c r="D35" s="19" t="s">
        <v>434</v>
      </c>
      <c r="E35" s="19" t="s">
        <v>435</v>
      </c>
      <c r="F35" s="19" t="s">
        <v>436</v>
      </c>
      <c r="G35" s="19"/>
      <c r="H35" s="19"/>
      <c r="I35" s="19"/>
      <c r="K35" s="22" t="s">
        <v>431</v>
      </c>
      <c r="L35" s="19" t="s">
        <v>432</v>
      </c>
      <c r="M35" s="19" t="s">
        <v>433</v>
      </c>
      <c r="N35" s="19" t="s">
        <v>434</v>
      </c>
      <c r="O35" s="19" t="s">
        <v>435</v>
      </c>
      <c r="P35" s="19" t="s">
        <v>436</v>
      </c>
      <c r="Q35" s="19"/>
      <c r="R35" s="19"/>
      <c r="S35" s="19"/>
    </row>
    <row r="36" spans="1:19" x14ac:dyDescent="0.4">
      <c r="A36" s="22" t="s">
        <v>502</v>
      </c>
      <c r="B36" s="19">
        <v>-1.256</v>
      </c>
      <c r="C36" s="19" t="s">
        <v>583</v>
      </c>
      <c r="D36" s="19" t="s">
        <v>412</v>
      </c>
      <c r="E36" s="19" t="s">
        <v>487</v>
      </c>
      <c r="F36" s="26" t="s">
        <v>486</v>
      </c>
      <c r="G36" s="19" t="s">
        <v>438</v>
      </c>
      <c r="H36" s="19"/>
      <c r="I36" s="19"/>
      <c r="K36" s="22" t="s">
        <v>502</v>
      </c>
      <c r="L36" s="19">
        <v>-1.3919999999999999</v>
      </c>
      <c r="M36" s="19" t="s">
        <v>591</v>
      </c>
      <c r="N36" s="19" t="s">
        <v>412</v>
      </c>
      <c r="O36" s="19" t="s">
        <v>487</v>
      </c>
      <c r="P36" s="26" t="s">
        <v>486</v>
      </c>
      <c r="Q36" s="19" t="s">
        <v>438</v>
      </c>
      <c r="R36" s="19"/>
      <c r="S36" s="19"/>
    </row>
    <row r="37" spans="1:19" ht="14.65" x14ac:dyDescent="0.4">
      <c r="A37" s="22" t="s">
        <v>503</v>
      </c>
      <c r="B37" s="19">
        <v>-7.6050000000000006E-2</v>
      </c>
      <c r="C37" s="19" t="s">
        <v>584</v>
      </c>
      <c r="D37" s="19" t="s">
        <v>421</v>
      </c>
      <c r="E37" s="19" t="s">
        <v>420</v>
      </c>
      <c r="F37" s="19">
        <v>0.97840000000000005</v>
      </c>
      <c r="G37" s="19" t="s">
        <v>440</v>
      </c>
      <c r="H37" s="19"/>
      <c r="I37" s="19"/>
      <c r="K37" s="22" t="s">
        <v>510</v>
      </c>
      <c r="L37" s="19">
        <v>0.15859999999999999</v>
      </c>
      <c r="M37" s="19" t="s">
        <v>592</v>
      </c>
      <c r="N37" s="19" t="s">
        <v>421</v>
      </c>
      <c r="O37" s="19" t="s">
        <v>420</v>
      </c>
      <c r="P37" s="19">
        <v>0.88700000000000001</v>
      </c>
      <c r="Q37" s="19" t="s">
        <v>440</v>
      </c>
      <c r="R37" s="19"/>
      <c r="S37" s="19"/>
    </row>
    <row r="38" spans="1:19" ht="14.65" x14ac:dyDescent="0.4">
      <c r="A38" s="22" t="s">
        <v>504</v>
      </c>
      <c r="B38" s="19">
        <v>0.1547</v>
      </c>
      <c r="C38" s="19" t="s">
        <v>585</v>
      </c>
      <c r="D38" s="19" t="s">
        <v>421</v>
      </c>
      <c r="E38" s="19" t="s">
        <v>420</v>
      </c>
      <c r="F38" s="19">
        <v>0.85170000000000001</v>
      </c>
      <c r="G38" s="19" t="s">
        <v>442</v>
      </c>
      <c r="H38" s="19"/>
      <c r="I38" s="19"/>
      <c r="K38" s="22" t="s">
        <v>511</v>
      </c>
      <c r="L38" s="19">
        <v>0.22309999999999999</v>
      </c>
      <c r="M38" s="19" t="s">
        <v>593</v>
      </c>
      <c r="N38" s="19" t="s">
        <v>421</v>
      </c>
      <c r="O38" s="19" t="s">
        <v>420</v>
      </c>
      <c r="P38" s="19">
        <v>0.7429</v>
      </c>
      <c r="Q38" s="19" t="s">
        <v>442</v>
      </c>
      <c r="R38" s="19"/>
      <c r="S38" s="19"/>
    </row>
    <row r="39" spans="1:19" ht="14.65" x14ac:dyDescent="0.4">
      <c r="A39" s="22" t="s">
        <v>505</v>
      </c>
      <c r="B39" s="19">
        <v>1.18</v>
      </c>
      <c r="C39" s="19" t="s">
        <v>586</v>
      </c>
      <c r="D39" s="19" t="s">
        <v>412</v>
      </c>
      <c r="E39" s="19" t="s">
        <v>487</v>
      </c>
      <c r="F39" s="19" t="s">
        <v>486</v>
      </c>
      <c r="G39" s="19" t="s">
        <v>444</v>
      </c>
      <c r="H39" s="19"/>
      <c r="I39" s="19"/>
      <c r="K39" s="22" t="s">
        <v>512</v>
      </c>
      <c r="L39" s="19">
        <v>1.5509999999999999</v>
      </c>
      <c r="M39" s="19" t="s">
        <v>594</v>
      </c>
      <c r="N39" s="19" t="s">
        <v>412</v>
      </c>
      <c r="O39" s="19" t="s">
        <v>487</v>
      </c>
      <c r="P39" s="19" t="s">
        <v>486</v>
      </c>
      <c r="Q39" s="19" t="s">
        <v>444</v>
      </c>
      <c r="R39" s="19"/>
      <c r="S39" s="19"/>
    </row>
    <row r="40" spans="1:19" ht="14.65" x14ac:dyDescent="0.4">
      <c r="A40" s="22" t="s">
        <v>506</v>
      </c>
      <c r="B40" s="19">
        <v>1.411</v>
      </c>
      <c r="C40" s="19" t="s">
        <v>587</v>
      </c>
      <c r="D40" s="19" t="s">
        <v>412</v>
      </c>
      <c r="E40" s="19" t="s">
        <v>487</v>
      </c>
      <c r="F40" s="26" t="s">
        <v>486</v>
      </c>
      <c r="G40" s="19" t="s">
        <v>447</v>
      </c>
      <c r="H40" s="19"/>
      <c r="I40" s="19"/>
      <c r="K40" s="22" t="s">
        <v>513</v>
      </c>
      <c r="L40" s="19">
        <v>1.6160000000000001</v>
      </c>
      <c r="M40" s="19" t="s">
        <v>595</v>
      </c>
      <c r="N40" s="19" t="s">
        <v>412</v>
      </c>
      <c r="O40" s="19" t="s">
        <v>487</v>
      </c>
      <c r="P40" s="26" t="s">
        <v>486</v>
      </c>
      <c r="Q40" s="19" t="s">
        <v>447</v>
      </c>
      <c r="R40" s="19"/>
      <c r="S40" s="19"/>
    </row>
    <row r="41" spans="1:19" ht="14.65" x14ac:dyDescent="0.4">
      <c r="A41" s="22" t="s">
        <v>507</v>
      </c>
      <c r="B41" s="19">
        <v>0.23080000000000001</v>
      </c>
      <c r="C41" s="19" t="s">
        <v>588</v>
      </c>
      <c r="D41" s="19" t="s">
        <v>421</v>
      </c>
      <c r="E41" s="19" t="s">
        <v>420</v>
      </c>
      <c r="F41" s="19">
        <v>0.63619999999999999</v>
      </c>
      <c r="G41" s="19" t="s">
        <v>449</v>
      </c>
      <c r="H41" s="19"/>
      <c r="I41" s="19"/>
      <c r="K41" s="22" t="s">
        <v>514</v>
      </c>
      <c r="L41" s="19">
        <v>6.4519999999999994E-2</v>
      </c>
      <c r="M41" s="19" t="s">
        <v>596</v>
      </c>
      <c r="N41" s="19" t="s">
        <v>421</v>
      </c>
      <c r="O41" s="19" t="s">
        <v>420</v>
      </c>
      <c r="P41" s="19">
        <v>0.99080000000000001</v>
      </c>
      <c r="Q41" s="19" t="s">
        <v>449</v>
      </c>
      <c r="R41" s="19"/>
      <c r="S41" s="19"/>
    </row>
    <row r="42" spans="1:19" x14ac:dyDescent="0.4">
      <c r="A42" s="22"/>
      <c r="B42" s="19"/>
      <c r="C42" s="19"/>
      <c r="D42" s="19"/>
      <c r="E42" s="19"/>
      <c r="F42" s="19"/>
      <c r="G42" s="19"/>
      <c r="H42" s="19"/>
      <c r="I42" s="19"/>
      <c r="K42" s="22"/>
      <c r="L42" s="19"/>
      <c r="M42" s="19"/>
      <c r="N42" s="19"/>
      <c r="O42" s="19"/>
      <c r="P42" s="19"/>
      <c r="Q42" s="19"/>
      <c r="R42" s="19"/>
      <c r="S42" s="19"/>
    </row>
    <row r="43" spans="1:19" x14ac:dyDescent="0.4">
      <c r="A43" s="22" t="s">
        <v>450</v>
      </c>
      <c r="B43" s="19" t="s">
        <v>451</v>
      </c>
      <c r="C43" s="19" t="s">
        <v>452</v>
      </c>
      <c r="D43" s="19" t="s">
        <v>432</v>
      </c>
      <c r="E43" s="19" t="s">
        <v>453</v>
      </c>
      <c r="F43" s="19" t="s">
        <v>454</v>
      </c>
      <c r="G43" s="19" t="s">
        <v>455</v>
      </c>
      <c r="H43" s="19" t="s">
        <v>456</v>
      </c>
      <c r="I43" s="19" t="s">
        <v>424</v>
      </c>
      <c r="K43" s="22" t="s">
        <v>450</v>
      </c>
      <c r="L43" s="19" t="s">
        <v>451</v>
      </c>
      <c r="M43" s="19" t="s">
        <v>452</v>
      </c>
      <c r="N43" s="19" t="s">
        <v>432</v>
      </c>
      <c r="O43" s="19" t="s">
        <v>453</v>
      </c>
      <c r="P43" s="19" t="s">
        <v>454</v>
      </c>
      <c r="Q43" s="19" t="s">
        <v>455</v>
      </c>
      <c r="R43" s="19" t="s">
        <v>456</v>
      </c>
      <c r="S43" s="19" t="s">
        <v>424</v>
      </c>
    </row>
    <row r="44" spans="1:19" x14ac:dyDescent="0.4">
      <c r="A44" s="22" t="s">
        <v>502</v>
      </c>
      <c r="B44" s="19">
        <v>1</v>
      </c>
      <c r="C44" s="19">
        <v>2.2559999999999998</v>
      </c>
      <c r="D44" s="19">
        <v>-1.256</v>
      </c>
      <c r="E44" s="19">
        <v>0.1925</v>
      </c>
      <c r="F44" s="19">
        <v>5</v>
      </c>
      <c r="G44" s="19">
        <v>5</v>
      </c>
      <c r="H44" s="19">
        <v>9.2319999999999993</v>
      </c>
      <c r="I44" s="19">
        <v>16</v>
      </c>
      <c r="K44" s="22" t="s">
        <v>502</v>
      </c>
      <c r="L44" s="19">
        <v>1.0529999999999999</v>
      </c>
      <c r="M44" s="19">
        <v>2.4460000000000002</v>
      </c>
      <c r="N44" s="19">
        <v>-1.3919999999999999</v>
      </c>
      <c r="O44" s="19">
        <v>0.21970000000000001</v>
      </c>
      <c r="P44" s="19">
        <v>5</v>
      </c>
      <c r="Q44" s="19">
        <v>5</v>
      </c>
      <c r="R44" s="19">
        <v>8.9629999999999992</v>
      </c>
      <c r="S44" s="19">
        <v>16</v>
      </c>
    </row>
    <row r="45" spans="1:19" ht="14.65" x14ac:dyDescent="0.4">
      <c r="A45" s="22" t="s">
        <v>503</v>
      </c>
      <c r="B45" s="19">
        <v>1</v>
      </c>
      <c r="C45" s="19">
        <v>1.0760000000000001</v>
      </c>
      <c r="D45" s="19">
        <v>-7.6050000000000006E-2</v>
      </c>
      <c r="E45" s="19">
        <v>0.1925</v>
      </c>
      <c r="F45" s="19">
        <v>5</v>
      </c>
      <c r="G45" s="19">
        <v>5</v>
      </c>
      <c r="H45" s="19">
        <v>0.55879999999999996</v>
      </c>
      <c r="I45" s="19">
        <v>16</v>
      </c>
      <c r="K45" s="22" t="s">
        <v>510</v>
      </c>
      <c r="L45" s="19">
        <v>1.0529999999999999</v>
      </c>
      <c r="M45" s="19">
        <v>0.89449999999999996</v>
      </c>
      <c r="N45" s="19">
        <v>0.15859999999999999</v>
      </c>
      <c r="O45" s="19">
        <v>0.21970000000000001</v>
      </c>
      <c r="P45" s="19">
        <v>5</v>
      </c>
      <c r="Q45" s="19">
        <v>5</v>
      </c>
      <c r="R45" s="19">
        <v>1.0209999999999999</v>
      </c>
      <c r="S45" s="19">
        <v>16</v>
      </c>
    </row>
    <row r="46" spans="1:19" ht="14.65" x14ac:dyDescent="0.4">
      <c r="A46" s="22" t="s">
        <v>504</v>
      </c>
      <c r="B46" s="19">
        <v>1</v>
      </c>
      <c r="C46" s="19">
        <v>0.84530000000000005</v>
      </c>
      <c r="D46" s="19">
        <v>0.1547</v>
      </c>
      <c r="E46" s="19">
        <v>0.1925</v>
      </c>
      <c r="F46" s="19">
        <v>5</v>
      </c>
      <c r="G46" s="19">
        <v>5</v>
      </c>
      <c r="H46" s="19">
        <v>1.137</v>
      </c>
      <c r="I46" s="19">
        <v>16</v>
      </c>
      <c r="K46" s="22" t="s">
        <v>511</v>
      </c>
      <c r="L46" s="19">
        <v>1.0529999999999999</v>
      </c>
      <c r="M46" s="19">
        <v>0.83</v>
      </c>
      <c r="N46" s="19">
        <v>0.22309999999999999</v>
      </c>
      <c r="O46" s="19">
        <v>0.21970000000000001</v>
      </c>
      <c r="P46" s="19">
        <v>5</v>
      </c>
      <c r="Q46" s="19">
        <v>5</v>
      </c>
      <c r="R46" s="19">
        <v>1.4359999999999999</v>
      </c>
      <c r="S46" s="19">
        <v>16</v>
      </c>
    </row>
    <row r="47" spans="1:19" ht="14.65" x14ac:dyDescent="0.4">
      <c r="A47" s="22" t="s">
        <v>505</v>
      </c>
      <c r="B47" s="19">
        <v>2.2559999999999998</v>
      </c>
      <c r="C47" s="19">
        <v>1.0760000000000001</v>
      </c>
      <c r="D47" s="19">
        <v>1.18</v>
      </c>
      <c r="E47" s="19">
        <v>0.1925</v>
      </c>
      <c r="F47" s="19">
        <v>5</v>
      </c>
      <c r="G47" s="19">
        <v>5</v>
      </c>
      <c r="H47" s="19">
        <v>8.6739999999999995</v>
      </c>
      <c r="I47" s="19">
        <v>16</v>
      </c>
      <c r="K47" s="22" t="s">
        <v>512</v>
      </c>
      <c r="L47" s="19">
        <v>2.4460000000000002</v>
      </c>
      <c r="M47" s="19">
        <v>0.89449999999999996</v>
      </c>
      <c r="N47" s="19">
        <v>1.5509999999999999</v>
      </c>
      <c r="O47" s="19">
        <v>0.21970000000000001</v>
      </c>
      <c r="P47" s="19">
        <v>5</v>
      </c>
      <c r="Q47" s="19">
        <v>5</v>
      </c>
      <c r="R47" s="19">
        <v>9.984</v>
      </c>
      <c r="S47" s="19">
        <v>16</v>
      </c>
    </row>
    <row r="48" spans="1:19" ht="14.65" x14ac:dyDescent="0.4">
      <c r="A48" s="22" t="s">
        <v>506</v>
      </c>
      <c r="B48" s="19">
        <v>2.2559999999999998</v>
      </c>
      <c r="C48" s="19">
        <v>0.84530000000000005</v>
      </c>
      <c r="D48" s="19">
        <v>1.411</v>
      </c>
      <c r="E48" s="19">
        <v>0.1925</v>
      </c>
      <c r="F48" s="19">
        <v>5</v>
      </c>
      <c r="G48" s="19">
        <v>5</v>
      </c>
      <c r="H48" s="19">
        <v>10.37</v>
      </c>
      <c r="I48" s="19">
        <v>16</v>
      </c>
      <c r="K48" s="22" t="s">
        <v>513</v>
      </c>
      <c r="L48" s="19">
        <v>2.4460000000000002</v>
      </c>
      <c r="M48" s="19">
        <v>0.83</v>
      </c>
      <c r="N48" s="19">
        <v>1.6160000000000001</v>
      </c>
      <c r="O48" s="19">
        <v>0.21970000000000001</v>
      </c>
      <c r="P48" s="19">
        <v>5</v>
      </c>
      <c r="Q48" s="19">
        <v>5</v>
      </c>
      <c r="R48" s="19">
        <v>10.4</v>
      </c>
      <c r="S48" s="19">
        <v>16</v>
      </c>
    </row>
    <row r="49" spans="1:19" ht="14.65" x14ac:dyDescent="0.4">
      <c r="A49" s="22" t="s">
        <v>507</v>
      </c>
      <c r="B49" s="19">
        <v>1.0760000000000001</v>
      </c>
      <c r="C49" s="19">
        <v>0.84530000000000005</v>
      </c>
      <c r="D49" s="19">
        <v>0.23080000000000001</v>
      </c>
      <c r="E49" s="19">
        <v>0.1925</v>
      </c>
      <c r="F49" s="19">
        <v>5</v>
      </c>
      <c r="G49" s="19">
        <v>5</v>
      </c>
      <c r="H49" s="19">
        <v>1.696</v>
      </c>
      <c r="I49" s="19">
        <v>16</v>
      </c>
      <c r="K49" s="22" t="s">
        <v>514</v>
      </c>
      <c r="L49" s="19">
        <v>0.89449999999999996</v>
      </c>
      <c r="M49" s="19">
        <v>0.83</v>
      </c>
      <c r="N49" s="19">
        <v>6.4519999999999994E-2</v>
      </c>
      <c r="O49" s="19">
        <v>0.21970000000000001</v>
      </c>
      <c r="P49" s="19">
        <v>5</v>
      </c>
      <c r="Q49" s="19">
        <v>5</v>
      </c>
      <c r="R49" s="19">
        <v>0.4153</v>
      </c>
      <c r="S49" s="19">
        <v>16</v>
      </c>
    </row>
  </sheetData>
  <mergeCells count="4">
    <mergeCell ref="Q2:U2"/>
    <mergeCell ref="B2:F2"/>
    <mergeCell ref="G2:K2"/>
    <mergeCell ref="L2:P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F5CE0-0021-4133-83AF-133EA12C7F0C}">
  <dimension ref="A2:AO102"/>
  <sheetViews>
    <sheetView zoomScale="49" workbookViewId="0"/>
  </sheetViews>
  <sheetFormatPr defaultRowHeight="13.9" x14ac:dyDescent="0.4"/>
  <cols>
    <col min="1" max="1" width="16.53125" customWidth="1"/>
  </cols>
  <sheetData>
    <row r="2" spans="1:41" s="21" customFormat="1" x14ac:dyDescent="0.4">
      <c r="A2" s="8"/>
      <c r="B2" s="28" t="s">
        <v>515</v>
      </c>
      <c r="C2" s="28"/>
      <c r="D2" s="28"/>
      <c r="E2" s="8"/>
      <c r="F2" s="8"/>
      <c r="G2" s="28" t="s">
        <v>516</v>
      </c>
      <c r="H2" s="28"/>
      <c r="I2" s="28"/>
      <c r="J2" s="8"/>
      <c r="K2" s="8"/>
      <c r="L2" s="28" t="s">
        <v>517</v>
      </c>
      <c r="M2" s="28"/>
      <c r="N2" s="28"/>
      <c r="O2" s="8"/>
      <c r="P2" s="8"/>
      <c r="Q2" s="28" t="s">
        <v>518</v>
      </c>
      <c r="R2" s="28"/>
      <c r="S2" s="28"/>
      <c r="T2" s="8"/>
      <c r="U2" s="8"/>
      <c r="V2" s="28" t="s">
        <v>519</v>
      </c>
      <c r="W2" s="28"/>
      <c r="X2" s="28"/>
      <c r="Y2" s="8"/>
      <c r="Z2" s="8"/>
      <c r="AA2" s="28" t="s">
        <v>520</v>
      </c>
      <c r="AB2" s="28"/>
      <c r="AC2" s="28"/>
      <c r="AD2" s="8"/>
      <c r="AE2" s="8"/>
      <c r="AF2" s="28" t="s">
        <v>521</v>
      </c>
      <c r="AG2" s="28"/>
      <c r="AH2" s="28"/>
      <c r="AI2" s="8"/>
      <c r="AJ2" s="8"/>
      <c r="AK2" s="28" t="s">
        <v>522</v>
      </c>
      <c r="AL2" s="28"/>
      <c r="AM2" s="28"/>
      <c r="AN2" s="8"/>
      <c r="AO2" s="8"/>
    </row>
    <row r="3" spans="1:41" x14ac:dyDescent="0.4">
      <c r="A3" s="7" t="s">
        <v>523</v>
      </c>
      <c r="B3" s="7">
        <v>0.83483200000000002</v>
      </c>
      <c r="C3" s="7">
        <v>0.541292</v>
      </c>
      <c r="D3" s="7">
        <v>1.6238760000000001</v>
      </c>
      <c r="E3" s="7">
        <v>1.3294349999999999</v>
      </c>
      <c r="F3" s="7">
        <v>0.67056499999999997</v>
      </c>
      <c r="G3" s="7">
        <v>1.4335640000000001</v>
      </c>
      <c r="H3" s="7">
        <v>2.0874869999999999</v>
      </c>
      <c r="I3" s="7">
        <v>3.3071579999999998</v>
      </c>
      <c r="J3" s="7">
        <v>2.6185849999999999</v>
      </c>
      <c r="K3" s="7">
        <v>3.9374539999999998</v>
      </c>
      <c r="L3" s="7">
        <v>0.98829199999999995</v>
      </c>
      <c r="M3" s="7">
        <v>0.89429599999999998</v>
      </c>
      <c r="N3" s="7">
        <v>1.1516580000000001</v>
      </c>
      <c r="O3" s="7">
        <v>0.53305199999999997</v>
      </c>
      <c r="P3" s="7">
        <v>0.47732000000000002</v>
      </c>
      <c r="Q3" s="7">
        <v>0.84486000000000006</v>
      </c>
      <c r="R3" s="7">
        <v>1.0774490000000001</v>
      </c>
      <c r="S3" s="7">
        <v>0.71988200000000002</v>
      </c>
      <c r="T3" s="7">
        <v>0.38777600000000001</v>
      </c>
      <c r="U3" s="7">
        <v>0.78002800000000005</v>
      </c>
      <c r="V3" s="7">
        <v>0.73597900000000005</v>
      </c>
      <c r="W3" s="7">
        <v>0.605101</v>
      </c>
      <c r="X3" s="7">
        <v>0.72175</v>
      </c>
      <c r="Y3" s="7">
        <v>0.48739700000000002</v>
      </c>
      <c r="Z3" s="7">
        <v>0.52141999999999999</v>
      </c>
      <c r="AA3" s="7">
        <v>0.53829099999999996</v>
      </c>
      <c r="AB3" s="20">
        <v>1.0555570000000001</v>
      </c>
      <c r="AC3" s="7">
        <v>1.1126739999999999</v>
      </c>
      <c r="AD3" s="7">
        <v>0.67921699999999996</v>
      </c>
      <c r="AE3" s="7">
        <v>1.4416549999999999</v>
      </c>
      <c r="AF3" s="7">
        <v>0.44830700000000001</v>
      </c>
      <c r="AG3" s="7">
        <v>1.1345320000000001</v>
      </c>
      <c r="AH3" s="7">
        <v>1.046672</v>
      </c>
      <c r="AI3" s="7">
        <v>1.129931</v>
      </c>
      <c r="AJ3" s="7">
        <v>0.87006899999999998</v>
      </c>
      <c r="AK3" s="7">
        <v>0.58580200000000004</v>
      </c>
      <c r="AL3" s="7">
        <v>0.62301700000000004</v>
      </c>
      <c r="AM3" s="7">
        <v>0.839727</v>
      </c>
      <c r="AN3" s="7">
        <v>1.1897869999999999</v>
      </c>
      <c r="AO3" s="7">
        <v>0.54345200000000005</v>
      </c>
    </row>
    <row r="4" spans="1:41" x14ac:dyDescent="0.4">
      <c r="A4" s="7" t="s">
        <v>524</v>
      </c>
      <c r="B4" s="20">
        <v>0.93344899999999997</v>
      </c>
      <c r="C4" s="20">
        <v>1.1818249999999999</v>
      </c>
      <c r="D4" s="20">
        <v>0.88472600000000001</v>
      </c>
      <c r="E4" s="20">
        <v>0.98441299999999998</v>
      </c>
      <c r="F4" s="20">
        <v>1.015587</v>
      </c>
      <c r="G4" s="20">
        <v>1.6926410000000001</v>
      </c>
      <c r="H4" s="20">
        <v>1.6426620000000001</v>
      </c>
      <c r="I4" s="20">
        <v>1.909278</v>
      </c>
      <c r="J4" s="20">
        <v>2.1497809999999999</v>
      </c>
      <c r="K4" s="20">
        <v>1.7200759999999999</v>
      </c>
      <c r="L4" s="20">
        <v>0.99359699999999995</v>
      </c>
      <c r="M4" s="20">
        <v>1.0896159999999999</v>
      </c>
      <c r="N4" s="20">
        <v>0.57749099999999998</v>
      </c>
      <c r="O4" s="20">
        <v>0.60367700000000002</v>
      </c>
      <c r="P4" s="20">
        <v>0.77574100000000001</v>
      </c>
      <c r="Q4" s="20">
        <v>1.1664730000000001</v>
      </c>
      <c r="R4" s="20">
        <v>1.206188</v>
      </c>
      <c r="S4" s="20">
        <v>1.0285070000000001</v>
      </c>
      <c r="T4" s="20">
        <v>0.59822500000000001</v>
      </c>
      <c r="U4" s="20">
        <v>0.51808900000000002</v>
      </c>
      <c r="V4" s="20">
        <v>1.0225610000000001</v>
      </c>
      <c r="W4" s="20">
        <v>0.55831399999999998</v>
      </c>
      <c r="X4" s="20">
        <v>1.209943</v>
      </c>
      <c r="Y4" s="20">
        <v>0.70594000000000001</v>
      </c>
      <c r="Z4" s="20">
        <v>0.87876500000000002</v>
      </c>
      <c r="AA4" s="20">
        <v>1.0608740000000001</v>
      </c>
      <c r="AB4" s="20">
        <v>0.58799500000000005</v>
      </c>
      <c r="AC4" s="20">
        <v>1.1190850000000001</v>
      </c>
      <c r="AD4" s="20">
        <v>0.91275399999999995</v>
      </c>
      <c r="AE4" s="20">
        <v>1.4196340000000001</v>
      </c>
      <c r="AF4" s="20">
        <v>0.83005899999999999</v>
      </c>
      <c r="AG4" s="20">
        <v>0.66873700000000003</v>
      </c>
      <c r="AH4" s="20">
        <v>1.3794820000000001</v>
      </c>
      <c r="AI4" s="20">
        <v>0.95163299999999995</v>
      </c>
      <c r="AJ4" s="20">
        <v>1.048367</v>
      </c>
      <c r="AK4" s="20">
        <v>0.70618400000000003</v>
      </c>
      <c r="AL4" s="20">
        <v>0.61415900000000001</v>
      </c>
      <c r="AM4" s="20">
        <v>1.132423</v>
      </c>
      <c r="AN4" s="20">
        <v>1.536904</v>
      </c>
      <c r="AO4" s="20">
        <v>0.80429399999999995</v>
      </c>
    </row>
    <row r="7" spans="1:41" x14ac:dyDescent="0.4">
      <c r="A7" s="4" t="s">
        <v>523</v>
      </c>
      <c r="M7" s="4" t="s">
        <v>524</v>
      </c>
    </row>
    <row r="8" spans="1:41" x14ac:dyDescent="0.4">
      <c r="A8" s="22" t="s">
        <v>406</v>
      </c>
      <c r="B8" s="19"/>
      <c r="C8" s="19"/>
      <c r="D8" s="19"/>
      <c r="E8" s="19"/>
      <c r="F8" s="19"/>
      <c r="M8" s="22" t="s">
        <v>406</v>
      </c>
      <c r="N8" s="19"/>
      <c r="O8" s="19"/>
      <c r="P8" s="19"/>
      <c r="Q8" s="19"/>
      <c r="R8" s="19"/>
    </row>
    <row r="9" spans="1:41" x14ac:dyDescent="0.4">
      <c r="A9" s="22" t="s">
        <v>407</v>
      </c>
      <c r="B9" s="19">
        <v>10.84</v>
      </c>
      <c r="C9" s="19"/>
      <c r="D9" s="19"/>
      <c r="E9" s="19"/>
      <c r="F9" s="19"/>
      <c r="M9" s="22" t="s">
        <v>407</v>
      </c>
      <c r="N9" s="19">
        <v>7.08</v>
      </c>
      <c r="O9" s="19"/>
      <c r="P9" s="19"/>
      <c r="Q9" s="19"/>
      <c r="R9" s="19"/>
    </row>
    <row r="10" spans="1:41" x14ac:dyDescent="0.4">
      <c r="A10" s="22" t="s">
        <v>408</v>
      </c>
      <c r="B10" s="19" t="s">
        <v>486</v>
      </c>
      <c r="C10" s="19"/>
      <c r="D10" s="19"/>
      <c r="E10" s="19"/>
      <c r="F10" s="19"/>
      <c r="M10" s="22" t="s">
        <v>408</v>
      </c>
      <c r="N10" s="19" t="s">
        <v>486</v>
      </c>
      <c r="O10" s="19"/>
      <c r="P10" s="19"/>
      <c r="Q10" s="19"/>
      <c r="R10" s="19"/>
    </row>
    <row r="11" spans="1:41" x14ac:dyDescent="0.4">
      <c r="A11" s="22" t="s">
        <v>409</v>
      </c>
      <c r="B11" s="19" t="s">
        <v>487</v>
      </c>
      <c r="C11" s="19"/>
      <c r="D11" s="19"/>
      <c r="E11" s="19"/>
      <c r="F11" s="19"/>
      <c r="M11" s="22" t="s">
        <v>409</v>
      </c>
      <c r="N11" s="19" t="s">
        <v>487</v>
      </c>
      <c r="O11" s="19"/>
      <c r="P11" s="19"/>
      <c r="Q11" s="19"/>
      <c r="R11" s="19"/>
      <c r="X11" s="28" t="s">
        <v>515</v>
      </c>
    </row>
    <row r="12" spans="1:41" x14ac:dyDescent="0.4">
      <c r="A12" s="22" t="s">
        <v>411</v>
      </c>
      <c r="B12" s="19" t="s">
        <v>412</v>
      </c>
      <c r="C12" s="19"/>
      <c r="D12" s="19"/>
      <c r="E12" s="19"/>
      <c r="F12" s="19"/>
      <c r="M12" s="22" t="s">
        <v>411</v>
      </c>
      <c r="N12" s="19" t="s">
        <v>412</v>
      </c>
      <c r="O12" s="19"/>
      <c r="P12" s="19"/>
      <c r="Q12" s="19"/>
      <c r="R12" s="19"/>
      <c r="X12" s="28" t="s">
        <v>516</v>
      </c>
    </row>
    <row r="13" spans="1:41" x14ac:dyDescent="0.4">
      <c r="A13" s="22" t="s">
        <v>413</v>
      </c>
      <c r="B13" s="19">
        <v>0.70340000000000003</v>
      </c>
      <c r="C13" s="19"/>
      <c r="D13" s="19"/>
      <c r="E13" s="19"/>
      <c r="F13" s="19"/>
      <c r="M13" s="22" t="s">
        <v>413</v>
      </c>
      <c r="N13" s="19">
        <v>0.60760000000000003</v>
      </c>
      <c r="O13" s="19"/>
      <c r="P13" s="19"/>
      <c r="Q13" s="19"/>
      <c r="R13" s="19"/>
      <c r="X13" s="28" t="s">
        <v>517</v>
      </c>
    </row>
    <row r="14" spans="1:41" x14ac:dyDescent="0.4">
      <c r="A14" s="22"/>
      <c r="B14" s="19"/>
      <c r="C14" s="19"/>
      <c r="D14" s="19"/>
      <c r="E14" s="19"/>
      <c r="F14" s="19"/>
      <c r="M14" s="22"/>
      <c r="N14" s="19"/>
      <c r="O14" s="19"/>
      <c r="P14" s="19"/>
      <c r="Q14" s="19"/>
      <c r="R14" s="19"/>
      <c r="X14" s="28" t="s">
        <v>518</v>
      </c>
    </row>
    <row r="15" spans="1:41" x14ac:dyDescent="0.4">
      <c r="A15" s="22" t="s">
        <v>414</v>
      </c>
      <c r="B15" s="19"/>
      <c r="C15" s="19"/>
      <c r="D15" s="19"/>
      <c r="E15" s="19"/>
      <c r="F15" s="19"/>
      <c r="M15" s="22" t="s">
        <v>414</v>
      </c>
      <c r="N15" s="19"/>
      <c r="O15" s="19"/>
      <c r="P15" s="19"/>
      <c r="Q15" s="19"/>
      <c r="R15" s="19"/>
      <c r="X15" s="28" t="s">
        <v>519</v>
      </c>
    </row>
    <row r="16" spans="1:41" x14ac:dyDescent="0.4">
      <c r="A16" s="22" t="s">
        <v>415</v>
      </c>
      <c r="B16" s="19" t="s">
        <v>597</v>
      </c>
      <c r="C16" s="19"/>
      <c r="D16" s="19"/>
      <c r="E16" s="19"/>
      <c r="F16" s="19"/>
      <c r="M16" s="22" t="s">
        <v>415</v>
      </c>
      <c r="N16" s="19" t="s">
        <v>627</v>
      </c>
      <c r="O16" s="19"/>
      <c r="P16" s="19"/>
      <c r="Q16" s="19"/>
      <c r="R16" s="19"/>
      <c r="X16" s="28" t="s">
        <v>520</v>
      </c>
    </row>
    <row r="17" spans="1:24" x14ac:dyDescent="0.4">
      <c r="A17" s="22" t="s">
        <v>408</v>
      </c>
      <c r="B17" s="19">
        <v>2.23E-2</v>
      </c>
      <c r="C17" s="19"/>
      <c r="D17" s="19"/>
      <c r="E17" s="19"/>
      <c r="F17" s="19"/>
      <c r="M17" s="22" t="s">
        <v>408</v>
      </c>
      <c r="N17" s="19">
        <v>0.78710000000000002</v>
      </c>
      <c r="O17" s="19"/>
      <c r="P17" s="19"/>
      <c r="Q17" s="19"/>
      <c r="R17" s="19"/>
      <c r="X17" s="28" t="s">
        <v>521</v>
      </c>
    </row>
    <row r="18" spans="1:24" x14ac:dyDescent="0.4">
      <c r="A18" s="22" t="s">
        <v>409</v>
      </c>
      <c r="B18" s="19" t="s">
        <v>416</v>
      </c>
      <c r="C18" s="19"/>
      <c r="D18" s="19"/>
      <c r="E18" s="19"/>
      <c r="F18" s="19"/>
      <c r="M18" s="22" t="s">
        <v>409</v>
      </c>
      <c r="N18" s="19" t="s">
        <v>420</v>
      </c>
      <c r="O18" s="19"/>
      <c r="P18" s="19"/>
      <c r="Q18" s="19"/>
      <c r="R18" s="19"/>
      <c r="X18" s="28" t="s">
        <v>522</v>
      </c>
    </row>
    <row r="19" spans="1:24" x14ac:dyDescent="0.4">
      <c r="A19" s="22" t="s">
        <v>417</v>
      </c>
      <c r="B19" s="19" t="s">
        <v>412</v>
      </c>
      <c r="C19" s="19"/>
      <c r="D19" s="19"/>
      <c r="E19" s="19"/>
      <c r="F19" s="19"/>
      <c r="M19" s="22" t="s">
        <v>417</v>
      </c>
      <c r="N19" s="19" t="s">
        <v>421</v>
      </c>
      <c r="O19" s="19"/>
      <c r="P19" s="19"/>
      <c r="Q19" s="19"/>
      <c r="R19" s="19"/>
    </row>
    <row r="20" spans="1:24" x14ac:dyDescent="0.4">
      <c r="A20" s="22"/>
      <c r="B20" s="19"/>
      <c r="C20" s="19"/>
      <c r="D20" s="19"/>
      <c r="E20" s="19"/>
      <c r="F20" s="19"/>
      <c r="M20" s="22"/>
      <c r="N20" s="19"/>
      <c r="O20" s="19"/>
      <c r="P20" s="19"/>
      <c r="Q20" s="19"/>
      <c r="R20" s="19"/>
    </row>
    <row r="21" spans="1:24" x14ac:dyDescent="0.4">
      <c r="A21" s="22" t="s">
        <v>418</v>
      </c>
      <c r="B21" s="19"/>
      <c r="C21" s="19"/>
      <c r="D21" s="19"/>
      <c r="E21" s="19"/>
      <c r="F21" s="19"/>
      <c r="M21" s="22" t="s">
        <v>418</v>
      </c>
      <c r="N21" s="19"/>
      <c r="O21" s="19"/>
      <c r="P21" s="19"/>
      <c r="Q21" s="19"/>
      <c r="R21" s="19"/>
    </row>
    <row r="22" spans="1:24" x14ac:dyDescent="0.4">
      <c r="A22" s="22" t="s">
        <v>419</v>
      </c>
      <c r="B22" s="19">
        <v>20.49</v>
      </c>
      <c r="C22" s="19"/>
      <c r="D22" s="19"/>
      <c r="E22" s="19"/>
      <c r="F22" s="19"/>
      <c r="M22" s="22" t="s">
        <v>419</v>
      </c>
      <c r="N22" s="19">
        <v>5.3780000000000001</v>
      </c>
      <c r="O22" s="19"/>
      <c r="P22" s="19"/>
      <c r="Q22" s="19"/>
      <c r="R22" s="19"/>
    </row>
    <row r="23" spans="1:24" x14ac:dyDescent="0.4">
      <c r="A23" s="22" t="s">
        <v>408</v>
      </c>
      <c r="B23" s="19">
        <v>4.5999999999999999E-3</v>
      </c>
      <c r="C23" s="19"/>
      <c r="D23" s="19"/>
      <c r="E23" s="19"/>
      <c r="F23" s="19"/>
      <c r="M23" s="22" t="s">
        <v>408</v>
      </c>
      <c r="N23" s="19">
        <v>0.61399999999999999</v>
      </c>
      <c r="O23" s="19"/>
      <c r="P23" s="19"/>
      <c r="Q23" s="19"/>
      <c r="R23" s="19"/>
    </row>
    <row r="24" spans="1:24" x14ac:dyDescent="0.4">
      <c r="A24" s="22" t="s">
        <v>409</v>
      </c>
      <c r="B24" s="19" t="s">
        <v>446</v>
      </c>
      <c r="C24" s="19"/>
      <c r="D24" s="19"/>
      <c r="E24" s="19"/>
      <c r="F24" s="19"/>
      <c r="M24" s="22" t="s">
        <v>409</v>
      </c>
      <c r="N24" s="19" t="s">
        <v>420</v>
      </c>
      <c r="O24" s="19"/>
      <c r="P24" s="19"/>
      <c r="Q24" s="19"/>
      <c r="R24" s="19"/>
    </row>
    <row r="25" spans="1:24" x14ac:dyDescent="0.4">
      <c r="A25" s="22" t="s">
        <v>417</v>
      </c>
      <c r="B25" s="19" t="s">
        <v>412</v>
      </c>
      <c r="C25" s="19"/>
      <c r="D25" s="19"/>
      <c r="E25" s="19"/>
      <c r="F25" s="19"/>
      <c r="M25" s="22" t="s">
        <v>417</v>
      </c>
      <c r="N25" s="19" t="s">
        <v>421</v>
      </c>
      <c r="O25" s="19"/>
      <c r="P25" s="19"/>
      <c r="Q25" s="19"/>
      <c r="R25" s="19"/>
    </row>
    <row r="26" spans="1:24" x14ac:dyDescent="0.4">
      <c r="A26" s="22"/>
      <c r="B26" s="19"/>
      <c r="C26" s="19"/>
      <c r="D26" s="19"/>
      <c r="E26" s="19"/>
      <c r="F26" s="19"/>
      <c r="M26" s="22"/>
      <c r="N26" s="19"/>
      <c r="O26" s="19"/>
      <c r="P26" s="19"/>
      <c r="Q26" s="19"/>
      <c r="R26" s="19"/>
    </row>
    <row r="27" spans="1:24" x14ac:dyDescent="0.4">
      <c r="A27" s="22" t="s">
        <v>422</v>
      </c>
      <c r="B27" s="19" t="s">
        <v>423</v>
      </c>
      <c r="C27" s="19" t="s">
        <v>424</v>
      </c>
      <c r="D27" s="19" t="s">
        <v>425</v>
      </c>
      <c r="E27" s="19" t="s">
        <v>415</v>
      </c>
      <c r="F27" s="19" t="s">
        <v>408</v>
      </c>
      <c r="M27" s="22" t="s">
        <v>422</v>
      </c>
      <c r="N27" s="19" t="s">
        <v>423</v>
      </c>
      <c r="O27" s="19" t="s">
        <v>424</v>
      </c>
      <c r="P27" s="19" t="s">
        <v>425</v>
      </c>
      <c r="Q27" s="19" t="s">
        <v>415</v>
      </c>
      <c r="R27" s="19" t="s">
        <v>408</v>
      </c>
    </row>
    <row r="28" spans="1:24" x14ac:dyDescent="0.4">
      <c r="A28" s="22" t="s">
        <v>426</v>
      </c>
      <c r="B28" s="19">
        <v>15.44</v>
      </c>
      <c r="C28" s="19">
        <v>7</v>
      </c>
      <c r="D28" s="19">
        <v>2.2050000000000001</v>
      </c>
      <c r="E28" s="19" t="s">
        <v>598</v>
      </c>
      <c r="F28" s="19" t="s">
        <v>488</v>
      </c>
      <c r="M28" s="22" t="s">
        <v>426</v>
      </c>
      <c r="N28" s="19">
        <v>3.625</v>
      </c>
      <c r="O28" s="19">
        <v>7</v>
      </c>
      <c r="P28" s="19">
        <v>0.51790000000000003</v>
      </c>
      <c r="Q28" s="19" t="s">
        <v>628</v>
      </c>
      <c r="R28" s="19" t="s">
        <v>488</v>
      </c>
    </row>
    <row r="29" spans="1:24" x14ac:dyDescent="0.4">
      <c r="A29" s="22" t="s">
        <v>427</v>
      </c>
      <c r="B29" s="19">
        <v>6.508</v>
      </c>
      <c r="C29" s="19">
        <v>32</v>
      </c>
      <c r="D29" s="19">
        <v>0.2034</v>
      </c>
      <c r="E29" s="19"/>
      <c r="F29" s="19"/>
      <c r="M29" s="22" t="s">
        <v>427</v>
      </c>
      <c r="N29" s="19">
        <v>2.3410000000000002</v>
      </c>
      <c r="O29" s="19">
        <v>32</v>
      </c>
      <c r="P29" s="19">
        <v>7.3150000000000007E-2</v>
      </c>
      <c r="Q29" s="19"/>
      <c r="R29" s="19"/>
    </row>
    <row r="30" spans="1:24" x14ac:dyDescent="0.4">
      <c r="A30" s="22" t="s">
        <v>384</v>
      </c>
      <c r="B30" s="19">
        <v>21.94</v>
      </c>
      <c r="C30" s="19">
        <v>39</v>
      </c>
      <c r="D30" s="19"/>
      <c r="E30" s="19"/>
      <c r="F30" s="19"/>
      <c r="M30" s="22" t="s">
        <v>384</v>
      </c>
      <c r="N30" s="19">
        <v>5.9660000000000002</v>
      </c>
      <c r="O30" s="19">
        <v>39</v>
      </c>
      <c r="P30" s="19"/>
      <c r="Q30" s="19"/>
      <c r="R30" s="19"/>
    </row>
    <row r="31" spans="1:24" x14ac:dyDescent="0.4">
      <c r="A31" s="22"/>
      <c r="B31" s="19"/>
      <c r="C31" s="19"/>
      <c r="D31" s="19"/>
      <c r="E31" s="19"/>
      <c r="F31" s="19"/>
      <c r="M31" s="22"/>
      <c r="N31" s="19"/>
      <c r="O31" s="19"/>
      <c r="P31" s="19"/>
      <c r="Q31" s="19"/>
      <c r="R31" s="19"/>
    </row>
    <row r="32" spans="1:24" x14ac:dyDescent="0.4">
      <c r="A32" s="22" t="s">
        <v>428</v>
      </c>
      <c r="B32" s="19"/>
      <c r="C32" s="19"/>
      <c r="D32" s="19"/>
      <c r="E32" s="19"/>
      <c r="F32" s="19"/>
      <c r="M32" s="22" t="s">
        <v>428</v>
      </c>
      <c r="N32" s="19"/>
      <c r="O32" s="19"/>
      <c r="P32" s="19"/>
      <c r="Q32" s="19"/>
      <c r="R32" s="19"/>
    </row>
    <row r="33" spans="1:21" x14ac:dyDescent="0.4">
      <c r="A33" s="22" t="s">
        <v>429</v>
      </c>
      <c r="B33" s="19">
        <v>8</v>
      </c>
      <c r="C33" s="19"/>
      <c r="D33" s="19"/>
      <c r="E33" s="19"/>
      <c r="F33" s="19"/>
      <c r="M33" s="22" t="s">
        <v>429</v>
      </c>
      <c r="N33" s="19">
        <v>8</v>
      </c>
      <c r="O33" s="19"/>
      <c r="P33" s="19"/>
      <c r="Q33" s="19"/>
      <c r="R33" s="19"/>
    </row>
    <row r="34" spans="1:21" x14ac:dyDescent="0.4">
      <c r="A34" s="22" t="s">
        <v>430</v>
      </c>
      <c r="B34" s="19">
        <v>40</v>
      </c>
      <c r="C34" s="19"/>
      <c r="D34" s="19"/>
      <c r="E34" s="19"/>
      <c r="F34" s="19"/>
      <c r="M34" s="22" t="s">
        <v>430</v>
      </c>
      <c r="N34" s="19">
        <v>40</v>
      </c>
      <c r="O34" s="19"/>
      <c r="P34" s="19"/>
      <c r="Q34" s="19"/>
      <c r="R34" s="19"/>
    </row>
    <row r="35" spans="1:21" x14ac:dyDescent="0.4">
      <c r="F35" s="22"/>
      <c r="G35" s="19"/>
      <c r="M35" s="22"/>
      <c r="N35" s="19"/>
      <c r="O35" s="19"/>
      <c r="P35" s="19"/>
      <c r="Q35" s="19"/>
      <c r="R35" s="19"/>
      <c r="S35" s="19"/>
    </row>
    <row r="36" spans="1:21" x14ac:dyDescent="0.4">
      <c r="A36" s="22" t="s">
        <v>431</v>
      </c>
      <c r="B36" s="19" t="s">
        <v>432</v>
      </c>
      <c r="C36" s="19" t="s">
        <v>433</v>
      </c>
      <c r="D36" s="19" t="s">
        <v>434</v>
      </c>
      <c r="E36" s="19" t="s">
        <v>435</v>
      </c>
      <c r="F36" s="19" t="s">
        <v>436</v>
      </c>
      <c r="G36" s="19"/>
      <c r="H36" s="19"/>
      <c r="I36" s="19"/>
      <c r="M36" s="22" t="s">
        <v>431</v>
      </c>
      <c r="N36" s="19" t="s">
        <v>432</v>
      </c>
      <c r="O36" s="19" t="s">
        <v>433</v>
      </c>
      <c r="P36" s="19" t="s">
        <v>434</v>
      </c>
      <c r="Q36" s="19" t="s">
        <v>435</v>
      </c>
      <c r="R36" s="19" t="s">
        <v>436</v>
      </c>
      <c r="S36" s="19"/>
      <c r="T36" s="19"/>
      <c r="U36" s="19"/>
    </row>
    <row r="37" spans="1:21" x14ac:dyDescent="0.4">
      <c r="A37" s="22" t="s">
        <v>531</v>
      </c>
      <c r="B37" s="19">
        <v>-1.677</v>
      </c>
      <c r="C37" s="19" t="s">
        <v>599</v>
      </c>
      <c r="D37" s="19" t="s">
        <v>412</v>
      </c>
      <c r="E37" s="19" t="s">
        <v>487</v>
      </c>
      <c r="F37" s="26" t="s">
        <v>486</v>
      </c>
      <c r="G37" s="19" t="s">
        <v>438</v>
      </c>
      <c r="H37" s="19"/>
      <c r="I37" s="19"/>
      <c r="M37" s="22" t="s">
        <v>531</v>
      </c>
      <c r="N37" s="19">
        <v>-0.82289999999999996</v>
      </c>
      <c r="O37" s="19" t="s">
        <v>629</v>
      </c>
      <c r="P37" s="19" t="s">
        <v>412</v>
      </c>
      <c r="Q37" s="19" t="s">
        <v>410</v>
      </c>
      <c r="R37" s="26">
        <v>8.0000000000000004E-4</v>
      </c>
      <c r="S37" s="19" t="s">
        <v>438</v>
      </c>
      <c r="T37" s="19"/>
      <c r="U37" s="19"/>
    </row>
    <row r="38" spans="1:21" x14ac:dyDescent="0.4">
      <c r="A38" s="22" t="s">
        <v>532</v>
      </c>
      <c r="B38" s="19">
        <v>0.19109999999999999</v>
      </c>
      <c r="C38" s="19" t="s">
        <v>600</v>
      </c>
      <c r="D38" s="19" t="s">
        <v>421</v>
      </c>
      <c r="E38" s="19" t="s">
        <v>420</v>
      </c>
      <c r="F38" s="19">
        <v>0.99729999999999996</v>
      </c>
      <c r="G38" s="19" t="s">
        <v>440</v>
      </c>
      <c r="H38" s="19"/>
      <c r="I38" s="19"/>
      <c r="M38" s="22" t="s">
        <v>532</v>
      </c>
      <c r="N38" s="19">
        <v>0.192</v>
      </c>
      <c r="O38" s="19" t="s">
        <v>630</v>
      </c>
      <c r="P38" s="19" t="s">
        <v>421</v>
      </c>
      <c r="Q38" s="19" t="s">
        <v>420</v>
      </c>
      <c r="R38" s="19">
        <v>0.94699999999999995</v>
      </c>
      <c r="S38" s="19" t="s">
        <v>440</v>
      </c>
      <c r="T38" s="19"/>
      <c r="U38" s="19"/>
    </row>
    <row r="39" spans="1:21" x14ac:dyDescent="0.4">
      <c r="A39" s="22" t="s">
        <v>533</v>
      </c>
      <c r="B39" s="19">
        <v>0.23799999999999999</v>
      </c>
      <c r="C39" s="19" t="s">
        <v>601</v>
      </c>
      <c r="D39" s="19" t="s">
        <v>421</v>
      </c>
      <c r="E39" s="19" t="s">
        <v>420</v>
      </c>
      <c r="F39" s="19">
        <v>0.98960000000000004</v>
      </c>
      <c r="G39" s="19" t="s">
        <v>442</v>
      </c>
      <c r="H39" s="19"/>
      <c r="I39" s="19"/>
      <c r="M39" s="22" t="s">
        <v>533</v>
      </c>
      <c r="N39" s="19">
        <v>9.6500000000000002E-2</v>
      </c>
      <c r="O39" s="19" t="s">
        <v>631</v>
      </c>
      <c r="P39" s="19" t="s">
        <v>421</v>
      </c>
      <c r="Q39" s="19" t="s">
        <v>420</v>
      </c>
      <c r="R39" s="19">
        <v>0.99909999999999999</v>
      </c>
      <c r="S39" s="19" t="s">
        <v>442</v>
      </c>
      <c r="T39" s="19"/>
      <c r="U39" s="19"/>
    </row>
    <row r="40" spans="1:21" x14ac:dyDescent="0.4">
      <c r="A40" s="22" t="s">
        <v>534</v>
      </c>
      <c r="B40" s="19">
        <v>0.38569999999999999</v>
      </c>
      <c r="C40" s="19" t="s">
        <v>602</v>
      </c>
      <c r="D40" s="19" t="s">
        <v>421</v>
      </c>
      <c r="E40" s="19" t="s">
        <v>420</v>
      </c>
      <c r="F40" s="19">
        <v>0.87139999999999995</v>
      </c>
      <c r="G40" s="19" t="s">
        <v>535</v>
      </c>
      <c r="H40" s="19"/>
      <c r="I40" s="19"/>
      <c r="M40" s="22" t="s">
        <v>534</v>
      </c>
      <c r="N40" s="19">
        <v>0.1249</v>
      </c>
      <c r="O40" s="19" t="s">
        <v>632</v>
      </c>
      <c r="P40" s="19" t="s">
        <v>421</v>
      </c>
      <c r="Q40" s="19" t="s">
        <v>420</v>
      </c>
      <c r="R40" s="19">
        <v>0.99529999999999996</v>
      </c>
      <c r="S40" s="19" t="s">
        <v>535</v>
      </c>
      <c r="T40" s="19"/>
      <c r="U40" s="19"/>
    </row>
    <row r="41" spans="1:21" x14ac:dyDescent="0.4">
      <c r="A41" s="22" t="s">
        <v>536</v>
      </c>
      <c r="B41" s="19">
        <v>3.4520000000000002E-2</v>
      </c>
      <c r="C41" s="19" t="s">
        <v>603</v>
      </c>
      <c r="D41" s="19" t="s">
        <v>421</v>
      </c>
      <c r="E41" s="19" t="s">
        <v>420</v>
      </c>
      <c r="F41" s="19" t="s">
        <v>490</v>
      </c>
      <c r="G41" s="19" t="s">
        <v>537</v>
      </c>
      <c r="H41" s="19"/>
      <c r="I41" s="19"/>
      <c r="M41" s="22" t="s">
        <v>536</v>
      </c>
      <c r="N41" s="19">
        <v>-2.0070000000000001E-2</v>
      </c>
      <c r="O41" s="19" t="s">
        <v>633</v>
      </c>
      <c r="P41" s="19" t="s">
        <v>421</v>
      </c>
      <c r="Q41" s="19" t="s">
        <v>420</v>
      </c>
      <c r="R41" s="19" t="s">
        <v>490</v>
      </c>
      <c r="S41" s="19" t="s">
        <v>537</v>
      </c>
      <c r="T41" s="19"/>
      <c r="U41" s="19"/>
    </row>
    <row r="42" spans="1:21" x14ac:dyDescent="0.4">
      <c r="A42" s="22" t="s">
        <v>538</v>
      </c>
      <c r="B42" s="19">
        <v>7.4099999999999999E-2</v>
      </c>
      <c r="C42" s="19" t="s">
        <v>604</v>
      </c>
      <c r="D42" s="19" t="s">
        <v>421</v>
      </c>
      <c r="E42" s="19" t="s">
        <v>420</v>
      </c>
      <c r="F42" s="19" t="s">
        <v>490</v>
      </c>
      <c r="G42" s="19" t="s">
        <v>539</v>
      </c>
      <c r="H42" s="19"/>
      <c r="I42" s="19"/>
      <c r="M42" s="22" t="s">
        <v>538</v>
      </c>
      <c r="N42" s="19">
        <v>2.4340000000000001E-2</v>
      </c>
      <c r="O42" s="19" t="s">
        <v>634</v>
      </c>
      <c r="P42" s="19" t="s">
        <v>421</v>
      </c>
      <c r="Q42" s="19" t="s">
        <v>420</v>
      </c>
      <c r="R42" s="19" t="s">
        <v>490</v>
      </c>
      <c r="S42" s="19" t="s">
        <v>539</v>
      </c>
      <c r="T42" s="19"/>
      <c r="U42" s="19"/>
    </row>
    <row r="43" spans="1:21" x14ac:dyDescent="0.4">
      <c r="A43" s="22" t="s">
        <v>540</v>
      </c>
      <c r="B43" s="19">
        <v>0.24360000000000001</v>
      </c>
      <c r="C43" s="19" t="s">
        <v>605</v>
      </c>
      <c r="D43" s="19" t="s">
        <v>421</v>
      </c>
      <c r="E43" s="19" t="s">
        <v>420</v>
      </c>
      <c r="F43" s="19">
        <v>0.98809999999999998</v>
      </c>
      <c r="G43" s="19" t="s">
        <v>541</v>
      </c>
      <c r="H43" s="19"/>
      <c r="I43" s="19"/>
      <c r="M43" s="22" t="s">
        <v>540</v>
      </c>
      <c r="N43" s="19">
        <v>4.1209999999999997E-2</v>
      </c>
      <c r="O43" s="19" t="s">
        <v>635</v>
      </c>
      <c r="P43" s="19" t="s">
        <v>421</v>
      </c>
      <c r="Q43" s="19" t="s">
        <v>420</v>
      </c>
      <c r="R43" s="19" t="s">
        <v>490</v>
      </c>
      <c r="S43" s="19" t="s">
        <v>541</v>
      </c>
      <c r="T43" s="19"/>
      <c r="U43" s="19"/>
    </row>
    <row r="44" spans="1:21" x14ac:dyDescent="0.4">
      <c r="A44" s="22" t="s">
        <v>542</v>
      </c>
      <c r="B44" s="19">
        <v>1.8680000000000001</v>
      </c>
      <c r="C44" s="19" t="s">
        <v>606</v>
      </c>
      <c r="D44" s="19" t="s">
        <v>412</v>
      </c>
      <c r="E44" s="19" t="s">
        <v>487</v>
      </c>
      <c r="F44" s="19" t="s">
        <v>486</v>
      </c>
      <c r="G44" s="19" t="s">
        <v>444</v>
      </c>
      <c r="H44" s="19"/>
      <c r="I44" s="19"/>
      <c r="M44" s="22" t="s">
        <v>542</v>
      </c>
      <c r="N44" s="19">
        <v>1.0149999999999999</v>
      </c>
      <c r="O44" s="19" t="s">
        <v>636</v>
      </c>
      <c r="P44" s="19" t="s">
        <v>412</v>
      </c>
      <c r="Q44" s="19" t="s">
        <v>487</v>
      </c>
      <c r="R44" s="19" t="s">
        <v>486</v>
      </c>
      <c r="S44" s="19" t="s">
        <v>444</v>
      </c>
      <c r="T44" s="19"/>
      <c r="U44" s="19"/>
    </row>
    <row r="45" spans="1:21" x14ac:dyDescent="0.4">
      <c r="A45" s="22" t="s">
        <v>543</v>
      </c>
      <c r="B45" s="19">
        <v>1.915</v>
      </c>
      <c r="C45" s="19" t="s">
        <v>607</v>
      </c>
      <c r="D45" s="19" t="s">
        <v>412</v>
      </c>
      <c r="E45" s="19" t="s">
        <v>487</v>
      </c>
      <c r="F45" s="26" t="s">
        <v>486</v>
      </c>
      <c r="G45" s="19" t="s">
        <v>447</v>
      </c>
      <c r="H45" s="19"/>
      <c r="I45" s="19"/>
      <c r="M45" s="22" t="s">
        <v>543</v>
      </c>
      <c r="N45" s="19">
        <v>0.9194</v>
      </c>
      <c r="O45" s="19" t="s">
        <v>637</v>
      </c>
      <c r="P45" s="19" t="s">
        <v>412</v>
      </c>
      <c r="Q45" s="19" t="s">
        <v>410</v>
      </c>
      <c r="R45" s="26">
        <v>2.0000000000000001E-4</v>
      </c>
      <c r="S45" s="19" t="s">
        <v>447</v>
      </c>
      <c r="T45" s="19"/>
      <c r="U45" s="19"/>
    </row>
    <row r="46" spans="1:21" x14ac:dyDescent="0.4">
      <c r="A46" s="22" t="s">
        <v>544</v>
      </c>
      <c r="B46" s="19">
        <v>2.0630000000000002</v>
      </c>
      <c r="C46" s="19" t="s">
        <v>608</v>
      </c>
      <c r="D46" s="19" t="s">
        <v>412</v>
      </c>
      <c r="E46" s="19" t="s">
        <v>487</v>
      </c>
      <c r="F46" s="19" t="s">
        <v>486</v>
      </c>
      <c r="G46" s="19" t="s">
        <v>545</v>
      </c>
      <c r="H46" s="19"/>
      <c r="I46" s="19"/>
      <c r="M46" s="22" t="s">
        <v>544</v>
      </c>
      <c r="N46" s="19">
        <v>0.94779999999999998</v>
      </c>
      <c r="O46" s="19" t="s">
        <v>638</v>
      </c>
      <c r="P46" s="19" t="s">
        <v>412</v>
      </c>
      <c r="Q46" s="19" t="s">
        <v>410</v>
      </c>
      <c r="R46" s="19">
        <v>1E-4</v>
      </c>
      <c r="S46" s="19" t="s">
        <v>545</v>
      </c>
      <c r="T46" s="19"/>
      <c r="U46" s="19"/>
    </row>
    <row r="47" spans="1:21" x14ac:dyDescent="0.4">
      <c r="A47" s="22" t="s">
        <v>546</v>
      </c>
      <c r="B47" s="19">
        <v>1.7110000000000001</v>
      </c>
      <c r="C47" s="19" t="s">
        <v>609</v>
      </c>
      <c r="D47" s="19" t="s">
        <v>412</v>
      </c>
      <c r="E47" s="19" t="s">
        <v>487</v>
      </c>
      <c r="F47" s="26" t="s">
        <v>486</v>
      </c>
      <c r="G47" s="19" t="s">
        <v>547</v>
      </c>
      <c r="H47" s="19"/>
      <c r="I47" s="19"/>
      <c r="M47" s="22" t="s">
        <v>546</v>
      </c>
      <c r="N47" s="19">
        <v>0.80279999999999996</v>
      </c>
      <c r="O47" s="19" t="s">
        <v>639</v>
      </c>
      <c r="P47" s="19" t="s">
        <v>412</v>
      </c>
      <c r="Q47" s="19" t="s">
        <v>446</v>
      </c>
      <c r="R47" s="26">
        <v>1.1000000000000001E-3</v>
      </c>
      <c r="S47" s="19" t="s">
        <v>547</v>
      </c>
      <c r="T47" s="19"/>
      <c r="U47" s="19"/>
    </row>
    <row r="48" spans="1:21" x14ac:dyDescent="0.4">
      <c r="A48" s="22" t="s">
        <v>548</v>
      </c>
      <c r="B48" s="19">
        <v>1.7509999999999999</v>
      </c>
      <c r="C48" s="19" t="s">
        <v>610</v>
      </c>
      <c r="D48" s="19" t="s">
        <v>412</v>
      </c>
      <c r="E48" s="19" t="s">
        <v>487</v>
      </c>
      <c r="F48" s="19" t="s">
        <v>486</v>
      </c>
      <c r="G48" s="19" t="s">
        <v>549</v>
      </c>
      <c r="H48" s="19"/>
      <c r="I48" s="19"/>
      <c r="M48" s="22" t="s">
        <v>548</v>
      </c>
      <c r="N48" s="19">
        <v>0.84719999999999995</v>
      </c>
      <c r="O48" s="19" t="s">
        <v>640</v>
      </c>
      <c r="P48" s="19" t="s">
        <v>412</v>
      </c>
      <c r="Q48" s="19" t="s">
        <v>410</v>
      </c>
      <c r="R48" s="19">
        <v>5.0000000000000001E-4</v>
      </c>
      <c r="S48" s="19" t="s">
        <v>549</v>
      </c>
      <c r="T48" s="19"/>
      <c r="U48" s="19"/>
    </row>
    <row r="49" spans="1:21" x14ac:dyDescent="0.4">
      <c r="A49" s="22" t="s">
        <v>550</v>
      </c>
      <c r="B49" s="19">
        <v>1.92</v>
      </c>
      <c r="C49" s="19" t="s">
        <v>611</v>
      </c>
      <c r="D49" s="19" t="s">
        <v>412</v>
      </c>
      <c r="E49" s="19" t="s">
        <v>487</v>
      </c>
      <c r="F49" s="26" t="s">
        <v>486</v>
      </c>
      <c r="G49" s="19" t="s">
        <v>551</v>
      </c>
      <c r="H49" s="19"/>
      <c r="I49" s="19"/>
      <c r="M49" s="22" t="s">
        <v>550</v>
      </c>
      <c r="N49" s="19">
        <v>0.86409999999999998</v>
      </c>
      <c r="O49" s="19" t="s">
        <v>641</v>
      </c>
      <c r="P49" s="19" t="s">
        <v>412</v>
      </c>
      <c r="Q49" s="19" t="s">
        <v>410</v>
      </c>
      <c r="R49" s="26">
        <v>4.0000000000000002E-4</v>
      </c>
      <c r="S49" s="19" t="s">
        <v>551</v>
      </c>
      <c r="T49" s="19"/>
      <c r="U49" s="19"/>
    </row>
    <row r="50" spans="1:21" x14ac:dyDescent="0.4">
      <c r="A50" s="22" t="s">
        <v>552</v>
      </c>
      <c r="B50" s="19">
        <v>4.6920000000000003E-2</v>
      </c>
      <c r="C50" s="19" t="s">
        <v>612</v>
      </c>
      <c r="D50" s="19" t="s">
        <v>421</v>
      </c>
      <c r="E50" s="19" t="s">
        <v>420</v>
      </c>
      <c r="F50" s="19" t="s">
        <v>490</v>
      </c>
      <c r="G50" s="19" t="s">
        <v>449</v>
      </c>
      <c r="H50" s="19"/>
      <c r="I50" s="19"/>
      <c r="M50" s="22" t="s">
        <v>552</v>
      </c>
      <c r="N50" s="19">
        <v>-9.5469999999999999E-2</v>
      </c>
      <c r="O50" s="19" t="s">
        <v>642</v>
      </c>
      <c r="P50" s="19" t="s">
        <v>421</v>
      </c>
      <c r="Q50" s="19" t="s">
        <v>420</v>
      </c>
      <c r="R50" s="19">
        <v>0.99909999999999999</v>
      </c>
      <c r="S50" s="19" t="s">
        <v>449</v>
      </c>
      <c r="T50" s="19"/>
      <c r="U50" s="19"/>
    </row>
    <row r="51" spans="1:21" x14ac:dyDescent="0.4">
      <c r="A51" s="22" t="s">
        <v>553</v>
      </c>
      <c r="B51" s="19">
        <v>0.1946</v>
      </c>
      <c r="C51" s="19" t="s">
        <v>613</v>
      </c>
      <c r="D51" s="19" t="s">
        <v>421</v>
      </c>
      <c r="E51" s="19" t="s">
        <v>420</v>
      </c>
      <c r="F51" s="19">
        <v>0.99690000000000001</v>
      </c>
      <c r="G51" s="19" t="s">
        <v>554</v>
      </c>
      <c r="H51" s="19"/>
      <c r="I51" s="19"/>
      <c r="M51" s="22" t="s">
        <v>553</v>
      </c>
      <c r="N51" s="19">
        <v>-6.7080000000000001E-2</v>
      </c>
      <c r="O51" s="19" t="s">
        <v>643</v>
      </c>
      <c r="P51" s="19" t="s">
        <v>421</v>
      </c>
      <c r="Q51" s="19" t="s">
        <v>420</v>
      </c>
      <c r="R51" s="19" t="s">
        <v>490</v>
      </c>
      <c r="S51" s="19" t="s">
        <v>554</v>
      </c>
      <c r="T51" s="19"/>
      <c r="U51" s="19"/>
    </row>
    <row r="52" spans="1:21" x14ac:dyDescent="0.4">
      <c r="A52" s="22" t="s">
        <v>555</v>
      </c>
      <c r="B52" s="19">
        <v>-0.15659999999999999</v>
      </c>
      <c r="C52" s="19" t="s">
        <v>614</v>
      </c>
      <c r="D52" s="19" t="s">
        <v>421</v>
      </c>
      <c r="E52" s="19" t="s">
        <v>420</v>
      </c>
      <c r="F52" s="19">
        <v>0.99919999999999998</v>
      </c>
      <c r="G52" s="19" t="s">
        <v>556</v>
      </c>
      <c r="H52" s="19"/>
      <c r="I52" s="19"/>
      <c r="M52" s="22" t="s">
        <v>555</v>
      </c>
      <c r="N52" s="19">
        <v>-0.21199999999999999</v>
      </c>
      <c r="O52" s="19" t="s">
        <v>644</v>
      </c>
      <c r="P52" s="19" t="s">
        <v>421</v>
      </c>
      <c r="Q52" s="19" t="s">
        <v>420</v>
      </c>
      <c r="R52" s="19">
        <v>0.91359999999999997</v>
      </c>
      <c r="S52" s="19" t="s">
        <v>556</v>
      </c>
      <c r="T52" s="19"/>
      <c r="U52" s="19"/>
    </row>
    <row r="53" spans="1:21" x14ac:dyDescent="0.4">
      <c r="A53" s="22" t="s">
        <v>557</v>
      </c>
      <c r="B53" s="19">
        <v>-0.11700000000000001</v>
      </c>
      <c r="C53" s="19" t="s">
        <v>615</v>
      </c>
      <c r="D53" s="19" t="s">
        <v>421</v>
      </c>
      <c r="E53" s="19" t="s">
        <v>420</v>
      </c>
      <c r="F53" s="19">
        <v>0.99990000000000001</v>
      </c>
      <c r="G53" s="19" t="s">
        <v>558</v>
      </c>
      <c r="H53" s="19"/>
      <c r="I53" s="19"/>
      <c r="M53" s="22" t="s">
        <v>557</v>
      </c>
      <c r="N53" s="19">
        <v>-0.1676</v>
      </c>
      <c r="O53" s="19" t="s">
        <v>645</v>
      </c>
      <c r="P53" s="19" t="s">
        <v>421</v>
      </c>
      <c r="Q53" s="19" t="s">
        <v>420</v>
      </c>
      <c r="R53" s="19">
        <v>0.97409999999999997</v>
      </c>
      <c r="S53" s="19" t="s">
        <v>558</v>
      </c>
      <c r="T53" s="19"/>
      <c r="U53" s="19"/>
    </row>
    <row r="54" spans="1:21" x14ac:dyDescent="0.4">
      <c r="A54" s="22" t="s">
        <v>559</v>
      </c>
      <c r="B54" s="19">
        <v>5.2569999999999999E-2</v>
      </c>
      <c r="C54" s="19" t="s">
        <v>616</v>
      </c>
      <c r="D54" s="19" t="s">
        <v>421</v>
      </c>
      <c r="E54" s="19" t="s">
        <v>420</v>
      </c>
      <c r="F54" s="19" t="s">
        <v>490</v>
      </c>
      <c r="G54" s="19" t="s">
        <v>560</v>
      </c>
      <c r="H54" s="19"/>
      <c r="I54" s="19"/>
      <c r="M54" s="22" t="s">
        <v>559</v>
      </c>
      <c r="N54" s="19">
        <v>-0.15079999999999999</v>
      </c>
      <c r="O54" s="19" t="s">
        <v>646</v>
      </c>
      <c r="P54" s="19" t="s">
        <v>421</v>
      </c>
      <c r="Q54" s="19" t="s">
        <v>420</v>
      </c>
      <c r="R54" s="19">
        <v>0.98570000000000002</v>
      </c>
      <c r="S54" s="19" t="s">
        <v>560</v>
      </c>
      <c r="T54" s="19"/>
      <c r="U54" s="19"/>
    </row>
    <row r="55" spans="1:21" x14ac:dyDescent="0.4">
      <c r="A55" s="22" t="s">
        <v>561</v>
      </c>
      <c r="B55" s="19">
        <v>0.1477</v>
      </c>
      <c r="C55" s="19" t="s">
        <v>617</v>
      </c>
      <c r="D55" s="19" t="s">
        <v>421</v>
      </c>
      <c r="E55" s="19" t="s">
        <v>420</v>
      </c>
      <c r="F55" s="19">
        <v>0.99950000000000006</v>
      </c>
      <c r="G55" s="19" t="s">
        <v>562</v>
      </c>
      <c r="H55" s="19"/>
      <c r="I55" s="19"/>
      <c r="M55" s="22" t="s">
        <v>561</v>
      </c>
      <c r="N55" s="19">
        <v>2.8389999999999999E-2</v>
      </c>
      <c r="O55" s="19" t="s">
        <v>647</v>
      </c>
      <c r="P55" s="19" t="s">
        <v>421</v>
      </c>
      <c r="Q55" s="19" t="s">
        <v>420</v>
      </c>
      <c r="R55" s="19" t="s">
        <v>490</v>
      </c>
      <c r="S55" s="19" t="s">
        <v>562</v>
      </c>
      <c r="T55" s="19"/>
      <c r="U55" s="19"/>
    </row>
    <row r="56" spans="1:21" x14ac:dyDescent="0.4">
      <c r="A56" s="22" t="s">
        <v>563</v>
      </c>
      <c r="B56" s="19">
        <v>-0.20349999999999999</v>
      </c>
      <c r="C56" s="19" t="s">
        <v>618</v>
      </c>
      <c r="D56" s="19" t="s">
        <v>421</v>
      </c>
      <c r="E56" s="19" t="s">
        <v>420</v>
      </c>
      <c r="F56" s="19">
        <v>0.996</v>
      </c>
      <c r="G56" s="19" t="s">
        <v>564</v>
      </c>
      <c r="H56" s="19"/>
      <c r="I56" s="19"/>
      <c r="M56" s="22" t="s">
        <v>563</v>
      </c>
      <c r="N56" s="19">
        <v>-0.1166</v>
      </c>
      <c r="O56" s="19" t="s">
        <v>648</v>
      </c>
      <c r="P56" s="19" t="s">
        <v>421</v>
      </c>
      <c r="Q56" s="19" t="s">
        <v>420</v>
      </c>
      <c r="R56" s="19">
        <v>0.997</v>
      </c>
      <c r="S56" s="19" t="s">
        <v>564</v>
      </c>
      <c r="T56" s="19"/>
      <c r="U56" s="19"/>
    </row>
    <row r="57" spans="1:21" x14ac:dyDescent="0.4">
      <c r="A57" s="22" t="s">
        <v>565</v>
      </c>
      <c r="B57" s="19">
        <v>-0.16389999999999999</v>
      </c>
      <c r="C57" s="19" t="s">
        <v>619</v>
      </c>
      <c r="D57" s="19" t="s">
        <v>421</v>
      </c>
      <c r="E57" s="19" t="s">
        <v>420</v>
      </c>
      <c r="F57" s="19">
        <v>0.999</v>
      </c>
      <c r="G57" s="19" t="s">
        <v>566</v>
      </c>
      <c r="H57" s="19"/>
      <c r="I57" s="19"/>
      <c r="M57" s="22" t="s">
        <v>565</v>
      </c>
      <c r="N57" s="19">
        <v>-7.2160000000000002E-2</v>
      </c>
      <c r="O57" s="19" t="s">
        <v>649</v>
      </c>
      <c r="P57" s="19" t="s">
        <v>421</v>
      </c>
      <c r="Q57" s="19" t="s">
        <v>420</v>
      </c>
      <c r="R57" s="19">
        <v>0.99990000000000001</v>
      </c>
      <c r="S57" s="19" t="s">
        <v>566</v>
      </c>
      <c r="T57" s="19"/>
      <c r="U57" s="19"/>
    </row>
    <row r="58" spans="1:21" x14ac:dyDescent="0.4">
      <c r="A58" s="22" t="s">
        <v>567</v>
      </c>
      <c r="B58" s="19">
        <v>5.6420000000000003E-3</v>
      </c>
      <c r="C58" s="19" t="s">
        <v>620</v>
      </c>
      <c r="D58" s="19" t="s">
        <v>421</v>
      </c>
      <c r="E58" s="19" t="s">
        <v>420</v>
      </c>
      <c r="F58" s="19" t="s">
        <v>490</v>
      </c>
      <c r="G58" s="19" t="s">
        <v>568</v>
      </c>
      <c r="H58" s="19"/>
      <c r="I58" s="19"/>
      <c r="M58" s="22" t="s">
        <v>567</v>
      </c>
      <c r="N58" s="19">
        <v>-5.5300000000000002E-2</v>
      </c>
      <c r="O58" s="19" t="s">
        <v>650</v>
      </c>
      <c r="P58" s="19" t="s">
        <v>421</v>
      </c>
      <c r="Q58" s="19" t="s">
        <v>420</v>
      </c>
      <c r="R58" s="19" t="s">
        <v>490</v>
      </c>
      <c r="S58" s="19" t="s">
        <v>568</v>
      </c>
      <c r="T58" s="19"/>
      <c r="U58" s="19"/>
    </row>
    <row r="59" spans="1:21" x14ac:dyDescent="0.4">
      <c r="A59" s="22" t="s">
        <v>569</v>
      </c>
      <c r="B59" s="19">
        <v>-0.35110000000000002</v>
      </c>
      <c r="C59" s="19" t="s">
        <v>621</v>
      </c>
      <c r="D59" s="19" t="s">
        <v>421</v>
      </c>
      <c r="E59" s="19" t="s">
        <v>420</v>
      </c>
      <c r="F59" s="19">
        <v>0.9163</v>
      </c>
      <c r="G59" s="19" t="s">
        <v>570</v>
      </c>
      <c r="H59" s="19"/>
      <c r="I59" s="19"/>
      <c r="M59" s="22" t="s">
        <v>569</v>
      </c>
      <c r="N59" s="19">
        <v>-0.14499999999999999</v>
      </c>
      <c r="O59" s="19" t="s">
        <v>651</v>
      </c>
      <c r="P59" s="19" t="s">
        <v>421</v>
      </c>
      <c r="Q59" s="19" t="s">
        <v>420</v>
      </c>
      <c r="R59" s="19">
        <v>0.98860000000000003</v>
      </c>
      <c r="S59" s="19" t="s">
        <v>570</v>
      </c>
      <c r="T59" s="19"/>
      <c r="U59" s="19"/>
    </row>
    <row r="60" spans="1:21" x14ac:dyDescent="0.4">
      <c r="A60" s="22" t="s">
        <v>571</v>
      </c>
      <c r="B60" s="19">
        <v>-0.31159999999999999</v>
      </c>
      <c r="C60" s="19" t="s">
        <v>622</v>
      </c>
      <c r="D60" s="19" t="s">
        <v>421</v>
      </c>
      <c r="E60" s="19" t="s">
        <v>420</v>
      </c>
      <c r="F60" s="19">
        <v>0.95379999999999998</v>
      </c>
      <c r="G60" s="19" t="s">
        <v>572</v>
      </c>
      <c r="H60" s="19"/>
      <c r="I60" s="19"/>
      <c r="M60" s="22" t="s">
        <v>571</v>
      </c>
      <c r="N60" s="19">
        <v>-0.10059999999999999</v>
      </c>
      <c r="O60" s="19" t="s">
        <v>652</v>
      </c>
      <c r="P60" s="19" t="s">
        <v>421</v>
      </c>
      <c r="Q60" s="19" t="s">
        <v>420</v>
      </c>
      <c r="R60" s="19">
        <v>0.99880000000000002</v>
      </c>
      <c r="S60" s="19" t="s">
        <v>572</v>
      </c>
      <c r="T60" s="19"/>
      <c r="U60" s="19"/>
    </row>
    <row r="61" spans="1:21" x14ac:dyDescent="0.4">
      <c r="A61" s="22" t="s">
        <v>573</v>
      </c>
      <c r="B61" s="19">
        <v>-0.14199999999999999</v>
      </c>
      <c r="C61" s="19" t="s">
        <v>623</v>
      </c>
      <c r="D61" s="19" t="s">
        <v>421</v>
      </c>
      <c r="E61" s="19" t="s">
        <v>420</v>
      </c>
      <c r="F61" s="19">
        <v>0.99960000000000004</v>
      </c>
      <c r="G61" s="19" t="s">
        <v>574</v>
      </c>
      <c r="H61" s="19"/>
      <c r="I61" s="19"/>
      <c r="M61" s="22" t="s">
        <v>573</v>
      </c>
      <c r="N61" s="19">
        <v>-8.3690000000000001E-2</v>
      </c>
      <c r="O61" s="19" t="s">
        <v>653</v>
      </c>
      <c r="P61" s="19" t="s">
        <v>421</v>
      </c>
      <c r="Q61" s="19" t="s">
        <v>420</v>
      </c>
      <c r="R61" s="19">
        <v>0.99960000000000004</v>
      </c>
      <c r="S61" s="19" t="s">
        <v>574</v>
      </c>
      <c r="T61" s="19"/>
      <c r="U61" s="19"/>
    </row>
    <row r="62" spans="1:21" x14ac:dyDescent="0.4">
      <c r="A62" s="22" t="s">
        <v>575</v>
      </c>
      <c r="B62" s="19">
        <v>3.9579999999999997E-2</v>
      </c>
      <c r="C62" s="19" t="s">
        <v>624</v>
      </c>
      <c r="D62" s="19" t="s">
        <v>421</v>
      </c>
      <c r="E62" s="19" t="s">
        <v>420</v>
      </c>
      <c r="F62" s="19" t="s">
        <v>490</v>
      </c>
      <c r="G62" s="19" t="s">
        <v>576</v>
      </c>
      <c r="H62" s="19"/>
      <c r="I62" s="19"/>
      <c r="M62" s="22" t="s">
        <v>575</v>
      </c>
      <c r="N62" s="19">
        <v>4.4409999999999998E-2</v>
      </c>
      <c r="O62" s="19" t="s">
        <v>654</v>
      </c>
      <c r="P62" s="19" t="s">
        <v>421</v>
      </c>
      <c r="Q62" s="19" t="s">
        <v>420</v>
      </c>
      <c r="R62" s="19" t="s">
        <v>490</v>
      </c>
      <c r="S62" s="19" t="s">
        <v>576</v>
      </c>
      <c r="T62" s="19"/>
      <c r="U62" s="19"/>
    </row>
    <row r="63" spans="1:21" x14ac:dyDescent="0.4">
      <c r="A63" s="22" t="s">
        <v>577</v>
      </c>
      <c r="B63" s="19">
        <v>0.20910000000000001</v>
      </c>
      <c r="C63" s="19" t="s">
        <v>625</v>
      </c>
      <c r="D63" s="19" t="s">
        <v>421</v>
      </c>
      <c r="E63" s="19" t="s">
        <v>420</v>
      </c>
      <c r="F63" s="19">
        <v>0.99519999999999997</v>
      </c>
      <c r="G63" s="19" t="s">
        <v>578</v>
      </c>
      <c r="H63" s="19"/>
      <c r="I63" s="19"/>
      <c r="M63" s="22" t="s">
        <v>577</v>
      </c>
      <c r="N63" s="19">
        <v>6.1280000000000001E-2</v>
      </c>
      <c r="O63" s="19" t="s">
        <v>655</v>
      </c>
      <c r="P63" s="19" t="s">
        <v>421</v>
      </c>
      <c r="Q63" s="19" t="s">
        <v>420</v>
      </c>
      <c r="R63" s="19" t="s">
        <v>490</v>
      </c>
      <c r="S63" s="19" t="s">
        <v>578</v>
      </c>
      <c r="T63" s="19"/>
      <c r="U63" s="19"/>
    </row>
    <row r="64" spans="1:21" x14ac:dyDescent="0.4">
      <c r="A64" s="22" t="s">
        <v>579</v>
      </c>
      <c r="B64" s="19">
        <v>0.16950000000000001</v>
      </c>
      <c r="C64" s="19" t="s">
        <v>626</v>
      </c>
      <c r="D64" s="19" t="s">
        <v>421</v>
      </c>
      <c r="E64" s="19" t="s">
        <v>420</v>
      </c>
      <c r="F64" s="19">
        <v>0.99870000000000003</v>
      </c>
      <c r="G64" s="19" t="s">
        <v>580</v>
      </c>
      <c r="H64" s="19"/>
      <c r="I64" s="19"/>
      <c r="M64" s="22" t="s">
        <v>579</v>
      </c>
      <c r="N64" s="19">
        <v>1.686E-2</v>
      </c>
      <c r="O64" s="19" t="s">
        <v>656</v>
      </c>
      <c r="P64" s="19" t="s">
        <v>421</v>
      </c>
      <c r="Q64" s="19" t="s">
        <v>420</v>
      </c>
      <c r="R64" s="19" t="s">
        <v>490</v>
      </c>
      <c r="S64" s="19" t="s">
        <v>580</v>
      </c>
      <c r="T64" s="19"/>
      <c r="U64" s="19"/>
    </row>
    <row r="65" spans="1:21" x14ac:dyDescent="0.4">
      <c r="A65" s="22"/>
      <c r="B65" s="19"/>
      <c r="C65" s="19"/>
      <c r="D65" s="19"/>
      <c r="E65" s="19"/>
      <c r="F65" s="19"/>
      <c r="G65" s="19"/>
      <c r="H65" s="19"/>
      <c r="I65" s="19"/>
      <c r="M65" s="22"/>
      <c r="N65" s="19"/>
      <c r="O65" s="19"/>
      <c r="P65" s="19"/>
      <c r="Q65" s="19"/>
      <c r="R65" s="19"/>
      <c r="S65" s="19"/>
      <c r="T65" s="19"/>
      <c r="U65" s="19"/>
    </row>
    <row r="66" spans="1:21" x14ac:dyDescent="0.4">
      <c r="A66" s="22" t="s">
        <v>450</v>
      </c>
      <c r="B66" s="19" t="s">
        <v>451</v>
      </c>
      <c r="C66" s="19" t="s">
        <v>452</v>
      </c>
      <c r="D66" s="19" t="s">
        <v>432</v>
      </c>
      <c r="E66" s="19" t="s">
        <v>453</v>
      </c>
      <c r="F66" s="19" t="s">
        <v>454</v>
      </c>
      <c r="G66" s="19" t="s">
        <v>455</v>
      </c>
      <c r="H66" s="19" t="s">
        <v>456</v>
      </c>
      <c r="I66" s="19" t="s">
        <v>424</v>
      </c>
      <c r="M66" s="22" t="s">
        <v>450</v>
      </c>
      <c r="N66" s="19" t="s">
        <v>451</v>
      </c>
      <c r="O66" s="19" t="s">
        <v>452</v>
      </c>
      <c r="P66" s="19" t="s">
        <v>432</v>
      </c>
      <c r="Q66" s="19" t="s">
        <v>453</v>
      </c>
      <c r="R66" s="19" t="s">
        <v>454</v>
      </c>
      <c r="S66" s="19" t="s">
        <v>455</v>
      </c>
      <c r="T66" s="19" t="s">
        <v>456</v>
      </c>
      <c r="U66" s="19" t="s">
        <v>424</v>
      </c>
    </row>
    <row r="67" spans="1:21" x14ac:dyDescent="0.4">
      <c r="A67" s="22" t="s">
        <v>531</v>
      </c>
      <c r="B67" s="19">
        <v>1</v>
      </c>
      <c r="C67" s="19">
        <v>2.677</v>
      </c>
      <c r="D67" s="19">
        <v>-1.677</v>
      </c>
      <c r="E67" s="19">
        <v>0.28520000000000001</v>
      </c>
      <c r="F67" s="19">
        <v>5</v>
      </c>
      <c r="G67" s="19">
        <v>5</v>
      </c>
      <c r="H67" s="19">
        <v>8.3140000000000001</v>
      </c>
      <c r="I67" s="19">
        <v>32</v>
      </c>
      <c r="M67" s="22" t="s">
        <v>531</v>
      </c>
      <c r="N67" s="19">
        <v>1</v>
      </c>
      <c r="O67" s="19">
        <v>1.823</v>
      </c>
      <c r="P67" s="19">
        <v>-0.82289999999999996</v>
      </c>
      <c r="Q67" s="19">
        <v>0.1711</v>
      </c>
      <c r="R67" s="19">
        <v>5</v>
      </c>
      <c r="S67" s="19">
        <v>5</v>
      </c>
      <c r="T67" s="19">
        <v>6.8029999999999999</v>
      </c>
      <c r="U67" s="19">
        <v>32</v>
      </c>
    </row>
    <row r="68" spans="1:21" x14ac:dyDescent="0.4">
      <c r="A68" s="22" t="s">
        <v>532</v>
      </c>
      <c r="B68" s="19">
        <v>1</v>
      </c>
      <c r="C68" s="19">
        <v>0.80889999999999995</v>
      </c>
      <c r="D68" s="19">
        <v>0.19109999999999999</v>
      </c>
      <c r="E68" s="19">
        <v>0.28520000000000001</v>
      </c>
      <c r="F68" s="19">
        <v>5</v>
      </c>
      <c r="G68" s="19">
        <v>5</v>
      </c>
      <c r="H68" s="19">
        <v>0.94740000000000002</v>
      </c>
      <c r="I68" s="19">
        <v>32</v>
      </c>
      <c r="M68" s="22" t="s">
        <v>532</v>
      </c>
      <c r="N68" s="19">
        <v>1</v>
      </c>
      <c r="O68" s="19">
        <v>0.80800000000000005</v>
      </c>
      <c r="P68" s="19">
        <v>0.192</v>
      </c>
      <c r="Q68" s="19">
        <v>0.1711</v>
      </c>
      <c r="R68" s="19">
        <v>5</v>
      </c>
      <c r="S68" s="19">
        <v>5</v>
      </c>
      <c r="T68" s="19">
        <v>1.587</v>
      </c>
      <c r="U68" s="19">
        <v>32</v>
      </c>
    </row>
    <row r="69" spans="1:21" x14ac:dyDescent="0.4">
      <c r="A69" s="22" t="s">
        <v>533</v>
      </c>
      <c r="B69" s="19">
        <v>1</v>
      </c>
      <c r="C69" s="19">
        <v>0.76200000000000001</v>
      </c>
      <c r="D69" s="19">
        <v>0.23799999999999999</v>
      </c>
      <c r="E69" s="19">
        <v>0.28520000000000001</v>
      </c>
      <c r="F69" s="19">
        <v>5</v>
      </c>
      <c r="G69" s="19">
        <v>5</v>
      </c>
      <c r="H69" s="19">
        <v>1.18</v>
      </c>
      <c r="I69" s="19">
        <v>32</v>
      </c>
      <c r="M69" s="22" t="s">
        <v>533</v>
      </c>
      <c r="N69" s="19">
        <v>1</v>
      </c>
      <c r="O69" s="19">
        <v>0.90349999999999997</v>
      </c>
      <c r="P69" s="19">
        <v>9.6500000000000002E-2</v>
      </c>
      <c r="Q69" s="19">
        <v>0.1711</v>
      </c>
      <c r="R69" s="19">
        <v>5</v>
      </c>
      <c r="S69" s="19">
        <v>5</v>
      </c>
      <c r="T69" s="19">
        <v>0.79790000000000005</v>
      </c>
      <c r="U69" s="19">
        <v>32</v>
      </c>
    </row>
    <row r="70" spans="1:21" x14ac:dyDescent="0.4">
      <c r="A70" s="22" t="s">
        <v>534</v>
      </c>
      <c r="B70" s="19">
        <v>1</v>
      </c>
      <c r="C70" s="19">
        <v>0.61429999999999996</v>
      </c>
      <c r="D70" s="19">
        <v>0.38569999999999999</v>
      </c>
      <c r="E70" s="19">
        <v>0.28520000000000001</v>
      </c>
      <c r="F70" s="19">
        <v>5</v>
      </c>
      <c r="G70" s="19">
        <v>5</v>
      </c>
      <c r="H70" s="19">
        <v>1.9119999999999999</v>
      </c>
      <c r="I70" s="19">
        <v>32</v>
      </c>
      <c r="M70" s="22" t="s">
        <v>534</v>
      </c>
      <c r="N70" s="19">
        <v>1</v>
      </c>
      <c r="O70" s="19">
        <v>0.87509999999999999</v>
      </c>
      <c r="P70" s="19">
        <v>0.1249</v>
      </c>
      <c r="Q70" s="19">
        <v>0.1711</v>
      </c>
      <c r="R70" s="19">
        <v>5</v>
      </c>
      <c r="S70" s="19">
        <v>5</v>
      </c>
      <c r="T70" s="19">
        <v>1.0329999999999999</v>
      </c>
      <c r="U70" s="19">
        <v>32</v>
      </c>
    </row>
    <row r="71" spans="1:21" x14ac:dyDescent="0.4">
      <c r="A71" s="22" t="s">
        <v>536</v>
      </c>
      <c r="B71" s="19">
        <v>1</v>
      </c>
      <c r="C71" s="19">
        <v>0.96550000000000002</v>
      </c>
      <c r="D71" s="19">
        <v>3.4520000000000002E-2</v>
      </c>
      <c r="E71" s="19">
        <v>0.28520000000000001</v>
      </c>
      <c r="F71" s="19">
        <v>5</v>
      </c>
      <c r="G71" s="19">
        <v>5</v>
      </c>
      <c r="H71" s="19">
        <v>0.17119999999999999</v>
      </c>
      <c r="I71" s="19">
        <v>32</v>
      </c>
      <c r="M71" s="22" t="s">
        <v>536</v>
      </c>
      <c r="N71" s="19">
        <v>1</v>
      </c>
      <c r="O71" s="19">
        <v>1.02</v>
      </c>
      <c r="P71" s="19">
        <v>-2.0070000000000001E-2</v>
      </c>
      <c r="Q71" s="19">
        <v>0.1711</v>
      </c>
      <c r="R71" s="19">
        <v>5</v>
      </c>
      <c r="S71" s="19">
        <v>5</v>
      </c>
      <c r="T71" s="19">
        <v>0.16589999999999999</v>
      </c>
      <c r="U71" s="19">
        <v>32</v>
      </c>
    </row>
    <row r="72" spans="1:21" x14ac:dyDescent="0.4">
      <c r="A72" s="22" t="s">
        <v>538</v>
      </c>
      <c r="B72" s="19">
        <v>1</v>
      </c>
      <c r="C72" s="19">
        <v>0.92589999999999995</v>
      </c>
      <c r="D72" s="19">
        <v>7.4099999999999999E-2</v>
      </c>
      <c r="E72" s="19">
        <v>0.28520000000000001</v>
      </c>
      <c r="F72" s="19">
        <v>5</v>
      </c>
      <c r="G72" s="19">
        <v>5</v>
      </c>
      <c r="H72" s="19">
        <v>0.3674</v>
      </c>
      <c r="I72" s="19">
        <v>32</v>
      </c>
      <c r="M72" s="22" t="s">
        <v>538</v>
      </c>
      <c r="N72" s="19">
        <v>1</v>
      </c>
      <c r="O72" s="19">
        <v>0.97570000000000001</v>
      </c>
      <c r="P72" s="19">
        <v>2.4340000000000001E-2</v>
      </c>
      <c r="Q72" s="19">
        <v>0.1711</v>
      </c>
      <c r="R72" s="19">
        <v>5</v>
      </c>
      <c r="S72" s="19">
        <v>5</v>
      </c>
      <c r="T72" s="19">
        <v>0.20130000000000001</v>
      </c>
      <c r="U72" s="19">
        <v>32</v>
      </c>
    </row>
    <row r="73" spans="1:21" x14ac:dyDescent="0.4">
      <c r="A73" s="22" t="s">
        <v>540</v>
      </c>
      <c r="B73" s="19">
        <v>1</v>
      </c>
      <c r="C73" s="19">
        <v>0.75639999999999996</v>
      </c>
      <c r="D73" s="19">
        <v>0.24360000000000001</v>
      </c>
      <c r="E73" s="19">
        <v>0.28520000000000001</v>
      </c>
      <c r="F73" s="19">
        <v>5</v>
      </c>
      <c r="G73" s="19">
        <v>5</v>
      </c>
      <c r="H73" s="19">
        <v>1.208</v>
      </c>
      <c r="I73" s="19">
        <v>32</v>
      </c>
      <c r="M73" s="22" t="s">
        <v>540</v>
      </c>
      <c r="N73" s="19">
        <v>1</v>
      </c>
      <c r="O73" s="19">
        <v>0.95879999999999999</v>
      </c>
      <c r="P73" s="19">
        <v>4.1209999999999997E-2</v>
      </c>
      <c r="Q73" s="19">
        <v>0.1711</v>
      </c>
      <c r="R73" s="19">
        <v>5</v>
      </c>
      <c r="S73" s="19">
        <v>5</v>
      </c>
      <c r="T73" s="19">
        <v>0.3407</v>
      </c>
      <c r="U73" s="19">
        <v>32</v>
      </c>
    </row>
    <row r="74" spans="1:21" x14ac:dyDescent="0.4">
      <c r="A74" s="22" t="s">
        <v>542</v>
      </c>
      <c r="B74" s="19">
        <v>2.677</v>
      </c>
      <c r="C74" s="19">
        <v>0.80889999999999995</v>
      </c>
      <c r="D74" s="19">
        <v>1.8680000000000001</v>
      </c>
      <c r="E74" s="19">
        <v>0.28520000000000001</v>
      </c>
      <c r="F74" s="19">
        <v>5</v>
      </c>
      <c r="G74" s="19">
        <v>5</v>
      </c>
      <c r="H74" s="19">
        <v>9.2609999999999992</v>
      </c>
      <c r="I74" s="19">
        <v>32</v>
      </c>
      <c r="M74" s="22" t="s">
        <v>542</v>
      </c>
      <c r="N74" s="19">
        <v>1.823</v>
      </c>
      <c r="O74" s="19">
        <v>0.80800000000000005</v>
      </c>
      <c r="P74" s="19">
        <v>1.0149999999999999</v>
      </c>
      <c r="Q74" s="19">
        <v>0.1711</v>
      </c>
      <c r="R74" s="19">
        <v>5</v>
      </c>
      <c r="S74" s="19">
        <v>5</v>
      </c>
      <c r="T74" s="19">
        <v>8.391</v>
      </c>
      <c r="U74" s="19">
        <v>32</v>
      </c>
    </row>
    <row r="75" spans="1:21" x14ac:dyDescent="0.4">
      <c r="A75" s="22" t="s">
        <v>543</v>
      </c>
      <c r="B75" s="19">
        <v>2.677</v>
      </c>
      <c r="C75" s="19">
        <v>0.76200000000000001</v>
      </c>
      <c r="D75" s="19">
        <v>1.915</v>
      </c>
      <c r="E75" s="19">
        <v>0.28520000000000001</v>
      </c>
      <c r="F75" s="19">
        <v>5</v>
      </c>
      <c r="G75" s="19">
        <v>5</v>
      </c>
      <c r="H75" s="19">
        <v>9.4939999999999998</v>
      </c>
      <c r="I75" s="19">
        <v>32</v>
      </c>
      <c r="M75" s="22" t="s">
        <v>543</v>
      </c>
      <c r="N75" s="19">
        <v>1.823</v>
      </c>
      <c r="O75" s="19">
        <v>0.90349999999999997</v>
      </c>
      <c r="P75" s="19">
        <v>0.9194</v>
      </c>
      <c r="Q75" s="19">
        <v>0.1711</v>
      </c>
      <c r="R75" s="19">
        <v>5</v>
      </c>
      <c r="S75" s="19">
        <v>5</v>
      </c>
      <c r="T75" s="19">
        <v>7.601</v>
      </c>
      <c r="U75" s="19">
        <v>32</v>
      </c>
    </row>
    <row r="76" spans="1:21" x14ac:dyDescent="0.4">
      <c r="A76" s="22" t="s">
        <v>544</v>
      </c>
      <c r="B76" s="19">
        <v>2.677</v>
      </c>
      <c r="C76" s="19">
        <v>0.61429999999999996</v>
      </c>
      <c r="D76" s="19">
        <v>2.0630000000000002</v>
      </c>
      <c r="E76" s="19">
        <v>0.28520000000000001</v>
      </c>
      <c r="F76" s="19">
        <v>5</v>
      </c>
      <c r="G76" s="19">
        <v>5</v>
      </c>
      <c r="H76" s="19">
        <v>10.23</v>
      </c>
      <c r="I76" s="19">
        <v>32</v>
      </c>
      <c r="M76" s="22" t="s">
        <v>544</v>
      </c>
      <c r="N76" s="19">
        <v>1.823</v>
      </c>
      <c r="O76" s="19">
        <v>0.87509999999999999</v>
      </c>
      <c r="P76" s="19">
        <v>0.94779999999999998</v>
      </c>
      <c r="Q76" s="19">
        <v>0.1711</v>
      </c>
      <c r="R76" s="19">
        <v>5</v>
      </c>
      <c r="S76" s="19">
        <v>5</v>
      </c>
      <c r="T76" s="19">
        <v>7.8360000000000003</v>
      </c>
      <c r="U76" s="19">
        <v>32</v>
      </c>
    </row>
    <row r="77" spans="1:21" x14ac:dyDescent="0.4">
      <c r="A77" s="22" t="s">
        <v>546</v>
      </c>
      <c r="B77" s="19">
        <v>2.677</v>
      </c>
      <c r="C77" s="19">
        <v>0.96550000000000002</v>
      </c>
      <c r="D77" s="19">
        <v>1.7110000000000001</v>
      </c>
      <c r="E77" s="19">
        <v>0.28520000000000001</v>
      </c>
      <c r="F77" s="19">
        <v>5</v>
      </c>
      <c r="G77" s="19">
        <v>5</v>
      </c>
      <c r="H77" s="19">
        <v>8.4849999999999994</v>
      </c>
      <c r="I77" s="19">
        <v>32</v>
      </c>
      <c r="M77" s="22" t="s">
        <v>546</v>
      </c>
      <c r="N77" s="19">
        <v>1.823</v>
      </c>
      <c r="O77" s="19">
        <v>1.02</v>
      </c>
      <c r="P77" s="19">
        <v>0.80279999999999996</v>
      </c>
      <c r="Q77" s="19">
        <v>0.1711</v>
      </c>
      <c r="R77" s="19">
        <v>5</v>
      </c>
      <c r="S77" s="19">
        <v>5</v>
      </c>
      <c r="T77" s="19">
        <v>6.6369999999999996</v>
      </c>
      <c r="U77" s="19">
        <v>32</v>
      </c>
    </row>
    <row r="78" spans="1:21" x14ac:dyDescent="0.4">
      <c r="A78" s="22" t="s">
        <v>548</v>
      </c>
      <c r="B78" s="19">
        <v>2.677</v>
      </c>
      <c r="C78" s="19">
        <v>0.92589999999999995</v>
      </c>
      <c r="D78" s="19">
        <v>1.7509999999999999</v>
      </c>
      <c r="E78" s="19">
        <v>0.28520000000000001</v>
      </c>
      <c r="F78" s="19">
        <v>5</v>
      </c>
      <c r="G78" s="19">
        <v>5</v>
      </c>
      <c r="H78" s="19">
        <v>8.6809999999999992</v>
      </c>
      <c r="I78" s="19">
        <v>32</v>
      </c>
      <c r="M78" s="22" t="s">
        <v>548</v>
      </c>
      <c r="N78" s="19">
        <v>1.823</v>
      </c>
      <c r="O78" s="19">
        <v>0.97570000000000001</v>
      </c>
      <c r="P78" s="19">
        <v>0.84719999999999995</v>
      </c>
      <c r="Q78" s="19">
        <v>0.1711</v>
      </c>
      <c r="R78" s="19">
        <v>5</v>
      </c>
      <c r="S78" s="19">
        <v>5</v>
      </c>
      <c r="T78" s="19">
        <v>7.0049999999999999</v>
      </c>
      <c r="U78" s="19">
        <v>32</v>
      </c>
    </row>
    <row r="79" spans="1:21" x14ac:dyDescent="0.4">
      <c r="A79" s="22" t="s">
        <v>550</v>
      </c>
      <c r="B79" s="19">
        <v>2.677</v>
      </c>
      <c r="C79" s="19">
        <v>0.75639999999999996</v>
      </c>
      <c r="D79" s="19">
        <v>1.92</v>
      </c>
      <c r="E79" s="19">
        <v>0.28520000000000001</v>
      </c>
      <c r="F79" s="19">
        <v>5</v>
      </c>
      <c r="G79" s="19">
        <v>5</v>
      </c>
      <c r="H79" s="19">
        <v>9.5220000000000002</v>
      </c>
      <c r="I79" s="19">
        <v>32</v>
      </c>
      <c r="M79" s="22" t="s">
        <v>550</v>
      </c>
      <c r="N79" s="19">
        <v>1.823</v>
      </c>
      <c r="O79" s="19">
        <v>0.95879999999999999</v>
      </c>
      <c r="P79" s="19">
        <v>0.86409999999999998</v>
      </c>
      <c r="Q79" s="19">
        <v>0.1711</v>
      </c>
      <c r="R79" s="19">
        <v>5</v>
      </c>
      <c r="S79" s="19">
        <v>5</v>
      </c>
      <c r="T79" s="19">
        <v>7.1440000000000001</v>
      </c>
      <c r="U79" s="19">
        <v>32</v>
      </c>
    </row>
    <row r="80" spans="1:21" x14ac:dyDescent="0.4">
      <c r="A80" s="22" t="s">
        <v>552</v>
      </c>
      <c r="B80" s="19">
        <v>0.80889999999999995</v>
      </c>
      <c r="C80" s="19">
        <v>0.76200000000000001</v>
      </c>
      <c r="D80" s="19">
        <v>4.6920000000000003E-2</v>
      </c>
      <c r="E80" s="19">
        <v>0.28520000000000001</v>
      </c>
      <c r="F80" s="19">
        <v>5</v>
      </c>
      <c r="G80" s="19">
        <v>5</v>
      </c>
      <c r="H80" s="19">
        <v>0.23269999999999999</v>
      </c>
      <c r="I80" s="19">
        <v>32</v>
      </c>
      <c r="M80" s="22" t="s">
        <v>552</v>
      </c>
      <c r="N80" s="19">
        <v>0.80800000000000005</v>
      </c>
      <c r="O80" s="19">
        <v>0.90349999999999997</v>
      </c>
      <c r="P80" s="19">
        <v>-9.5469999999999999E-2</v>
      </c>
      <c r="Q80" s="19">
        <v>0.1711</v>
      </c>
      <c r="R80" s="19">
        <v>5</v>
      </c>
      <c r="S80" s="19">
        <v>5</v>
      </c>
      <c r="T80" s="19">
        <v>0.7893</v>
      </c>
      <c r="U80" s="19">
        <v>32</v>
      </c>
    </row>
    <row r="81" spans="1:21" x14ac:dyDescent="0.4">
      <c r="A81" s="22" t="s">
        <v>553</v>
      </c>
      <c r="B81" s="19">
        <v>0.80889999999999995</v>
      </c>
      <c r="C81" s="19">
        <v>0.61429999999999996</v>
      </c>
      <c r="D81" s="19">
        <v>0.1946</v>
      </c>
      <c r="E81" s="19">
        <v>0.28520000000000001</v>
      </c>
      <c r="F81" s="19">
        <v>5</v>
      </c>
      <c r="G81" s="19">
        <v>5</v>
      </c>
      <c r="H81" s="19">
        <v>0.96479999999999999</v>
      </c>
      <c r="I81" s="19">
        <v>32</v>
      </c>
      <c r="M81" s="22" t="s">
        <v>553</v>
      </c>
      <c r="N81" s="19">
        <v>0.80800000000000005</v>
      </c>
      <c r="O81" s="19">
        <v>0.87509999999999999</v>
      </c>
      <c r="P81" s="19">
        <v>-6.7080000000000001E-2</v>
      </c>
      <c r="Q81" s="19">
        <v>0.1711</v>
      </c>
      <c r="R81" s="19">
        <v>5</v>
      </c>
      <c r="S81" s="19">
        <v>5</v>
      </c>
      <c r="T81" s="19">
        <v>0.55459999999999998</v>
      </c>
      <c r="U81" s="19">
        <v>32</v>
      </c>
    </row>
    <row r="82" spans="1:21" x14ac:dyDescent="0.4">
      <c r="A82" s="22" t="s">
        <v>555</v>
      </c>
      <c r="B82" s="19">
        <v>0.80889999999999995</v>
      </c>
      <c r="C82" s="19">
        <v>0.96550000000000002</v>
      </c>
      <c r="D82" s="19">
        <v>-0.15659999999999999</v>
      </c>
      <c r="E82" s="19">
        <v>0.28520000000000001</v>
      </c>
      <c r="F82" s="19">
        <v>5</v>
      </c>
      <c r="G82" s="19">
        <v>5</v>
      </c>
      <c r="H82" s="19">
        <v>0.7762</v>
      </c>
      <c r="I82" s="19">
        <v>32</v>
      </c>
      <c r="M82" s="22" t="s">
        <v>555</v>
      </c>
      <c r="N82" s="19">
        <v>0.80800000000000005</v>
      </c>
      <c r="O82" s="19">
        <v>1.02</v>
      </c>
      <c r="P82" s="19">
        <v>-0.21199999999999999</v>
      </c>
      <c r="Q82" s="19">
        <v>0.1711</v>
      </c>
      <c r="R82" s="19">
        <v>5</v>
      </c>
      <c r="S82" s="19">
        <v>5</v>
      </c>
      <c r="T82" s="19">
        <v>1.7529999999999999</v>
      </c>
      <c r="U82" s="19">
        <v>32</v>
      </c>
    </row>
    <row r="83" spans="1:21" x14ac:dyDescent="0.4">
      <c r="A83" s="22" t="s">
        <v>557</v>
      </c>
      <c r="B83" s="19">
        <v>0.80889999999999995</v>
      </c>
      <c r="C83" s="19">
        <v>0.92589999999999995</v>
      </c>
      <c r="D83" s="19">
        <v>-0.11700000000000001</v>
      </c>
      <c r="E83" s="19">
        <v>0.28520000000000001</v>
      </c>
      <c r="F83" s="19">
        <v>5</v>
      </c>
      <c r="G83" s="19">
        <v>5</v>
      </c>
      <c r="H83" s="19">
        <v>0.57999999999999996</v>
      </c>
      <c r="I83" s="19">
        <v>32</v>
      </c>
      <c r="M83" s="22" t="s">
        <v>557</v>
      </c>
      <c r="N83" s="19">
        <v>0.80800000000000005</v>
      </c>
      <c r="O83" s="19">
        <v>0.97570000000000001</v>
      </c>
      <c r="P83" s="19">
        <v>-0.1676</v>
      </c>
      <c r="Q83" s="19">
        <v>0.1711</v>
      </c>
      <c r="R83" s="19">
        <v>5</v>
      </c>
      <c r="S83" s="19">
        <v>5</v>
      </c>
      <c r="T83" s="19">
        <v>1.3859999999999999</v>
      </c>
      <c r="U83" s="19">
        <v>32</v>
      </c>
    </row>
    <row r="84" spans="1:21" x14ac:dyDescent="0.4">
      <c r="A84" s="22" t="s">
        <v>559</v>
      </c>
      <c r="B84" s="19">
        <v>0.80889999999999995</v>
      </c>
      <c r="C84" s="19">
        <v>0.75639999999999996</v>
      </c>
      <c r="D84" s="19">
        <v>5.2569999999999999E-2</v>
      </c>
      <c r="E84" s="19">
        <v>0.28520000000000001</v>
      </c>
      <c r="F84" s="19">
        <v>5</v>
      </c>
      <c r="G84" s="19">
        <v>5</v>
      </c>
      <c r="H84" s="19">
        <v>0.2606</v>
      </c>
      <c r="I84" s="19">
        <v>32</v>
      </c>
      <c r="M84" s="22" t="s">
        <v>559</v>
      </c>
      <c r="N84" s="19">
        <v>0.80800000000000005</v>
      </c>
      <c r="O84" s="19">
        <v>0.95879999999999999</v>
      </c>
      <c r="P84" s="19">
        <v>-0.15079999999999999</v>
      </c>
      <c r="Q84" s="19">
        <v>0.1711</v>
      </c>
      <c r="R84" s="19">
        <v>5</v>
      </c>
      <c r="S84" s="19">
        <v>5</v>
      </c>
      <c r="T84" s="19">
        <v>1.2470000000000001</v>
      </c>
      <c r="U84" s="19">
        <v>32</v>
      </c>
    </row>
    <row r="85" spans="1:21" x14ac:dyDescent="0.4">
      <c r="A85" s="22" t="s">
        <v>561</v>
      </c>
      <c r="B85" s="19">
        <v>0.76200000000000001</v>
      </c>
      <c r="C85" s="19">
        <v>0.61429999999999996</v>
      </c>
      <c r="D85" s="19">
        <v>0.1477</v>
      </c>
      <c r="E85" s="19">
        <v>0.28520000000000001</v>
      </c>
      <c r="F85" s="19">
        <v>5</v>
      </c>
      <c r="G85" s="19">
        <v>5</v>
      </c>
      <c r="H85" s="19">
        <v>0.73219999999999996</v>
      </c>
      <c r="I85" s="19">
        <v>32</v>
      </c>
      <c r="M85" s="22" t="s">
        <v>561</v>
      </c>
      <c r="N85" s="19">
        <v>0.90349999999999997</v>
      </c>
      <c r="O85" s="19">
        <v>0.87509999999999999</v>
      </c>
      <c r="P85" s="19">
        <v>2.8389999999999999E-2</v>
      </c>
      <c r="Q85" s="19">
        <v>0.1711</v>
      </c>
      <c r="R85" s="19">
        <v>5</v>
      </c>
      <c r="S85" s="19">
        <v>5</v>
      </c>
      <c r="T85" s="19">
        <v>0.23469999999999999</v>
      </c>
      <c r="U85" s="19">
        <v>32</v>
      </c>
    </row>
    <row r="86" spans="1:21" x14ac:dyDescent="0.4">
      <c r="A86" s="22" t="s">
        <v>563</v>
      </c>
      <c r="B86" s="19">
        <v>0.76200000000000001</v>
      </c>
      <c r="C86" s="19">
        <v>0.96550000000000002</v>
      </c>
      <c r="D86" s="19">
        <v>-0.20349999999999999</v>
      </c>
      <c r="E86" s="19">
        <v>0.28520000000000001</v>
      </c>
      <c r="F86" s="19">
        <v>5</v>
      </c>
      <c r="G86" s="19">
        <v>5</v>
      </c>
      <c r="H86" s="19">
        <v>1.0089999999999999</v>
      </c>
      <c r="I86" s="19">
        <v>32</v>
      </c>
      <c r="M86" s="22" t="s">
        <v>563</v>
      </c>
      <c r="N86" s="19">
        <v>0.90349999999999997</v>
      </c>
      <c r="O86" s="19">
        <v>1.02</v>
      </c>
      <c r="P86" s="19">
        <v>-0.1166</v>
      </c>
      <c r="Q86" s="19">
        <v>0.1711</v>
      </c>
      <c r="R86" s="19">
        <v>5</v>
      </c>
      <c r="S86" s="19">
        <v>5</v>
      </c>
      <c r="T86" s="19">
        <v>0.96379999999999999</v>
      </c>
      <c r="U86" s="19">
        <v>32</v>
      </c>
    </row>
    <row r="87" spans="1:21" x14ac:dyDescent="0.4">
      <c r="A87" s="22" t="s">
        <v>565</v>
      </c>
      <c r="B87" s="19">
        <v>0.76200000000000001</v>
      </c>
      <c r="C87" s="19">
        <v>0.92589999999999995</v>
      </c>
      <c r="D87" s="19">
        <v>-0.16389999999999999</v>
      </c>
      <c r="E87" s="19">
        <v>0.28520000000000001</v>
      </c>
      <c r="F87" s="19">
        <v>5</v>
      </c>
      <c r="G87" s="19">
        <v>5</v>
      </c>
      <c r="H87" s="19">
        <v>0.81269999999999998</v>
      </c>
      <c r="I87" s="19">
        <v>32</v>
      </c>
      <c r="M87" s="22" t="s">
        <v>565</v>
      </c>
      <c r="N87" s="19">
        <v>0.90349999999999997</v>
      </c>
      <c r="O87" s="19">
        <v>0.97570000000000001</v>
      </c>
      <c r="P87" s="19">
        <v>-7.2160000000000002E-2</v>
      </c>
      <c r="Q87" s="19">
        <v>0.1711</v>
      </c>
      <c r="R87" s="19">
        <v>5</v>
      </c>
      <c r="S87" s="19">
        <v>5</v>
      </c>
      <c r="T87" s="19">
        <v>0.59660000000000002</v>
      </c>
      <c r="U87" s="19">
        <v>32</v>
      </c>
    </row>
    <row r="88" spans="1:21" x14ac:dyDescent="0.4">
      <c r="A88" s="22" t="s">
        <v>567</v>
      </c>
      <c r="B88" s="19">
        <v>0.76200000000000001</v>
      </c>
      <c r="C88" s="19">
        <v>0.75639999999999996</v>
      </c>
      <c r="D88" s="19">
        <v>5.6420000000000003E-3</v>
      </c>
      <c r="E88" s="19">
        <v>0.28520000000000001</v>
      </c>
      <c r="F88" s="19">
        <v>5</v>
      </c>
      <c r="G88" s="19">
        <v>5</v>
      </c>
      <c r="H88" s="19">
        <v>2.7969999999999998E-2</v>
      </c>
      <c r="I88" s="19">
        <v>32</v>
      </c>
      <c r="M88" s="22" t="s">
        <v>567</v>
      </c>
      <c r="N88" s="19">
        <v>0.90349999999999997</v>
      </c>
      <c r="O88" s="19">
        <v>0.95879999999999999</v>
      </c>
      <c r="P88" s="19">
        <v>-5.5300000000000002E-2</v>
      </c>
      <c r="Q88" s="19">
        <v>0.1711</v>
      </c>
      <c r="R88" s="19">
        <v>5</v>
      </c>
      <c r="S88" s="19">
        <v>5</v>
      </c>
      <c r="T88" s="19">
        <v>0.4572</v>
      </c>
      <c r="U88" s="19">
        <v>32</v>
      </c>
    </row>
    <row r="89" spans="1:21" x14ac:dyDescent="0.4">
      <c r="A89" s="22" t="s">
        <v>569</v>
      </c>
      <c r="B89" s="19">
        <v>0.61429999999999996</v>
      </c>
      <c r="C89" s="19">
        <v>0.96550000000000002</v>
      </c>
      <c r="D89" s="19">
        <v>-0.35110000000000002</v>
      </c>
      <c r="E89" s="19">
        <v>0.28520000000000001</v>
      </c>
      <c r="F89" s="19">
        <v>5</v>
      </c>
      <c r="G89" s="19">
        <v>5</v>
      </c>
      <c r="H89" s="19">
        <v>1.7410000000000001</v>
      </c>
      <c r="I89" s="19">
        <v>32</v>
      </c>
      <c r="M89" s="22" t="s">
        <v>569</v>
      </c>
      <c r="N89" s="19">
        <v>0.87509999999999999</v>
      </c>
      <c r="O89" s="19">
        <v>1.02</v>
      </c>
      <c r="P89" s="19">
        <v>-0.14499999999999999</v>
      </c>
      <c r="Q89" s="19">
        <v>0.1711</v>
      </c>
      <c r="R89" s="19">
        <v>5</v>
      </c>
      <c r="S89" s="19">
        <v>5</v>
      </c>
      <c r="T89" s="19">
        <v>1.1990000000000001</v>
      </c>
      <c r="U89" s="19">
        <v>32</v>
      </c>
    </row>
    <row r="90" spans="1:21" x14ac:dyDescent="0.4">
      <c r="A90" s="22" t="s">
        <v>571</v>
      </c>
      <c r="B90" s="19">
        <v>0.61429999999999996</v>
      </c>
      <c r="C90" s="19">
        <v>0.92589999999999995</v>
      </c>
      <c r="D90" s="19">
        <v>-0.31159999999999999</v>
      </c>
      <c r="E90" s="19">
        <v>0.28520000000000001</v>
      </c>
      <c r="F90" s="19">
        <v>5</v>
      </c>
      <c r="G90" s="19">
        <v>5</v>
      </c>
      <c r="H90" s="19">
        <v>1.5449999999999999</v>
      </c>
      <c r="I90" s="19">
        <v>32</v>
      </c>
      <c r="M90" s="22" t="s">
        <v>571</v>
      </c>
      <c r="N90" s="19">
        <v>0.87509999999999999</v>
      </c>
      <c r="O90" s="19">
        <v>0.97570000000000001</v>
      </c>
      <c r="P90" s="19">
        <v>-0.10059999999999999</v>
      </c>
      <c r="Q90" s="19">
        <v>0.1711</v>
      </c>
      <c r="R90" s="19">
        <v>5</v>
      </c>
      <c r="S90" s="19">
        <v>5</v>
      </c>
      <c r="T90" s="19">
        <v>0.83130000000000004</v>
      </c>
      <c r="U90" s="19">
        <v>32</v>
      </c>
    </row>
    <row r="91" spans="1:21" x14ac:dyDescent="0.4">
      <c r="A91" s="22" t="s">
        <v>573</v>
      </c>
      <c r="B91" s="19">
        <v>0.61429999999999996</v>
      </c>
      <c r="C91" s="19">
        <v>0.75639999999999996</v>
      </c>
      <c r="D91" s="19">
        <v>-0.14199999999999999</v>
      </c>
      <c r="E91" s="19">
        <v>0.28520000000000001</v>
      </c>
      <c r="F91" s="19">
        <v>5</v>
      </c>
      <c r="G91" s="19">
        <v>5</v>
      </c>
      <c r="H91" s="19">
        <v>0.70420000000000005</v>
      </c>
      <c r="I91" s="19">
        <v>32</v>
      </c>
      <c r="M91" s="22" t="s">
        <v>573</v>
      </c>
      <c r="N91" s="19">
        <v>0.87509999999999999</v>
      </c>
      <c r="O91" s="19">
        <v>0.95879999999999999</v>
      </c>
      <c r="P91" s="19">
        <v>-8.3690000000000001E-2</v>
      </c>
      <c r="Q91" s="19">
        <v>0.1711</v>
      </c>
      <c r="R91" s="19">
        <v>5</v>
      </c>
      <c r="S91" s="19">
        <v>5</v>
      </c>
      <c r="T91" s="19">
        <v>0.69189999999999996</v>
      </c>
      <c r="U91" s="19">
        <v>32</v>
      </c>
    </row>
    <row r="92" spans="1:21" x14ac:dyDescent="0.4">
      <c r="A92" s="22" t="s">
        <v>575</v>
      </c>
      <c r="B92" s="19">
        <v>0.96550000000000002</v>
      </c>
      <c r="C92" s="19">
        <v>0.92589999999999995</v>
      </c>
      <c r="D92" s="19">
        <v>3.9579999999999997E-2</v>
      </c>
      <c r="E92" s="19">
        <v>0.28520000000000001</v>
      </c>
      <c r="F92" s="19">
        <v>5</v>
      </c>
      <c r="G92" s="19">
        <v>5</v>
      </c>
      <c r="H92" s="19">
        <v>0.19620000000000001</v>
      </c>
      <c r="I92" s="19">
        <v>32</v>
      </c>
      <c r="M92" s="22" t="s">
        <v>575</v>
      </c>
      <c r="N92" s="19">
        <v>1.02</v>
      </c>
      <c r="O92" s="19">
        <v>0.97570000000000001</v>
      </c>
      <c r="P92" s="19">
        <v>4.4409999999999998E-2</v>
      </c>
      <c r="Q92" s="19">
        <v>0.1711</v>
      </c>
      <c r="R92" s="19">
        <v>5</v>
      </c>
      <c r="S92" s="19">
        <v>5</v>
      </c>
      <c r="T92" s="19">
        <v>0.36720000000000003</v>
      </c>
      <c r="U92" s="19">
        <v>32</v>
      </c>
    </row>
    <row r="93" spans="1:21" x14ac:dyDescent="0.4">
      <c r="A93" s="22" t="s">
        <v>577</v>
      </c>
      <c r="B93" s="19">
        <v>0.96550000000000002</v>
      </c>
      <c r="C93" s="19">
        <v>0.75639999999999996</v>
      </c>
      <c r="D93" s="19">
        <v>0.20910000000000001</v>
      </c>
      <c r="E93" s="19">
        <v>0.28520000000000001</v>
      </c>
      <c r="F93" s="19">
        <v>5</v>
      </c>
      <c r="G93" s="19">
        <v>5</v>
      </c>
      <c r="H93" s="19">
        <v>1.0369999999999999</v>
      </c>
      <c r="I93" s="19">
        <v>32</v>
      </c>
      <c r="M93" s="22" t="s">
        <v>577</v>
      </c>
      <c r="N93" s="19">
        <v>1.02</v>
      </c>
      <c r="O93" s="19">
        <v>0.95879999999999999</v>
      </c>
      <c r="P93" s="19">
        <v>6.1280000000000001E-2</v>
      </c>
      <c r="Q93" s="19">
        <v>0.1711</v>
      </c>
      <c r="R93" s="19">
        <v>5</v>
      </c>
      <c r="S93" s="19">
        <v>5</v>
      </c>
      <c r="T93" s="19">
        <v>0.50660000000000005</v>
      </c>
      <c r="U93" s="19">
        <v>32</v>
      </c>
    </row>
    <row r="94" spans="1:21" x14ac:dyDescent="0.4">
      <c r="A94" s="22" t="s">
        <v>579</v>
      </c>
      <c r="B94" s="19">
        <v>0.92589999999999995</v>
      </c>
      <c r="C94" s="19">
        <v>0.75639999999999996</v>
      </c>
      <c r="D94" s="19">
        <v>0.16950000000000001</v>
      </c>
      <c r="E94" s="19">
        <v>0.28520000000000001</v>
      </c>
      <c r="F94" s="19">
        <v>5</v>
      </c>
      <c r="G94" s="19">
        <v>5</v>
      </c>
      <c r="H94" s="19">
        <v>0.84060000000000001</v>
      </c>
      <c r="I94" s="19">
        <v>32</v>
      </c>
      <c r="M94" s="22" t="s">
        <v>579</v>
      </c>
      <c r="N94" s="19">
        <v>0.97570000000000001</v>
      </c>
      <c r="O94" s="19">
        <v>0.95879999999999999</v>
      </c>
      <c r="P94" s="19">
        <v>1.686E-2</v>
      </c>
      <c r="Q94" s="19">
        <v>0.1711</v>
      </c>
      <c r="R94" s="19">
        <v>5</v>
      </c>
      <c r="S94" s="19">
        <v>5</v>
      </c>
      <c r="T94" s="19">
        <v>0.1394</v>
      </c>
      <c r="U94" s="19">
        <v>32</v>
      </c>
    </row>
    <row r="95" spans="1:21" x14ac:dyDescent="0.4">
      <c r="M95" s="22"/>
      <c r="N95" s="19"/>
      <c r="O95" s="19"/>
      <c r="P95" s="19"/>
      <c r="Q95" s="19"/>
      <c r="R95" s="19"/>
      <c r="S95" s="19"/>
      <c r="T95" s="19"/>
      <c r="U95" s="19"/>
    </row>
    <row r="96" spans="1:21" x14ac:dyDescent="0.4">
      <c r="M96" s="22"/>
      <c r="N96" s="19"/>
      <c r="O96" s="19"/>
      <c r="P96" s="19"/>
      <c r="Q96" s="19"/>
      <c r="R96" s="19"/>
      <c r="S96" s="19"/>
      <c r="T96" s="19"/>
      <c r="U96" s="19"/>
    </row>
    <row r="97" spans="13:21" x14ac:dyDescent="0.4">
      <c r="M97" s="22"/>
      <c r="N97" s="19"/>
      <c r="O97" s="19"/>
      <c r="P97" s="19"/>
      <c r="Q97" s="19"/>
      <c r="R97" s="19"/>
      <c r="S97" s="19"/>
      <c r="T97" s="19"/>
      <c r="U97" s="19"/>
    </row>
    <row r="98" spans="13:21" x14ac:dyDescent="0.4">
      <c r="M98" s="22"/>
      <c r="N98" s="19"/>
      <c r="O98" s="19"/>
      <c r="P98" s="19"/>
      <c r="Q98" s="19"/>
      <c r="R98" s="19"/>
      <c r="S98" s="19"/>
      <c r="T98" s="19"/>
      <c r="U98" s="19"/>
    </row>
    <row r="99" spans="13:21" x14ac:dyDescent="0.4">
      <c r="M99" s="22"/>
      <c r="N99" s="19"/>
      <c r="O99" s="19"/>
      <c r="P99" s="19"/>
      <c r="Q99" s="19"/>
      <c r="R99" s="19"/>
      <c r="S99" s="19"/>
      <c r="T99" s="19"/>
      <c r="U99" s="19"/>
    </row>
    <row r="100" spans="13:21" x14ac:dyDescent="0.4">
      <c r="M100" s="22"/>
      <c r="N100" s="19"/>
      <c r="O100" s="19"/>
      <c r="P100" s="19"/>
      <c r="Q100" s="19"/>
      <c r="R100" s="19"/>
      <c r="S100" s="19"/>
      <c r="T100" s="19"/>
      <c r="U100" s="19"/>
    </row>
    <row r="101" spans="13:21" x14ac:dyDescent="0.4">
      <c r="M101" s="22"/>
      <c r="N101" s="19"/>
      <c r="O101" s="19"/>
      <c r="P101" s="19"/>
      <c r="Q101" s="19"/>
      <c r="R101" s="19"/>
      <c r="S101" s="19"/>
      <c r="T101" s="19"/>
      <c r="U101" s="19"/>
    </row>
    <row r="102" spans="13:21" x14ac:dyDescent="0.4">
      <c r="M102" s="22"/>
      <c r="N102" s="19"/>
      <c r="O102" s="19"/>
      <c r="P102" s="19"/>
      <c r="Q102" s="19"/>
      <c r="R102" s="19"/>
      <c r="S102" s="19"/>
      <c r="T102" s="19"/>
      <c r="U102" s="19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Fig. 5a</vt:lpstr>
      <vt:lpstr>Fig. 5b</vt:lpstr>
      <vt:lpstr>Fig. 5c</vt:lpstr>
      <vt:lpstr>Fig. 5e</vt:lpstr>
      <vt:lpstr>Fig. 5f</vt:lpstr>
      <vt:lpstr>Fig. 5g</vt:lpstr>
      <vt:lpstr>Fig. 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xidan liu</dc:creator>
  <cp:lastModifiedBy>xidan liu</cp:lastModifiedBy>
  <dcterms:created xsi:type="dcterms:W3CDTF">2015-06-05T18:19:34Z</dcterms:created>
  <dcterms:modified xsi:type="dcterms:W3CDTF">2023-12-23T13:52:43Z</dcterms:modified>
</cp:coreProperties>
</file>