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CACHEXIA\论文\231026含sourcedata supple\Source data_GPR81 cachexia\"/>
    </mc:Choice>
  </mc:AlternateContent>
  <xr:revisionPtr revIDLastSave="0" documentId="13_ncr:1_{FAB29015-5A34-42C7-8163-934544562DAF}" xr6:coauthVersionLast="47" xr6:coauthVersionMax="47" xr10:uidLastSave="{00000000-0000-0000-0000-000000000000}"/>
  <bookViews>
    <workbookView xWindow="9802" yWindow="218" windowWidth="13576" windowHeight="12270" xr2:uid="{00000000-000D-0000-FFFF-FFFF00000000}"/>
  </bookViews>
  <sheets>
    <sheet name="Extended fig.2a,b,c" sheetId="8" r:id="rId1"/>
    <sheet name="Extended fig.2d" sheetId="1" r:id="rId2"/>
    <sheet name="Extended fig.2e" sheetId="4" r:id="rId3"/>
    <sheet name="Extended fig.2f" sheetId="5" r:id="rId4"/>
    <sheet name="Extended fig.2g" sheetId="6" r:id="rId5"/>
    <sheet name="Extended fig.2h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8" l="1"/>
  <c r="M19" i="8"/>
  <c r="N19" i="8"/>
  <c r="O19" i="8"/>
  <c r="P19" i="8"/>
  <c r="Q19" i="8"/>
  <c r="R19" i="8"/>
  <c r="S19" i="8"/>
  <c r="M20" i="8"/>
  <c r="N20" i="8"/>
  <c r="O20" i="8"/>
  <c r="P20" i="8"/>
  <c r="Q20" i="8"/>
  <c r="R20" i="8"/>
  <c r="S20" i="8"/>
  <c r="M21" i="8"/>
  <c r="N21" i="8"/>
  <c r="O21" i="8"/>
  <c r="P21" i="8"/>
  <c r="Q21" i="8"/>
  <c r="R21" i="8"/>
  <c r="S21" i="8"/>
  <c r="M22" i="8"/>
  <c r="N22" i="8"/>
  <c r="O22" i="8"/>
  <c r="P22" i="8"/>
  <c r="Q22" i="8"/>
  <c r="R22" i="8"/>
  <c r="S22" i="8"/>
  <c r="M23" i="8"/>
  <c r="N23" i="8"/>
  <c r="O23" i="8"/>
  <c r="P23" i="8"/>
  <c r="Q23" i="8"/>
  <c r="R23" i="8"/>
  <c r="S23" i="8"/>
  <c r="M24" i="8"/>
  <c r="N24" i="8"/>
  <c r="O24" i="8"/>
  <c r="P24" i="8"/>
  <c r="Q24" i="8"/>
  <c r="R24" i="8"/>
  <c r="S24" i="8"/>
  <c r="M25" i="8"/>
  <c r="N25" i="8"/>
  <c r="O25" i="8"/>
  <c r="P25" i="8"/>
  <c r="Q25" i="8"/>
  <c r="R25" i="8"/>
  <c r="S25" i="8"/>
  <c r="M26" i="8"/>
  <c r="N26" i="8"/>
  <c r="O26" i="8"/>
  <c r="P26" i="8"/>
  <c r="Q26" i="8"/>
  <c r="R26" i="8"/>
  <c r="S26" i="8"/>
  <c r="M27" i="8"/>
  <c r="N27" i="8"/>
  <c r="O27" i="8"/>
  <c r="P27" i="8"/>
  <c r="Q27" i="8"/>
  <c r="R27" i="8"/>
  <c r="S27" i="8"/>
  <c r="N18" i="8"/>
  <c r="O18" i="8"/>
  <c r="P18" i="8"/>
  <c r="Q18" i="8"/>
  <c r="R18" i="8"/>
  <c r="S18" i="8"/>
  <c r="J6" i="5" l="1"/>
  <c r="J7" i="5"/>
  <c r="J8" i="5"/>
  <c r="J9" i="5"/>
  <c r="J10" i="5"/>
  <c r="J11" i="5"/>
  <c r="J12" i="5"/>
  <c r="J13" i="5"/>
  <c r="J5" i="5"/>
</calcChain>
</file>

<file path=xl/sharedStrings.xml><?xml version="1.0" encoding="utf-8"?>
<sst xmlns="http://schemas.openxmlformats.org/spreadsheetml/2006/main" count="385" uniqueCount="189">
  <si>
    <t>DF</t>
  </si>
  <si>
    <t>t</t>
  </si>
  <si>
    <t>N2</t>
  </si>
  <si>
    <t>N1</t>
  </si>
  <si>
    <t>SE of diff.</t>
  </si>
  <si>
    <t>Test details</t>
  </si>
  <si>
    <t>ns</t>
  </si>
  <si>
    <t>No</t>
  </si>
  <si>
    <t>Yes</t>
  </si>
  <si>
    <t>**</t>
  </si>
  <si>
    <t>Adjusted P Value</t>
  </si>
  <si>
    <t>Summary</t>
  </si>
  <si>
    <t>Below threshold?</t>
  </si>
  <si>
    <t>95.00% CI of diff.</t>
  </si>
  <si>
    <t>Šídák's multiple comparisons test</t>
  </si>
  <si>
    <t>Number of values</t>
  </si>
  <si>
    <t>Number of rows (Row Factor)</t>
  </si>
  <si>
    <t>Number of columns (Column Factor)</t>
  </si>
  <si>
    <t>Data summary</t>
  </si>
  <si>
    <t>95% CI of difference</t>
  </si>
  <si>
    <t>SE of difference</t>
  </si>
  <si>
    <t>Residual</t>
  </si>
  <si>
    <t>Column Factor</t>
  </si>
  <si>
    <t>Row Factor</t>
  </si>
  <si>
    <t>Interaction</t>
  </si>
  <si>
    <t>P value</t>
  </si>
  <si>
    <t>F (DFn, DFd)</t>
  </si>
  <si>
    <t>MS</t>
  </si>
  <si>
    <t>ANOVA table</t>
  </si>
  <si>
    <t>Significant?</t>
  </si>
  <si>
    <t>P value summary</t>
  </si>
  <si>
    <t>% of total variation</t>
  </si>
  <si>
    <t>Source of Variation</t>
  </si>
  <si>
    <t>Alpha</t>
  </si>
  <si>
    <t>Ordinary</t>
  </si>
  <si>
    <t>Two-way ANOVA</t>
  </si>
  <si>
    <t>gWAT</t>
    <phoneticPr fontId="2" type="noConversion"/>
  </si>
  <si>
    <t>iWAT</t>
    <phoneticPr fontId="2" type="noConversion"/>
  </si>
  <si>
    <t>*</t>
  </si>
  <si>
    <t>average</t>
    <phoneticPr fontId="2" type="noConversion"/>
  </si>
  <si>
    <r>
      <t>Kras</t>
    </r>
    <r>
      <rPr>
        <b/>
        <i/>
        <vertAlign val="superscript"/>
        <sz val="9"/>
        <color theme="1"/>
        <rFont val="Times New Roman"/>
        <family val="1"/>
      </rPr>
      <t>LSL-G12D/+</t>
    </r>
    <r>
      <rPr>
        <b/>
        <i/>
        <sz val="9"/>
        <color theme="1"/>
        <rFont val="Times New Roman"/>
        <family val="1"/>
      </rPr>
      <t>;p53</t>
    </r>
    <r>
      <rPr>
        <b/>
        <i/>
        <vertAlign val="superscript"/>
        <sz val="9"/>
        <color theme="1"/>
        <rFont val="Times New Roman"/>
        <family val="1"/>
      </rPr>
      <t>R172H/+</t>
    </r>
    <r>
      <rPr>
        <b/>
        <i/>
        <sz val="9"/>
        <color theme="1"/>
        <rFont val="Times New Roman"/>
        <family val="1"/>
      </rPr>
      <t>;</t>
    </r>
    <r>
      <rPr>
        <b/>
        <sz val="9"/>
        <color theme="1"/>
        <rFont val="Times New Roman"/>
        <family val="1"/>
      </rPr>
      <t>null</t>
    </r>
    <phoneticPr fontId="2" type="noConversion"/>
  </si>
  <si>
    <r>
      <t>Kras</t>
    </r>
    <r>
      <rPr>
        <b/>
        <i/>
        <vertAlign val="superscript"/>
        <sz val="9"/>
        <color theme="1"/>
        <rFont val="Times New Roman"/>
        <family val="1"/>
      </rPr>
      <t>LSL-G12D/+</t>
    </r>
    <r>
      <rPr>
        <b/>
        <i/>
        <sz val="9"/>
        <color theme="1"/>
        <rFont val="Times New Roman"/>
        <family val="1"/>
      </rPr>
      <t>;p53</t>
    </r>
    <r>
      <rPr>
        <b/>
        <i/>
        <vertAlign val="superscript"/>
        <sz val="9"/>
        <color theme="1"/>
        <rFont val="Times New Roman"/>
        <family val="1"/>
      </rPr>
      <t>R172H/+</t>
    </r>
    <r>
      <rPr>
        <b/>
        <i/>
        <sz val="9"/>
        <color theme="1"/>
        <rFont val="Times New Roman"/>
        <family val="1"/>
      </rPr>
      <t>;</t>
    </r>
    <r>
      <rPr>
        <b/>
        <sz val="9"/>
        <color theme="1"/>
        <rFont val="Times New Roman"/>
        <family val="1"/>
      </rPr>
      <t>cre</t>
    </r>
    <phoneticPr fontId="2" type="noConversion"/>
  </si>
  <si>
    <t>number</t>
    <phoneticPr fontId="2" type="noConversion"/>
  </si>
  <si>
    <t>group</t>
    <phoneticPr fontId="2" type="noConversion"/>
  </si>
  <si>
    <t>grip strength (g)</t>
    <phoneticPr fontId="2" type="noConversion"/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</si>
  <si>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</si>
  <si>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</si>
  <si>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</si>
  <si>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</si>
  <si>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</si>
  <si>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</si>
  <si>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</si>
  <si>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</si>
  <si>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</si>
  <si>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</si>
  <si>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</si>
  <si>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</si>
  <si>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</si>
  <si>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</si>
  <si>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</si>
  <si>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</si>
  <si>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</si>
  <si>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</si>
  <si>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</si>
  <si>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t=2.473, df=7</t>
  </si>
  <si>
    <t>-36.39 ± 14.72</t>
  </si>
  <si>
    <t>-71.19 to -1.589</t>
  </si>
  <si>
    <t>1.799, 4, 3</t>
  </si>
  <si>
    <t>week0</t>
    <phoneticPr fontId="2" type="noConversion"/>
  </si>
  <si>
    <t>week3</t>
    <phoneticPr fontId="2" type="noConversion"/>
  </si>
  <si>
    <t>week5</t>
    <phoneticPr fontId="2" type="noConversion"/>
  </si>
  <si>
    <t>week8</t>
    <phoneticPr fontId="2" type="noConversion"/>
  </si>
  <si>
    <t>fat percentage (%)</t>
    <phoneticPr fontId="2" type="noConversion"/>
  </si>
  <si>
    <t>SS (Type III)</t>
  </si>
  <si>
    <t>F (3, 28) = 2.600</t>
  </si>
  <si>
    <t>P=0.0719</t>
  </si>
  <si>
    <t>F (3, 28) = 3.243</t>
  </si>
  <si>
    <t>P=0.0368</t>
  </si>
  <si>
    <t>F (1, 28) = 12.66</t>
  </si>
  <si>
    <t>P=0.0014</t>
  </si>
  <si>
    <t>Difference between column means</t>
  </si>
  <si>
    <t>Predicted (LS) mean of Group A</t>
  </si>
  <si>
    <t>Predicted (LS) mean of Group B</t>
  </si>
  <si>
    <t>Difference between predicted means</t>
  </si>
  <si>
    <t>1.522 to 5.653</t>
  </si>
  <si>
    <t>Predicted (LS) mean diff.</t>
  </si>
  <si>
    <t>Group A - Group B</t>
  </si>
  <si>
    <t>0</t>
  </si>
  <si>
    <t>-6.052 to 4.682</t>
  </si>
  <si>
    <t>3</t>
  </si>
  <si>
    <t>-2.052 to 8.681</t>
  </si>
  <si>
    <t>5</t>
  </si>
  <si>
    <t>-0.7419 to 9.992</t>
  </si>
  <si>
    <t>8</t>
  </si>
  <si>
    <t>1.729 to 12.46</t>
  </si>
  <si>
    <t>Predicted (LS) mean 1</t>
  </si>
  <si>
    <t>Predicted (LS) mean 2</t>
  </si>
  <si>
    <t>iWAT</t>
  </si>
  <si>
    <t>gWAT</t>
  </si>
  <si>
    <t>BAT</t>
  </si>
  <si>
    <t>BAT</t>
    <phoneticPr fontId="2" type="noConversion"/>
  </si>
  <si>
    <t>quadriceps</t>
    <phoneticPr fontId="2" type="noConversion"/>
  </si>
  <si>
    <t>(g)</t>
    <phoneticPr fontId="2" type="noConversion"/>
  </si>
  <si>
    <t>Test name</t>
  </si>
  <si>
    <t>Variance assumption</t>
  </si>
  <si>
    <t>Individual variance for each row</t>
  </si>
  <si>
    <t>Multiple comparisons</t>
  </si>
  <si>
    <t>False Discovery Rate (FDR)</t>
  </si>
  <si>
    <t>Method</t>
  </si>
  <si>
    <t>Two-stage step-up (Benjamini, Krieger, and Yekutieli)</t>
  </si>
  <si>
    <t>Desired FDR (Q)</t>
  </si>
  <si>
    <t>1.00%</t>
  </si>
  <si>
    <t>Number of tests performed</t>
  </si>
  <si>
    <t>Number of rows omitted</t>
  </si>
  <si>
    <t>Quadriceps</t>
  </si>
  <si>
    <t>Mean of Column A</t>
  </si>
  <si>
    <t>Mean of Column B</t>
  </si>
  <si>
    <t>Difference</t>
  </si>
  <si>
    <t>t ratio</t>
  </si>
  <si>
    <t>df</t>
  </si>
  <si>
    <t>q value</t>
  </si>
  <si>
    <t>KrasLSL-G12D/+;p53R172H/+;</t>
  </si>
  <si>
    <t>Date/Time</t>
  </si>
  <si>
    <t>***</t>
  </si>
  <si>
    <t>WT_LLC vein injection</t>
  </si>
  <si>
    <t>Blood lactate (mM)</t>
    <phoneticPr fontId="2" type="noConversion"/>
  </si>
  <si>
    <t>number</t>
  </si>
  <si>
    <t>days after injection</t>
    <phoneticPr fontId="2" type="noConversion"/>
  </si>
  <si>
    <t>wc</t>
  </si>
  <si>
    <t>WL</t>
  </si>
  <si>
    <t>Body weight(g)</t>
    <phoneticPr fontId="2" type="noConversion"/>
  </si>
  <si>
    <t>Tissue weight(g)</t>
  </si>
  <si>
    <t>Quadricept</t>
  </si>
  <si>
    <t>Lactate</t>
    <phoneticPr fontId="2" type="noConversion"/>
  </si>
  <si>
    <t>PBS</t>
  </si>
  <si>
    <t>LLC</t>
  </si>
  <si>
    <t>&gt;0.9999</t>
  </si>
  <si>
    <t>Body weight</t>
    <phoneticPr fontId="2" type="noConversion"/>
  </si>
  <si>
    <t>&lt;0.0001</t>
  </si>
  <si>
    <t>****</t>
  </si>
  <si>
    <t>SS</t>
  </si>
  <si>
    <t>P&lt;0.0001</t>
  </si>
  <si>
    <t>Mean of PBS</t>
  </si>
  <si>
    <t>Mean of LLC</t>
  </si>
  <si>
    <t>Mean Diff.</t>
  </si>
  <si>
    <t>PBS - LLC</t>
  </si>
  <si>
    <t>7</t>
  </si>
  <si>
    <t>14</t>
  </si>
  <si>
    <t>17</t>
  </si>
  <si>
    <t>22</t>
  </si>
  <si>
    <t>28</t>
  </si>
  <si>
    <t>30</t>
  </si>
  <si>
    <t>Mean 1</t>
  </si>
  <si>
    <t>Mean 2</t>
  </si>
  <si>
    <t>Tissue</t>
    <phoneticPr fontId="2" type="noConversion"/>
  </si>
  <si>
    <t>Extended fig.2a</t>
    <phoneticPr fontId="2" type="noConversion"/>
  </si>
  <si>
    <t>Extended fig.2b</t>
    <phoneticPr fontId="2" type="noConversion"/>
  </si>
  <si>
    <t>Extended fig.2c</t>
    <phoneticPr fontId="2" type="noConversion"/>
  </si>
  <si>
    <r>
      <t>Kras</t>
    </r>
    <r>
      <rPr>
        <i/>
        <vertAlign val="superscript"/>
        <sz val="10"/>
        <rFont val="Times New Roman"/>
        <family val="1"/>
      </rPr>
      <t>LSL-G12D/</t>
    </r>
    <r>
      <rPr>
        <i/>
        <sz val="10"/>
        <rFont val="Times New Roman"/>
        <family val="1"/>
      </rPr>
      <t>Kras</t>
    </r>
    <r>
      <rPr>
        <i/>
        <vertAlign val="superscript"/>
        <sz val="10"/>
        <rFont val="Times New Roman"/>
        <family val="1"/>
      </rPr>
      <t>LSL-G12D/+</t>
    </r>
    <r>
      <rPr>
        <i/>
        <sz val="10"/>
        <rFont val="Times New Roman"/>
        <family val="1"/>
      </rPr>
      <t xml:space="preserve">; </t>
    </r>
    <r>
      <rPr>
        <sz val="10"/>
        <rFont val="Times New Roman"/>
        <family val="1"/>
      </rPr>
      <t>cre</t>
    </r>
  </si>
  <si>
    <r>
      <t>Kras</t>
    </r>
    <r>
      <rPr>
        <i/>
        <vertAlign val="superscript"/>
        <sz val="10"/>
        <rFont val="Times New Roman"/>
        <family val="1"/>
      </rPr>
      <t>LSL-G12D/</t>
    </r>
    <r>
      <rPr>
        <i/>
        <sz val="10"/>
        <rFont val="Times New Roman"/>
        <family val="1"/>
      </rPr>
      <t>Kras</t>
    </r>
    <r>
      <rPr>
        <i/>
        <vertAlign val="superscript"/>
        <sz val="10"/>
        <rFont val="Times New Roman"/>
        <family val="1"/>
      </rPr>
      <t>LSL-G12D/+</t>
    </r>
    <r>
      <rPr>
        <i/>
        <sz val="10"/>
        <rFont val="Times New Roman"/>
        <family val="1"/>
      </rPr>
      <t xml:space="preserve">; </t>
    </r>
    <r>
      <rPr>
        <sz val="10"/>
        <rFont val="Times New Roman"/>
        <family val="1"/>
      </rPr>
      <t>null</t>
    </r>
  </si>
  <si>
    <t>KrasLSL-G12D/+;p53R172H/+;null</t>
  </si>
  <si>
    <t>KrasLSL-G12D/+;p53R172H/+;cre</t>
  </si>
  <si>
    <t>BW (g)</t>
    <phoneticPr fontId="2" type="noConversion"/>
  </si>
  <si>
    <t>Bartlett test of homogeneity of variances</t>
  </si>
  <si>
    <t>data:  EE_total by group</t>
  </si>
  <si>
    <t>F (7, 64) = 2.363</t>
  </si>
  <si>
    <t>P=0.0327</t>
  </si>
  <si>
    <t>F (7, 64) = 10.38</t>
  </si>
  <si>
    <t>F (1, 64) = 6.391</t>
  </si>
  <si>
    <t>P=0.0140</t>
  </si>
  <si>
    <t>-6.450 to 6.450</t>
  </si>
  <si>
    <t>-6.770 to 6.130</t>
  </si>
  <si>
    <t>-5.776 to 7.124</t>
  </si>
  <si>
    <t>-6.824 to 6.076</t>
  </si>
  <si>
    <t>-5.994 to 6.906</t>
  </si>
  <si>
    <t>25</t>
  </si>
  <si>
    <t>-4.374 to 8.526</t>
  </si>
  <si>
    <t>-2.606 to 10.29</t>
  </si>
  <si>
    <t>3.550 to 16.45</t>
  </si>
  <si>
    <t>EE</t>
    <phoneticPr fontId="2" type="noConversion"/>
  </si>
  <si>
    <t>Total EE</t>
    <phoneticPr fontId="2" type="noConversion"/>
  </si>
  <si>
    <t>Bartlett's K-squared = 0.38882, df = 1, p-value = 0.5329</t>
  </si>
  <si>
    <t>Analysis of Variance Table</t>
  </si>
  <si>
    <t>Response: EE_total</t>
  </si>
  <si>
    <t xml:space="preserve">          Df Sum Sq Mean Sq F value    Pr(&gt;F)    </t>
  </si>
  <si>
    <t>bw         1 6.6809  6.6809  64.011 0.0004927 ***</t>
  </si>
  <si>
    <t xml:space="preserve">group      1 1.2433  1.2433  11.913 0.0182090 *  </t>
  </si>
  <si>
    <t xml:space="preserve">Residuals  5 0.5219  0.1044   </t>
  </si>
  <si>
    <t>Heat (kcal/h)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</si>
</sst>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0_ "/>
  </numFmts>
  <fonts count="18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9"/>
      <color theme="1"/>
      <name val="Times New Roman"/>
      <family val="1"/>
    </font>
    <font>
      <b/>
      <i/>
      <vertAlign val="superscript"/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10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1" xfId="0" applyFont="1" applyBorder="1"/>
    <xf numFmtId="0" fontId="13" fillId="0" borderId="1" xfId="0" applyFont="1" applyBorder="1"/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/>
    <xf numFmtId="10" fontId="1" fillId="0" borderId="1" xfId="0" applyNumberFormat="1" applyFont="1" applyBorder="1"/>
    <xf numFmtId="0" fontId="15" fillId="0" borderId="0" xfId="0" applyFont="1"/>
    <xf numFmtId="0" fontId="1" fillId="0" borderId="1" xfId="0" applyFont="1" applyBorder="1" applyAlignment="1">
      <alignment vertical="center"/>
    </xf>
    <xf numFmtId="22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/>
    <xf numFmtId="176" fontId="1" fillId="0" borderId="5" xfId="0" applyNumberFormat="1" applyFont="1" applyBorder="1"/>
    <xf numFmtId="176" fontId="1" fillId="0" borderId="0" xfId="0" applyNumberFormat="1" applyFont="1"/>
    <xf numFmtId="0" fontId="3" fillId="0" borderId="0" xfId="0" applyFont="1" applyAlignment="1">
      <alignment horizont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常规" xfId="0" builtinId="0"/>
    <cellStyle name="常规 2" xfId="1" xr:uid="{4F39EB4C-4590-433B-B96B-9E6AA8BBA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CE0F-603C-44AE-8551-353B0E5956BC}">
  <dimension ref="A1:S125"/>
  <sheetViews>
    <sheetView tabSelected="1" zoomScale="91" workbookViewId="0"/>
  </sheetViews>
  <sheetFormatPr defaultRowHeight="13.9" x14ac:dyDescent="0.4"/>
  <cols>
    <col min="1" max="1" width="17.33203125" customWidth="1"/>
    <col min="2" max="2" width="8.53125" customWidth="1"/>
    <col min="3" max="11" width="9.06640625" style="11"/>
  </cols>
  <sheetData>
    <row r="1" spans="1:11" x14ac:dyDescent="0.4">
      <c r="A1" s="8" t="s">
        <v>124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4">
      <c r="B2" s="8"/>
      <c r="C2" s="1"/>
      <c r="D2" s="1"/>
      <c r="E2" s="1"/>
      <c r="F2" s="1"/>
      <c r="G2" s="1"/>
      <c r="H2" s="1"/>
      <c r="I2" s="1"/>
      <c r="J2" s="1"/>
      <c r="K2" s="1"/>
    </row>
    <row r="3" spans="1:11" x14ac:dyDescent="0.4">
      <c r="B3" s="36" t="s">
        <v>125</v>
      </c>
      <c r="C3" s="37"/>
      <c r="D3" s="37"/>
      <c r="E3" s="37"/>
      <c r="F3" s="38"/>
      <c r="G3" s="1"/>
      <c r="H3" s="1"/>
      <c r="I3" s="1"/>
      <c r="J3" s="1"/>
      <c r="K3" s="1"/>
    </row>
    <row r="4" spans="1:11" x14ac:dyDescent="0.4">
      <c r="B4" s="4" t="s">
        <v>126</v>
      </c>
      <c r="C4" s="4" t="s">
        <v>43</v>
      </c>
      <c r="D4" s="9">
        <v>0</v>
      </c>
      <c r="E4" s="9">
        <v>15</v>
      </c>
      <c r="F4" s="9">
        <v>30</v>
      </c>
      <c r="G4" s="1" t="s">
        <v>127</v>
      </c>
      <c r="H4" s="1"/>
      <c r="I4" s="1"/>
      <c r="J4" s="1"/>
      <c r="K4" s="1"/>
    </row>
    <row r="5" spans="1:11" x14ac:dyDescent="0.4">
      <c r="B5" s="10">
        <v>15</v>
      </c>
      <c r="C5" s="4" t="s">
        <v>128</v>
      </c>
      <c r="D5" s="9">
        <v>0.7</v>
      </c>
      <c r="E5" s="9">
        <v>0.9</v>
      </c>
      <c r="F5" s="9">
        <v>0.8</v>
      </c>
      <c r="G5" s="1"/>
      <c r="H5" s="1"/>
      <c r="I5" s="1"/>
      <c r="J5" s="1"/>
      <c r="K5" s="1"/>
    </row>
    <row r="6" spans="1:11" x14ac:dyDescent="0.4">
      <c r="B6" s="10">
        <v>28</v>
      </c>
      <c r="C6" s="4" t="s">
        <v>128</v>
      </c>
      <c r="D6" s="9">
        <v>1.4</v>
      </c>
      <c r="E6" s="9">
        <v>0.8</v>
      </c>
      <c r="F6" s="9">
        <v>1.3</v>
      </c>
      <c r="G6" s="1"/>
      <c r="K6" s="1"/>
    </row>
    <row r="7" spans="1:11" x14ac:dyDescent="0.4">
      <c r="B7" s="10">
        <v>15</v>
      </c>
      <c r="C7" s="4" t="s">
        <v>128</v>
      </c>
      <c r="D7" s="9">
        <v>0.7</v>
      </c>
      <c r="E7" s="9">
        <v>1</v>
      </c>
      <c r="F7" s="9">
        <v>0.7</v>
      </c>
      <c r="G7" s="1"/>
      <c r="K7" s="1"/>
    </row>
    <row r="8" spans="1:11" x14ac:dyDescent="0.4">
      <c r="B8" s="10">
        <v>7</v>
      </c>
      <c r="C8" s="4" t="s">
        <v>128</v>
      </c>
      <c r="D8" s="9">
        <v>1.4</v>
      </c>
      <c r="E8" s="9">
        <v>1.2</v>
      </c>
      <c r="F8" s="9">
        <v>1.5</v>
      </c>
      <c r="G8" s="1"/>
      <c r="K8" s="1"/>
    </row>
    <row r="9" spans="1:11" x14ac:dyDescent="0.4">
      <c r="B9" s="10">
        <v>10</v>
      </c>
      <c r="C9" s="4" t="s">
        <v>128</v>
      </c>
      <c r="D9" s="9">
        <v>0.7</v>
      </c>
      <c r="E9" s="9">
        <v>0.8</v>
      </c>
      <c r="F9" s="9">
        <v>0.6</v>
      </c>
      <c r="G9" s="1"/>
      <c r="K9" s="1"/>
    </row>
    <row r="10" spans="1:11" x14ac:dyDescent="0.4">
      <c r="B10" s="10">
        <v>22</v>
      </c>
      <c r="C10" s="4" t="s">
        <v>129</v>
      </c>
      <c r="D10" s="9">
        <v>0.7</v>
      </c>
      <c r="E10" s="9">
        <v>1.2</v>
      </c>
      <c r="F10" s="9">
        <v>2.1</v>
      </c>
      <c r="G10" s="1"/>
      <c r="K10" s="1"/>
    </row>
    <row r="11" spans="1:11" x14ac:dyDescent="0.4">
      <c r="B11" s="10">
        <v>13</v>
      </c>
      <c r="C11" s="4" t="s">
        <v>129</v>
      </c>
      <c r="D11" s="9">
        <v>1.4</v>
      </c>
      <c r="E11" s="9">
        <v>1.4</v>
      </c>
      <c r="F11" s="9">
        <v>1.7</v>
      </c>
      <c r="G11" s="1"/>
      <c r="H11" s="1"/>
      <c r="I11" s="1"/>
      <c r="J11" s="1"/>
      <c r="K11" s="1"/>
    </row>
    <row r="12" spans="1:11" x14ac:dyDescent="0.4">
      <c r="B12" s="10">
        <v>20</v>
      </c>
      <c r="C12" s="4" t="s">
        <v>129</v>
      </c>
      <c r="D12" s="9">
        <v>0.7</v>
      </c>
      <c r="E12" s="9">
        <v>1.5</v>
      </c>
      <c r="F12" s="9">
        <v>1.9</v>
      </c>
      <c r="G12" s="1"/>
      <c r="H12" s="1"/>
      <c r="I12" s="1"/>
      <c r="J12" s="1"/>
      <c r="K12" s="1"/>
    </row>
    <row r="13" spans="1:11" x14ac:dyDescent="0.4">
      <c r="B13" s="10">
        <v>8</v>
      </c>
      <c r="C13" s="4" t="s">
        <v>129</v>
      </c>
      <c r="D13" s="9">
        <v>1.4</v>
      </c>
      <c r="E13" s="9">
        <v>1.8</v>
      </c>
      <c r="F13" s="9">
        <v>2.2999999999999998</v>
      </c>
      <c r="G13" s="1"/>
      <c r="H13" s="1"/>
      <c r="I13" s="1"/>
      <c r="J13" s="1"/>
      <c r="K13" s="1"/>
    </row>
    <row r="14" spans="1:11" x14ac:dyDescent="0.4">
      <c r="B14" s="10">
        <v>5</v>
      </c>
      <c r="C14" s="4" t="s">
        <v>129</v>
      </c>
      <c r="D14" s="9">
        <v>1.1000000000000001</v>
      </c>
      <c r="E14" s="9">
        <v>1.7</v>
      </c>
      <c r="F14" s="9">
        <v>2.2999999999999998</v>
      </c>
      <c r="G14" s="1"/>
      <c r="H14" s="1"/>
      <c r="I14" s="1"/>
      <c r="J14" s="1"/>
      <c r="K14" s="1"/>
    </row>
    <row r="15" spans="1:11" x14ac:dyDescent="0.4">
      <c r="B15" s="8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4">
      <c r="B16" s="36" t="s">
        <v>130</v>
      </c>
      <c r="C16" s="37"/>
      <c r="D16" s="37"/>
      <c r="E16" s="37"/>
      <c r="F16" s="37"/>
      <c r="G16" s="37"/>
      <c r="H16" s="37"/>
      <c r="I16" s="37"/>
      <c r="J16" s="37"/>
      <c r="K16" s="38"/>
    </row>
    <row r="17" spans="2:19" s="12" customFormat="1" x14ac:dyDescent="0.4">
      <c r="B17" s="4" t="s">
        <v>126</v>
      </c>
      <c r="C17" s="4" t="s">
        <v>43</v>
      </c>
      <c r="D17" s="4">
        <v>0</v>
      </c>
      <c r="E17" s="4">
        <v>7</v>
      </c>
      <c r="F17" s="4">
        <v>14</v>
      </c>
      <c r="G17" s="4">
        <v>17</v>
      </c>
      <c r="H17" s="4">
        <v>22</v>
      </c>
      <c r="I17" s="4">
        <v>25</v>
      </c>
      <c r="J17" s="4">
        <v>28</v>
      </c>
      <c r="K17" s="4">
        <v>30</v>
      </c>
      <c r="L17" s="13" t="s">
        <v>127</v>
      </c>
    </row>
    <row r="18" spans="2:19" s="12" customFormat="1" x14ac:dyDescent="0.4">
      <c r="B18" s="10">
        <v>15</v>
      </c>
      <c r="C18" s="4" t="s">
        <v>128</v>
      </c>
      <c r="D18" s="30">
        <v>31.9</v>
      </c>
      <c r="E18" s="30">
        <v>33.201520000000002</v>
      </c>
      <c r="F18" s="30">
        <v>33.900129999999997</v>
      </c>
      <c r="G18" s="30">
        <v>34.400959999999998</v>
      </c>
      <c r="H18" s="30">
        <v>34.400959999999998</v>
      </c>
      <c r="I18" s="30">
        <v>34.19999</v>
      </c>
      <c r="J18" s="30">
        <v>34.19999</v>
      </c>
      <c r="K18" s="30">
        <v>34.499850000000002</v>
      </c>
      <c r="L18" s="13"/>
      <c r="M18" s="34">
        <f>E18/$D18-1</f>
        <v>4.0800000000000169E-2</v>
      </c>
      <c r="N18" s="34">
        <f t="shared" ref="N18:S18" si="0">F18/$D18-1</f>
        <v>6.2699999999999978E-2</v>
      </c>
      <c r="O18" s="34">
        <f t="shared" si="0"/>
        <v>7.8400000000000025E-2</v>
      </c>
      <c r="P18" s="34">
        <f t="shared" si="0"/>
        <v>7.8400000000000025E-2</v>
      </c>
      <c r="Q18" s="34">
        <f t="shared" si="0"/>
        <v>7.2100000000000053E-2</v>
      </c>
      <c r="R18" s="34">
        <f t="shared" si="0"/>
        <v>7.2100000000000053E-2</v>
      </c>
      <c r="S18" s="34">
        <f t="shared" si="0"/>
        <v>8.1500000000000128E-2</v>
      </c>
    </row>
    <row r="19" spans="2:19" s="12" customFormat="1" x14ac:dyDescent="0.4">
      <c r="B19" s="10">
        <v>28</v>
      </c>
      <c r="C19" s="4" t="s">
        <v>128</v>
      </c>
      <c r="D19" s="30">
        <v>30.8</v>
      </c>
      <c r="E19" s="30">
        <v>32.500160000000001</v>
      </c>
      <c r="F19" s="30">
        <v>33.19932</v>
      </c>
      <c r="G19" s="30">
        <v>34.699280000000002</v>
      </c>
      <c r="H19" s="30">
        <v>34.899479999999997</v>
      </c>
      <c r="I19" s="30">
        <v>35.401519999999998</v>
      </c>
      <c r="J19" s="30">
        <v>35.201320000000003</v>
      </c>
      <c r="K19" s="30">
        <v>34.899479999999997</v>
      </c>
      <c r="L19" s="13"/>
      <c r="M19" s="34">
        <f t="shared" ref="M19:M27" si="1">E19/$D19-1</f>
        <v>5.5199999999999916E-2</v>
      </c>
      <c r="N19" s="34">
        <f t="shared" ref="N19:N27" si="2">F19/$D19-1</f>
        <v>7.790000000000008E-2</v>
      </c>
      <c r="O19" s="34">
        <f t="shared" ref="O19:O27" si="3">G19/$D19-1</f>
        <v>0.12660000000000005</v>
      </c>
      <c r="P19" s="34">
        <f t="shared" ref="P19:P27" si="4">H19/$D19-1</f>
        <v>0.13309999999999977</v>
      </c>
      <c r="Q19" s="34">
        <f t="shared" ref="Q19:Q27" si="5">I19/$D19-1</f>
        <v>0.14939999999999998</v>
      </c>
      <c r="R19" s="34">
        <f t="shared" ref="R19:R27" si="6">J19/$D19-1</f>
        <v>0.14290000000000003</v>
      </c>
      <c r="S19" s="34">
        <f t="shared" ref="S19:S27" si="7">K19/$D19-1</f>
        <v>0.13309999999999977</v>
      </c>
    </row>
    <row r="20" spans="2:19" s="12" customFormat="1" x14ac:dyDescent="0.4">
      <c r="B20" s="10">
        <v>15</v>
      </c>
      <c r="C20" s="4" t="s">
        <v>128</v>
      </c>
      <c r="D20" s="30">
        <v>30.8</v>
      </c>
      <c r="E20" s="30">
        <v>32.099760000000003</v>
      </c>
      <c r="F20" s="30">
        <v>32.59872</v>
      </c>
      <c r="G20" s="30">
        <v>32.798920000000003</v>
      </c>
      <c r="H20" s="30">
        <v>33.19932</v>
      </c>
      <c r="I20" s="30">
        <v>34.000120000000003</v>
      </c>
      <c r="J20" s="30">
        <v>34.000120000000003</v>
      </c>
      <c r="K20" s="30">
        <v>34.699280000000002</v>
      </c>
      <c r="L20" s="13"/>
      <c r="M20" s="34">
        <f t="shared" si="1"/>
        <v>4.2200000000000015E-2</v>
      </c>
      <c r="N20" s="34">
        <f t="shared" si="2"/>
        <v>5.8400000000000007E-2</v>
      </c>
      <c r="O20" s="34">
        <f t="shared" si="3"/>
        <v>6.4899999999999958E-2</v>
      </c>
      <c r="P20" s="34">
        <f t="shared" si="4"/>
        <v>7.790000000000008E-2</v>
      </c>
      <c r="Q20" s="34">
        <f t="shared" si="5"/>
        <v>0.1039000000000001</v>
      </c>
      <c r="R20" s="34">
        <f t="shared" si="6"/>
        <v>0.1039000000000001</v>
      </c>
      <c r="S20" s="34">
        <f t="shared" si="7"/>
        <v>0.12660000000000005</v>
      </c>
    </row>
    <row r="21" spans="2:19" s="12" customFormat="1" x14ac:dyDescent="0.4">
      <c r="B21" s="10">
        <v>7</v>
      </c>
      <c r="C21" s="4" t="s">
        <v>128</v>
      </c>
      <c r="D21" s="30">
        <v>32.5</v>
      </c>
      <c r="E21" s="30">
        <v>33.198749999999997</v>
      </c>
      <c r="F21" s="30">
        <v>34.498750000000001</v>
      </c>
      <c r="G21" s="30">
        <v>34.599499999999999</v>
      </c>
      <c r="H21" s="30">
        <v>35.399000000000001</v>
      </c>
      <c r="I21" s="30">
        <v>35.499749999999999</v>
      </c>
      <c r="J21" s="30">
        <v>35.499749999999999</v>
      </c>
      <c r="K21" s="30">
        <v>34.700249999999997</v>
      </c>
      <c r="L21" s="13"/>
      <c r="M21" s="34">
        <f t="shared" si="1"/>
        <v>2.1499999999999853E-2</v>
      </c>
      <c r="N21" s="34">
        <f t="shared" si="2"/>
        <v>6.150000000000011E-2</v>
      </c>
      <c r="O21" s="34">
        <f t="shared" si="3"/>
        <v>6.4599999999999991E-2</v>
      </c>
      <c r="P21" s="34">
        <f t="shared" si="4"/>
        <v>8.9199999999999946E-2</v>
      </c>
      <c r="Q21" s="34">
        <f t="shared" si="5"/>
        <v>9.2300000000000049E-2</v>
      </c>
      <c r="R21" s="34">
        <f t="shared" si="6"/>
        <v>9.2300000000000049E-2</v>
      </c>
      <c r="S21" s="34">
        <f t="shared" si="7"/>
        <v>6.7699999999999871E-2</v>
      </c>
    </row>
    <row r="22" spans="2:19" s="12" customFormat="1" x14ac:dyDescent="0.4">
      <c r="B22" s="10">
        <v>10</v>
      </c>
      <c r="C22" s="4" t="s">
        <v>128</v>
      </c>
      <c r="D22" s="30">
        <v>24.4</v>
      </c>
      <c r="E22" s="30">
        <v>25.1</v>
      </c>
      <c r="F22" s="30">
        <v>27.3</v>
      </c>
      <c r="G22" s="30">
        <v>27.6</v>
      </c>
      <c r="H22" s="30">
        <v>28</v>
      </c>
      <c r="I22" s="30">
        <v>28.4</v>
      </c>
      <c r="J22" s="30">
        <v>28.5</v>
      </c>
      <c r="K22" s="31">
        <v>29</v>
      </c>
      <c r="L22" s="13"/>
      <c r="M22" s="34">
        <f t="shared" si="1"/>
        <v>2.8688524590164022E-2</v>
      </c>
      <c r="N22" s="34">
        <f t="shared" si="2"/>
        <v>0.11885245901639352</v>
      </c>
      <c r="O22" s="34">
        <f t="shared" si="3"/>
        <v>0.1311475409836067</v>
      </c>
      <c r="P22" s="34">
        <f t="shared" si="4"/>
        <v>0.14754098360655754</v>
      </c>
      <c r="Q22" s="34">
        <f t="shared" si="5"/>
        <v>0.16393442622950816</v>
      </c>
      <c r="R22" s="34">
        <f t="shared" si="6"/>
        <v>0.16803278688524603</v>
      </c>
      <c r="S22" s="34">
        <f t="shared" si="7"/>
        <v>0.18852459016393452</v>
      </c>
    </row>
    <row r="23" spans="2:19" s="12" customFormat="1" x14ac:dyDescent="0.4">
      <c r="B23" s="10">
        <v>22</v>
      </c>
      <c r="C23" s="4" t="s">
        <v>129</v>
      </c>
      <c r="D23" s="30">
        <v>26.6</v>
      </c>
      <c r="E23" s="30">
        <v>27.499079999999999</v>
      </c>
      <c r="F23" s="30">
        <v>27.99916</v>
      </c>
      <c r="G23" s="30">
        <v>28.698740000000001</v>
      </c>
      <c r="H23" s="30">
        <v>28.999320000000001</v>
      </c>
      <c r="I23" s="30">
        <v>28.79982</v>
      </c>
      <c r="J23" s="30">
        <v>29.499400000000001</v>
      </c>
      <c r="K23" s="30">
        <v>27.99916</v>
      </c>
      <c r="L23" s="13"/>
      <c r="M23" s="34">
        <f t="shared" si="1"/>
        <v>3.379999999999983E-2</v>
      </c>
      <c r="N23" s="34">
        <f t="shared" si="2"/>
        <v>5.259999999999998E-2</v>
      </c>
      <c r="O23" s="34">
        <f t="shared" si="3"/>
        <v>7.889999999999997E-2</v>
      </c>
      <c r="P23" s="34">
        <f t="shared" si="4"/>
        <v>9.0200000000000058E-2</v>
      </c>
      <c r="Q23" s="34">
        <f t="shared" si="5"/>
        <v>8.2699999999999996E-2</v>
      </c>
      <c r="R23" s="34">
        <f t="shared" si="6"/>
        <v>0.10899999999999999</v>
      </c>
      <c r="S23" s="34">
        <f t="shared" si="7"/>
        <v>5.259999999999998E-2</v>
      </c>
    </row>
    <row r="24" spans="2:19" s="12" customFormat="1" x14ac:dyDescent="0.4">
      <c r="B24" s="10">
        <v>13</v>
      </c>
      <c r="C24" s="4" t="s">
        <v>129</v>
      </c>
      <c r="D24" s="30">
        <v>30.1</v>
      </c>
      <c r="E24" s="30">
        <v>31.999310000000001</v>
      </c>
      <c r="F24" s="30">
        <v>33.600630000000002</v>
      </c>
      <c r="G24" s="30">
        <v>34.199620000000003</v>
      </c>
      <c r="H24" s="30">
        <v>34.000959999999999</v>
      </c>
      <c r="I24" s="30">
        <v>33.898620000000001</v>
      </c>
      <c r="J24" s="30">
        <v>32.399639999999998</v>
      </c>
      <c r="K24" s="30">
        <v>29.100680000000001</v>
      </c>
      <c r="L24" s="13"/>
      <c r="M24" s="34">
        <f t="shared" si="1"/>
        <v>6.3099999999999934E-2</v>
      </c>
      <c r="N24" s="34">
        <f t="shared" si="2"/>
        <v>0.11630000000000007</v>
      </c>
      <c r="O24" s="34">
        <f t="shared" si="3"/>
        <v>0.1362000000000001</v>
      </c>
      <c r="P24" s="34">
        <f t="shared" si="4"/>
        <v>0.12959999999999994</v>
      </c>
      <c r="Q24" s="34">
        <f t="shared" si="5"/>
        <v>0.12620000000000009</v>
      </c>
      <c r="R24" s="34">
        <f t="shared" si="6"/>
        <v>7.6399999999999801E-2</v>
      </c>
      <c r="S24" s="34">
        <f t="shared" si="7"/>
        <v>-3.3200000000000007E-2</v>
      </c>
    </row>
    <row r="25" spans="2:19" s="12" customFormat="1" x14ac:dyDescent="0.4">
      <c r="B25" s="10">
        <v>20</v>
      </c>
      <c r="C25" s="4" t="s">
        <v>129</v>
      </c>
      <c r="D25" s="30">
        <v>25.9</v>
      </c>
      <c r="E25" s="30">
        <v>26.001010000000001</v>
      </c>
      <c r="F25" s="30">
        <v>26.599299999999999</v>
      </c>
      <c r="G25" s="30">
        <v>27.80106</v>
      </c>
      <c r="H25" s="30">
        <v>27.80106</v>
      </c>
      <c r="I25" s="30">
        <v>27.500620000000001</v>
      </c>
      <c r="J25" s="30">
        <v>27.80106</v>
      </c>
      <c r="K25" s="30">
        <v>26.298860000000001</v>
      </c>
      <c r="L25" s="13"/>
      <c r="M25" s="34">
        <f t="shared" si="1"/>
        <v>3.9000000000000146E-3</v>
      </c>
      <c r="N25" s="34">
        <f t="shared" si="2"/>
        <v>2.7000000000000135E-2</v>
      </c>
      <c r="O25" s="34">
        <f t="shared" si="3"/>
        <v>7.3400000000000132E-2</v>
      </c>
      <c r="P25" s="34">
        <f t="shared" si="4"/>
        <v>7.3400000000000132E-2</v>
      </c>
      <c r="Q25" s="34">
        <f t="shared" si="5"/>
        <v>6.1800000000000077E-2</v>
      </c>
      <c r="R25" s="34">
        <f t="shared" si="6"/>
        <v>7.3400000000000132E-2</v>
      </c>
      <c r="S25" s="34">
        <f t="shared" si="7"/>
        <v>1.540000000000008E-2</v>
      </c>
    </row>
    <row r="26" spans="2:19" s="12" customFormat="1" x14ac:dyDescent="0.4">
      <c r="B26" s="10">
        <v>8</v>
      </c>
      <c r="C26" s="4" t="s">
        <v>129</v>
      </c>
      <c r="D26" s="30">
        <v>32.9</v>
      </c>
      <c r="E26" s="30">
        <v>33.600769999999997</v>
      </c>
      <c r="F26" s="30">
        <v>33.699469999999998</v>
      </c>
      <c r="G26" s="30">
        <v>34.498939999999997</v>
      </c>
      <c r="H26" s="30">
        <v>34.400239999999997</v>
      </c>
      <c r="I26" s="30">
        <v>34.301540000000003</v>
      </c>
      <c r="J26" s="30">
        <v>33.699469999999998</v>
      </c>
      <c r="K26" s="30">
        <v>35.101010000000002</v>
      </c>
      <c r="L26" s="13"/>
      <c r="M26" s="34">
        <f t="shared" si="1"/>
        <v>2.1299999999999875E-2</v>
      </c>
      <c r="N26" s="34">
        <f t="shared" si="2"/>
        <v>2.4299999999999988E-2</v>
      </c>
      <c r="O26" s="34">
        <f t="shared" si="3"/>
        <v>4.8599999999999977E-2</v>
      </c>
      <c r="P26" s="34">
        <f t="shared" si="4"/>
        <v>4.5599999999999863E-2</v>
      </c>
      <c r="Q26" s="34">
        <f t="shared" si="5"/>
        <v>4.2600000000000193E-2</v>
      </c>
      <c r="R26" s="34">
        <f t="shared" si="6"/>
        <v>2.4299999999999988E-2</v>
      </c>
      <c r="S26" s="34">
        <f t="shared" si="7"/>
        <v>6.6900000000000182E-2</v>
      </c>
    </row>
    <row r="27" spans="2:19" s="12" customFormat="1" x14ac:dyDescent="0.4">
      <c r="B27" s="10">
        <v>5</v>
      </c>
      <c r="C27" s="4" t="s">
        <v>129</v>
      </c>
      <c r="D27" s="30">
        <v>23.1</v>
      </c>
      <c r="E27" s="30">
        <v>25</v>
      </c>
      <c r="F27" s="30">
        <v>26</v>
      </c>
      <c r="G27" s="30">
        <v>26.5</v>
      </c>
      <c r="H27" s="30">
        <v>26.9</v>
      </c>
      <c r="I27" s="30">
        <v>26.9</v>
      </c>
      <c r="J27" s="30">
        <v>25.5</v>
      </c>
      <c r="K27" s="32">
        <v>23</v>
      </c>
      <c r="L27" s="13"/>
      <c r="M27" s="34">
        <f t="shared" si="1"/>
        <v>8.2251082251082241E-2</v>
      </c>
      <c r="N27" s="34">
        <f t="shared" si="2"/>
        <v>0.1255411255411254</v>
      </c>
      <c r="O27" s="34">
        <f t="shared" si="3"/>
        <v>0.14718614718614709</v>
      </c>
      <c r="P27" s="34">
        <f t="shared" si="4"/>
        <v>0.16450216450216426</v>
      </c>
      <c r="Q27" s="34">
        <f t="shared" si="5"/>
        <v>0.16450216450216426</v>
      </c>
      <c r="R27" s="34">
        <f t="shared" si="6"/>
        <v>0.10389610389610393</v>
      </c>
      <c r="S27" s="34">
        <f t="shared" si="7"/>
        <v>-4.3290043290044045E-3</v>
      </c>
    </row>
    <row r="28" spans="2:19" s="12" customFormat="1" x14ac:dyDescent="0.4">
      <c r="B28" s="13"/>
      <c r="C28" s="1"/>
      <c r="D28" s="14"/>
      <c r="E28" s="14"/>
      <c r="F28" s="14"/>
      <c r="G28" s="14"/>
      <c r="H28" s="14"/>
      <c r="I28" s="14"/>
      <c r="J28" s="14"/>
      <c r="K28" s="14"/>
      <c r="L28" s="13"/>
    </row>
    <row r="29" spans="2:19" x14ac:dyDescent="0.4">
      <c r="B29" s="39"/>
      <c r="C29" s="40"/>
      <c r="D29" s="41" t="s">
        <v>131</v>
      </c>
      <c r="E29" s="41"/>
      <c r="F29" s="41"/>
      <c r="G29" s="1"/>
      <c r="H29" s="1"/>
      <c r="I29"/>
      <c r="J29"/>
      <c r="K29"/>
    </row>
    <row r="30" spans="2:19" x14ac:dyDescent="0.4">
      <c r="B30" s="4" t="s">
        <v>126</v>
      </c>
      <c r="C30" s="4" t="s">
        <v>43</v>
      </c>
      <c r="D30" s="15" t="s">
        <v>97</v>
      </c>
      <c r="E30" s="15" t="s">
        <v>98</v>
      </c>
      <c r="F30" s="15" t="s">
        <v>132</v>
      </c>
      <c r="G30" s="1"/>
      <c r="H30" s="1"/>
      <c r="I30"/>
      <c r="J30"/>
      <c r="K30"/>
    </row>
    <row r="31" spans="2:19" x14ac:dyDescent="0.4">
      <c r="B31" s="10">
        <v>15</v>
      </c>
      <c r="C31" s="4" t="s">
        <v>128</v>
      </c>
      <c r="D31" s="16">
        <v>0.33691886799999998</v>
      </c>
      <c r="E31" s="16">
        <v>0.64014584919999995</v>
      </c>
      <c r="F31" s="16">
        <v>0.43799452840000003</v>
      </c>
      <c r="G31" s="1"/>
      <c r="H31" s="1"/>
      <c r="I31"/>
      <c r="J31"/>
      <c r="K31"/>
    </row>
    <row r="32" spans="2:19" x14ac:dyDescent="0.4">
      <c r="B32" s="10">
        <v>28</v>
      </c>
      <c r="C32" s="4" t="s">
        <v>128</v>
      </c>
      <c r="D32" s="16">
        <v>0.45053949248000003</v>
      </c>
      <c r="E32" s="16">
        <v>0.65274874896000001</v>
      </c>
      <c r="F32" s="16">
        <v>0.41491331728000003</v>
      </c>
      <c r="G32" s="1"/>
      <c r="H32" s="1"/>
      <c r="I32"/>
      <c r="J32"/>
      <c r="K32"/>
    </row>
    <row r="33" spans="1:11" x14ac:dyDescent="0.4">
      <c r="B33" s="10">
        <v>15</v>
      </c>
      <c r="C33" s="4" t="s">
        <v>128</v>
      </c>
      <c r="D33" s="16">
        <v>0.42169709119999998</v>
      </c>
      <c r="E33" s="16">
        <v>0.62752866175999999</v>
      </c>
      <c r="F33" s="16">
        <v>0.42071403528000001</v>
      </c>
      <c r="G33" s="1"/>
      <c r="H33" s="1"/>
      <c r="I33"/>
      <c r="J33"/>
      <c r="K33"/>
    </row>
    <row r="34" spans="1:11" x14ac:dyDescent="0.4">
      <c r="B34" s="10">
        <v>7</v>
      </c>
      <c r="C34" s="4" t="s">
        <v>128</v>
      </c>
      <c r="D34" s="16">
        <v>0.42337470000000005</v>
      </c>
      <c r="E34" s="16">
        <v>0.72706910000000002</v>
      </c>
      <c r="F34" s="16">
        <v>0.40515720000000005</v>
      </c>
      <c r="G34" s="1"/>
      <c r="H34" s="1"/>
      <c r="I34"/>
      <c r="J34"/>
      <c r="K34"/>
    </row>
    <row r="35" spans="1:11" x14ac:dyDescent="0.4">
      <c r="B35" s="10">
        <v>10</v>
      </c>
      <c r="C35" s="4" t="s">
        <v>128</v>
      </c>
      <c r="D35" s="16">
        <v>0.46800000000000003</v>
      </c>
      <c r="E35" s="16">
        <v>0.56799999999999995</v>
      </c>
      <c r="F35" s="16">
        <v>0.46400000000000002</v>
      </c>
      <c r="G35" s="1"/>
      <c r="H35" s="1"/>
      <c r="I35"/>
      <c r="J35"/>
      <c r="K35"/>
    </row>
    <row r="36" spans="1:11" x14ac:dyDescent="0.4">
      <c r="B36" s="10">
        <v>22</v>
      </c>
      <c r="C36" s="4" t="s">
        <v>129</v>
      </c>
      <c r="D36" s="16">
        <v>0.24022009395999999</v>
      </c>
      <c r="E36" s="16">
        <v>0.40001533264</v>
      </c>
      <c r="F36" s="16">
        <v>0.30534085736</v>
      </c>
      <c r="G36" s="1"/>
      <c r="H36" s="1"/>
      <c r="I36"/>
      <c r="J36"/>
      <c r="K36"/>
    </row>
    <row r="37" spans="1:11" x14ac:dyDescent="0.4">
      <c r="B37" s="10">
        <v>13</v>
      </c>
      <c r="C37" s="4" t="s">
        <v>129</v>
      </c>
      <c r="D37" s="16">
        <v>0.20863883627999999</v>
      </c>
      <c r="E37" s="16">
        <v>0.36233221752</v>
      </c>
      <c r="F37" s="16">
        <v>0.32061014999999998</v>
      </c>
      <c r="G37" s="1"/>
      <c r="H37" s="1"/>
      <c r="I37"/>
      <c r="J37"/>
      <c r="K37"/>
    </row>
    <row r="38" spans="1:11" x14ac:dyDescent="0.4">
      <c r="B38" s="10">
        <v>20</v>
      </c>
      <c r="C38" s="4" t="s">
        <v>129</v>
      </c>
      <c r="D38" s="16">
        <v>0.23929149860000001</v>
      </c>
      <c r="E38" s="16">
        <v>0.45686997048</v>
      </c>
      <c r="F38" s="16">
        <v>0.26546167186000003</v>
      </c>
      <c r="G38" s="1"/>
      <c r="H38" s="1"/>
      <c r="I38"/>
      <c r="J38"/>
      <c r="K38"/>
    </row>
    <row r="39" spans="1:11" x14ac:dyDescent="0.4">
      <c r="B39" s="10">
        <v>8</v>
      </c>
      <c r="C39" s="4" t="s">
        <v>129</v>
      </c>
      <c r="D39" s="16">
        <v>0.18979519789999999</v>
      </c>
      <c r="E39" s="16">
        <v>0.29092916621999998</v>
      </c>
      <c r="F39" s="16">
        <v>0.30613982322</v>
      </c>
      <c r="G39" s="1"/>
      <c r="H39" s="1"/>
      <c r="I39"/>
      <c r="J39"/>
      <c r="K39"/>
    </row>
    <row r="40" spans="1:11" x14ac:dyDescent="0.4">
      <c r="B40" s="10">
        <v>5</v>
      </c>
      <c r="C40" s="4" t="s">
        <v>129</v>
      </c>
      <c r="D40" s="4">
        <v>0.13300000000000001</v>
      </c>
      <c r="E40" s="4">
        <v>0.129</v>
      </c>
      <c r="F40" s="4">
        <v>0.27400000000000002</v>
      </c>
      <c r="G40" s="1"/>
      <c r="H40" s="1"/>
      <c r="I40" s="1"/>
      <c r="J40" s="1"/>
      <c r="K40" s="1"/>
    </row>
    <row r="42" spans="1:11" x14ac:dyDescent="0.4">
      <c r="A42" s="8" t="s">
        <v>155</v>
      </c>
      <c r="B42" s="7" t="s">
        <v>133</v>
      </c>
    </row>
    <row r="43" spans="1:11" x14ac:dyDescent="0.4">
      <c r="B43" s="3" t="s">
        <v>47</v>
      </c>
      <c r="C43" s="2" t="s">
        <v>135</v>
      </c>
      <c r="D43" s="2"/>
      <c r="E43" s="2"/>
    </row>
    <row r="44" spans="1:11" x14ac:dyDescent="0.4">
      <c r="B44" s="3" t="s">
        <v>46</v>
      </c>
      <c r="C44" s="2" t="s">
        <v>46</v>
      </c>
      <c r="D44" s="2"/>
      <c r="E44" s="2"/>
    </row>
    <row r="45" spans="1:11" x14ac:dyDescent="0.4">
      <c r="B45" s="3" t="s">
        <v>45</v>
      </c>
      <c r="C45" s="2" t="s">
        <v>134</v>
      </c>
      <c r="D45" s="2"/>
      <c r="E45" s="2"/>
    </row>
    <row r="46" spans="1:11" x14ac:dyDescent="0.4">
      <c r="B46" s="3"/>
      <c r="C46" s="2"/>
      <c r="D46" s="2"/>
      <c r="E46" s="2"/>
    </row>
    <row r="47" spans="1:11" x14ac:dyDescent="0.4">
      <c r="B47" s="3" t="s">
        <v>5</v>
      </c>
      <c r="C47" s="2"/>
      <c r="D47" s="2"/>
      <c r="E47" s="2"/>
    </row>
    <row r="48" spans="1:11" x14ac:dyDescent="0.4">
      <c r="B48" s="3" t="s">
        <v>103</v>
      </c>
      <c r="C48" s="2" t="s">
        <v>48</v>
      </c>
      <c r="D48" s="2"/>
      <c r="E48" s="2"/>
    </row>
    <row r="49" spans="1:10" x14ac:dyDescent="0.4">
      <c r="B49" s="3" t="s">
        <v>104</v>
      </c>
      <c r="C49" s="2" t="s">
        <v>105</v>
      </c>
      <c r="D49" s="2"/>
      <c r="E49" s="2"/>
    </row>
    <row r="50" spans="1:10" x14ac:dyDescent="0.4">
      <c r="B50" s="3" t="s">
        <v>106</v>
      </c>
      <c r="C50" s="2" t="s">
        <v>107</v>
      </c>
      <c r="D50" s="19"/>
      <c r="E50" s="19"/>
    </row>
    <row r="51" spans="1:10" x14ac:dyDescent="0.4">
      <c r="B51" s="3" t="s">
        <v>108</v>
      </c>
      <c r="C51" s="2" t="s">
        <v>109</v>
      </c>
      <c r="D51" s="2"/>
      <c r="E51" s="2"/>
    </row>
    <row r="52" spans="1:10" x14ac:dyDescent="0.4">
      <c r="B52" s="3" t="s">
        <v>110</v>
      </c>
      <c r="C52" s="2" t="s">
        <v>111</v>
      </c>
      <c r="D52" s="2"/>
      <c r="E52" s="2"/>
    </row>
    <row r="53" spans="1:10" x14ac:dyDescent="0.4">
      <c r="B53" s="3"/>
      <c r="C53" s="2"/>
      <c r="D53" s="2"/>
      <c r="E53" s="2"/>
    </row>
    <row r="54" spans="1:10" x14ac:dyDescent="0.4">
      <c r="B54" s="3" t="s">
        <v>112</v>
      </c>
      <c r="C54" s="2">
        <v>3</v>
      </c>
      <c r="D54" s="2"/>
      <c r="E54" s="2"/>
    </row>
    <row r="55" spans="1:10" x14ac:dyDescent="0.4">
      <c r="B55" s="3" t="s">
        <v>113</v>
      </c>
      <c r="C55" s="2">
        <v>0</v>
      </c>
      <c r="D55" s="2"/>
      <c r="E55" s="2"/>
    </row>
    <row r="56" spans="1:10" x14ac:dyDescent="0.4">
      <c r="B56" s="3"/>
      <c r="C56" s="33" t="s">
        <v>25</v>
      </c>
      <c r="D56" s="33" t="s">
        <v>143</v>
      </c>
      <c r="E56" s="33" t="s">
        <v>142</v>
      </c>
      <c r="F56" s="33" t="s">
        <v>117</v>
      </c>
      <c r="G56" s="33" t="s">
        <v>20</v>
      </c>
      <c r="H56" s="33" t="s">
        <v>118</v>
      </c>
      <c r="I56" s="33" t="s">
        <v>119</v>
      </c>
      <c r="J56" s="33" t="s">
        <v>120</v>
      </c>
    </row>
    <row r="57" spans="1:10" x14ac:dyDescent="0.4">
      <c r="B57" s="3">
        <v>0</v>
      </c>
      <c r="C57" s="2">
        <v>0.73952099999999998</v>
      </c>
      <c r="D57" s="2">
        <v>0.98</v>
      </c>
      <c r="E57" s="2">
        <v>1.06</v>
      </c>
      <c r="F57" s="2">
        <v>-0.08</v>
      </c>
      <c r="G57" s="2">
        <v>0.2324</v>
      </c>
      <c r="H57" s="2">
        <v>0.34429999999999999</v>
      </c>
      <c r="I57" s="2">
        <v>8</v>
      </c>
      <c r="J57" s="2">
        <v>0.248972</v>
      </c>
    </row>
    <row r="58" spans="1:10" x14ac:dyDescent="0.4">
      <c r="B58" s="3">
        <v>15</v>
      </c>
      <c r="C58" s="19">
        <v>2.1440000000000001E-3</v>
      </c>
      <c r="D58" s="2">
        <v>0.94</v>
      </c>
      <c r="E58" s="2">
        <v>1.52</v>
      </c>
      <c r="F58" s="2">
        <v>-0.57999999999999996</v>
      </c>
      <c r="G58" s="2">
        <v>0.13039999999999999</v>
      </c>
      <c r="H58" s="2">
        <v>4.4480000000000004</v>
      </c>
      <c r="I58" s="2">
        <v>8</v>
      </c>
      <c r="J58" s="2">
        <v>1.083E-3</v>
      </c>
    </row>
    <row r="59" spans="1:10" x14ac:dyDescent="0.4">
      <c r="B59" s="3">
        <v>30</v>
      </c>
      <c r="C59" s="19">
        <v>9.3999999999999997E-4</v>
      </c>
      <c r="D59" s="2">
        <v>0.98</v>
      </c>
      <c r="E59" s="2">
        <v>2.06</v>
      </c>
      <c r="F59" s="2">
        <v>-1.08</v>
      </c>
      <c r="G59" s="2">
        <v>0.21210000000000001</v>
      </c>
      <c r="H59" s="2">
        <v>5.0910000000000002</v>
      </c>
      <c r="I59" s="2">
        <v>8</v>
      </c>
      <c r="J59" s="2">
        <v>9.4899999999999997E-4</v>
      </c>
    </row>
    <row r="60" spans="1:10" x14ac:dyDescent="0.4">
      <c r="B60" s="3"/>
      <c r="C60" s="2"/>
      <c r="D60" s="2"/>
      <c r="E60" s="2"/>
    </row>
    <row r="62" spans="1:10" x14ac:dyDescent="0.4">
      <c r="A62" s="8" t="s">
        <v>156</v>
      </c>
      <c r="B62" s="17" t="s">
        <v>137</v>
      </c>
    </row>
    <row r="63" spans="1:10" x14ac:dyDescent="0.4">
      <c r="B63" s="3" t="s">
        <v>35</v>
      </c>
      <c r="C63" s="2" t="s">
        <v>34</v>
      </c>
      <c r="D63" s="2"/>
      <c r="E63" s="2"/>
      <c r="F63" s="2"/>
      <c r="G63" s="2"/>
    </row>
    <row r="64" spans="1:10" x14ac:dyDescent="0.4">
      <c r="B64" s="3" t="s">
        <v>33</v>
      </c>
      <c r="C64" s="2">
        <v>0.05</v>
      </c>
      <c r="D64" s="2"/>
      <c r="E64" s="2"/>
      <c r="F64" s="2"/>
      <c r="G64" s="2"/>
    </row>
    <row r="65" spans="2:10" x14ac:dyDescent="0.4">
      <c r="B65" s="3"/>
      <c r="C65" s="2"/>
      <c r="D65" s="2"/>
      <c r="E65" s="2"/>
      <c r="F65" s="2"/>
      <c r="G65" s="2"/>
    </row>
    <row r="66" spans="2:10" x14ac:dyDescent="0.4">
      <c r="B66" s="3" t="s">
        <v>32</v>
      </c>
      <c r="C66" s="2" t="s">
        <v>31</v>
      </c>
      <c r="D66" s="2" t="s">
        <v>25</v>
      </c>
      <c r="E66" s="2" t="s">
        <v>30</v>
      </c>
      <c r="F66" s="2" t="s">
        <v>29</v>
      </c>
      <c r="G66" s="2"/>
    </row>
    <row r="67" spans="2:10" x14ac:dyDescent="0.4">
      <c r="B67" s="3" t="s">
        <v>24</v>
      </c>
      <c r="C67" s="2">
        <v>10.37</v>
      </c>
      <c r="D67" s="2">
        <v>3.27E-2</v>
      </c>
      <c r="E67" s="2" t="s">
        <v>38</v>
      </c>
      <c r="F67" s="2" t="s">
        <v>8</v>
      </c>
      <c r="G67" s="2"/>
    </row>
    <row r="68" spans="2:10" x14ac:dyDescent="0.4">
      <c r="B68" s="3" t="s">
        <v>23</v>
      </c>
      <c r="C68" s="2">
        <v>45.52</v>
      </c>
      <c r="D68" s="2" t="s">
        <v>138</v>
      </c>
      <c r="E68" s="2" t="s">
        <v>139</v>
      </c>
      <c r="F68" s="2" t="s">
        <v>8</v>
      </c>
      <c r="G68" s="2"/>
    </row>
    <row r="69" spans="2:10" x14ac:dyDescent="0.4">
      <c r="B69" s="3" t="s">
        <v>22</v>
      </c>
      <c r="C69" s="2">
        <v>4.0049999999999999</v>
      </c>
      <c r="D69" s="2">
        <v>1.4E-2</v>
      </c>
      <c r="E69" s="2" t="s">
        <v>38</v>
      </c>
      <c r="F69" s="2" t="s">
        <v>8</v>
      </c>
      <c r="G69" s="2"/>
    </row>
    <row r="70" spans="2:10" x14ac:dyDescent="0.4">
      <c r="B70" s="3"/>
      <c r="C70" s="2"/>
      <c r="D70" s="2"/>
      <c r="E70" s="2"/>
      <c r="F70" s="2"/>
      <c r="G70" s="2"/>
    </row>
    <row r="71" spans="2:10" x14ac:dyDescent="0.4">
      <c r="B71" s="3" t="s">
        <v>28</v>
      </c>
      <c r="C71" s="2" t="s">
        <v>140</v>
      </c>
      <c r="D71" s="2" t="s">
        <v>0</v>
      </c>
      <c r="E71" s="2" t="s">
        <v>27</v>
      </c>
      <c r="F71" s="2" t="s">
        <v>26</v>
      </c>
      <c r="G71" s="2" t="s">
        <v>25</v>
      </c>
    </row>
    <row r="72" spans="2:10" x14ac:dyDescent="0.4">
      <c r="B72" s="3" t="s">
        <v>24</v>
      </c>
      <c r="C72" s="2">
        <v>216.4</v>
      </c>
      <c r="D72" s="2">
        <v>7</v>
      </c>
      <c r="E72" s="2">
        <v>30.91</v>
      </c>
      <c r="F72" s="2" t="s">
        <v>165</v>
      </c>
      <c r="G72" s="2" t="s">
        <v>166</v>
      </c>
    </row>
    <row r="73" spans="2:10" x14ac:dyDescent="0.4">
      <c r="B73" s="3" t="s">
        <v>23</v>
      </c>
      <c r="C73" s="2">
        <v>950.1</v>
      </c>
      <c r="D73" s="2">
        <v>7</v>
      </c>
      <c r="E73" s="2">
        <v>135.69999999999999</v>
      </c>
      <c r="F73" s="2" t="s">
        <v>167</v>
      </c>
      <c r="G73" s="2" t="s">
        <v>141</v>
      </c>
    </row>
    <row r="74" spans="2:10" x14ac:dyDescent="0.4">
      <c r="B74" s="3" t="s">
        <v>22</v>
      </c>
      <c r="C74" s="2">
        <v>83.6</v>
      </c>
      <c r="D74" s="2">
        <v>1</v>
      </c>
      <c r="E74" s="2">
        <v>83.6</v>
      </c>
      <c r="F74" s="2" t="s">
        <v>168</v>
      </c>
      <c r="G74" s="2" t="s">
        <v>169</v>
      </c>
    </row>
    <row r="75" spans="2:10" x14ac:dyDescent="0.4">
      <c r="B75" s="3" t="s">
        <v>21</v>
      </c>
      <c r="C75" s="2">
        <v>837.2</v>
      </c>
      <c r="D75" s="2">
        <v>64</v>
      </c>
      <c r="E75" s="2">
        <v>13.08</v>
      </c>
      <c r="F75" s="2"/>
      <c r="G75" s="2"/>
    </row>
    <row r="76" spans="2:10" x14ac:dyDescent="0.4">
      <c r="B76" s="3"/>
      <c r="C76" s="2"/>
      <c r="D76" s="2"/>
      <c r="E76" s="2"/>
      <c r="F76" s="2"/>
      <c r="G76" s="2"/>
    </row>
    <row r="77" spans="2:10" x14ac:dyDescent="0.4">
      <c r="B77" s="3" t="s">
        <v>14</v>
      </c>
      <c r="C77" s="2" t="s">
        <v>144</v>
      </c>
      <c r="D77" s="2" t="s">
        <v>13</v>
      </c>
      <c r="E77" s="2" t="s">
        <v>12</v>
      </c>
      <c r="F77" s="2" t="s">
        <v>11</v>
      </c>
      <c r="G77" s="2" t="s">
        <v>10</v>
      </c>
      <c r="H77" s="2"/>
      <c r="I77" s="2"/>
      <c r="J77" s="2"/>
    </row>
    <row r="78" spans="2:10" x14ac:dyDescent="0.4">
      <c r="B78" s="3"/>
      <c r="C78" s="2"/>
      <c r="D78" s="2"/>
      <c r="E78" s="2"/>
      <c r="F78" s="2"/>
      <c r="G78" s="2"/>
      <c r="H78" s="2"/>
      <c r="I78" s="2"/>
      <c r="J78" s="2"/>
    </row>
    <row r="79" spans="2:10" x14ac:dyDescent="0.4">
      <c r="B79" s="3" t="s">
        <v>145</v>
      </c>
      <c r="C79" s="2"/>
      <c r="D79" s="2"/>
      <c r="E79" s="2"/>
      <c r="F79" s="2"/>
      <c r="G79" s="2"/>
      <c r="H79" s="2"/>
      <c r="I79" s="2"/>
      <c r="J79" s="2"/>
    </row>
    <row r="80" spans="2:10" x14ac:dyDescent="0.4">
      <c r="B80" s="3" t="s">
        <v>87</v>
      </c>
      <c r="C80" s="2">
        <v>0</v>
      </c>
      <c r="D80" s="2" t="s">
        <v>170</v>
      </c>
      <c r="E80" s="2" t="s">
        <v>7</v>
      </c>
      <c r="F80" s="2" t="s">
        <v>6</v>
      </c>
      <c r="G80" s="2" t="s">
        <v>136</v>
      </c>
      <c r="H80" s="2"/>
      <c r="I80" s="2"/>
      <c r="J80" s="2"/>
    </row>
    <row r="81" spans="2:10" x14ac:dyDescent="0.4">
      <c r="B81" s="3" t="s">
        <v>146</v>
      </c>
      <c r="C81" s="2">
        <v>-0.32</v>
      </c>
      <c r="D81" s="2" t="s">
        <v>171</v>
      </c>
      <c r="E81" s="2" t="s">
        <v>7</v>
      </c>
      <c r="F81" s="2" t="s">
        <v>6</v>
      </c>
      <c r="G81" s="2" t="s">
        <v>136</v>
      </c>
      <c r="H81" s="2"/>
      <c r="I81" s="2"/>
      <c r="J81" s="2"/>
    </row>
    <row r="82" spans="2:10" ht="13.5" customHeight="1" x14ac:dyDescent="0.4">
      <c r="B82" s="3" t="s">
        <v>147</v>
      </c>
      <c r="C82" s="2">
        <v>0.67400000000000004</v>
      </c>
      <c r="D82" s="2" t="s">
        <v>172</v>
      </c>
      <c r="E82" s="2" t="s">
        <v>7</v>
      </c>
      <c r="F82" s="2" t="s">
        <v>6</v>
      </c>
      <c r="G82" s="2" t="s">
        <v>136</v>
      </c>
      <c r="H82" s="2"/>
      <c r="I82" s="2"/>
      <c r="J82" s="2"/>
    </row>
    <row r="83" spans="2:10" x14ac:dyDescent="0.4">
      <c r="B83" s="3" t="s">
        <v>148</v>
      </c>
      <c r="C83" s="2">
        <v>-0.374</v>
      </c>
      <c r="D83" s="2" t="s">
        <v>173</v>
      </c>
      <c r="E83" s="2" t="s">
        <v>7</v>
      </c>
      <c r="F83" s="2" t="s">
        <v>6</v>
      </c>
      <c r="G83" s="2" t="s">
        <v>136</v>
      </c>
      <c r="H83" s="2"/>
      <c r="I83" s="2"/>
      <c r="J83" s="2"/>
    </row>
    <row r="84" spans="2:10" x14ac:dyDescent="0.4">
      <c r="B84" s="3" t="s">
        <v>149</v>
      </c>
      <c r="C84" s="2">
        <v>0.45600000000000002</v>
      </c>
      <c r="D84" s="2" t="s">
        <v>174</v>
      </c>
      <c r="E84" s="2" t="s">
        <v>7</v>
      </c>
      <c r="F84" s="2" t="s">
        <v>6</v>
      </c>
      <c r="G84" s="2" t="s">
        <v>136</v>
      </c>
      <c r="H84" s="2"/>
      <c r="I84" s="2"/>
      <c r="J84" s="2"/>
    </row>
    <row r="85" spans="2:10" x14ac:dyDescent="0.4">
      <c r="B85" s="3" t="s">
        <v>175</v>
      </c>
      <c r="C85" s="2">
        <v>2.0760000000000001</v>
      </c>
      <c r="D85" s="2" t="s">
        <v>176</v>
      </c>
      <c r="E85" s="2" t="s">
        <v>7</v>
      </c>
      <c r="F85" s="2" t="s">
        <v>6</v>
      </c>
      <c r="G85" s="2">
        <v>0.97440000000000004</v>
      </c>
      <c r="H85" s="2"/>
      <c r="I85" s="2"/>
      <c r="J85" s="2"/>
    </row>
    <row r="86" spans="2:10" x14ac:dyDescent="0.4">
      <c r="B86" s="3" t="s">
        <v>150</v>
      </c>
      <c r="C86" s="2">
        <v>3.8439999999999999</v>
      </c>
      <c r="D86" s="2" t="s">
        <v>177</v>
      </c>
      <c r="E86" s="2" t="s">
        <v>7</v>
      </c>
      <c r="F86" s="2" t="s">
        <v>6</v>
      </c>
      <c r="G86" s="2">
        <v>0.56079999999999997</v>
      </c>
      <c r="H86" s="2"/>
      <c r="I86" s="2"/>
      <c r="J86" s="2"/>
    </row>
    <row r="87" spans="2:10" x14ac:dyDescent="0.4">
      <c r="B87" s="3" t="s">
        <v>151</v>
      </c>
      <c r="C87" s="2">
        <v>10</v>
      </c>
      <c r="D87" s="2" t="s">
        <v>178</v>
      </c>
      <c r="E87" s="2" t="s">
        <v>8</v>
      </c>
      <c r="F87" s="2" t="s">
        <v>123</v>
      </c>
      <c r="G87" s="19">
        <v>4.0000000000000002E-4</v>
      </c>
      <c r="H87" s="2"/>
      <c r="I87" s="2"/>
      <c r="J87" s="2"/>
    </row>
    <row r="88" spans="2:10" x14ac:dyDescent="0.4">
      <c r="B88" s="3"/>
      <c r="C88" s="2"/>
      <c r="D88" s="2"/>
      <c r="E88" s="2"/>
      <c r="F88" s="2"/>
      <c r="G88" s="2"/>
      <c r="H88" s="2"/>
      <c r="I88" s="2"/>
      <c r="J88" s="2"/>
    </row>
    <row r="89" spans="2:10" x14ac:dyDescent="0.4">
      <c r="B89" s="3"/>
      <c r="C89" s="2"/>
      <c r="D89" s="2"/>
      <c r="E89" s="2"/>
      <c r="F89" s="2"/>
      <c r="G89" s="2"/>
      <c r="H89" s="2"/>
      <c r="I89" s="2"/>
      <c r="J89" s="2"/>
    </row>
    <row r="90" spans="2:10" x14ac:dyDescent="0.4">
      <c r="B90" s="3" t="s">
        <v>5</v>
      </c>
      <c r="C90" s="2" t="s">
        <v>152</v>
      </c>
      <c r="D90" s="2" t="s">
        <v>153</v>
      </c>
      <c r="E90" s="2" t="s">
        <v>144</v>
      </c>
      <c r="F90" s="2" t="s">
        <v>4</v>
      </c>
      <c r="G90" s="2" t="s">
        <v>3</v>
      </c>
      <c r="H90" s="2" t="s">
        <v>2</v>
      </c>
      <c r="I90" s="2" t="s">
        <v>1</v>
      </c>
      <c r="J90" s="2" t="s">
        <v>0</v>
      </c>
    </row>
    <row r="91" spans="2:10" x14ac:dyDescent="0.4">
      <c r="B91" s="3"/>
      <c r="C91" s="2"/>
      <c r="D91" s="2"/>
      <c r="E91" s="2"/>
      <c r="F91" s="2"/>
      <c r="G91" s="2"/>
      <c r="H91" s="2"/>
      <c r="I91" s="2"/>
      <c r="J91" s="2"/>
    </row>
    <row r="92" spans="2:10" x14ac:dyDescent="0.4">
      <c r="B92" s="3" t="s">
        <v>145</v>
      </c>
      <c r="C92" s="2"/>
      <c r="D92" s="2"/>
      <c r="E92" s="2"/>
      <c r="F92" s="2"/>
      <c r="G92" s="2"/>
      <c r="H92" s="2"/>
      <c r="I92" s="2"/>
      <c r="J92" s="2"/>
    </row>
    <row r="93" spans="2:10" x14ac:dyDescent="0.4">
      <c r="B93" s="3" t="s">
        <v>87</v>
      </c>
      <c r="C93" s="2">
        <v>0</v>
      </c>
      <c r="D93" s="2">
        <v>0</v>
      </c>
      <c r="E93" s="2">
        <v>0</v>
      </c>
      <c r="F93" s="2">
        <v>2.2869999999999999</v>
      </c>
      <c r="G93" s="2">
        <v>5</v>
      </c>
      <c r="H93" s="2">
        <v>5</v>
      </c>
      <c r="I93" s="2">
        <v>0</v>
      </c>
      <c r="J93" s="2">
        <v>64</v>
      </c>
    </row>
    <row r="94" spans="2:10" x14ac:dyDescent="0.4">
      <c r="B94" s="3" t="s">
        <v>146</v>
      </c>
      <c r="C94" s="2">
        <v>3.7679999999999998</v>
      </c>
      <c r="D94" s="2">
        <v>4.0880000000000001</v>
      </c>
      <c r="E94" s="2">
        <v>-0.32</v>
      </c>
      <c r="F94" s="2">
        <v>2.2869999999999999</v>
      </c>
      <c r="G94" s="2">
        <v>5</v>
      </c>
      <c r="H94" s="2">
        <v>5</v>
      </c>
      <c r="I94" s="2">
        <v>0.1399</v>
      </c>
      <c r="J94" s="2">
        <v>64</v>
      </c>
    </row>
    <row r="95" spans="2:10" x14ac:dyDescent="0.4">
      <c r="B95" s="3" t="s">
        <v>147</v>
      </c>
      <c r="C95" s="2">
        <v>7.5880000000000001</v>
      </c>
      <c r="D95" s="2">
        <v>6.9139999999999997</v>
      </c>
      <c r="E95" s="2">
        <v>0.67400000000000004</v>
      </c>
      <c r="F95" s="2">
        <v>2.2869999999999999</v>
      </c>
      <c r="G95" s="2">
        <v>5</v>
      </c>
      <c r="H95" s="2">
        <v>5</v>
      </c>
      <c r="I95" s="2">
        <v>0.29459999999999997</v>
      </c>
      <c r="J95" s="2">
        <v>64</v>
      </c>
    </row>
    <row r="96" spans="2:10" x14ac:dyDescent="0.4">
      <c r="B96" s="3" t="s">
        <v>148</v>
      </c>
      <c r="C96" s="2">
        <v>9.3119999999999994</v>
      </c>
      <c r="D96" s="2">
        <v>9.6859999999999999</v>
      </c>
      <c r="E96" s="2">
        <v>-0.374</v>
      </c>
      <c r="F96" s="2">
        <v>2.2869999999999999</v>
      </c>
      <c r="G96" s="2">
        <v>5</v>
      </c>
      <c r="H96" s="2">
        <v>5</v>
      </c>
      <c r="I96" s="2">
        <v>0.16350000000000001</v>
      </c>
      <c r="J96" s="2">
        <v>64</v>
      </c>
    </row>
    <row r="97" spans="1:10" x14ac:dyDescent="0.4">
      <c r="B97" s="3" t="s">
        <v>149</v>
      </c>
      <c r="C97" s="2">
        <v>10.52</v>
      </c>
      <c r="D97" s="2">
        <v>10.07</v>
      </c>
      <c r="E97" s="2">
        <v>0.45600000000000002</v>
      </c>
      <c r="F97" s="2">
        <v>2.2869999999999999</v>
      </c>
      <c r="G97" s="2">
        <v>5</v>
      </c>
      <c r="H97" s="2">
        <v>5</v>
      </c>
      <c r="I97" s="2">
        <v>0.1993</v>
      </c>
      <c r="J97" s="2">
        <v>64</v>
      </c>
    </row>
    <row r="98" spans="1:10" x14ac:dyDescent="0.4">
      <c r="B98" s="3" t="s">
        <v>175</v>
      </c>
      <c r="C98" s="2">
        <v>11.63</v>
      </c>
      <c r="D98" s="2">
        <v>9.5559999999999992</v>
      </c>
      <c r="E98" s="2">
        <v>2.0760000000000001</v>
      </c>
      <c r="F98" s="2">
        <v>2.2869999999999999</v>
      </c>
      <c r="G98" s="2">
        <v>5</v>
      </c>
      <c r="H98" s="2">
        <v>5</v>
      </c>
      <c r="I98" s="2">
        <v>0.90749999999999997</v>
      </c>
      <c r="J98" s="2">
        <v>64</v>
      </c>
    </row>
    <row r="99" spans="1:10" x14ac:dyDescent="0.4">
      <c r="B99" s="3" t="s">
        <v>150</v>
      </c>
      <c r="C99" s="2">
        <v>11.58</v>
      </c>
      <c r="D99" s="2">
        <v>7.74</v>
      </c>
      <c r="E99" s="2">
        <v>3.8439999999999999</v>
      </c>
      <c r="F99" s="2">
        <v>2.2869999999999999</v>
      </c>
      <c r="G99" s="2">
        <v>5</v>
      </c>
      <c r="H99" s="2">
        <v>5</v>
      </c>
      <c r="I99" s="2">
        <v>1.68</v>
      </c>
      <c r="J99" s="2">
        <v>64</v>
      </c>
    </row>
    <row r="100" spans="1:10" x14ac:dyDescent="0.4">
      <c r="B100" s="3" t="s">
        <v>151</v>
      </c>
      <c r="C100" s="2">
        <v>11.95</v>
      </c>
      <c r="D100" s="2">
        <v>1.948</v>
      </c>
      <c r="E100" s="2">
        <v>10</v>
      </c>
      <c r="F100" s="2">
        <v>2.2869999999999999</v>
      </c>
      <c r="G100" s="2">
        <v>5</v>
      </c>
      <c r="H100" s="2">
        <v>5</v>
      </c>
      <c r="I100" s="2">
        <v>4.3719999999999999</v>
      </c>
      <c r="J100" s="2">
        <v>64</v>
      </c>
    </row>
    <row r="102" spans="1:10" x14ac:dyDescent="0.4">
      <c r="A102" s="8" t="s">
        <v>157</v>
      </c>
      <c r="B102" s="7" t="s">
        <v>154</v>
      </c>
      <c r="C102" s="18"/>
      <c r="D102" s="18"/>
      <c r="E102" s="18"/>
    </row>
    <row r="103" spans="1:10" x14ac:dyDescent="0.4">
      <c r="B103" s="3" t="s">
        <v>47</v>
      </c>
      <c r="C103" s="2" t="s">
        <v>134</v>
      </c>
      <c r="D103" s="2"/>
    </row>
    <row r="104" spans="1:10" x14ac:dyDescent="0.4">
      <c r="B104" s="3" t="s">
        <v>46</v>
      </c>
      <c r="C104" s="2" t="s">
        <v>46</v>
      </c>
      <c r="D104" s="19"/>
      <c r="E104" s="19"/>
    </row>
    <row r="105" spans="1:10" x14ac:dyDescent="0.4">
      <c r="B105" s="3" t="s">
        <v>45</v>
      </c>
      <c r="C105" s="2" t="s">
        <v>135</v>
      </c>
      <c r="D105" s="2"/>
      <c r="E105" s="2"/>
    </row>
    <row r="106" spans="1:10" x14ac:dyDescent="0.4">
      <c r="B106" s="3"/>
      <c r="C106" s="2"/>
      <c r="D106" s="2"/>
      <c r="E106" s="2"/>
    </row>
    <row r="107" spans="1:10" x14ac:dyDescent="0.4">
      <c r="B107" s="3" t="s">
        <v>5</v>
      </c>
      <c r="C107" s="2"/>
      <c r="D107" s="2"/>
      <c r="E107" s="2"/>
    </row>
    <row r="108" spans="1:10" x14ac:dyDescent="0.4">
      <c r="B108" s="3" t="s">
        <v>103</v>
      </c>
      <c r="C108" s="2" t="s">
        <v>48</v>
      </c>
      <c r="D108" s="2"/>
      <c r="E108" s="2"/>
    </row>
    <row r="109" spans="1:10" x14ac:dyDescent="0.4">
      <c r="B109" s="3" t="s">
        <v>104</v>
      </c>
      <c r="C109" s="2" t="s">
        <v>105</v>
      </c>
      <c r="D109" s="2"/>
      <c r="E109" s="2"/>
    </row>
    <row r="110" spans="1:10" x14ac:dyDescent="0.4">
      <c r="B110" s="3" t="s">
        <v>106</v>
      </c>
      <c r="C110" s="2" t="s">
        <v>107</v>
      </c>
      <c r="D110" s="2"/>
      <c r="E110" s="2"/>
    </row>
    <row r="111" spans="1:10" x14ac:dyDescent="0.4">
      <c r="B111" s="3" t="s">
        <v>108</v>
      </c>
      <c r="C111" s="2" t="s">
        <v>109</v>
      </c>
      <c r="D111" s="2"/>
      <c r="E111" s="2"/>
    </row>
    <row r="112" spans="1:10" x14ac:dyDescent="0.4">
      <c r="B112" s="3" t="s">
        <v>110</v>
      </c>
      <c r="C112" s="2" t="s">
        <v>111</v>
      </c>
      <c r="D112" s="2"/>
      <c r="E112" s="2"/>
    </row>
    <row r="113" spans="2:10" x14ac:dyDescent="0.4">
      <c r="B113" s="3"/>
      <c r="C113" s="2"/>
      <c r="D113" s="2"/>
      <c r="E113" s="2"/>
    </row>
    <row r="114" spans="2:10" x14ac:dyDescent="0.4">
      <c r="B114" s="3" t="s">
        <v>112</v>
      </c>
      <c r="C114" s="2">
        <v>3</v>
      </c>
      <c r="D114" s="2"/>
      <c r="E114" s="2"/>
    </row>
    <row r="115" spans="2:10" x14ac:dyDescent="0.4">
      <c r="B115" s="3" t="s">
        <v>113</v>
      </c>
      <c r="C115" s="2">
        <v>0</v>
      </c>
      <c r="D115" s="2"/>
      <c r="E115" s="2"/>
    </row>
    <row r="116" spans="2:10" x14ac:dyDescent="0.4">
      <c r="B116" s="3"/>
      <c r="C116" s="2"/>
      <c r="D116" s="2"/>
      <c r="E116" s="2"/>
    </row>
    <row r="117" spans="2:10" x14ac:dyDescent="0.4">
      <c r="B117" s="3"/>
      <c r="C117" s="33" t="s">
        <v>25</v>
      </c>
      <c r="D117" s="33" t="s">
        <v>142</v>
      </c>
      <c r="E117" s="33" t="s">
        <v>143</v>
      </c>
      <c r="F117" s="33" t="s">
        <v>117</v>
      </c>
      <c r="G117" s="33" t="s">
        <v>20</v>
      </c>
      <c r="H117" s="33" t="s">
        <v>118</v>
      </c>
      <c r="I117" s="33" t="s">
        <v>119</v>
      </c>
      <c r="J117" s="33" t="s">
        <v>120</v>
      </c>
    </row>
    <row r="118" spans="2:10" x14ac:dyDescent="0.4">
      <c r="B118" s="3" t="s">
        <v>97</v>
      </c>
      <c r="C118" s="19">
        <v>8.6000000000000003E-5</v>
      </c>
      <c r="D118" s="2">
        <v>0.42009999999999997</v>
      </c>
      <c r="E118" s="2">
        <v>0.20219999999999999</v>
      </c>
      <c r="F118" s="2">
        <v>0.21790000000000001</v>
      </c>
      <c r="G118" s="2">
        <v>2.997E-2</v>
      </c>
      <c r="H118" s="2">
        <v>7.2720000000000002</v>
      </c>
      <c r="I118" s="2">
        <v>8</v>
      </c>
      <c r="J118" s="2">
        <v>1.3100000000000001E-4</v>
      </c>
    </row>
    <row r="119" spans="2:10" x14ac:dyDescent="0.4">
      <c r="B119" s="3" t="s">
        <v>98</v>
      </c>
      <c r="C119" s="19">
        <v>9.5200000000000005E-4</v>
      </c>
      <c r="D119" s="2">
        <v>0.6431</v>
      </c>
      <c r="E119" s="2">
        <v>0.32779999999999998</v>
      </c>
      <c r="F119" s="2">
        <v>0.31530000000000002</v>
      </c>
      <c r="G119" s="2">
        <v>6.2050000000000001E-2</v>
      </c>
      <c r="H119" s="2">
        <v>5.0810000000000004</v>
      </c>
      <c r="I119" s="2">
        <v>8</v>
      </c>
      <c r="J119" s="2">
        <v>9.6100000000000005E-4</v>
      </c>
    </row>
    <row r="120" spans="2:10" x14ac:dyDescent="0.4">
      <c r="B120" s="3" t="s">
        <v>114</v>
      </c>
      <c r="C120" s="19">
        <v>1.7E-5</v>
      </c>
      <c r="D120" s="2">
        <v>0.42859999999999998</v>
      </c>
      <c r="E120" s="2">
        <v>0.29430000000000001</v>
      </c>
      <c r="F120" s="2">
        <v>0.1343</v>
      </c>
      <c r="G120" s="2">
        <v>1.472E-2</v>
      </c>
      <c r="H120" s="2">
        <v>9.1219999999999999</v>
      </c>
      <c r="I120" s="2">
        <v>8</v>
      </c>
      <c r="J120" s="2">
        <v>5.1E-5</v>
      </c>
    </row>
    <row r="121" spans="2:10" x14ac:dyDescent="0.4">
      <c r="B121" s="3"/>
      <c r="C121" s="2"/>
      <c r="D121" s="2"/>
      <c r="E121" s="2"/>
    </row>
    <row r="122" spans="2:10" x14ac:dyDescent="0.4">
      <c r="B122" s="3"/>
      <c r="C122" s="2"/>
      <c r="D122" s="2"/>
      <c r="E122" s="2"/>
    </row>
    <row r="123" spans="2:10" x14ac:dyDescent="0.4">
      <c r="B123" s="3"/>
      <c r="C123" s="2"/>
      <c r="D123" s="2"/>
      <c r="E123" s="2"/>
    </row>
    <row r="124" spans="2:10" x14ac:dyDescent="0.4">
      <c r="B124" s="3"/>
      <c r="C124" s="2"/>
      <c r="D124" s="2"/>
      <c r="E124" s="2"/>
    </row>
    <row r="125" spans="2:10" x14ac:dyDescent="0.4">
      <c r="B125" s="3"/>
      <c r="C125" s="2"/>
      <c r="D125" s="2"/>
      <c r="E125" s="2"/>
    </row>
  </sheetData>
  <mergeCells count="4">
    <mergeCell ref="B3:F3"/>
    <mergeCell ref="B16:K16"/>
    <mergeCell ref="B29:C29"/>
    <mergeCell ref="D29:F29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opLeftCell="A7" workbookViewId="0">
      <selection activeCell="D18" sqref="D18"/>
    </sheetView>
  </sheetViews>
  <sheetFormatPr defaultRowHeight="13.9" x14ac:dyDescent="0.4"/>
  <cols>
    <col min="1" max="16384" width="9.06640625" style="1"/>
  </cols>
  <sheetData>
    <row r="2" spans="2:8" x14ac:dyDescent="0.4">
      <c r="B2" s="1" t="s">
        <v>121</v>
      </c>
    </row>
    <row r="3" spans="2:8" x14ac:dyDescent="0.4">
      <c r="B3" s="20"/>
      <c r="C3" s="10"/>
      <c r="D3" s="4" t="s">
        <v>37</v>
      </c>
      <c r="E3" s="4" t="s">
        <v>36</v>
      </c>
      <c r="F3" s="4" t="s">
        <v>100</v>
      </c>
      <c r="G3" s="4" t="s">
        <v>101</v>
      </c>
      <c r="H3" s="1" t="s">
        <v>102</v>
      </c>
    </row>
    <row r="4" spans="2:8" x14ac:dyDescent="0.4">
      <c r="B4" s="42" t="s">
        <v>40</v>
      </c>
      <c r="C4" s="6">
        <v>137</v>
      </c>
      <c r="D4" s="21">
        <v>0.86229999999999996</v>
      </c>
      <c r="E4" s="21">
        <v>1.1153</v>
      </c>
      <c r="F4" s="21">
        <v>0.24</v>
      </c>
      <c r="G4" s="21">
        <v>0.39379999999999998</v>
      </c>
    </row>
    <row r="5" spans="2:8" x14ac:dyDescent="0.4">
      <c r="B5" s="42"/>
      <c r="C5" s="6">
        <v>102</v>
      </c>
      <c r="D5" s="21">
        <v>0.81510000000000005</v>
      </c>
      <c r="E5" s="21">
        <v>1.2436</v>
      </c>
      <c r="F5" s="21">
        <v>0.19800000000000001</v>
      </c>
      <c r="G5" s="21">
        <v>0.4093</v>
      </c>
    </row>
    <row r="6" spans="2:8" x14ac:dyDescent="0.4">
      <c r="B6" s="42"/>
      <c r="C6" s="6">
        <v>123</v>
      </c>
      <c r="D6" s="21">
        <v>0.40010000000000001</v>
      </c>
      <c r="E6" s="21">
        <v>0.52059999999999995</v>
      </c>
      <c r="F6" s="21">
        <v>0.1898</v>
      </c>
      <c r="G6" s="21">
        <v>0.41899999999999998</v>
      </c>
    </row>
    <row r="7" spans="2:8" x14ac:dyDescent="0.4">
      <c r="B7" s="42"/>
      <c r="C7" s="6">
        <v>121</v>
      </c>
      <c r="D7" s="21">
        <v>0.63790000000000002</v>
      </c>
      <c r="E7" s="21">
        <v>1.1366000000000001</v>
      </c>
      <c r="F7" s="21">
        <v>0.15659999999999999</v>
      </c>
      <c r="G7" s="21">
        <v>0.4168</v>
      </c>
    </row>
    <row r="8" spans="2:8" x14ac:dyDescent="0.4">
      <c r="B8" s="42"/>
      <c r="C8" s="6">
        <v>5</v>
      </c>
      <c r="D8" s="21">
        <v>0.53890000000000005</v>
      </c>
      <c r="E8" s="21">
        <v>0.72629999999999995</v>
      </c>
      <c r="F8" s="21">
        <v>0.18990000000000001</v>
      </c>
      <c r="G8" s="21">
        <v>0.3795</v>
      </c>
    </row>
    <row r="9" spans="2:8" x14ac:dyDescent="0.4">
      <c r="B9" s="42" t="s">
        <v>41</v>
      </c>
      <c r="C9" s="6">
        <v>88</v>
      </c>
      <c r="D9" s="21">
        <v>0.35360000000000003</v>
      </c>
      <c r="E9" s="21">
        <v>0.48820000000000002</v>
      </c>
      <c r="F9" s="21">
        <v>0.158</v>
      </c>
      <c r="G9" s="21">
        <v>0.32340000000000002</v>
      </c>
    </row>
    <row r="10" spans="2:8" x14ac:dyDescent="0.4">
      <c r="B10" s="42"/>
      <c r="C10" s="6">
        <v>6</v>
      </c>
      <c r="D10" s="21">
        <v>0.1123</v>
      </c>
      <c r="E10" s="21">
        <v>7.6300000000000007E-2</v>
      </c>
      <c r="F10" s="21">
        <v>0.1154</v>
      </c>
      <c r="G10" s="21">
        <v>0.27</v>
      </c>
    </row>
    <row r="11" spans="2:8" x14ac:dyDescent="0.4">
      <c r="B11" s="42"/>
      <c r="C11" s="6">
        <v>49</v>
      </c>
      <c r="D11" s="21">
        <v>0.3594</v>
      </c>
      <c r="E11" s="21">
        <v>0.44259999999999999</v>
      </c>
      <c r="F11" s="21">
        <v>0.13919999999999999</v>
      </c>
      <c r="G11" s="21">
        <v>0.35060000000000002</v>
      </c>
    </row>
    <row r="12" spans="2:8" x14ac:dyDescent="0.4">
      <c r="B12" s="42"/>
      <c r="C12" s="6">
        <v>94</v>
      </c>
      <c r="D12" s="21">
        <v>0.28599999999999998</v>
      </c>
      <c r="E12" s="21">
        <v>0.47260000000000002</v>
      </c>
      <c r="F12" s="21">
        <v>0.13389999999999999</v>
      </c>
      <c r="G12" s="21">
        <v>0.34510000000000002</v>
      </c>
    </row>
    <row r="14" spans="2:8" x14ac:dyDescent="0.4">
      <c r="C14" s="22"/>
      <c r="D14" s="22"/>
      <c r="E14" s="22"/>
      <c r="F14" s="22"/>
    </row>
    <row r="15" spans="2:8" x14ac:dyDescent="0.4">
      <c r="B15" s="23" t="s">
        <v>5</v>
      </c>
      <c r="C15" s="22"/>
      <c r="D15" s="22"/>
      <c r="E15" s="22"/>
      <c r="F15" s="22"/>
    </row>
    <row r="16" spans="2:8" x14ac:dyDescent="0.4">
      <c r="B16" s="23" t="s">
        <v>103</v>
      </c>
      <c r="C16" s="22" t="s">
        <v>48</v>
      </c>
      <c r="D16" s="22"/>
      <c r="E16" s="22"/>
      <c r="F16" s="22"/>
    </row>
    <row r="17" spans="2:10" x14ac:dyDescent="0.4">
      <c r="B17" s="23" t="s">
        <v>104</v>
      </c>
      <c r="C17" s="22" t="s">
        <v>105</v>
      </c>
      <c r="D17" s="22"/>
      <c r="E17" s="22"/>
      <c r="F17" s="22"/>
    </row>
    <row r="18" spans="2:10" x14ac:dyDescent="0.4">
      <c r="B18" s="23" t="s">
        <v>106</v>
      </c>
      <c r="C18" s="22" t="s">
        <v>107</v>
      </c>
      <c r="D18" s="22"/>
      <c r="E18" s="22"/>
      <c r="F18" s="22"/>
      <c r="G18" s="22"/>
    </row>
    <row r="19" spans="2:10" x14ac:dyDescent="0.4">
      <c r="B19" s="23" t="s">
        <v>108</v>
      </c>
      <c r="C19" s="22" t="s">
        <v>109</v>
      </c>
    </row>
    <row r="20" spans="2:10" x14ac:dyDescent="0.4">
      <c r="B20" s="23" t="s">
        <v>110</v>
      </c>
      <c r="C20" s="22" t="s">
        <v>111</v>
      </c>
    </row>
    <row r="21" spans="2:10" x14ac:dyDescent="0.4">
      <c r="B21" s="23"/>
      <c r="C21" s="22"/>
    </row>
    <row r="22" spans="2:10" x14ac:dyDescent="0.4">
      <c r="B22" s="23" t="s">
        <v>112</v>
      </c>
      <c r="C22" s="22">
        <v>4</v>
      </c>
    </row>
    <row r="23" spans="2:10" x14ac:dyDescent="0.4">
      <c r="B23" s="23" t="s">
        <v>113</v>
      </c>
      <c r="C23" s="22">
        <v>0</v>
      </c>
    </row>
    <row r="25" spans="2:10" x14ac:dyDescent="0.4">
      <c r="C25" s="24" t="s">
        <v>25</v>
      </c>
      <c r="D25" s="24" t="s">
        <v>115</v>
      </c>
      <c r="E25" s="24" t="s">
        <v>116</v>
      </c>
      <c r="F25" s="24" t="s">
        <v>117</v>
      </c>
      <c r="G25" s="24" t="s">
        <v>20</v>
      </c>
      <c r="H25" s="24" t="s">
        <v>118</v>
      </c>
      <c r="I25" s="24" t="s">
        <v>119</v>
      </c>
      <c r="J25" s="24" t="s">
        <v>120</v>
      </c>
    </row>
    <row r="26" spans="2:10" x14ac:dyDescent="0.4">
      <c r="B26" s="23" t="s">
        <v>97</v>
      </c>
      <c r="C26" s="25">
        <v>1.1424999999999999E-2</v>
      </c>
      <c r="D26" s="22">
        <v>0.65090000000000003</v>
      </c>
      <c r="E26" s="22">
        <v>0.27779999999999999</v>
      </c>
      <c r="F26" s="22">
        <v>0.373</v>
      </c>
      <c r="G26" s="22">
        <v>0.10970000000000001</v>
      </c>
      <c r="H26" s="22">
        <v>3.4009999999999998</v>
      </c>
      <c r="I26" s="22">
        <v>7</v>
      </c>
      <c r="J26" s="22">
        <v>1.4577E-2</v>
      </c>
    </row>
    <row r="27" spans="2:10" x14ac:dyDescent="0.4">
      <c r="B27" s="23" t="s">
        <v>98</v>
      </c>
      <c r="C27" s="25">
        <v>1.4433E-2</v>
      </c>
      <c r="D27" s="22">
        <v>0.94850000000000001</v>
      </c>
      <c r="E27" s="22">
        <v>0.36990000000000001</v>
      </c>
      <c r="F27" s="22">
        <v>0.5786</v>
      </c>
      <c r="G27" s="22">
        <v>0.17910000000000001</v>
      </c>
      <c r="H27" s="22">
        <v>3.2309999999999999</v>
      </c>
      <c r="I27" s="22">
        <v>7</v>
      </c>
      <c r="J27" s="22">
        <v>1.4577E-2</v>
      </c>
    </row>
    <row r="28" spans="2:10" x14ac:dyDescent="0.4">
      <c r="B28" s="23" t="s">
        <v>99</v>
      </c>
      <c r="C28" s="25">
        <v>1.0978999999999999E-2</v>
      </c>
      <c r="D28" s="22">
        <v>0.19489999999999999</v>
      </c>
      <c r="E28" s="22">
        <v>0.1366</v>
      </c>
      <c r="F28" s="22">
        <v>5.824E-2</v>
      </c>
      <c r="G28" s="22">
        <v>1.6979999999999999E-2</v>
      </c>
      <c r="H28" s="22">
        <v>3.43</v>
      </c>
      <c r="I28" s="22">
        <v>7</v>
      </c>
      <c r="J28" s="22">
        <v>1.4577E-2</v>
      </c>
    </row>
    <row r="29" spans="2:10" x14ac:dyDescent="0.4">
      <c r="B29" s="23" t="s">
        <v>114</v>
      </c>
      <c r="C29" s="25">
        <v>2.9299999999999999E-3</v>
      </c>
      <c r="D29" s="22">
        <v>0.4037</v>
      </c>
      <c r="E29" s="22">
        <v>0.32229999999999998</v>
      </c>
      <c r="F29" s="22">
        <v>8.14E-2</v>
      </c>
      <c r="G29" s="22">
        <v>1.8239999999999999E-2</v>
      </c>
      <c r="H29" s="22">
        <v>4.4619999999999997</v>
      </c>
      <c r="I29" s="22">
        <v>7</v>
      </c>
      <c r="J29" s="22">
        <v>1.1835E-2</v>
      </c>
    </row>
  </sheetData>
  <mergeCells count="2">
    <mergeCell ref="B4:B8"/>
    <mergeCell ref="B9:B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1052-C3D0-4F76-9C57-9ABE20BA2D09}">
  <dimension ref="A2:J56"/>
  <sheetViews>
    <sheetView workbookViewId="0"/>
  </sheetViews>
  <sheetFormatPr defaultRowHeight="13.9" x14ac:dyDescent="0.4"/>
  <cols>
    <col min="1" max="16384" width="9.06640625" style="13"/>
  </cols>
  <sheetData>
    <row r="2" spans="1:7" x14ac:dyDescent="0.4">
      <c r="A2" s="20"/>
      <c r="B2" s="10" t="s">
        <v>72</v>
      </c>
      <c r="C2" s="10" t="s">
        <v>68</v>
      </c>
      <c r="D2" s="10" t="s">
        <v>69</v>
      </c>
      <c r="E2" s="10" t="s">
        <v>70</v>
      </c>
      <c r="F2" s="10" t="s">
        <v>71</v>
      </c>
    </row>
    <row r="3" spans="1:7" x14ac:dyDescent="0.4">
      <c r="A3" s="42" t="s">
        <v>40</v>
      </c>
      <c r="B3" s="6">
        <v>137</v>
      </c>
      <c r="C3" s="26">
        <v>0.16888544891640869</v>
      </c>
      <c r="D3" s="26">
        <v>0.22531806615776082</v>
      </c>
      <c r="E3" s="26">
        <v>0.26094527363184078</v>
      </c>
      <c r="F3" s="26">
        <v>0.2335012594458438</v>
      </c>
    </row>
    <row r="4" spans="1:7" x14ac:dyDescent="0.4">
      <c r="A4" s="42"/>
      <c r="B4" s="6">
        <v>102</v>
      </c>
      <c r="C4" s="26">
        <v>0.20572755417956656</v>
      </c>
      <c r="D4" s="26">
        <v>0.25874673629242817</v>
      </c>
      <c r="E4" s="26">
        <v>0.27055137844611532</v>
      </c>
      <c r="F4" s="26">
        <v>0.22978723404255319</v>
      </c>
    </row>
    <row r="5" spans="1:7" x14ac:dyDescent="0.4">
      <c r="A5" s="42"/>
      <c r="B5" s="6">
        <v>123</v>
      </c>
      <c r="C5" s="26">
        <v>0.13520599250936333</v>
      </c>
      <c r="D5" s="26">
        <v>0.19759615384615387</v>
      </c>
      <c r="E5" s="26">
        <v>0.20460317460317462</v>
      </c>
      <c r="F5" s="26">
        <v>0.18470948012232413</v>
      </c>
    </row>
    <row r="6" spans="1:7" x14ac:dyDescent="0.4">
      <c r="A6" s="42"/>
      <c r="B6" s="6">
        <v>121</v>
      </c>
      <c r="C6" s="26">
        <v>0.17046979865771811</v>
      </c>
      <c r="D6" s="26">
        <v>0.21321022727272726</v>
      </c>
      <c r="E6" s="26">
        <v>0.22800000000000001</v>
      </c>
      <c r="F6" s="26">
        <v>0.21843575418994415</v>
      </c>
    </row>
    <row r="7" spans="1:7" x14ac:dyDescent="0.4">
      <c r="A7" s="42"/>
      <c r="B7" s="6">
        <v>5</v>
      </c>
      <c r="C7" s="26">
        <v>0.17067796610169489</v>
      </c>
      <c r="D7" s="26">
        <v>0.2153030303030303</v>
      </c>
      <c r="E7" s="26">
        <v>0.20393939393939395</v>
      </c>
      <c r="F7" s="26">
        <v>0.21386430678466078</v>
      </c>
    </row>
    <row r="8" spans="1:7" x14ac:dyDescent="0.4">
      <c r="A8" s="42" t="s">
        <v>41</v>
      </c>
      <c r="B8" s="6">
        <v>88</v>
      </c>
      <c r="C8" s="26">
        <v>0.17834507042253522</v>
      </c>
      <c r="D8" s="26">
        <v>0.209472049689441</v>
      </c>
      <c r="E8" s="26">
        <v>0.22225806451612903</v>
      </c>
      <c r="F8" s="26">
        <v>0.16192810457516341</v>
      </c>
    </row>
    <row r="9" spans="1:7" x14ac:dyDescent="0.4">
      <c r="A9" s="42"/>
      <c r="B9" s="6">
        <v>6</v>
      </c>
      <c r="C9" s="26">
        <v>0.15104529616724738</v>
      </c>
      <c r="D9" s="26">
        <v>0.13966565349544072</v>
      </c>
      <c r="E9" s="26">
        <v>0.14639175257731959</v>
      </c>
      <c r="F9" s="26">
        <v>7.6264591439688723E-2</v>
      </c>
    </row>
    <row r="10" spans="1:7" x14ac:dyDescent="0.4">
      <c r="A10" s="42"/>
      <c r="B10" s="6">
        <v>49</v>
      </c>
      <c r="C10" s="26">
        <v>0.19758842443729902</v>
      </c>
      <c r="D10" s="26">
        <v>0.21988130563798219</v>
      </c>
      <c r="E10" s="26">
        <v>0.21398176291793314</v>
      </c>
      <c r="F10" s="26">
        <v>0.16608280254777069</v>
      </c>
    </row>
    <row r="11" spans="1:7" x14ac:dyDescent="0.4">
      <c r="A11" s="42"/>
      <c r="B11" s="6">
        <v>94</v>
      </c>
      <c r="C11" s="26">
        <v>0.18133802816901406</v>
      </c>
      <c r="D11" s="26">
        <v>0.18639575971731448</v>
      </c>
      <c r="E11" s="26">
        <v>0.16672413793103447</v>
      </c>
      <c r="F11" s="26">
        <v>0.17608695652173917</v>
      </c>
    </row>
    <row r="14" spans="1:7" x14ac:dyDescent="0.4">
      <c r="B14" s="23" t="s">
        <v>35</v>
      </c>
      <c r="C14" s="22" t="s">
        <v>34</v>
      </c>
      <c r="D14" s="22"/>
      <c r="E14" s="22"/>
      <c r="F14" s="22"/>
      <c r="G14" s="22"/>
    </row>
    <row r="15" spans="1:7" x14ac:dyDescent="0.4">
      <c r="B15" s="23" t="s">
        <v>33</v>
      </c>
      <c r="C15" s="22">
        <v>0.05</v>
      </c>
      <c r="D15" s="22"/>
      <c r="E15" s="22"/>
      <c r="F15" s="22"/>
      <c r="G15" s="22"/>
    </row>
    <row r="16" spans="1:7" x14ac:dyDescent="0.4">
      <c r="B16" s="23"/>
      <c r="C16" s="22"/>
      <c r="D16" s="22"/>
      <c r="E16" s="22"/>
      <c r="F16" s="22"/>
      <c r="G16" s="22"/>
    </row>
    <row r="17" spans="2:7" x14ac:dyDescent="0.4">
      <c r="B17" s="23" t="s">
        <v>32</v>
      </c>
      <c r="C17" s="22" t="s">
        <v>31</v>
      </c>
      <c r="D17" s="22" t="s">
        <v>25</v>
      </c>
      <c r="E17" s="22" t="s">
        <v>30</v>
      </c>
      <c r="F17" s="22" t="s">
        <v>29</v>
      </c>
      <c r="G17" s="22"/>
    </row>
    <row r="18" spans="2:7" x14ac:dyDescent="0.4">
      <c r="B18" s="23" t="s">
        <v>24</v>
      </c>
      <c r="C18" s="22">
        <v>13.22</v>
      </c>
      <c r="D18" s="22">
        <v>7.1900000000000006E-2</v>
      </c>
      <c r="E18" s="22" t="s">
        <v>6</v>
      </c>
      <c r="F18" s="22" t="s">
        <v>7</v>
      </c>
      <c r="G18" s="22"/>
    </row>
    <row r="19" spans="2:7" x14ac:dyDescent="0.4">
      <c r="B19" s="23" t="s">
        <v>23</v>
      </c>
      <c r="C19" s="22">
        <v>16.489999999999998</v>
      </c>
      <c r="D19" s="22">
        <v>3.6799999999999999E-2</v>
      </c>
      <c r="E19" s="22" t="s">
        <v>38</v>
      </c>
      <c r="F19" s="22" t="s">
        <v>8</v>
      </c>
      <c r="G19" s="22"/>
    </row>
    <row r="20" spans="2:7" x14ac:dyDescent="0.4">
      <c r="B20" s="23" t="s">
        <v>22</v>
      </c>
      <c r="C20" s="22">
        <v>21.46</v>
      </c>
      <c r="D20" s="22">
        <v>1.4E-3</v>
      </c>
      <c r="E20" s="22" t="s">
        <v>9</v>
      </c>
      <c r="F20" s="22" t="s">
        <v>8</v>
      </c>
      <c r="G20" s="22"/>
    </row>
    <row r="21" spans="2:7" x14ac:dyDescent="0.4">
      <c r="B21" s="23"/>
      <c r="C21" s="22"/>
      <c r="D21" s="22"/>
      <c r="E21" s="22"/>
      <c r="F21" s="22"/>
      <c r="G21" s="22"/>
    </row>
    <row r="22" spans="2:7" x14ac:dyDescent="0.4">
      <c r="B22" s="23" t="s">
        <v>28</v>
      </c>
      <c r="C22" s="22" t="s">
        <v>73</v>
      </c>
      <c r="D22" s="22" t="s">
        <v>0</v>
      </c>
      <c r="E22" s="22" t="s">
        <v>27</v>
      </c>
      <c r="F22" s="22" t="s">
        <v>26</v>
      </c>
      <c r="G22" s="22" t="s">
        <v>25</v>
      </c>
    </row>
    <row r="23" spans="2:7" x14ac:dyDescent="0.4">
      <c r="B23" s="23" t="s">
        <v>24</v>
      </c>
      <c r="C23" s="22">
        <v>70.48</v>
      </c>
      <c r="D23" s="22">
        <v>3</v>
      </c>
      <c r="E23" s="22">
        <v>23.49</v>
      </c>
      <c r="F23" s="22" t="s">
        <v>74</v>
      </c>
      <c r="G23" s="22" t="s">
        <v>75</v>
      </c>
    </row>
    <row r="24" spans="2:7" x14ac:dyDescent="0.4">
      <c r="B24" s="23" t="s">
        <v>23</v>
      </c>
      <c r="C24" s="22">
        <v>87.92</v>
      </c>
      <c r="D24" s="22">
        <v>3</v>
      </c>
      <c r="E24" s="22">
        <v>29.31</v>
      </c>
      <c r="F24" s="22" t="s">
        <v>76</v>
      </c>
      <c r="G24" s="22" t="s">
        <v>77</v>
      </c>
    </row>
    <row r="25" spans="2:7" x14ac:dyDescent="0.4">
      <c r="B25" s="23" t="s">
        <v>22</v>
      </c>
      <c r="C25" s="22">
        <v>114.4</v>
      </c>
      <c r="D25" s="22">
        <v>1</v>
      </c>
      <c r="E25" s="22">
        <v>114.4</v>
      </c>
      <c r="F25" s="22" t="s">
        <v>78</v>
      </c>
      <c r="G25" s="22" t="s">
        <v>79</v>
      </c>
    </row>
    <row r="26" spans="2:7" x14ac:dyDescent="0.4">
      <c r="B26" s="23" t="s">
        <v>21</v>
      </c>
      <c r="C26" s="22">
        <v>253</v>
      </c>
      <c r="D26" s="22">
        <v>28</v>
      </c>
      <c r="E26" s="22">
        <v>9.0370000000000008</v>
      </c>
      <c r="F26" s="22"/>
      <c r="G26" s="22"/>
    </row>
    <row r="27" spans="2:7" x14ac:dyDescent="0.4">
      <c r="B27" s="23"/>
      <c r="C27" s="22"/>
      <c r="D27" s="22"/>
      <c r="E27" s="22"/>
      <c r="F27" s="22"/>
      <c r="G27" s="22"/>
    </row>
    <row r="28" spans="2:7" x14ac:dyDescent="0.4">
      <c r="B28" s="23" t="s">
        <v>80</v>
      </c>
      <c r="C28" s="22"/>
      <c r="D28" s="22"/>
      <c r="E28" s="22"/>
      <c r="F28" s="22"/>
      <c r="G28" s="22"/>
    </row>
    <row r="29" spans="2:7" x14ac:dyDescent="0.4">
      <c r="B29" s="23" t="s">
        <v>81</v>
      </c>
      <c r="C29" s="22">
        <v>21.05</v>
      </c>
      <c r="D29" s="22"/>
      <c r="E29" s="22"/>
      <c r="F29" s="22"/>
      <c r="G29" s="22"/>
    </row>
    <row r="30" spans="2:7" x14ac:dyDescent="0.4">
      <c r="B30" s="23" t="s">
        <v>82</v>
      </c>
      <c r="C30" s="22">
        <v>17.46</v>
      </c>
      <c r="D30" s="22"/>
      <c r="E30" s="22"/>
      <c r="F30" s="22"/>
      <c r="G30" s="22"/>
    </row>
    <row r="31" spans="2:7" x14ac:dyDescent="0.4">
      <c r="B31" s="23" t="s">
        <v>83</v>
      </c>
      <c r="C31" s="22">
        <v>3.5880000000000001</v>
      </c>
      <c r="D31" s="22"/>
      <c r="E31" s="22"/>
      <c r="F31" s="22"/>
      <c r="G31" s="22"/>
    </row>
    <row r="32" spans="2:7" x14ac:dyDescent="0.4">
      <c r="B32" s="23" t="s">
        <v>20</v>
      </c>
      <c r="C32" s="22">
        <v>1.008</v>
      </c>
      <c r="D32" s="22"/>
      <c r="E32" s="22"/>
      <c r="F32" s="22"/>
      <c r="G32" s="22"/>
    </row>
    <row r="33" spans="2:10" x14ac:dyDescent="0.4">
      <c r="B33" s="23" t="s">
        <v>19</v>
      </c>
      <c r="C33" s="22" t="s">
        <v>84</v>
      </c>
      <c r="D33" s="22"/>
      <c r="E33" s="22"/>
      <c r="F33" s="22"/>
      <c r="G33" s="22"/>
    </row>
    <row r="34" spans="2:10" x14ac:dyDescent="0.4">
      <c r="B34" s="23"/>
      <c r="C34" s="22"/>
      <c r="D34" s="22"/>
      <c r="E34" s="22"/>
      <c r="F34" s="22"/>
      <c r="G34" s="22"/>
    </row>
    <row r="35" spans="2:10" x14ac:dyDescent="0.4">
      <c r="B35" s="23" t="s">
        <v>18</v>
      </c>
      <c r="C35" s="22"/>
      <c r="D35" s="22"/>
      <c r="E35" s="22"/>
      <c r="F35" s="22"/>
      <c r="G35" s="22"/>
    </row>
    <row r="36" spans="2:10" x14ac:dyDescent="0.4">
      <c r="B36" s="23" t="s">
        <v>17</v>
      </c>
      <c r="C36" s="22">
        <v>2</v>
      </c>
      <c r="D36" s="22"/>
      <c r="E36" s="22"/>
      <c r="F36" s="22"/>
      <c r="G36" s="22"/>
    </row>
    <row r="37" spans="2:10" x14ac:dyDescent="0.4">
      <c r="B37" s="23" t="s">
        <v>16</v>
      </c>
      <c r="C37" s="22">
        <v>4</v>
      </c>
      <c r="D37" s="22"/>
      <c r="E37" s="22"/>
      <c r="F37" s="22"/>
      <c r="G37" s="22"/>
    </row>
    <row r="38" spans="2:10" x14ac:dyDescent="0.4">
      <c r="B38" s="23" t="s">
        <v>15</v>
      </c>
      <c r="C38" s="22">
        <v>36</v>
      </c>
      <c r="D38" s="22"/>
      <c r="E38" s="22"/>
      <c r="F38" s="22"/>
      <c r="G38" s="22"/>
    </row>
    <row r="39" spans="2:10" x14ac:dyDescent="0.4">
      <c r="B39" s="23"/>
      <c r="C39" s="22"/>
      <c r="D39" s="22"/>
      <c r="E39" s="22"/>
      <c r="F39" s="22"/>
      <c r="G39" s="22"/>
    </row>
    <row r="41" spans="2:10" x14ac:dyDescent="0.4">
      <c r="B41" s="23" t="s">
        <v>14</v>
      </c>
      <c r="C41" s="22" t="s">
        <v>85</v>
      </c>
      <c r="D41" s="22" t="s">
        <v>13</v>
      </c>
      <c r="E41" s="22" t="s">
        <v>12</v>
      </c>
      <c r="F41" s="22" t="s">
        <v>11</v>
      </c>
      <c r="G41" s="22" t="s">
        <v>10</v>
      </c>
      <c r="H41" s="22"/>
      <c r="I41" s="22"/>
      <c r="J41" s="22"/>
    </row>
    <row r="42" spans="2:10" x14ac:dyDescent="0.4">
      <c r="B42" s="23"/>
      <c r="C42" s="22"/>
      <c r="D42" s="22"/>
      <c r="E42" s="22"/>
      <c r="F42" s="22"/>
      <c r="G42" s="22"/>
      <c r="H42" s="22"/>
      <c r="I42" s="22"/>
      <c r="J42" s="22"/>
    </row>
    <row r="43" spans="2:10" x14ac:dyDescent="0.4">
      <c r="B43" s="23" t="s">
        <v>86</v>
      </c>
      <c r="C43" s="22"/>
      <c r="D43" s="22"/>
      <c r="E43" s="22"/>
      <c r="F43" s="22"/>
      <c r="G43" s="22"/>
      <c r="H43" s="22"/>
      <c r="I43" s="22"/>
      <c r="J43" s="22"/>
    </row>
    <row r="44" spans="2:10" x14ac:dyDescent="0.4">
      <c r="B44" s="23" t="s">
        <v>87</v>
      </c>
      <c r="C44" s="22">
        <v>-0.68500000000000005</v>
      </c>
      <c r="D44" s="22" t="s">
        <v>88</v>
      </c>
      <c r="E44" s="22" t="s">
        <v>7</v>
      </c>
      <c r="F44" s="22" t="s">
        <v>6</v>
      </c>
      <c r="G44" s="22">
        <v>0.99519999999999997</v>
      </c>
      <c r="H44" s="22"/>
      <c r="I44" s="22"/>
      <c r="J44" s="22"/>
    </row>
    <row r="45" spans="2:10" x14ac:dyDescent="0.4">
      <c r="B45" s="23" t="s">
        <v>89</v>
      </c>
      <c r="C45" s="22">
        <v>3.3149999999999999</v>
      </c>
      <c r="D45" s="22" t="s">
        <v>90</v>
      </c>
      <c r="E45" s="22" t="s">
        <v>7</v>
      </c>
      <c r="F45" s="22" t="s">
        <v>6</v>
      </c>
      <c r="G45" s="22">
        <v>0.37659999999999999</v>
      </c>
      <c r="H45" s="22"/>
      <c r="I45" s="22"/>
      <c r="J45" s="22"/>
    </row>
    <row r="46" spans="2:10" x14ac:dyDescent="0.4">
      <c r="B46" s="23" t="s">
        <v>91</v>
      </c>
      <c r="C46" s="22">
        <v>4.625</v>
      </c>
      <c r="D46" s="22" t="s">
        <v>92</v>
      </c>
      <c r="E46" s="22" t="s">
        <v>7</v>
      </c>
      <c r="F46" s="22" t="s">
        <v>6</v>
      </c>
      <c r="G46" s="22">
        <v>0.113</v>
      </c>
      <c r="H46" s="22"/>
      <c r="I46" s="22"/>
      <c r="J46" s="22"/>
    </row>
    <row r="47" spans="2:10" x14ac:dyDescent="0.4">
      <c r="B47" s="23" t="s">
        <v>93</v>
      </c>
      <c r="C47" s="22">
        <v>7.0960000000000001</v>
      </c>
      <c r="D47" s="22" t="s">
        <v>94</v>
      </c>
      <c r="E47" s="22" t="s">
        <v>8</v>
      </c>
      <c r="F47" s="22" t="s">
        <v>9</v>
      </c>
      <c r="G47" s="25">
        <v>6.0000000000000001E-3</v>
      </c>
      <c r="H47" s="22"/>
      <c r="I47" s="22"/>
      <c r="J47" s="22"/>
    </row>
    <row r="48" spans="2:10" x14ac:dyDescent="0.4">
      <c r="B48" s="23"/>
      <c r="C48" s="22"/>
      <c r="D48" s="22"/>
      <c r="E48" s="22"/>
      <c r="F48" s="22"/>
      <c r="G48" s="22"/>
      <c r="H48" s="22"/>
      <c r="I48" s="22"/>
      <c r="J48" s="22"/>
    </row>
    <row r="49" spans="2:10" x14ac:dyDescent="0.4">
      <c r="B49" s="23"/>
      <c r="C49" s="22"/>
      <c r="D49" s="22"/>
      <c r="E49" s="22"/>
      <c r="F49" s="22"/>
      <c r="G49" s="22"/>
      <c r="H49" s="22"/>
      <c r="I49" s="22"/>
      <c r="J49" s="22"/>
    </row>
    <row r="50" spans="2:10" x14ac:dyDescent="0.4">
      <c r="B50" s="23" t="s">
        <v>5</v>
      </c>
      <c r="C50" s="22" t="s">
        <v>95</v>
      </c>
      <c r="D50" s="22" t="s">
        <v>96</v>
      </c>
      <c r="E50" s="22" t="s">
        <v>85</v>
      </c>
      <c r="F50" s="22" t="s">
        <v>4</v>
      </c>
      <c r="G50" s="22" t="s">
        <v>3</v>
      </c>
      <c r="H50" s="22" t="s">
        <v>2</v>
      </c>
      <c r="I50" s="22" t="s">
        <v>1</v>
      </c>
      <c r="J50" s="22" t="s">
        <v>0</v>
      </c>
    </row>
    <row r="51" spans="2:10" x14ac:dyDescent="0.4">
      <c r="B51" s="23"/>
      <c r="C51" s="22"/>
      <c r="D51" s="22"/>
      <c r="E51" s="22"/>
      <c r="F51" s="22"/>
      <c r="G51" s="22"/>
      <c r="H51" s="22"/>
      <c r="I51" s="22"/>
      <c r="J51" s="22"/>
    </row>
    <row r="52" spans="2:10" x14ac:dyDescent="0.4">
      <c r="B52" s="23" t="s">
        <v>86</v>
      </c>
      <c r="C52" s="22"/>
      <c r="D52" s="22"/>
      <c r="E52" s="22"/>
      <c r="F52" s="22"/>
      <c r="G52" s="22"/>
      <c r="H52" s="22"/>
      <c r="I52" s="22"/>
      <c r="J52" s="22"/>
    </row>
    <row r="53" spans="2:10" x14ac:dyDescent="0.4">
      <c r="B53" s="23" t="s">
        <v>87</v>
      </c>
      <c r="C53" s="22">
        <v>17.02</v>
      </c>
      <c r="D53" s="22">
        <v>17.71</v>
      </c>
      <c r="E53" s="22">
        <v>-0.68500000000000005</v>
      </c>
      <c r="F53" s="22">
        <v>2.0169999999999999</v>
      </c>
      <c r="G53" s="22">
        <v>5</v>
      </c>
      <c r="H53" s="22">
        <v>4</v>
      </c>
      <c r="I53" s="22">
        <v>0.3397</v>
      </c>
      <c r="J53" s="22">
        <v>28</v>
      </c>
    </row>
    <row r="54" spans="2:10" x14ac:dyDescent="0.4">
      <c r="B54" s="23" t="s">
        <v>89</v>
      </c>
      <c r="C54" s="22">
        <v>22.2</v>
      </c>
      <c r="D54" s="22">
        <v>18.89</v>
      </c>
      <c r="E54" s="22">
        <v>3.3149999999999999</v>
      </c>
      <c r="F54" s="22">
        <v>2.0169999999999999</v>
      </c>
      <c r="G54" s="22">
        <v>5</v>
      </c>
      <c r="H54" s="22">
        <v>4</v>
      </c>
      <c r="I54" s="22">
        <v>1.6439999999999999</v>
      </c>
      <c r="J54" s="22">
        <v>28</v>
      </c>
    </row>
    <row r="55" spans="2:10" x14ac:dyDescent="0.4">
      <c r="B55" s="23" t="s">
        <v>91</v>
      </c>
      <c r="C55" s="22">
        <v>23.36</v>
      </c>
      <c r="D55" s="22">
        <v>18.739999999999998</v>
      </c>
      <c r="E55" s="22">
        <v>4.625</v>
      </c>
      <c r="F55" s="22">
        <v>2.0169999999999999</v>
      </c>
      <c r="G55" s="22">
        <v>5</v>
      </c>
      <c r="H55" s="22">
        <v>4</v>
      </c>
      <c r="I55" s="22">
        <v>2.2930000000000001</v>
      </c>
      <c r="J55" s="22">
        <v>28</v>
      </c>
    </row>
    <row r="56" spans="2:10" x14ac:dyDescent="0.4">
      <c r="B56" s="23" t="s">
        <v>93</v>
      </c>
      <c r="C56" s="22">
        <v>21.61</v>
      </c>
      <c r="D56" s="22">
        <v>14.51</v>
      </c>
      <c r="E56" s="22">
        <v>7.0960000000000001</v>
      </c>
      <c r="F56" s="22">
        <v>2.0169999999999999</v>
      </c>
      <c r="G56" s="22">
        <v>5</v>
      </c>
      <c r="H56" s="22">
        <v>4</v>
      </c>
      <c r="I56" s="22">
        <v>3.5190000000000001</v>
      </c>
      <c r="J56" s="22">
        <v>28</v>
      </c>
    </row>
  </sheetData>
  <mergeCells count="2">
    <mergeCell ref="A3:A7"/>
    <mergeCell ref="A8:A1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74F6-298A-486D-8209-E8F97B4331DA}">
  <dimension ref="B4:J42"/>
  <sheetViews>
    <sheetView zoomScale="89" workbookViewId="0">
      <selection activeCell="G24" sqref="G24"/>
    </sheetView>
  </sheetViews>
  <sheetFormatPr defaultRowHeight="13.9" x14ac:dyDescent="0.4"/>
  <cols>
    <col min="1" max="16384" width="9.06640625" style="13"/>
  </cols>
  <sheetData>
    <row r="4" spans="2:10" x14ac:dyDescent="0.4">
      <c r="B4" s="20" t="s">
        <v>43</v>
      </c>
      <c r="C4" s="20" t="s">
        <v>42</v>
      </c>
      <c r="D4" s="43" t="s">
        <v>44</v>
      </c>
      <c r="E4" s="43"/>
      <c r="F4" s="43"/>
      <c r="G4" s="43"/>
      <c r="H4" s="43"/>
      <c r="I4" s="43"/>
      <c r="J4" s="20" t="s">
        <v>39</v>
      </c>
    </row>
    <row r="5" spans="2:10" x14ac:dyDescent="0.4">
      <c r="B5" s="42" t="s">
        <v>40</v>
      </c>
      <c r="C5" s="6">
        <v>137</v>
      </c>
      <c r="D5" s="20">
        <v>132.9</v>
      </c>
      <c r="E5" s="20">
        <v>148</v>
      </c>
      <c r="F5" s="20">
        <v>175.7</v>
      </c>
      <c r="G5" s="20">
        <v>140.69999999999999</v>
      </c>
      <c r="H5" s="20">
        <v>133</v>
      </c>
      <c r="I5" s="20">
        <v>141.69999999999999</v>
      </c>
      <c r="J5" s="20">
        <f>AVERAGE(D5:I5)</f>
        <v>145.33333333333334</v>
      </c>
    </row>
    <row r="6" spans="2:10" x14ac:dyDescent="0.4">
      <c r="B6" s="42"/>
      <c r="C6" s="6">
        <v>102</v>
      </c>
      <c r="D6" s="20">
        <v>98.5</v>
      </c>
      <c r="E6" s="20">
        <v>188.8</v>
      </c>
      <c r="F6" s="20">
        <v>155.30000000000001</v>
      </c>
      <c r="G6" s="20">
        <v>170.9</v>
      </c>
      <c r="H6" s="20">
        <v>157.69999999999999</v>
      </c>
      <c r="I6" s="20">
        <v>160.5</v>
      </c>
      <c r="J6" s="20">
        <f t="shared" ref="J6:J13" si="0">AVERAGE(D6:I6)</f>
        <v>155.28333333333333</v>
      </c>
    </row>
    <row r="7" spans="2:10" x14ac:dyDescent="0.4">
      <c r="B7" s="42"/>
      <c r="C7" s="6">
        <v>123</v>
      </c>
      <c r="D7" s="20">
        <v>90.4</v>
      </c>
      <c r="E7" s="20">
        <v>91.7</v>
      </c>
      <c r="F7" s="20">
        <v>113.6</v>
      </c>
      <c r="G7" s="20">
        <v>116.7</v>
      </c>
      <c r="H7" s="20">
        <v>87.9</v>
      </c>
      <c r="I7" s="20">
        <v>112.7</v>
      </c>
      <c r="J7" s="20">
        <f t="shared" si="0"/>
        <v>102.16666666666669</v>
      </c>
    </row>
    <row r="8" spans="2:10" x14ac:dyDescent="0.4">
      <c r="B8" s="42"/>
      <c r="C8" s="6">
        <v>121</v>
      </c>
      <c r="D8" s="20">
        <v>92.5</v>
      </c>
      <c r="E8" s="20">
        <v>119.2</v>
      </c>
      <c r="F8" s="20">
        <v>105.5</v>
      </c>
      <c r="G8" s="20">
        <v>101.4</v>
      </c>
      <c r="H8" s="20">
        <v>141.4</v>
      </c>
      <c r="I8" s="20">
        <v>102.7</v>
      </c>
      <c r="J8" s="20">
        <f t="shared" si="0"/>
        <v>110.45</v>
      </c>
    </row>
    <row r="9" spans="2:10" x14ac:dyDescent="0.4">
      <c r="B9" s="42"/>
      <c r="C9" s="6">
        <v>5</v>
      </c>
      <c r="D9" s="20">
        <v>68.2</v>
      </c>
      <c r="E9" s="20">
        <v>119.7</v>
      </c>
      <c r="F9" s="20">
        <v>125.4</v>
      </c>
      <c r="G9" s="20">
        <v>120.3</v>
      </c>
      <c r="H9" s="20">
        <v>98.8</v>
      </c>
      <c r="I9" s="20">
        <v>110.5</v>
      </c>
      <c r="J9" s="20">
        <f t="shared" si="0"/>
        <v>107.14999999999999</v>
      </c>
    </row>
    <row r="10" spans="2:10" x14ac:dyDescent="0.4">
      <c r="B10" s="42" t="s">
        <v>41</v>
      </c>
      <c r="C10" s="6">
        <v>88</v>
      </c>
      <c r="D10" s="20">
        <v>154.19999999999999</v>
      </c>
      <c r="E10" s="20">
        <v>99.6</v>
      </c>
      <c r="F10" s="20">
        <v>113.2</v>
      </c>
      <c r="G10" s="20">
        <v>125.6</v>
      </c>
      <c r="H10" s="20">
        <v>71.3</v>
      </c>
      <c r="I10" s="20">
        <v>108.5</v>
      </c>
      <c r="J10" s="20">
        <f t="shared" si="0"/>
        <v>112.06666666666666</v>
      </c>
    </row>
    <row r="11" spans="2:10" x14ac:dyDescent="0.4">
      <c r="B11" s="42"/>
      <c r="C11" s="6">
        <v>6</v>
      </c>
      <c r="D11" s="20">
        <v>36.700000000000003</v>
      </c>
      <c r="E11" s="20">
        <v>75.7</v>
      </c>
      <c r="F11" s="20">
        <v>86.2</v>
      </c>
      <c r="G11" s="20">
        <v>56.9</v>
      </c>
      <c r="H11" s="20">
        <v>87</v>
      </c>
      <c r="I11" s="20">
        <v>76</v>
      </c>
      <c r="J11" s="20">
        <f t="shared" si="0"/>
        <v>69.75</v>
      </c>
    </row>
    <row r="12" spans="2:10" x14ac:dyDescent="0.4">
      <c r="B12" s="42"/>
      <c r="C12" s="6">
        <v>49</v>
      </c>
      <c r="D12" s="20">
        <v>59.2</v>
      </c>
      <c r="E12" s="20">
        <v>73.3</v>
      </c>
      <c r="F12" s="20">
        <v>83.5</v>
      </c>
      <c r="G12" s="20">
        <v>104.2</v>
      </c>
      <c r="H12" s="20">
        <v>74.2</v>
      </c>
      <c r="I12" s="20">
        <v>81.099999999999994</v>
      </c>
      <c r="J12" s="20">
        <f t="shared" si="0"/>
        <v>79.25</v>
      </c>
    </row>
    <row r="13" spans="2:10" x14ac:dyDescent="0.4">
      <c r="B13" s="42"/>
      <c r="C13" s="6">
        <v>94</v>
      </c>
      <c r="D13" s="20">
        <v>50.7</v>
      </c>
      <c r="E13" s="20">
        <v>77.599999999999994</v>
      </c>
      <c r="F13" s="20">
        <v>67</v>
      </c>
      <c r="G13" s="20">
        <v>120</v>
      </c>
      <c r="H13" s="20">
        <v>123.8</v>
      </c>
      <c r="I13" s="20">
        <v>99</v>
      </c>
      <c r="J13" s="20">
        <f t="shared" si="0"/>
        <v>89.683333333333337</v>
      </c>
    </row>
    <row r="14" spans="2:10" x14ac:dyDescent="0.4">
      <c r="D14" s="8"/>
    </row>
    <row r="15" spans="2:10" x14ac:dyDescent="0.4">
      <c r="D15" s="8"/>
    </row>
    <row r="16" spans="2:10" ht="15" x14ac:dyDescent="0.4">
      <c r="C16" s="23" t="s">
        <v>45</v>
      </c>
      <c r="D16" s="27" t="s">
        <v>158</v>
      </c>
    </row>
    <row r="17" spans="3:4" x14ac:dyDescent="0.4">
      <c r="C17" s="23" t="s">
        <v>46</v>
      </c>
      <c r="D17" s="22" t="s">
        <v>46</v>
      </c>
    </row>
    <row r="18" spans="3:4" ht="15" x14ac:dyDescent="0.4">
      <c r="C18" s="23" t="s">
        <v>47</v>
      </c>
      <c r="D18" s="27" t="s">
        <v>159</v>
      </c>
    </row>
    <row r="19" spans="3:4" x14ac:dyDescent="0.4">
      <c r="C19" s="23"/>
      <c r="D19" s="22"/>
    </row>
    <row r="20" spans="3:4" x14ac:dyDescent="0.4">
      <c r="C20" s="23" t="s">
        <v>48</v>
      </c>
      <c r="D20" s="22"/>
    </row>
    <row r="21" spans="3:4" x14ac:dyDescent="0.4">
      <c r="C21" s="23" t="s">
        <v>25</v>
      </c>
      <c r="D21" s="25">
        <v>4.2700000000000002E-2</v>
      </c>
    </row>
    <row r="22" spans="3:4" x14ac:dyDescent="0.4">
      <c r="C22" s="23" t="s">
        <v>30</v>
      </c>
      <c r="D22" s="22" t="s">
        <v>38</v>
      </c>
    </row>
    <row r="23" spans="3:4" x14ac:dyDescent="0.4">
      <c r="C23" s="23" t="s">
        <v>49</v>
      </c>
      <c r="D23" s="22" t="s">
        <v>8</v>
      </c>
    </row>
    <row r="24" spans="3:4" x14ac:dyDescent="0.4">
      <c r="C24" s="23" t="s">
        <v>50</v>
      </c>
      <c r="D24" s="22" t="s">
        <v>51</v>
      </c>
    </row>
    <row r="25" spans="3:4" x14ac:dyDescent="0.4">
      <c r="C25" s="23" t="s">
        <v>52</v>
      </c>
      <c r="D25" s="22" t="s">
        <v>64</v>
      </c>
    </row>
    <row r="26" spans="3:4" x14ac:dyDescent="0.4">
      <c r="C26" s="23"/>
      <c r="D26" s="22"/>
    </row>
    <row r="27" spans="3:4" x14ac:dyDescent="0.4">
      <c r="C27" s="23" t="s">
        <v>53</v>
      </c>
      <c r="D27" s="22"/>
    </row>
    <row r="28" spans="3:4" x14ac:dyDescent="0.4">
      <c r="C28" s="23" t="s">
        <v>54</v>
      </c>
      <c r="D28" s="22">
        <v>124.1</v>
      </c>
    </row>
    <row r="29" spans="3:4" x14ac:dyDescent="0.4">
      <c r="C29" s="23" t="s">
        <v>55</v>
      </c>
      <c r="D29" s="22">
        <v>87.69</v>
      </c>
    </row>
    <row r="30" spans="3:4" x14ac:dyDescent="0.4">
      <c r="C30" s="23" t="s">
        <v>56</v>
      </c>
      <c r="D30" s="22" t="s">
        <v>65</v>
      </c>
    </row>
    <row r="31" spans="3:4" x14ac:dyDescent="0.4">
      <c r="C31" s="23" t="s">
        <v>57</v>
      </c>
      <c r="D31" s="22" t="s">
        <v>66</v>
      </c>
    </row>
    <row r="32" spans="3:4" x14ac:dyDescent="0.4">
      <c r="C32" s="23" t="s">
        <v>58</v>
      </c>
      <c r="D32" s="22">
        <v>0.4662</v>
      </c>
    </row>
    <row r="33" spans="3:4" x14ac:dyDescent="0.4">
      <c r="C33" s="23"/>
      <c r="D33" s="22"/>
    </row>
    <row r="34" spans="3:4" x14ac:dyDescent="0.4">
      <c r="C34" s="23" t="s">
        <v>59</v>
      </c>
      <c r="D34" s="22"/>
    </row>
    <row r="35" spans="3:4" x14ac:dyDescent="0.4">
      <c r="C35" s="23" t="s">
        <v>60</v>
      </c>
      <c r="D35" s="22" t="s">
        <v>67</v>
      </c>
    </row>
    <row r="36" spans="3:4" x14ac:dyDescent="0.4">
      <c r="C36" s="23" t="s">
        <v>25</v>
      </c>
      <c r="D36" s="22">
        <v>0.65710000000000002</v>
      </c>
    </row>
    <row r="37" spans="3:4" x14ac:dyDescent="0.4">
      <c r="C37" s="23" t="s">
        <v>30</v>
      </c>
      <c r="D37" s="22" t="s">
        <v>6</v>
      </c>
    </row>
    <row r="38" spans="3:4" x14ac:dyDescent="0.4">
      <c r="C38" s="23" t="s">
        <v>49</v>
      </c>
      <c r="D38" s="22" t="s">
        <v>7</v>
      </c>
    </row>
    <row r="39" spans="3:4" x14ac:dyDescent="0.4">
      <c r="C39" s="23"/>
      <c r="D39" s="22"/>
    </row>
    <row r="40" spans="3:4" x14ac:dyDescent="0.4">
      <c r="C40" s="23" t="s">
        <v>61</v>
      </c>
      <c r="D40" s="22"/>
    </row>
    <row r="41" spans="3:4" x14ac:dyDescent="0.4">
      <c r="C41" s="23" t="s">
        <v>62</v>
      </c>
      <c r="D41" s="22">
        <v>5</v>
      </c>
    </row>
    <row r="42" spans="3:4" x14ac:dyDescent="0.4">
      <c r="C42" s="23" t="s">
        <v>63</v>
      </c>
      <c r="D42" s="22">
        <v>4</v>
      </c>
    </row>
  </sheetData>
  <mergeCells count="3">
    <mergeCell ref="B5:B9"/>
    <mergeCell ref="B10:B13"/>
    <mergeCell ref="D4:I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E4DC-0C61-47AC-BE68-2521FD8669E6}">
  <dimension ref="A1:I86"/>
  <sheetViews>
    <sheetView workbookViewId="0">
      <selection activeCell="B1" sqref="B1:I1"/>
    </sheetView>
  </sheetViews>
  <sheetFormatPr defaultRowHeight="13.9" x14ac:dyDescent="0.4"/>
  <cols>
    <col min="1" max="1" width="15.6640625" style="13" customWidth="1"/>
    <col min="2" max="16384" width="9.06640625" style="13"/>
  </cols>
  <sheetData>
    <row r="1" spans="1:9" x14ac:dyDescent="0.4">
      <c r="A1" s="20"/>
      <c r="B1" s="44" t="s">
        <v>188</v>
      </c>
      <c r="C1" s="44"/>
      <c r="D1" s="44"/>
      <c r="E1" s="44"/>
      <c r="F1" s="44"/>
      <c r="G1" s="44"/>
      <c r="H1" s="44"/>
      <c r="I1" s="44"/>
    </row>
    <row r="2" spans="1:9" x14ac:dyDescent="0.4">
      <c r="A2" s="28" t="s">
        <v>122</v>
      </c>
      <c r="B2" s="44" t="s">
        <v>160</v>
      </c>
      <c r="C2" s="44"/>
      <c r="D2" s="44"/>
      <c r="E2" s="44"/>
      <c r="F2" s="44" t="s">
        <v>161</v>
      </c>
      <c r="G2" s="44"/>
      <c r="H2" s="44"/>
      <c r="I2" s="44"/>
    </row>
    <row r="3" spans="1:9" x14ac:dyDescent="0.4">
      <c r="A3" s="29">
        <v>45059.287824074076</v>
      </c>
      <c r="B3" s="20">
        <v>0.36216799999999999</v>
      </c>
      <c r="C3" s="20">
        <v>0.35202099999999997</v>
      </c>
      <c r="D3" s="20">
        <v>0.28415099999999999</v>
      </c>
      <c r="E3" s="20">
        <v>0.337949</v>
      </c>
      <c r="F3" s="20">
        <v>0.32869999999999999</v>
      </c>
      <c r="G3" s="20">
        <v>0.31548199999999998</v>
      </c>
      <c r="H3" s="20">
        <v>0.25774799999999998</v>
      </c>
      <c r="I3" s="20">
        <v>0.45797700000000002</v>
      </c>
    </row>
    <row r="4" spans="1:9" x14ac:dyDescent="0.4">
      <c r="A4" s="29">
        <v>45059.300324074073</v>
      </c>
      <c r="B4" s="20">
        <v>0.35162399999999999</v>
      </c>
      <c r="C4" s="20">
        <v>0.35400399999999999</v>
      </c>
      <c r="D4" s="20">
        <v>0.30899599999999999</v>
      </c>
      <c r="E4" s="20">
        <v>0.30968200000000001</v>
      </c>
      <c r="F4" s="20">
        <v>0.29686299999999999</v>
      </c>
      <c r="G4" s="20">
        <v>0.460121</v>
      </c>
      <c r="H4" s="20">
        <v>0.25962800000000003</v>
      </c>
      <c r="I4" s="20">
        <v>0.477321</v>
      </c>
    </row>
    <row r="5" spans="1:9" x14ac:dyDescent="0.4">
      <c r="A5" s="29">
        <v>45059.31212962963</v>
      </c>
      <c r="B5" s="20">
        <v>0.40558300000000003</v>
      </c>
      <c r="C5" s="20">
        <v>0.51654999999999995</v>
      </c>
      <c r="D5" s="20">
        <v>0.31548199999999998</v>
      </c>
      <c r="E5" s="20">
        <v>0.26297700000000002</v>
      </c>
      <c r="F5" s="20">
        <v>0.29253499999999999</v>
      </c>
      <c r="G5" s="20">
        <v>0.34245100000000001</v>
      </c>
      <c r="H5" s="20">
        <v>0.251695</v>
      </c>
      <c r="I5" s="20">
        <v>0.36612099999999997</v>
      </c>
    </row>
    <row r="6" spans="1:9" x14ac:dyDescent="0.4">
      <c r="A6" s="29">
        <v>45059.323935185188</v>
      </c>
      <c r="B6" s="20">
        <v>0.37088500000000002</v>
      </c>
      <c r="C6" s="20">
        <v>0.42119299999999998</v>
      </c>
      <c r="D6" s="20">
        <v>0.29187800000000003</v>
      </c>
      <c r="E6" s="20">
        <v>0.26206400000000002</v>
      </c>
      <c r="F6" s="20">
        <v>0.28379500000000002</v>
      </c>
      <c r="G6" s="20">
        <v>0.34263900000000003</v>
      </c>
      <c r="H6" s="20">
        <v>0.230931</v>
      </c>
      <c r="I6" s="20">
        <v>0.32053599999999999</v>
      </c>
    </row>
    <row r="7" spans="1:9" x14ac:dyDescent="0.4">
      <c r="A7" s="29">
        <v>45059.336435185185</v>
      </c>
      <c r="B7" s="20">
        <v>0.36640899999999998</v>
      </c>
      <c r="C7" s="20">
        <v>0.33565899999999999</v>
      </c>
      <c r="D7" s="20">
        <v>0.43537399999999998</v>
      </c>
      <c r="E7" s="20">
        <v>0.28208</v>
      </c>
      <c r="F7" s="20">
        <v>0.29454200000000003</v>
      </c>
      <c r="G7" s="20">
        <v>0.30514200000000002</v>
      </c>
      <c r="H7" s="20">
        <v>0.26903899999999997</v>
      </c>
      <c r="I7" s="20">
        <v>0.26697199999999999</v>
      </c>
    </row>
    <row r="8" spans="1:9" x14ac:dyDescent="0.4">
      <c r="A8" s="29">
        <v>45059.348240740743</v>
      </c>
      <c r="B8" s="20">
        <v>0.515324</v>
      </c>
      <c r="C8" s="20">
        <v>0.37385600000000002</v>
      </c>
      <c r="D8" s="20">
        <v>0.46243499999999998</v>
      </c>
      <c r="E8" s="20">
        <v>0.24961700000000001</v>
      </c>
      <c r="F8" s="20">
        <v>0.38714700000000002</v>
      </c>
      <c r="G8" s="20">
        <v>0.29915399999999998</v>
      </c>
      <c r="H8" s="20">
        <v>0.27191399999999999</v>
      </c>
      <c r="I8" s="20">
        <v>0.26532499999999998</v>
      </c>
    </row>
    <row r="9" spans="1:9" x14ac:dyDescent="0.4">
      <c r="A9" s="29">
        <v>45059.360046296293</v>
      </c>
      <c r="B9" s="20">
        <v>0.513351</v>
      </c>
      <c r="C9" s="20">
        <v>0.40630100000000002</v>
      </c>
      <c r="D9" s="20">
        <v>0.29831099999999999</v>
      </c>
      <c r="E9" s="20">
        <v>0.26871699999999998</v>
      </c>
      <c r="F9" s="20">
        <v>0.34150000000000003</v>
      </c>
      <c r="G9" s="20">
        <v>0.36710799999999999</v>
      </c>
      <c r="H9" s="20">
        <v>0.40645999999999999</v>
      </c>
      <c r="I9" s="20">
        <v>0.27652199999999999</v>
      </c>
    </row>
    <row r="10" spans="1:9" x14ac:dyDescent="0.4">
      <c r="A10" s="29">
        <v>45059.372546296298</v>
      </c>
      <c r="B10" s="20">
        <v>0.35133900000000001</v>
      </c>
      <c r="C10" s="20">
        <v>0.34327000000000002</v>
      </c>
      <c r="D10" s="20">
        <v>0.28499099999999999</v>
      </c>
      <c r="E10" s="20">
        <v>0.27259299999999997</v>
      </c>
      <c r="F10" s="20">
        <v>0.27568700000000002</v>
      </c>
      <c r="G10" s="20">
        <v>0.431645</v>
      </c>
      <c r="H10" s="20">
        <v>0.31022</v>
      </c>
      <c r="I10" s="20">
        <v>0.33646399999999999</v>
      </c>
    </row>
    <row r="11" spans="1:9" x14ac:dyDescent="0.4">
      <c r="A11" s="29">
        <v>45059.384351851855</v>
      </c>
      <c r="B11" s="20">
        <v>0.350296</v>
      </c>
      <c r="C11" s="20">
        <v>0.34470099999999998</v>
      </c>
      <c r="D11" s="20">
        <v>0.30220399999999997</v>
      </c>
      <c r="E11" s="20">
        <v>0.27987699999999999</v>
      </c>
      <c r="F11" s="20">
        <v>0.27616800000000002</v>
      </c>
      <c r="G11" s="20">
        <v>0.37975199999999998</v>
      </c>
      <c r="H11" s="20">
        <v>0.25583899999999998</v>
      </c>
      <c r="I11" s="20">
        <v>0.304369</v>
      </c>
    </row>
    <row r="12" spans="1:9" x14ac:dyDescent="0.4">
      <c r="A12" s="29">
        <v>45059.396157407406</v>
      </c>
      <c r="B12" s="20">
        <v>0.37376599999999999</v>
      </c>
      <c r="C12" s="20">
        <v>0.42411799999999999</v>
      </c>
      <c r="D12" s="20">
        <v>0.31260100000000002</v>
      </c>
      <c r="E12" s="20">
        <v>0.39238299999999998</v>
      </c>
      <c r="F12" s="20">
        <v>0.28805399999999998</v>
      </c>
      <c r="G12" s="20">
        <v>0.2994</v>
      </c>
      <c r="H12" s="20">
        <v>0.25123800000000002</v>
      </c>
      <c r="I12" s="20">
        <v>0.415157</v>
      </c>
    </row>
    <row r="13" spans="1:9" x14ac:dyDescent="0.4">
      <c r="A13" s="29">
        <v>45059.40865740741</v>
      </c>
      <c r="B13" s="20">
        <v>0.356626</v>
      </c>
      <c r="C13" s="20">
        <v>0.35754000000000002</v>
      </c>
      <c r="D13" s="20">
        <v>0.40951100000000001</v>
      </c>
      <c r="E13" s="20">
        <v>0.42219800000000002</v>
      </c>
      <c r="F13" s="20">
        <v>0.44547999999999999</v>
      </c>
      <c r="G13" s="20">
        <v>0.325457</v>
      </c>
      <c r="H13" s="20">
        <v>0.295848</v>
      </c>
      <c r="I13" s="20">
        <v>0.43101</v>
      </c>
    </row>
    <row r="14" spans="1:9" x14ac:dyDescent="0.4">
      <c r="A14" s="29">
        <v>45059.42046296296</v>
      </c>
      <c r="B14" s="20">
        <v>0.39633499999999999</v>
      </c>
      <c r="C14" s="20">
        <v>0.40732099999999999</v>
      </c>
      <c r="D14" s="20">
        <v>0.51389700000000005</v>
      </c>
      <c r="E14" s="20">
        <v>0.27651900000000001</v>
      </c>
      <c r="F14" s="20">
        <v>0.45328499999999999</v>
      </c>
      <c r="G14" s="20">
        <v>0.377494</v>
      </c>
      <c r="H14" s="20">
        <v>0.26068200000000002</v>
      </c>
      <c r="I14" s="20">
        <v>0.36620200000000003</v>
      </c>
    </row>
    <row r="15" spans="1:9" x14ac:dyDescent="0.4">
      <c r="A15" s="29">
        <v>45059.432268518518</v>
      </c>
      <c r="B15" s="20">
        <v>0.49622899999999998</v>
      </c>
      <c r="C15" s="20">
        <v>0.53841000000000006</v>
      </c>
      <c r="D15" s="20">
        <v>0.35008600000000001</v>
      </c>
      <c r="E15" s="20">
        <v>0.281304</v>
      </c>
      <c r="F15" s="20">
        <v>0.44151499999999999</v>
      </c>
      <c r="G15" s="20">
        <v>0.47503899999999999</v>
      </c>
      <c r="H15" s="20">
        <v>0.27208100000000002</v>
      </c>
      <c r="I15" s="20">
        <v>0.40438400000000002</v>
      </c>
    </row>
    <row r="16" spans="1:9" x14ac:dyDescent="0.4">
      <c r="A16" s="29">
        <v>45059.444768518515</v>
      </c>
      <c r="B16" s="20">
        <v>0.57269800000000004</v>
      </c>
      <c r="C16" s="20">
        <v>0.42227199999999998</v>
      </c>
      <c r="D16" s="20">
        <v>0.31131599999999998</v>
      </c>
      <c r="E16" s="20">
        <v>0.28229199999999999</v>
      </c>
      <c r="F16" s="20">
        <v>0.358317</v>
      </c>
      <c r="G16" s="20">
        <v>0.34775</v>
      </c>
      <c r="H16" s="20">
        <v>0.26812900000000001</v>
      </c>
      <c r="I16" s="20">
        <v>0.34018900000000002</v>
      </c>
    </row>
    <row r="17" spans="1:9" x14ac:dyDescent="0.4">
      <c r="A17" s="29">
        <v>45059.456574074073</v>
      </c>
      <c r="B17" s="20">
        <v>0.54934000000000005</v>
      </c>
      <c r="C17" s="20">
        <v>0.399862</v>
      </c>
      <c r="D17" s="20">
        <v>0.34764</v>
      </c>
      <c r="E17" s="20">
        <v>0.320023</v>
      </c>
      <c r="F17" s="20">
        <v>0.30018600000000001</v>
      </c>
      <c r="G17" s="20">
        <v>0.355186</v>
      </c>
      <c r="H17" s="20">
        <v>0.30582500000000001</v>
      </c>
      <c r="I17" s="20">
        <v>0.31263000000000002</v>
      </c>
    </row>
    <row r="18" spans="1:9" x14ac:dyDescent="0.4">
      <c r="A18" s="29">
        <v>45059.46837962963</v>
      </c>
      <c r="B18" s="20">
        <v>0.410219</v>
      </c>
      <c r="C18" s="20">
        <v>0.381693</v>
      </c>
      <c r="D18" s="20">
        <v>0.34975099999999998</v>
      </c>
      <c r="E18" s="20">
        <v>0.31108799999999998</v>
      </c>
      <c r="F18" s="20">
        <v>0.30048599999999998</v>
      </c>
      <c r="G18" s="20">
        <v>0.33246799999999999</v>
      </c>
      <c r="H18" s="20">
        <v>0.30896400000000002</v>
      </c>
      <c r="I18" s="20">
        <v>0.31969900000000001</v>
      </c>
    </row>
    <row r="19" spans="1:9" x14ac:dyDescent="0.4">
      <c r="A19" s="29">
        <v>45059.480879629627</v>
      </c>
      <c r="B19" s="20">
        <v>0.40446799999999999</v>
      </c>
      <c r="C19" s="20">
        <v>0.373836</v>
      </c>
      <c r="D19" s="20">
        <v>0.366311</v>
      </c>
      <c r="E19" s="20">
        <v>0.39993899999999999</v>
      </c>
      <c r="F19" s="20">
        <v>0.304336</v>
      </c>
      <c r="G19" s="20">
        <v>0.33259100000000003</v>
      </c>
      <c r="H19" s="20">
        <v>0.37300800000000001</v>
      </c>
      <c r="I19" s="20">
        <v>0.32220799999999999</v>
      </c>
    </row>
    <row r="20" spans="1:9" x14ac:dyDescent="0.4">
      <c r="A20" s="29">
        <v>45059.492685185185</v>
      </c>
      <c r="B20" s="20">
        <v>0.41045399999999999</v>
      </c>
      <c r="C20" s="20">
        <v>0.438334</v>
      </c>
      <c r="D20" s="20">
        <v>0.36485499999999998</v>
      </c>
      <c r="E20" s="20">
        <v>0.31830799999999998</v>
      </c>
      <c r="F20" s="20">
        <v>0.31900899999999999</v>
      </c>
      <c r="G20" s="20">
        <v>0.469385</v>
      </c>
      <c r="H20" s="20">
        <v>0.34531699999999999</v>
      </c>
      <c r="I20" s="20">
        <v>0.31090299999999998</v>
      </c>
    </row>
    <row r="21" spans="1:9" x14ac:dyDescent="0.4">
      <c r="A21" s="29">
        <v>45059.504490740743</v>
      </c>
      <c r="B21" s="20">
        <v>0.41621399999999997</v>
      </c>
      <c r="C21" s="20">
        <v>0.38272699999999998</v>
      </c>
      <c r="D21" s="20">
        <v>0.34525</v>
      </c>
      <c r="E21" s="20">
        <v>0.29941200000000001</v>
      </c>
      <c r="F21" s="20">
        <v>0.31515199999999999</v>
      </c>
      <c r="G21" s="20">
        <v>0.55451499999999998</v>
      </c>
      <c r="H21" s="20">
        <v>0.29248600000000002</v>
      </c>
      <c r="I21" s="20">
        <v>0.31303799999999998</v>
      </c>
    </row>
    <row r="22" spans="1:9" x14ac:dyDescent="0.4">
      <c r="A22" s="29">
        <v>45059.51699074074</v>
      </c>
      <c r="B22" s="20">
        <v>0.41230800000000001</v>
      </c>
      <c r="C22" s="20">
        <v>0.40421800000000002</v>
      </c>
      <c r="D22" s="20">
        <v>0.34962500000000002</v>
      </c>
      <c r="E22" s="20">
        <v>0.34709600000000002</v>
      </c>
      <c r="F22" s="20">
        <v>0.41494199999999998</v>
      </c>
      <c r="G22" s="20">
        <v>0.59924599999999995</v>
      </c>
      <c r="H22" s="20">
        <v>0.31366899999999998</v>
      </c>
      <c r="I22" s="20">
        <v>0.34004099999999998</v>
      </c>
    </row>
    <row r="23" spans="1:9" x14ac:dyDescent="0.4">
      <c r="A23" s="29">
        <v>45059.528796296298</v>
      </c>
      <c r="B23" s="20">
        <v>0.511208</v>
      </c>
      <c r="C23" s="20">
        <v>0.39843099999999998</v>
      </c>
      <c r="D23" s="20">
        <v>0.38664599999999999</v>
      </c>
      <c r="E23" s="20">
        <v>0.28894300000000001</v>
      </c>
      <c r="F23" s="20">
        <v>0.33467200000000003</v>
      </c>
      <c r="G23" s="20">
        <v>0.57398300000000002</v>
      </c>
      <c r="H23" s="20">
        <v>0.33451599999999998</v>
      </c>
      <c r="I23" s="20">
        <v>0.32748500000000003</v>
      </c>
    </row>
    <row r="24" spans="1:9" x14ac:dyDescent="0.4">
      <c r="A24" s="29">
        <v>45059.540601851855</v>
      </c>
      <c r="B24" s="20">
        <v>0.42371500000000001</v>
      </c>
      <c r="C24" s="20">
        <v>0.464835</v>
      </c>
      <c r="D24" s="20">
        <v>0.48100399999999999</v>
      </c>
      <c r="E24" s="20">
        <v>0.32735999999999998</v>
      </c>
      <c r="F24" s="20">
        <v>0.32495600000000002</v>
      </c>
      <c r="G24" s="20">
        <v>0.54748799999999997</v>
      </c>
      <c r="H24" s="20">
        <v>0.31827499999999997</v>
      </c>
      <c r="I24" s="20">
        <v>0.39950999999999998</v>
      </c>
    </row>
    <row r="25" spans="1:9" x14ac:dyDescent="0.4">
      <c r="A25" s="29">
        <v>45059.553101851852</v>
      </c>
      <c r="B25" s="20">
        <v>0.492427</v>
      </c>
      <c r="C25" s="20">
        <v>0.38428200000000001</v>
      </c>
      <c r="D25" s="20">
        <v>0.457872</v>
      </c>
      <c r="E25" s="20">
        <v>0.428595</v>
      </c>
      <c r="F25" s="20">
        <v>0.34422900000000001</v>
      </c>
      <c r="G25" s="20">
        <v>0.51579799999999998</v>
      </c>
      <c r="H25" s="20">
        <v>0.29669200000000001</v>
      </c>
      <c r="I25" s="20">
        <v>0.45028200000000002</v>
      </c>
    </row>
    <row r="26" spans="1:9" x14ac:dyDescent="0.4">
      <c r="A26" s="29">
        <v>45059.56490740741</v>
      </c>
      <c r="B26" s="20">
        <v>0.40620899999999999</v>
      </c>
      <c r="C26" s="20">
        <v>0.40241500000000002</v>
      </c>
      <c r="D26" s="20">
        <v>0.45323999999999998</v>
      </c>
      <c r="E26" s="20">
        <v>0.50820799999999999</v>
      </c>
      <c r="F26" s="20">
        <v>0.317467</v>
      </c>
      <c r="G26" s="20">
        <v>0.42482999999999999</v>
      </c>
      <c r="H26" s="20">
        <v>0.33452199999999999</v>
      </c>
      <c r="I26" s="20">
        <v>0.36323699999999998</v>
      </c>
    </row>
    <row r="27" spans="1:9" x14ac:dyDescent="0.4">
      <c r="A27" s="29">
        <v>45059.57671296296</v>
      </c>
      <c r="B27" s="20">
        <v>0.43428600000000001</v>
      </c>
      <c r="C27" s="20">
        <v>0.42473100000000003</v>
      </c>
      <c r="D27" s="20">
        <v>0.35292499999999999</v>
      </c>
      <c r="E27" s="20">
        <v>0.42374800000000001</v>
      </c>
      <c r="F27" s="20">
        <v>0.393787</v>
      </c>
      <c r="G27" s="20">
        <v>0.37779200000000002</v>
      </c>
      <c r="H27" s="20">
        <v>0.35059200000000001</v>
      </c>
      <c r="I27" s="20">
        <v>0.33887200000000001</v>
      </c>
    </row>
    <row r="28" spans="1:9" x14ac:dyDescent="0.4">
      <c r="A28" s="29">
        <v>45059.589212962965</v>
      </c>
      <c r="B28" s="20">
        <v>0.42956100000000003</v>
      </c>
      <c r="C28" s="20">
        <v>0.47718500000000003</v>
      </c>
      <c r="D28" s="20">
        <v>0.37365300000000001</v>
      </c>
      <c r="E28" s="20">
        <v>0.30260999999999999</v>
      </c>
      <c r="F28" s="20">
        <v>0.34897899999999998</v>
      </c>
      <c r="G28" s="20">
        <v>0.36061700000000002</v>
      </c>
      <c r="H28" s="20">
        <v>0.32208900000000001</v>
      </c>
      <c r="I28" s="20">
        <v>0.32332499999999997</v>
      </c>
    </row>
    <row r="29" spans="1:9" x14ac:dyDescent="0.4">
      <c r="A29" s="29">
        <v>45059.601018518515</v>
      </c>
      <c r="B29" s="20">
        <v>0.41945500000000002</v>
      </c>
      <c r="C29" s="20">
        <v>0.61813799999999997</v>
      </c>
      <c r="D29" s="20">
        <v>0.353964</v>
      </c>
      <c r="E29" s="20">
        <v>0.32090200000000002</v>
      </c>
      <c r="F29" s="20">
        <v>0.33095599999999997</v>
      </c>
      <c r="G29" s="20">
        <v>0.34258100000000002</v>
      </c>
      <c r="H29" s="20">
        <v>0.35901699999999998</v>
      </c>
      <c r="I29" s="20">
        <v>0.33897300000000002</v>
      </c>
    </row>
    <row r="30" spans="1:9" x14ac:dyDescent="0.4">
      <c r="A30" s="29">
        <v>45059.612824074073</v>
      </c>
      <c r="B30" s="20">
        <v>0.57827300000000004</v>
      </c>
      <c r="C30" s="20">
        <v>0.54071400000000003</v>
      </c>
      <c r="D30" s="20">
        <v>0.34176600000000001</v>
      </c>
      <c r="E30" s="20">
        <v>0.31519200000000003</v>
      </c>
      <c r="F30" s="20">
        <v>0.31745600000000002</v>
      </c>
      <c r="G30" s="20">
        <v>0.35414899999999999</v>
      </c>
      <c r="H30" s="20">
        <v>0.33397700000000002</v>
      </c>
      <c r="I30" s="20">
        <v>0.32195699999999999</v>
      </c>
    </row>
    <row r="31" spans="1:9" x14ac:dyDescent="0.4">
      <c r="A31" s="29">
        <v>45059.625324074077</v>
      </c>
      <c r="B31" s="20">
        <v>0.53920999999999997</v>
      </c>
      <c r="C31" s="20">
        <v>0.39813500000000002</v>
      </c>
      <c r="D31" s="20">
        <v>0.38688800000000001</v>
      </c>
      <c r="E31" s="20">
        <v>0.31200299999999997</v>
      </c>
      <c r="F31" s="20">
        <v>0.33330399999999999</v>
      </c>
      <c r="G31" s="20">
        <v>0.47497299999999998</v>
      </c>
      <c r="H31" s="20">
        <v>0.396208</v>
      </c>
      <c r="I31" s="20">
        <v>0.34086499999999997</v>
      </c>
    </row>
    <row r="32" spans="1:9" x14ac:dyDescent="0.4">
      <c r="A32" s="29">
        <v>45059.637129629627</v>
      </c>
      <c r="B32" s="20">
        <v>0.43249900000000002</v>
      </c>
      <c r="C32" s="20">
        <v>0.39662399999999998</v>
      </c>
      <c r="D32" s="20">
        <v>0.35139199999999998</v>
      </c>
      <c r="E32" s="20">
        <v>0.31386999999999998</v>
      </c>
      <c r="F32" s="20">
        <v>0.31218499999999999</v>
      </c>
      <c r="G32" s="20">
        <v>0.36394799999999999</v>
      </c>
      <c r="H32" s="20">
        <v>0.39845700000000001</v>
      </c>
      <c r="I32" s="20">
        <v>0.31347599999999998</v>
      </c>
    </row>
    <row r="33" spans="1:9" x14ac:dyDescent="0.4">
      <c r="A33" s="29">
        <v>45059.648935185185</v>
      </c>
      <c r="B33" s="20">
        <v>0.42349100000000001</v>
      </c>
      <c r="C33" s="20">
        <v>0.375973</v>
      </c>
      <c r="D33" s="20">
        <v>0.32968199999999998</v>
      </c>
      <c r="E33" s="20">
        <v>0.279308</v>
      </c>
      <c r="F33" s="20">
        <v>0.32978800000000003</v>
      </c>
      <c r="G33" s="20">
        <v>0.344441</v>
      </c>
      <c r="H33" s="20">
        <v>0.29553600000000002</v>
      </c>
      <c r="I33" s="20">
        <v>0.34731299999999998</v>
      </c>
    </row>
    <row r="34" spans="1:9" x14ac:dyDescent="0.4">
      <c r="A34" s="29">
        <v>45059.661435185182</v>
      </c>
      <c r="B34" s="20">
        <v>0.43366500000000002</v>
      </c>
      <c r="C34" s="20">
        <v>0.36504399999999998</v>
      </c>
      <c r="D34" s="20">
        <v>0.44892599999999999</v>
      </c>
      <c r="E34" s="20">
        <v>0.29171900000000001</v>
      </c>
      <c r="F34" s="20">
        <v>0.41516700000000001</v>
      </c>
      <c r="G34" s="20">
        <v>0.372747</v>
      </c>
      <c r="H34" s="20">
        <v>0.31429600000000002</v>
      </c>
      <c r="I34" s="20">
        <v>0.49617800000000001</v>
      </c>
    </row>
    <row r="35" spans="1:9" x14ac:dyDescent="0.4">
      <c r="A35" s="29">
        <v>45059.67324074074</v>
      </c>
      <c r="B35" s="20">
        <v>0.37944899999999998</v>
      </c>
      <c r="C35" s="20">
        <v>0.493981</v>
      </c>
      <c r="D35" s="20">
        <v>0.36575999999999997</v>
      </c>
      <c r="E35" s="20">
        <v>0.30995499999999998</v>
      </c>
      <c r="F35" s="20">
        <v>0.450461</v>
      </c>
      <c r="G35" s="20">
        <v>0.34842200000000001</v>
      </c>
      <c r="H35" s="20">
        <v>0.30233199999999999</v>
      </c>
      <c r="I35" s="20">
        <v>0.47427900000000001</v>
      </c>
    </row>
    <row r="36" spans="1:9" x14ac:dyDescent="0.4">
      <c r="A36" s="29">
        <v>45059.685046296298</v>
      </c>
      <c r="B36" s="20">
        <v>0.40692400000000001</v>
      </c>
      <c r="C36" s="20">
        <v>0.424292</v>
      </c>
      <c r="D36" s="20">
        <v>0.34539500000000001</v>
      </c>
      <c r="E36" s="20">
        <v>0.27893299999999999</v>
      </c>
      <c r="F36" s="20">
        <v>0.39748</v>
      </c>
      <c r="G36" s="20">
        <v>0.45212000000000002</v>
      </c>
      <c r="H36" s="20">
        <v>0.33246599999999998</v>
      </c>
      <c r="I36" s="20">
        <v>0.43102499999999999</v>
      </c>
    </row>
    <row r="37" spans="1:9" x14ac:dyDescent="0.4">
      <c r="A37" s="29">
        <v>45059.697546296295</v>
      </c>
      <c r="B37" s="20">
        <v>0.54725000000000001</v>
      </c>
      <c r="C37" s="20">
        <v>0.38011</v>
      </c>
      <c r="D37" s="20">
        <v>0.33449600000000002</v>
      </c>
      <c r="E37" s="20">
        <v>0.368085</v>
      </c>
      <c r="F37" s="20">
        <v>0.32389000000000001</v>
      </c>
      <c r="G37" s="20">
        <v>0.36486000000000002</v>
      </c>
      <c r="H37" s="20">
        <v>0.33780300000000002</v>
      </c>
      <c r="I37" s="20">
        <v>0.34084900000000001</v>
      </c>
    </row>
    <row r="38" spans="1:9" x14ac:dyDescent="0.4">
      <c r="A38" s="29">
        <v>45059.709351851852</v>
      </c>
      <c r="B38" s="20">
        <v>0.41247699999999998</v>
      </c>
      <c r="C38" s="20">
        <v>0.39829100000000001</v>
      </c>
      <c r="D38" s="20">
        <v>0.33548699999999998</v>
      </c>
      <c r="E38" s="20">
        <v>0.430477</v>
      </c>
      <c r="F38" s="20">
        <v>0.31494499999999997</v>
      </c>
      <c r="G38" s="20">
        <v>0.349493</v>
      </c>
      <c r="H38" s="20">
        <v>0.30448500000000001</v>
      </c>
      <c r="I38" s="20">
        <v>0.30593500000000001</v>
      </c>
    </row>
    <row r="39" spans="1:9" x14ac:dyDescent="0.4">
      <c r="A39" s="29">
        <v>45059.72115740741</v>
      </c>
      <c r="B39" s="20">
        <v>0.42108000000000001</v>
      </c>
      <c r="C39" s="20">
        <v>0.46709499999999998</v>
      </c>
      <c r="D39" s="20">
        <v>0.348746</v>
      </c>
      <c r="E39" s="20">
        <v>0.30956</v>
      </c>
      <c r="F39" s="20">
        <v>0.31772699999999998</v>
      </c>
      <c r="G39" s="20">
        <v>0.40099200000000002</v>
      </c>
      <c r="H39" s="20">
        <v>0.31634000000000001</v>
      </c>
      <c r="I39" s="20">
        <v>0.33088099999999998</v>
      </c>
    </row>
    <row r="40" spans="1:9" x14ac:dyDescent="0.4">
      <c r="A40" s="29">
        <v>45059.733657407407</v>
      </c>
      <c r="B40" s="20">
        <v>0.41393799999999997</v>
      </c>
      <c r="C40" s="20">
        <v>0.39867599999999997</v>
      </c>
      <c r="D40" s="20">
        <v>0.35539500000000002</v>
      </c>
      <c r="E40" s="20">
        <v>0.26751599999999998</v>
      </c>
      <c r="F40" s="20">
        <v>0.31129000000000001</v>
      </c>
      <c r="G40" s="20">
        <v>0.36899300000000002</v>
      </c>
      <c r="H40" s="20">
        <v>0.30324299999999998</v>
      </c>
      <c r="I40" s="20">
        <v>0.31826100000000002</v>
      </c>
    </row>
    <row r="41" spans="1:9" x14ac:dyDescent="0.4">
      <c r="A41" s="29">
        <v>45059.745462962965</v>
      </c>
      <c r="B41" s="20">
        <v>0.42050100000000001</v>
      </c>
      <c r="C41" s="20">
        <v>0.40029900000000002</v>
      </c>
      <c r="D41" s="20">
        <v>0.36935600000000002</v>
      </c>
      <c r="E41" s="20">
        <v>0.28798699999999999</v>
      </c>
      <c r="F41" s="20">
        <v>0.33066400000000001</v>
      </c>
      <c r="G41" s="20">
        <v>0.382907</v>
      </c>
      <c r="H41" s="20">
        <v>0.292742</v>
      </c>
      <c r="I41" s="20">
        <v>0.35834899999999997</v>
      </c>
    </row>
    <row r="42" spans="1:9" x14ac:dyDescent="0.4">
      <c r="A42" s="29">
        <v>45059.757268518515</v>
      </c>
      <c r="B42" s="20">
        <v>0.40650500000000001</v>
      </c>
      <c r="C42" s="20">
        <v>0.463057</v>
      </c>
      <c r="D42" s="20">
        <v>0.34659400000000001</v>
      </c>
      <c r="E42" s="20">
        <v>0.28914099999999998</v>
      </c>
      <c r="F42" s="20">
        <v>0.33845199999999998</v>
      </c>
      <c r="G42" s="20">
        <v>0.42743799999999998</v>
      </c>
      <c r="H42" s="20">
        <v>0.29654000000000003</v>
      </c>
      <c r="I42" s="20">
        <v>0.32336599999999999</v>
      </c>
    </row>
    <row r="43" spans="1:9" x14ac:dyDescent="0.4">
      <c r="A43" s="29">
        <v>45059.769768518519</v>
      </c>
      <c r="B43" s="20">
        <v>0.41763899999999998</v>
      </c>
      <c r="C43" s="20">
        <v>0.38986700000000002</v>
      </c>
      <c r="D43" s="20">
        <v>0.52802499999999997</v>
      </c>
      <c r="E43" s="20">
        <v>0.27871099999999999</v>
      </c>
      <c r="F43" s="20">
        <v>0.41630299999999998</v>
      </c>
      <c r="G43" s="20">
        <v>0.35234399999999999</v>
      </c>
      <c r="H43" s="20">
        <v>0.34792600000000001</v>
      </c>
      <c r="I43" s="20">
        <v>0.32187500000000002</v>
      </c>
    </row>
    <row r="44" spans="1:9" x14ac:dyDescent="0.4">
      <c r="A44" s="29">
        <v>45059.781574074077</v>
      </c>
      <c r="B44" s="20">
        <v>0.57870600000000005</v>
      </c>
      <c r="C44" s="20">
        <v>0.41676099999999999</v>
      </c>
      <c r="D44" s="20">
        <v>0.46711799999999998</v>
      </c>
      <c r="E44" s="20">
        <v>0.31689299999999998</v>
      </c>
      <c r="F44" s="20">
        <v>0.45873000000000003</v>
      </c>
      <c r="G44" s="20">
        <v>0.356985</v>
      </c>
      <c r="H44" s="20">
        <v>0.28607500000000002</v>
      </c>
      <c r="I44" s="20">
        <v>0.41091499999999997</v>
      </c>
    </row>
    <row r="45" spans="1:9" x14ac:dyDescent="0.4">
      <c r="A45" s="29">
        <v>45059.793379629627</v>
      </c>
      <c r="B45" s="20">
        <v>0.59157899999999997</v>
      </c>
      <c r="C45" s="20">
        <v>0.40302500000000002</v>
      </c>
      <c r="D45" s="20">
        <v>0.47422300000000001</v>
      </c>
      <c r="E45" s="20">
        <v>0.346744</v>
      </c>
      <c r="F45" s="20">
        <v>0.37008799999999997</v>
      </c>
      <c r="G45" s="20">
        <v>0.416653</v>
      </c>
      <c r="H45" s="20">
        <v>0.32010100000000002</v>
      </c>
      <c r="I45" s="20">
        <v>0.360458</v>
      </c>
    </row>
    <row r="46" spans="1:9" x14ac:dyDescent="0.4">
      <c r="A46" s="29">
        <v>45059.805879629632</v>
      </c>
      <c r="B46" s="20">
        <v>0.54971199999999998</v>
      </c>
      <c r="C46" s="20">
        <v>0.52438899999999999</v>
      </c>
      <c r="D46" s="20">
        <v>0.35802299999999998</v>
      </c>
      <c r="E46" s="20">
        <v>0.33760499999999999</v>
      </c>
      <c r="F46" s="20">
        <v>0.34582200000000002</v>
      </c>
      <c r="G46" s="20">
        <v>0.37142900000000001</v>
      </c>
      <c r="H46" s="20">
        <v>0.30579499999999998</v>
      </c>
      <c r="I46" s="20">
        <v>0.34694799999999998</v>
      </c>
    </row>
    <row r="47" spans="1:9" x14ac:dyDescent="0.4">
      <c r="A47" s="29">
        <v>45059.817685185182</v>
      </c>
      <c r="B47" s="20">
        <v>0.54827499999999996</v>
      </c>
      <c r="C47" s="20">
        <v>0.56016100000000002</v>
      </c>
      <c r="D47" s="20">
        <v>0.35193200000000002</v>
      </c>
      <c r="E47" s="20">
        <v>0.32318400000000003</v>
      </c>
      <c r="F47" s="20">
        <v>0.34011999999999998</v>
      </c>
      <c r="G47" s="20">
        <v>0.51877399999999996</v>
      </c>
      <c r="H47" s="20">
        <v>0.37186399999999997</v>
      </c>
      <c r="I47" s="20">
        <v>0.34714400000000001</v>
      </c>
    </row>
    <row r="48" spans="1:9" x14ac:dyDescent="0.4">
      <c r="A48" s="29">
        <v>45059.82949074074</v>
      </c>
      <c r="B48" s="20">
        <v>0.44030599999999998</v>
      </c>
      <c r="C48" s="20">
        <v>0.55539499999999997</v>
      </c>
      <c r="D48" s="20">
        <v>0.46060400000000001</v>
      </c>
      <c r="E48" s="20">
        <v>0.38952900000000001</v>
      </c>
      <c r="F48" s="20">
        <v>0.42834499999999998</v>
      </c>
      <c r="G48" s="20">
        <v>0.51046499999999995</v>
      </c>
      <c r="H48" s="20">
        <v>0.32619900000000002</v>
      </c>
      <c r="I48" s="20">
        <v>0.33188499999999999</v>
      </c>
    </row>
    <row r="49" spans="1:9" x14ac:dyDescent="0.4">
      <c r="A49" s="29">
        <v>45059.841990740744</v>
      </c>
      <c r="B49" s="20">
        <v>0.43672499999999997</v>
      </c>
      <c r="C49" s="20">
        <v>0.48224400000000001</v>
      </c>
      <c r="D49" s="20">
        <v>0.383434</v>
      </c>
      <c r="E49" s="20">
        <v>0.50267300000000004</v>
      </c>
      <c r="F49" s="20">
        <v>0.37936900000000001</v>
      </c>
      <c r="G49" s="20">
        <v>0.58345400000000003</v>
      </c>
      <c r="H49" s="20">
        <v>0.31861400000000001</v>
      </c>
      <c r="I49" s="20">
        <v>0.35884700000000003</v>
      </c>
    </row>
    <row r="50" spans="1:9" x14ac:dyDescent="0.4">
      <c r="A50" s="29">
        <v>45059.853796296295</v>
      </c>
      <c r="B50" s="20">
        <v>0.53267900000000001</v>
      </c>
      <c r="C50" s="20">
        <v>0.55979199999999996</v>
      </c>
      <c r="D50" s="20">
        <v>0.37298599999999998</v>
      </c>
      <c r="E50" s="20">
        <v>0.48979600000000001</v>
      </c>
      <c r="F50" s="20">
        <v>0.353881</v>
      </c>
      <c r="G50" s="20">
        <v>0.53814200000000001</v>
      </c>
      <c r="H50" s="20">
        <v>0.33704699999999999</v>
      </c>
      <c r="I50" s="20">
        <v>0.45909</v>
      </c>
    </row>
    <row r="51" spans="1:9" x14ac:dyDescent="0.4">
      <c r="A51" s="29">
        <v>45059.865601851852</v>
      </c>
      <c r="B51" s="20">
        <v>0.54529000000000005</v>
      </c>
      <c r="C51" s="20">
        <v>0.48909999999999998</v>
      </c>
      <c r="D51" s="20">
        <v>0.37073600000000001</v>
      </c>
      <c r="E51" s="20">
        <v>0.52261800000000003</v>
      </c>
      <c r="F51" s="20">
        <v>0.37194199999999999</v>
      </c>
      <c r="G51" s="20">
        <v>0.398032</v>
      </c>
      <c r="H51" s="20">
        <v>0.36426799999999998</v>
      </c>
      <c r="I51" s="20">
        <v>0.35353099999999998</v>
      </c>
    </row>
    <row r="52" spans="1:9" x14ac:dyDescent="0.4">
      <c r="A52" s="29">
        <v>45059.878101851849</v>
      </c>
      <c r="B52" s="20">
        <v>0.472993</v>
      </c>
      <c r="C52" s="20">
        <v>0.48485600000000001</v>
      </c>
      <c r="D52" s="20">
        <v>0.48562300000000003</v>
      </c>
      <c r="E52" s="20">
        <v>0.51256599999999997</v>
      </c>
      <c r="F52" s="20">
        <v>0.46132899999999999</v>
      </c>
      <c r="G52" s="20">
        <v>0.38029299999999999</v>
      </c>
      <c r="H52" s="20">
        <v>0.41871700000000001</v>
      </c>
      <c r="I52" s="20">
        <v>0.35161300000000001</v>
      </c>
    </row>
    <row r="53" spans="1:9" x14ac:dyDescent="0.4">
      <c r="A53" s="29">
        <v>45059.889907407407</v>
      </c>
      <c r="B53" s="20">
        <v>0.51778599999999997</v>
      </c>
      <c r="C53" s="20">
        <v>0.65606600000000004</v>
      </c>
      <c r="D53" s="20">
        <v>0.60963800000000001</v>
      </c>
      <c r="E53" s="20">
        <v>0.34919499999999998</v>
      </c>
      <c r="F53" s="20">
        <v>0.46255499999999999</v>
      </c>
      <c r="G53" s="20">
        <v>0.46443400000000001</v>
      </c>
      <c r="H53" s="20">
        <v>0.42141000000000001</v>
      </c>
      <c r="I53" s="20">
        <v>0.35381299999999999</v>
      </c>
    </row>
    <row r="54" spans="1:9" x14ac:dyDescent="0.4">
      <c r="A54" s="29">
        <v>45059.901712962965</v>
      </c>
      <c r="B54" s="20">
        <v>0.56061099999999997</v>
      </c>
      <c r="C54" s="20">
        <v>0.63231599999999999</v>
      </c>
      <c r="D54" s="20">
        <v>0.41099599999999997</v>
      </c>
      <c r="E54" s="20">
        <v>0.36044300000000001</v>
      </c>
      <c r="F54" s="20">
        <v>0.55020599999999997</v>
      </c>
      <c r="G54" s="20">
        <v>0.393507</v>
      </c>
      <c r="H54" s="20">
        <v>0.372396</v>
      </c>
      <c r="I54" s="20">
        <v>0.50926899999999997</v>
      </c>
    </row>
    <row r="55" spans="1:9" x14ac:dyDescent="0.4">
      <c r="A55" s="29">
        <v>45059.914212962962</v>
      </c>
      <c r="B55" s="20">
        <v>0.57798799999999995</v>
      </c>
      <c r="C55" s="20">
        <v>0.62080800000000003</v>
      </c>
      <c r="D55" s="20">
        <v>0.478076</v>
      </c>
      <c r="E55" s="20">
        <v>0.53892099999999998</v>
      </c>
      <c r="F55" s="20">
        <v>0.53212899999999996</v>
      </c>
      <c r="G55" s="20">
        <v>0.41295700000000002</v>
      </c>
      <c r="H55" s="20">
        <v>0.42206900000000003</v>
      </c>
      <c r="I55" s="20">
        <v>0.50346299999999999</v>
      </c>
    </row>
    <row r="56" spans="1:9" x14ac:dyDescent="0.4">
      <c r="A56" s="29">
        <v>45059.926018518519</v>
      </c>
      <c r="B56" s="20">
        <v>0.66007700000000002</v>
      </c>
      <c r="C56" s="20">
        <v>0.62484200000000001</v>
      </c>
      <c r="D56" s="20">
        <v>0.45985700000000002</v>
      </c>
      <c r="E56" s="20">
        <v>0.489622</v>
      </c>
      <c r="F56" s="20">
        <v>0.53525100000000003</v>
      </c>
      <c r="G56" s="20">
        <v>0.52759999999999996</v>
      </c>
      <c r="H56" s="20">
        <v>0.53853200000000001</v>
      </c>
      <c r="I56" s="20">
        <v>0.52520199999999995</v>
      </c>
    </row>
    <row r="57" spans="1:9" x14ac:dyDescent="0.4">
      <c r="A57" s="29">
        <v>45059.937824074077</v>
      </c>
      <c r="B57" s="20">
        <v>0.71627300000000005</v>
      </c>
      <c r="C57" s="20">
        <v>0.64644400000000002</v>
      </c>
      <c r="D57" s="20">
        <v>0.40795799999999999</v>
      </c>
      <c r="E57" s="20">
        <v>0.53538200000000002</v>
      </c>
      <c r="F57" s="20">
        <v>0.55371700000000001</v>
      </c>
      <c r="G57" s="20">
        <v>0.53068800000000005</v>
      </c>
      <c r="H57" s="20">
        <v>0.50587499999999996</v>
      </c>
      <c r="I57" s="20">
        <v>0.57768799999999998</v>
      </c>
    </row>
    <row r="58" spans="1:9" x14ac:dyDescent="0.4">
      <c r="A58" s="29">
        <v>45059.950324074074</v>
      </c>
      <c r="B58" s="20">
        <v>0.66848399999999997</v>
      </c>
      <c r="C58" s="20">
        <v>0.66753499999999999</v>
      </c>
      <c r="D58" s="20">
        <v>0.58024900000000001</v>
      </c>
      <c r="E58" s="20">
        <v>0.60082400000000002</v>
      </c>
      <c r="F58" s="20">
        <v>0.59298899999999999</v>
      </c>
      <c r="G58" s="20">
        <v>0.58497500000000002</v>
      </c>
      <c r="H58" s="20">
        <v>0.50618300000000005</v>
      </c>
      <c r="I58" s="20">
        <v>0.59891399999999995</v>
      </c>
    </row>
    <row r="59" spans="1:9" x14ac:dyDescent="0.4">
      <c r="A59" s="29">
        <v>45059.962129629632</v>
      </c>
      <c r="B59" s="20">
        <v>0.68506100000000003</v>
      </c>
      <c r="C59" s="20">
        <v>0.70443599999999995</v>
      </c>
      <c r="D59" s="20">
        <v>0.59300600000000003</v>
      </c>
      <c r="E59" s="20">
        <v>0.61072300000000002</v>
      </c>
      <c r="F59" s="20">
        <v>0.590418</v>
      </c>
      <c r="G59" s="20">
        <v>0.59782999999999997</v>
      </c>
      <c r="H59" s="20">
        <v>0.52482600000000001</v>
      </c>
      <c r="I59" s="20">
        <v>0.55585399999999996</v>
      </c>
    </row>
    <row r="60" spans="1:9" x14ac:dyDescent="0.4">
      <c r="A60" s="29">
        <v>45059.973935185182</v>
      </c>
      <c r="B60" s="20">
        <v>0.68177600000000005</v>
      </c>
      <c r="C60" s="20">
        <v>0.67320400000000002</v>
      </c>
      <c r="D60" s="20">
        <v>0.587673</v>
      </c>
      <c r="E60" s="20">
        <v>0.59280699999999997</v>
      </c>
      <c r="F60" s="20">
        <v>0.60065800000000003</v>
      </c>
      <c r="G60" s="20">
        <v>0.60292100000000004</v>
      </c>
      <c r="H60" s="20">
        <v>0.522949</v>
      </c>
      <c r="I60" s="20">
        <v>0.59364600000000001</v>
      </c>
    </row>
    <row r="61" spans="1:9" x14ac:dyDescent="0.4">
      <c r="A61" s="29">
        <v>45059.986435185187</v>
      </c>
      <c r="B61" s="20">
        <v>0.67238699999999996</v>
      </c>
      <c r="C61" s="20">
        <v>0.71580200000000005</v>
      </c>
      <c r="D61" s="20">
        <v>0.54827599999999999</v>
      </c>
      <c r="E61" s="20">
        <v>0.54838799999999999</v>
      </c>
      <c r="F61" s="20">
        <v>0.62763899999999995</v>
      </c>
      <c r="G61" s="20">
        <v>0.58889000000000002</v>
      </c>
      <c r="H61" s="20">
        <v>0.52522800000000003</v>
      </c>
      <c r="I61" s="20">
        <v>0.595974</v>
      </c>
    </row>
    <row r="62" spans="1:9" x14ac:dyDescent="0.4">
      <c r="A62" s="29">
        <v>45059.998240740744</v>
      </c>
      <c r="B62" s="20">
        <v>0.72128199999999998</v>
      </c>
      <c r="C62" s="20">
        <v>0.65347</v>
      </c>
      <c r="D62" s="20">
        <v>0.70165999999999995</v>
      </c>
      <c r="E62" s="20">
        <v>0.626274</v>
      </c>
      <c r="F62" s="20">
        <v>0.64217900000000006</v>
      </c>
      <c r="G62" s="20">
        <v>0.67549000000000003</v>
      </c>
      <c r="H62" s="20">
        <v>0.52029099999999995</v>
      </c>
      <c r="I62" s="20">
        <v>0.61138999999999999</v>
      </c>
    </row>
    <row r="63" spans="1:9" x14ac:dyDescent="0.4">
      <c r="A63" s="29">
        <v>45060.010046296295</v>
      </c>
      <c r="B63" s="20">
        <v>0.63522999999999996</v>
      </c>
      <c r="C63" s="20">
        <v>0.648123</v>
      </c>
      <c r="D63" s="20">
        <v>0.56831200000000004</v>
      </c>
      <c r="E63" s="20">
        <v>0.570438</v>
      </c>
      <c r="F63" s="20">
        <v>0.54562299999999997</v>
      </c>
      <c r="G63" s="20">
        <v>0.58504699999999998</v>
      </c>
      <c r="H63" s="20">
        <v>0.51070700000000002</v>
      </c>
      <c r="I63" s="20">
        <v>0.56273600000000001</v>
      </c>
    </row>
    <row r="64" spans="1:9" x14ac:dyDescent="0.4">
      <c r="A64" s="29">
        <v>45060.022546296299</v>
      </c>
      <c r="B64" s="20">
        <v>0.50997300000000001</v>
      </c>
      <c r="C64" s="20">
        <v>0.69693700000000003</v>
      </c>
      <c r="D64" s="20">
        <v>0.48339399999999999</v>
      </c>
      <c r="E64" s="20">
        <v>0.61173299999999997</v>
      </c>
      <c r="F64" s="20">
        <v>0.60131599999999996</v>
      </c>
      <c r="G64" s="20">
        <v>0.57044300000000003</v>
      </c>
      <c r="H64" s="20">
        <v>0.53374500000000002</v>
      </c>
      <c r="I64" s="20">
        <v>0.61091499999999999</v>
      </c>
    </row>
    <row r="65" spans="1:9" x14ac:dyDescent="0.4">
      <c r="A65" s="29">
        <v>45060.034351851849</v>
      </c>
      <c r="B65" s="20">
        <v>0.47118300000000002</v>
      </c>
      <c r="C65" s="20">
        <v>0.57422399999999996</v>
      </c>
      <c r="D65" s="20">
        <v>0.37897799999999998</v>
      </c>
      <c r="E65" s="20">
        <v>0.545292</v>
      </c>
      <c r="F65" s="20">
        <v>0.61211700000000002</v>
      </c>
      <c r="G65" s="20">
        <v>0.59259099999999998</v>
      </c>
      <c r="H65" s="20">
        <v>0.53724799999999995</v>
      </c>
      <c r="I65" s="20">
        <v>0.60332399999999997</v>
      </c>
    </row>
    <row r="66" spans="1:9" x14ac:dyDescent="0.4">
      <c r="A66" s="29">
        <v>45060.046157407407</v>
      </c>
      <c r="B66" s="20">
        <v>0.44414900000000002</v>
      </c>
      <c r="C66" s="20">
        <v>0.45</v>
      </c>
      <c r="D66" s="20">
        <v>0.38374999999999998</v>
      </c>
      <c r="E66" s="20">
        <v>0.62004999999999999</v>
      </c>
      <c r="F66" s="20">
        <v>0.61793399999999998</v>
      </c>
      <c r="G66" s="20">
        <v>0.54355399999999998</v>
      </c>
      <c r="H66" s="20">
        <v>0.49691800000000003</v>
      </c>
      <c r="I66" s="20">
        <v>0.60830399999999996</v>
      </c>
    </row>
    <row r="67" spans="1:9" x14ac:dyDescent="0.4">
      <c r="A67" s="29">
        <v>45060.058657407404</v>
      </c>
      <c r="B67" s="20">
        <v>0.48230899999999999</v>
      </c>
      <c r="C67" s="20">
        <v>0.43926599999999999</v>
      </c>
      <c r="D67" s="20">
        <v>0.40747499999999998</v>
      </c>
      <c r="E67" s="20">
        <v>0.48893900000000001</v>
      </c>
      <c r="F67" s="20">
        <v>0.58429500000000001</v>
      </c>
      <c r="G67" s="20">
        <v>0.54232199999999997</v>
      </c>
      <c r="H67" s="20">
        <v>0.511683</v>
      </c>
      <c r="I67" s="20">
        <v>0.63130299999999995</v>
      </c>
    </row>
    <row r="68" spans="1:9" x14ac:dyDescent="0.4">
      <c r="A68" s="29">
        <v>45060.070462962962</v>
      </c>
      <c r="B68" s="20">
        <v>0.57493700000000003</v>
      </c>
      <c r="C68" s="20">
        <v>0.66320400000000002</v>
      </c>
      <c r="D68" s="20">
        <v>0.56011100000000003</v>
      </c>
      <c r="E68" s="20">
        <v>0.34139399999999998</v>
      </c>
      <c r="F68" s="20">
        <v>0.583785</v>
      </c>
      <c r="G68" s="20">
        <v>0.55992600000000003</v>
      </c>
      <c r="H68" s="20">
        <v>0.463001</v>
      </c>
      <c r="I68" s="20">
        <v>0.56659599999999999</v>
      </c>
    </row>
    <row r="69" spans="1:9" x14ac:dyDescent="0.4">
      <c r="A69" s="29">
        <v>45060.082268518519</v>
      </c>
      <c r="B69" s="20">
        <v>0.59252899999999997</v>
      </c>
      <c r="C69" s="20">
        <v>0.66354599999999997</v>
      </c>
      <c r="D69" s="20">
        <v>0.51221700000000003</v>
      </c>
      <c r="E69" s="20">
        <v>0.34876499999999999</v>
      </c>
      <c r="F69" s="20">
        <v>0.549041</v>
      </c>
      <c r="G69" s="20">
        <v>0.53890000000000005</v>
      </c>
      <c r="H69" s="20">
        <v>0.49603599999999998</v>
      </c>
      <c r="I69" s="20">
        <v>0.59035300000000002</v>
      </c>
    </row>
    <row r="70" spans="1:9" x14ac:dyDescent="0.4">
      <c r="A70" s="29">
        <v>45060.094768518517</v>
      </c>
      <c r="B70" s="20">
        <v>0.63475899999999996</v>
      </c>
      <c r="C70" s="20">
        <v>0.55386400000000002</v>
      </c>
      <c r="D70" s="20">
        <v>0.46975800000000001</v>
      </c>
      <c r="E70" s="20">
        <v>0.30899599999999999</v>
      </c>
      <c r="F70" s="20">
        <v>0.51641800000000004</v>
      </c>
      <c r="G70" s="20">
        <v>0.56003400000000003</v>
      </c>
      <c r="H70" s="20">
        <v>0.50172499999999998</v>
      </c>
      <c r="I70" s="20">
        <v>0.51713600000000004</v>
      </c>
    </row>
    <row r="71" spans="1:9" x14ac:dyDescent="0.4">
      <c r="A71" s="29">
        <v>45060.106574074074</v>
      </c>
      <c r="B71" s="20">
        <v>0.59352899999999997</v>
      </c>
      <c r="C71" s="20">
        <v>0.45175799999999999</v>
      </c>
      <c r="D71" s="20">
        <v>0.388152</v>
      </c>
      <c r="E71" s="20">
        <v>0.33846399999999999</v>
      </c>
      <c r="F71" s="20">
        <v>0.53920100000000004</v>
      </c>
      <c r="G71" s="20">
        <v>0.49625599999999997</v>
      </c>
      <c r="H71" s="20">
        <v>0.51545300000000005</v>
      </c>
      <c r="I71" s="20">
        <v>0.53229099999999996</v>
      </c>
    </row>
    <row r="72" spans="1:9" x14ac:dyDescent="0.4">
      <c r="A72" s="29">
        <v>45060.118379629632</v>
      </c>
      <c r="B72" s="20">
        <v>0.428647</v>
      </c>
      <c r="C72" s="20">
        <v>0.39398899999999998</v>
      </c>
      <c r="D72" s="20">
        <v>0.41198600000000002</v>
      </c>
      <c r="E72" s="20">
        <v>0.453735</v>
      </c>
      <c r="F72" s="20">
        <v>0.48009400000000002</v>
      </c>
      <c r="G72" s="20">
        <v>0.47675000000000001</v>
      </c>
      <c r="H72" s="20">
        <v>0.37697399999999998</v>
      </c>
      <c r="I72" s="20">
        <v>0.47341699999999998</v>
      </c>
    </row>
    <row r="73" spans="1:9" x14ac:dyDescent="0.4">
      <c r="A73" s="29">
        <v>45060.130879629629</v>
      </c>
      <c r="B73" s="20">
        <v>0.41826999999999998</v>
      </c>
      <c r="C73" s="20">
        <v>0.40994799999999998</v>
      </c>
      <c r="D73" s="20">
        <v>0.53830599999999995</v>
      </c>
      <c r="E73" s="20">
        <v>0.56684900000000005</v>
      </c>
      <c r="F73" s="20">
        <v>0.33349800000000002</v>
      </c>
      <c r="G73" s="20">
        <v>0.33791900000000002</v>
      </c>
      <c r="H73" s="20">
        <v>0.34342299999999998</v>
      </c>
      <c r="I73" s="20">
        <v>0.30406</v>
      </c>
    </row>
    <row r="74" spans="1:9" x14ac:dyDescent="0.4">
      <c r="A74" s="29">
        <v>45060.142685185187</v>
      </c>
      <c r="B74" s="20">
        <v>0.39065100000000003</v>
      </c>
      <c r="C74" s="20">
        <v>0.43134699999999998</v>
      </c>
      <c r="D74" s="20">
        <v>0.62592499999999995</v>
      </c>
      <c r="E74" s="20">
        <v>0.58716599999999997</v>
      </c>
      <c r="F74" s="20">
        <v>0.33533400000000002</v>
      </c>
      <c r="G74" s="20">
        <v>0.35630600000000001</v>
      </c>
      <c r="H74" s="20">
        <v>0.28687200000000002</v>
      </c>
      <c r="I74" s="20">
        <v>0.29647699999999999</v>
      </c>
    </row>
    <row r="75" spans="1:9" x14ac:dyDescent="0.4">
      <c r="A75" s="29">
        <v>45060.154490740744</v>
      </c>
      <c r="B75" s="20">
        <v>0.37676900000000002</v>
      </c>
      <c r="C75" s="20">
        <v>0.581291</v>
      </c>
      <c r="D75" s="20">
        <v>0.57956399999999997</v>
      </c>
      <c r="E75" s="20">
        <v>0.48339199999999999</v>
      </c>
      <c r="F75" s="20">
        <v>0.30629600000000001</v>
      </c>
      <c r="G75" s="20">
        <v>0.32586500000000002</v>
      </c>
      <c r="H75" s="20">
        <v>0.280727</v>
      </c>
      <c r="I75" s="20">
        <v>0.29982799999999998</v>
      </c>
    </row>
    <row r="76" spans="1:9" x14ac:dyDescent="0.4">
      <c r="A76" s="29">
        <v>45060.166990740741</v>
      </c>
      <c r="B76" s="20">
        <v>0.49730099999999999</v>
      </c>
      <c r="C76" s="20">
        <v>0.56359899999999996</v>
      </c>
      <c r="D76" s="20">
        <v>0.35732799999999998</v>
      </c>
      <c r="E76" s="20">
        <v>0.49006699999999997</v>
      </c>
      <c r="F76" s="20">
        <v>0.29524099999999998</v>
      </c>
      <c r="G76" s="20">
        <v>0.32007400000000003</v>
      </c>
      <c r="H76" s="20">
        <v>0.26279200000000003</v>
      </c>
      <c r="I76" s="20">
        <v>0.36439899999999997</v>
      </c>
    </row>
    <row r="77" spans="1:9" x14ac:dyDescent="0.4">
      <c r="A77" s="29">
        <v>45060.178796296299</v>
      </c>
      <c r="B77" s="20">
        <v>0.42423</v>
      </c>
      <c r="C77" s="20">
        <v>0.57353900000000002</v>
      </c>
      <c r="D77" s="20">
        <v>0.31830799999999998</v>
      </c>
      <c r="E77" s="20">
        <v>0.43845800000000001</v>
      </c>
      <c r="F77" s="20">
        <v>0.300313</v>
      </c>
      <c r="G77" s="20">
        <v>0.36984</v>
      </c>
      <c r="H77" s="20">
        <v>0.29196899999999998</v>
      </c>
      <c r="I77" s="20">
        <v>0.31884899999999999</v>
      </c>
    </row>
    <row r="78" spans="1:9" x14ac:dyDescent="0.4">
      <c r="A78" s="29">
        <v>45060.190601851849</v>
      </c>
      <c r="B78" s="20">
        <v>0.478072</v>
      </c>
      <c r="C78" s="20">
        <v>0.414408</v>
      </c>
      <c r="D78" s="20">
        <v>0.32753700000000002</v>
      </c>
      <c r="E78" s="20">
        <v>0.51924199999999998</v>
      </c>
      <c r="F78" s="20">
        <v>0.41561300000000001</v>
      </c>
      <c r="G78" s="20">
        <v>0.48217199999999999</v>
      </c>
      <c r="H78" s="20">
        <v>0.36499300000000001</v>
      </c>
      <c r="I78" s="20">
        <v>0.27848299999999998</v>
      </c>
    </row>
    <row r="79" spans="1:9" x14ac:dyDescent="0.4">
      <c r="A79" s="29">
        <v>45060.203101851854</v>
      </c>
      <c r="B79" s="20">
        <v>0.51917100000000005</v>
      </c>
      <c r="C79" s="20">
        <v>0.35481800000000002</v>
      </c>
      <c r="D79" s="20">
        <v>0.34638099999999999</v>
      </c>
      <c r="E79" s="20">
        <v>0.43710399999999999</v>
      </c>
      <c r="F79" s="20">
        <v>0.47793999999999998</v>
      </c>
      <c r="G79" s="20">
        <v>0.56213900000000006</v>
      </c>
      <c r="H79" s="20">
        <v>0.372145</v>
      </c>
      <c r="I79" s="20">
        <v>0.27188600000000002</v>
      </c>
    </row>
    <row r="80" spans="1:9" x14ac:dyDescent="0.4">
      <c r="A80" s="29">
        <v>45060.214907407404</v>
      </c>
      <c r="B80" s="20">
        <v>0.53619000000000006</v>
      </c>
      <c r="C80" s="20">
        <v>0.37839400000000001</v>
      </c>
      <c r="D80" s="20">
        <v>0.37306899999999998</v>
      </c>
      <c r="E80" s="20">
        <v>0.47005000000000002</v>
      </c>
      <c r="F80" s="20">
        <v>0.51394700000000004</v>
      </c>
      <c r="G80" s="20">
        <v>0.453372</v>
      </c>
      <c r="H80" s="20">
        <v>0.381886</v>
      </c>
      <c r="I80" s="20">
        <v>0.28290900000000002</v>
      </c>
    </row>
    <row r="81" spans="1:9" x14ac:dyDescent="0.4">
      <c r="A81" s="29">
        <v>45060.226712962962</v>
      </c>
      <c r="B81" s="20">
        <v>0.604217</v>
      </c>
      <c r="C81" s="20">
        <v>0.53996699999999997</v>
      </c>
      <c r="D81" s="20">
        <v>0.37019600000000003</v>
      </c>
      <c r="E81" s="20">
        <v>0.36803900000000001</v>
      </c>
      <c r="F81" s="20">
        <v>0.50223899999999999</v>
      </c>
      <c r="G81" s="20">
        <v>0.28203499999999998</v>
      </c>
      <c r="H81" s="20">
        <v>0.28761100000000001</v>
      </c>
      <c r="I81" s="20">
        <v>0.27615400000000001</v>
      </c>
    </row>
    <row r="82" spans="1:9" x14ac:dyDescent="0.4">
      <c r="A82" s="29">
        <v>45060.239212962966</v>
      </c>
      <c r="B82" s="20">
        <v>0.66607300000000003</v>
      </c>
      <c r="C82" s="20">
        <v>0.55972699999999997</v>
      </c>
      <c r="D82" s="20">
        <v>0.34217999999999998</v>
      </c>
      <c r="E82" s="20">
        <v>0.293933</v>
      </c>
      <c r="F82" s="20">
        <v>0.39254099999999997</v>
      </c>
      <c r="G82" s="20">
        <v>0.34863899999999998</v>
      </c>
      <c r="H82" s="20">
        <v>0.28187600000000002</v>
      </c>
      <c r="I82" s="20">
        <v>0.46103</v>
      </c>
    </row>
    <row r="83" spans="1:9" x14ac:dyDescent="0.4">
      <c r="A83" s="29">
        <v>45060.251018518517</v>
      </c>
      <c r="B83" s="20">
        <v>0.63754500000000003</v>
      </c>
      <c r="C83" s="20">
        <v>0.55689699999999998</v>
      </c>
      <c r="D83" s="20">
        <v>0.405671</v>
      </c>
      <c r="E83" s="20">
        <v>0.312473</v>
      </c>
      <c r="F83" s="20">
        <v>0.27523700000000001</v>
      </c>
      <c r="G83" s="20">
        <v>0.46592600000000001</v>
      </c>
      <c r="H83" s="20">
        <v>0.315328</v>
      </c>
      <c r="I83" s="20">
        <v>0.52480499999999997</v>
      </c>
    </row>
    <row r="84" spans="1:9" x14ac:dyDescent="0.4">
      <c r="A84" s="29">
        <v>45060.262824074074</v>
      </c>
      <c r="B84" s="20">
        <v>0.64139299999999999</v>
      </c>
      <c r="C84" s="20">
        <v>0.46126899999999998</v>
      </c>
      <c r="D84" s="20">
        <v>0.48360500000000001</v>
      </c>
      <c r="E84" s="20">
        <v>0.29102699999999998</v>
      </c>
      <c r="F84" s="20">
        <v>0.259432</v>
      </c>
      <c r="G84" s="20">
        <v>0.40191500000000002</v>
      </c>
      <c r="H84" s="20">
        <v>0.286159</v>
      </c>
      <c r="I84" s="20">
        <v>0.53241300000000003</v>
      </c>
    </row>
    <row r="85" spans="1:9" x14ac:dyDescent="0.4">
      <c r="A85" s="29">
        <v>45060.275324074071</v>
      </c>
      <c r="B85" s="20">
        <v>0.57606400000000002</v>
      </c>
      <c r="C85" s="20">
        <v>0.32967400000000002</v>
      </c>
      <c r="D85" s="20">
        <v>0.62432500000000002</v>
      </c>
      <c r="E85" s="20">
        <v>0.47447</v>
      </c>
      <c r="F85" s="20">
        <v>0.33685399999999999</v>
      </c>
      <c r="G85" s="20">
        <v>0.27987200000000001</v>
      </c>
      <c r="H85" s="20">
        <v>0.24399899999999999</v>
      </c>
      <c r="I85" s="20">
        <v>0.51036300000000001</v>
      </c>
    </row>
    <row r="86" spans="1:9" x14ac:dyDescent="0.4">
      <c r="A86" s="29">
        <v>45060.287129629629</v>
      </c>
      <c r="B86" s="20">
        <v>0.50330600000000003</v>
      </c>
      <c r="C86" s="20">
        <v>0.31349900000000003</v>
      </c>
      <c r="D86" s="20">
        <v>0.49434699999999998</v>
      </c>
      <c r="E86" s="20">
        <v>0.33161600000000002</v>
      </c>
      <c r="F86" s="20">
        <v>0.45142199999999999</v>
      </c>
      <c r="G86" s="20">
        <v>0.39722499999999999</v>
      </c>
      <c r="H86" s="20">
        <v>0.22624900000000001</v>
      </c>
      <c r="I86" s="20">
        <v>0.36146499999999998</v>
      </c>
    </row>
  </sheetData>
  <mergeCells count="3">
    <mergeCell ref="B2:E2"/>
    <mergeCell ref="F2:I2"/>
    <mergeCell ref="B1:I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FDFE-66DD-4365-BB65-25651AA1DBEC}">
  <dimension ref="A1:J32"/>
  <sheetViews>
    <sheetView workbookViewId="0">
      <selection activeCell="F8" sqref="F8"/>
    </sheetView>
  </sheetViews>
  <sheetFormatPr defaultRowHeight="13.9" x14ac:dyDescent="0.4"/>
  <cols>
    <col min="2" max="2" width="9.06640625" customWidth="1"/>
  </cols>
  <sheetData>
    <row r="1" spans="1:10" x14ac:dyDescent="0.4">
      <c r="A1" s="4"/>
      <c r="B1" s="44" t="s">
        <v>188</v>
      </c>
      <c r="C1" s="44"/>
      <c r="D1" s="44"/>
      <c r="E1" s="44"/>
      <c r="F1" s="44"/>
      <c r="G1" s="44"/>
      <c r="H1" s="44"/>
      <c r="I1" s="44"/>
    </row>
    <row r="2" spans="1:10" x14ac:dyDescent="0.4">
      <c r="A2" s="4"/>
      <c r="B2" s="44" t="s">
        <v>160</v>
      </c>
      <c r="C2" s="44"/>
      <c r="D2" s="44"/>
      <c r="E2" s="44"/>
      <c r="F2" s="44" t="s">
        <v>161</v>
      </c>
      <c r="G2" s="44"/>
      <c r="H2" s="44"/>
      <c r="I2" s="44"/>
    </row>
    <row r="3" spans="1:10" x14ac:dyDescent="0.4">
      <c r="A3" s="15" t="s">
        <v>162</v>
      </c>
      <c r="B3" s="4">
        <v>39.700000000000003</v>
      </c>
      <c r="C3" s="4">
        <v>37.6</v>
      </c>
      <c r="D3" s="4">
        <v>35.799999999999997</v>
      </c>
      <c r="E3" s="4">
        <v>32.700000000000003</v>
      </c>
      <c r="F3" s="4">
        <v>29.9</v>
      </c>
      <c r="G3" s="4">
        <v>31.4</v>
      </c>
      <c r="H3" s="4">
        <v>25.7</v>
      </c>
      <c r="I3" s="4">
        <v>30.6</v>
      </c>
    </row>
    <row r="4" spans="1:10" x14ac:dyDescent="0.4">
      <c r="A4" s="15" t="s">
        <v>179</v>
      </c>
      <c r="B4" s="15">
        <v>0.49440331666666665</v>
      </c>
      <c r="C4" s="15">
        <v>0.47754753690476159</v>
      </c>
      <c r="D4" s="15">
        <v>0.41553347738095248</v>
      </c>
      <c r="E4" s="15">
        <v>0.39041453452380964</v>
      </c>
      <c r="F4" s="15">
        <v>0.40529703571428566</v>
      </c>
      <c r="G4" s="15">
        <v>0.4347092511904761</v>
      </c>
      <c r="H4" s="15">
        <v>0.35436579285714304</v>
      </c>
      <c r="I4" s="15">
        <v>0.40522025833333319</v>
      </c>
    </row>
    <row r="5" spans="1:10" x14ac:dyDescent="0.4">
      <c r="A5" s="15" t="s">
        <v>180</v>
      </c>
      <c r="B5" s="21">
        <v>11.865681</v>
      </c>
      <c r="C5" s="21">
        <v>11.461141</v>
      </c>
      <c r="D5" s="21">
        <v>9.9728057000000003</v>
      </c>
      <c r="E5" s="21">
        <v>9.3699486000000007</v>
      </c>
      <c r="F5" s="21">
        <v>9.7271300000000007</v>
      </c>
      <c r="G5" s="21">
        <v>10.433023</v>
      </c>
      <c r="H5" s="21">
        <v>8.5047809000000001</v>
      </c>
      <c r="I5" s="21">
        <v>9.7252860000000005</v>
      </c>
    </row>
    <row r="7" spans="1:10" x14ac:dyDescent="0.4">
      <c r="B7" s="5"/>
      <c r="C7" s="5"/>
      <c r="D7" s="5"/>
      <c r="E7" s="5"/>
      <c r="F7" s="5"/>
    </row>
    <row r="8" spans="1:10" x14ac:dyDescent="0.4">
      <c r="B8" t="s">
        <v>163</v>
      </c>
      <c r="C8" s="5"/>
      <c r="D8" s="5"/>
      <c r="E8" s="5"/>
      <c r="F8" s="5"/>
    </row>
    <row r="9" spans="1:10" x14ac:dyDescent="0.4">
      <c r="B9" s="5"/>
      <c r="C9" s="5"/>
      <c r="D9" s="5"/>
      <c r="E9" s="5"/>
      <c r="F9" s="5"/>
      <c r="J9" s="2"/>
    </row>
    <row r="10" spans="1:10" x14ac:dyDescent="0.4">
      <c r="B10" s="5" t="s">
        <v>164</v>
      </c>
      <c r="C10" s="5"/>
      <c r="D10" s="5"/>
      <c r="E10" s="5"/>
      <c r="F10" s="5"/>
      <c r="J10" s="2"/>
    </row>
    <row r="11" spans="1:10" x14ac:dyDescent="0.4">
      <c r="B11" s="5" t="s">
        <v>181</v>
      </c>
      <c r="C11" s="5"/>
      <c r="D11" s="5"/>
      <c r="E11" s="5"/>
      <c r="F11" s="5"/>
      <c r="J11" s="2"/>
    </row>
    <row r="12" spans="1:10" x14ac:dyDescent="0.4">
      <c r="B12" s="5"/>
      <c r="C12" s="5"/>
      <c r="D12" s="5"/>
      <c r="E12" s="5"/>
      <c r="F12" s="5"/>
      <c r="J12" s="2"/>
    </row>
    <row r="13" spans="1:10" x14ac:dyDescent="0.4">
      <c r="B13" s="5" t="s">
        <v>182</v>
      </c>
      <c r="C13" s="5"/>
      <c r="D13" s="5"/>
      <c r="E13" s="5"/>
      <c r="F13" s="5"/>
      <c r="J13" s="2"/>
    </row>
    <row r="14" spans="1:10" x14ac:dyDescent="0.4">
      <c r="B14" s="5"/>
      <c r="C14" s="5"/>
      <c r="D14" s="5"/>
      <c r="E14" s="5"/>
      <c r="F14" s="5"/>
      <c r="J14" s="2"/>
    </row>
    <row r="15" spans="1:10" x14ac:dyDescent="0.4">
      <c r="B15" s="5" t="s">
        <v>183</v>
      </c>
      <c r="C15" s="5"/>
      <c r="D15" s="5"/>
      <c r="E15" s="5"/>
      <c r="F15" s="5"/>
      <c r="J15" s="2"/>
    </row>
    <row r="16" spans="1:10" x14ac:dyDescent="0.4">
      <c r="B16" s="5" t="s">
        <v>184</v>
      </c>
      <c r="C16" s="5"/>
      <c r="D16" s="5"/>
      <c r="E16" s="5"/>
      <c r="F16" s="5"/>
      <c r="J16" s="2"/>
    </row>
    <row r="17" spans="2:6" x14ac:dyDescent="0.4">
      <c r="B17" s="5" t="s">
        <v>185</v>
      </c>
      <c r="C17" s="5"/>
      <c r="D17" s="5"/>
      <c r="E17" s="5"/>
      <c r="F17" s="5"/>
    </row>
    <row r="18" spans="2:6" x14ac:dyDescent="0.4">
      <c r="B18" s="35" t="s">
        <v>186</v>
      </c>
      <c r="C18" s="5"/>
      <c r="D18" s="5"/>
      <c r="E18" s="5"/>
      <c r="F18" s="5"/>
    </row>
    <row r="19" spans="2:6" x14ac:dyDescent="0.4">
      <c r="B19" s="5" t="s">
        <v>187</v>
      </c>
      <c r="C19" s="5"/>
      <c r="D19" s="5"/>
      <c r="E19" s="5"/>
      <c r="F19" s="5"/>
    </row>
    <row r="20" spans="2:6" x14ac:dyDescent="0.4">
      <c r="B20" s="5"/>
      <c r="C20" s="5"/>
      <c r="D20" s="5"/>
      <c r="E20" s="5"/>
      <c r="F20" s="5"/>
    </row>
    <row r="21" spans="2:6" x14ac:dyDescent="0.4">
      <c r="B21" s="5"/>
      <c r="C21" s="5"/>
      <c r="D21" s="5"/>
      <c r="E21" s="5"/>
      <c r="F21" s="5"/>
    </row>
    <row r="22" spans="2:6" x14ac:dyDescent="0.4">
      <c r="B22" s="5"/>
      <c r="C22" s="5"/>
      <c r="D22" s="5"/>
      <c r="E22" s="5"/>
      <c r="F22" s="5"/>
    </row>
    <row r="23" spans="2:6" x14ac:dyDescent="0.4">
      <c r="B23" s="5"/>
      <c r="C23" s="5"/>
      <c r="D23" s="5"/>
      <c r="E23" s="5"/>
      <c r="F23" s="5"/>
    </row>
    <row r="24" spans="2:6" x14ac:dyDescent="0.4">
      <c r="B24" s="5"/>
      <c r="C24" s="5"/>
      <c r="D24" s="5"/>
      <c r="E24" s="5"/>
      <c r="F24" s="5"/>
    </row>
    <row r="25" spans="2:6" x14ac:dyDescent="0.4">
      <c r="B25" s="5"/>
      <c r="C25" s="5"/>
      <c r="D25" s="5"/>
      <c r="E25" s="5"/>
      <c r="F25" s="5"/>
    </row>
    <row r="26" spans="2:6" x14ac:dyDescent="0.4">
      <c r="B26" s="5"/>
      <c r="C26" s="5"/>
      <c r="D26" s="5"/>
      <c r="E26" s="5"/>
      <c r="F26" s="5"/>
    </row>
    <row r="27" spans="2:6" x14ac:dyDescent="0.4">
      <c r="B27" s="5"/>
      <c r="C27" s="5"/>
      <c r="D27" s="5"/>
      <c r="E27" s="5"/>
      <c r="F27" s="5"/>
    </row>
    <row r="28" spans="2:6" x14ac:dyDescent="0.4">
      <c r="B28" s="5"/>
      <c r="C28" s="5"/>
      <c r="D28" s="5"/>
      <c r="E28" s="5"/>
      <c r="F28" s="5"/>
    </row>
    <row r="29" spans="2:6" x14ac:dyDescent="0.4">
      <c r="B29" s="5"/>
      <c r="C29" s="5"/>
      <c r="D29" s="5"/>
      <c r="E29" s="5"/>
      <c r="F29" s="5"/>
    </row>
    <row r="30" spans="2:6" x14ac:dyDescent="0.4">
      <c r="B30" s="5"/>
      <c r="C30" s="5"/>
      <c r="D30" s="5"/>
      <c r="E30" s="5"/>
      <c r="F30" s="5"/>
    </row>
    <row r="31" spans="2:6" x14ac:dyDescent="0.4">
      <c r="B31" s="5"/>
      <c r="C31" s="5"/>
      <c r="D31" s="5"/>
      <c r="E31" s="5"/>
      <c r="F31" s="5"/>
    </row>
    <row r="32" spans="2:6" x14ac:dyDescent="0.4">
      <c r="B32" s="5"/>
      <c r="C32" s="5"/>
      <c r="D32" s="5"/>
      <c r="E32" s="5"/>
      <c r="F32" s="5"/>
    </row>
  </sheetData>
  <mergeCells count="3">
    <mergeCell ref="B1:I1"/>
    <mergeCell ref="B2:E2"/>
    <mergeCell ref="F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Extended fig.2a,b,c</vt:lpstr>
      <vt:lpstr>Extended fig.2d</vt:lpstr>
      <vt:lpstr>Extended fig.2e</vt:lpstr>
      <vt:lpstr>Extended fig.2f</vt:lpstr>
      <vt:lpstr>Extended fig.2g</vt:lpstr>
      <vt:lpstr>Extended fig.2h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xidan liu</dc:creator>
  <cp:lastModifiedBy>xidan liu</cp:lastModifiedBy>
  <dcterms:created xsi:type="dcterms:W3CDTF">2015-06-05T18:19:34Z</dcterms:created>
  <dcterms:modified xsi:type="dcterms:W3CDTF">2023-12-23T14:56:30Z</dcterms:modified>
</cp:coreProperties>
</file>