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6.04.16\上传\5.source data\"/>
    </mc:Choice>
  </mc:AlternateContent>
  <xr:revisionPtr revIDLastSave="0" documentId="13_ncr:1_{E3A3929E-6111-4A11-AD08-0F6D36F814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6" i="1" l="1"/>
  <c r="R46" i="1"/>
  <c r="Q46" i="1"/>
  <c r="P46" i="1"/>
  <c r="O46" i="1"/>
  <c r="N46" i="1"/>
  <c r="I46" i="1"/>
  <c r="H46" i="1"/>
  <c r="G46" i="1"/>
  <c r="F46" i="1"/>
  <c r="E46" i="1"/>
  <c r="D46" i="1"/>
  <c r="S45" i="1"/>
  <c r="R45" i="1"/>
  <c r="Q45" i="1"/>
  <c r="P45" i="1"/>
  <c r="O45" i="1"/>
  <c r="N45" i="1"/>
  <c r="I45" i="1"/>
  <c r="H45" i="1"/>
  <c r="G45" i="1"/>
  <c r="F45" i="1"/>
  <c r="E45" i="1"/>
  <c r="D45" i="1"/>
  <c r="S44" i="1"/>
  <c r="R44" i="1"/>
  <c r="Q44" i="1"/>
  <c r="P44" i="1"/>
  <c r="O44" i="1"/>
  <c r="N44" i="1"/>
  <c r="I44" i="1"/>
  <c r="H44" i="1"/>
  <c r="G44" i="1"/>
  <c r="F44" i="1"/>
  <c r="E44" i="1"/>
  <c r="D44" i="1"/>
  <c r="S43" i="1"/>
  <c r="R43" i="1"/>
  <c r="Q43" i="1"/>
  <c r="P43" i="1"/>
  <c r="O43" i="1"/>
  <c r="N43" i="1"/>
  <c r="I43" i="1"/>
  <c r="H43" i="1"/>
  <c r="G43" i="1"/>
  <c r="F43" i="1"/>
  <c r="E43" i="1"/>
  <c r="D43" i="1"/>
</calcChain>
</file>

<file path=xl/sharedStrings.xml><?xml version="1.0" encoding="utf-8"?>
<sst xmlns="http://schemas.openxmlformats.org/spreadsheetml/2006/main" count="108" uniqueCount="51">
  <si>
    <t>biological replicates</t>
  </si>
  <si>
    <t>mg/dL</t>
  </si>
  <si>
    <t>vehicle</t>
  </si>
  <si>
    <t>GTT</t>
    <phoneticPr fontId="3" type="noConversion"/>
  </si>
  <si>
    <t>ITT</t>
    <phoneticPr fontId="3" type="noConversion"/>
  </si>
  <si>
    <t>UCP(mRNA)</t>
    <phoneticPr fontId="3" type="noConversion"/>
  </si>
  <si>
    <t xml:space="preserve">white  adipocytes </t>
    <phoneticPr fontId="3" type="noConversion"/>
  </si>
  <si>
    <t xml:space="preserve">brown adipocytes </t>
  </si>
  <si>
    <t>vehicle</t>
    <phoneticPr fontId="3" type="noConversion"/>
  </si>
  <si>
    <t>IAA</t>
    <phoneticPr fontId="3" type="noConversion"/>
  </si>
  <si>
    <t>Figure 8a</t>
    <phoneticPr fontId="1" type="noConversion"/>
  </si>
  <si>
    <t>IAA content in serum after intragastric administration(wt-mice)</t>
    <phoneticPr fontId="3" type="noConversion"/>
  </si>
  <si>
    <t>0h</t>
    <phoneticPr fontId="3" type="noConversion"/>
  </si>
  <si>
    <t>2h</t>
    <phoneticPr fontId="3" type="noConversion"/>
  </si>
  <si>
    <t>4h</t>
    <phoneticPr fontId="3" type="noConversion"/>
  </si>
  <si>
    <t>6h</t>
    <phoneticPr fontId="3" type="noConversion"/>
  </si>
  <si>
    <t>Figure 8e-g</t>
    <phoneticPr fontId="1" type="noConversion"/>
  </si>
  <si>
    <t>IAA(gavage)</t>
    <phoneticPr fontId="3" type="noConversion"/>
  </si>
  <si>
    <t>IAA(gavage)</t>
  </si>
  <si>
    <t>biological replicates</t>
    <phoneticPr fontId="1" type="noConversion"/>
  </si>
  <si>
    <t>Figure 8j</t>
    <phoneticPr fontId="1" type="noConversion"/>
  </si>
  <si>
    <t>Hepatic TGs (mg/g liver)</t>
    <phoneticPr fontId="1" type="noConversion"/>
  </si>
  <si>
    <t>mg/g</t>
  </si>
  <si>
    <t>Figure 8d</t>
    <phoneticPr fontId="1" type="noConversion"/>
  </si>
  <si>
    <t>IAA(ng/ml)</t>
  </si>
  <si>
    <t>IAA(ng/ml)</t>
    <phoneticPr fontId="1" type="noConversion"/>
  </si>
  <si>
    <t>biological replicates</t>
    <phoneticPr fontId="3" type="noConversion"/>
  </si>
  <si>
    <t>week</t>
    <phoneticPr fontId="1" type="noConversion"/>
  </si>
  <si>
    <t>Vehicle</t>
    <phoneticPr fontId="1" type="noConversion"/>
  </si>
  <si>
    <t>BAT(g)</t>
    <phoneticPr fontId="1" type="noConversion"/>
  </si>
  <si>
    <t>sWAT(g)</t>
    <phoneticPr fontId="1" type="noConversion"/>
  </si>
  <si>
    <t>eWAT(g)</t>
    <phoneticPr fontId="1" type="noConversion"/>
  </si>
  <si>
    <t>Liver(g)</t>
    <phoneticPr fontId="1" type="noConversion"/>
  </si>
  <si>
    <t>Bat/Body weight</t>
  </si>
  <si>
    <t>Swat/Body weight</t>
  </si>
  <si>
    <t>Ewat/Body weight</t>
  </si>
  <si>
    <t>liver/Body weight</t>
  </si>
  <si>
    <t>Figure 8f</t>
    <phoneticPr fontId="1" type="noConversion"/>
  </si>
  <si>
    <t>Figure 8g</t>
    <phoneticPr fontId="1" type="noConversion"/>
  </si>
  <si>
    <t>IAA-gavage</t>
    <phoneticPr fontId="3" type="noConversion"/>
  </si>
  <si>
    <t>Figure 8k</t>
  </si>
  <si>
    <t>Figure 8L</t>
    <phoneticPr fontId="3" type="noConversion"/>
  </si>
  <si>
    <t>ITT-AOC</t>
  </si>
  <si>
    <t>GTT-AOC</t>
    <phoneticPr fontId="3" type="noConversion"/>
  </si>
  <si>
    <t>AOC(mg dL-1.min)</t>
  </si>
  <si>
    <r>
      <t>Vehicle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Body weight</t>
    </r>
    <r>
      <rPr>
        <sz val="11"/>
        <color theme="1"/>
        <rFont val="宋体"/>
        <family val="3"/>
        <charset val="134"/>
      </rPr>
      <t>）</t>
    </r>
    <phoneticPr fontId="1" type="noConversion"/>
  </si>
  <si>
    <r>
      <t>IAA-ig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Body weight</t>
    </r>
    <r>
      <rPr>
        <sz val="11"/>
        <color theme="1"/>
        <rFont val="宋体"/>
        <family val="3"/>
        <charset val="134"/>
      </rPr>
      <t>）</t>
    </r>
    <phoneticPr fontId="1" type="noConversion"/>
  </si>
  <si>
    <r>
      <t>IAA-ig</t>
    </r>
    <r>
      <rPr>
        <sz val="10"/>
        <color theme="1"/>
        <rFont val="宋体"/>
        <family val="2"/>
        <charset val="134"/>
      </rPr>
      <t>（</t>
    </r>
    <r>
      <rPr>
        <sz val="10"/>
        <color theme="1"/>
        <rFont val="Arial"/>
        <family val="2"/>
      </rPr>
      <t>Body weight</t>
    </r>
    <r>
      <rPr>
        <sz val="10"/>
        <color theme="1"/>
        <rFont val="宋体"/>
        <family val="2"/>
        <charset val="134"/>
      </rPr>
      <t>）</t>
    </r>
    <phoneticPr fontId="1" type="noConversion"/>
  </si>
  <si>
    <r>
      <t>V</t>
    </r>
    <r>
      <rPr>
        <sz val="8"/>
        <color theme="1"/>
        <rFont val="Arial"/>
        <family val="2"/>
      </rPr>
      <t>ehicle</t>
    </r>
  </si>
  <si>
    <r>
      <t>time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min</t>
    </r>
    <r>
      <rPr>
        <sz val="10"/>
        <color theme="1"/>
        <rFont val="宋体"/>
        <family val="3"/>
        <charset val="134"/>
      </rPr>
      <t>）</t>
    </r>
    <phoneticPr fontId="3" type="noConversion"/>
  </si>
  <si>
    <r>
      <t>time</t>
    </r>
    <r>
      <rPr>
        <sz val="10"/>
        <color theme="1"/>
        <rFont val="宋体"/>
        <family val="2"/>
        <charset val="134"/>
      </rPr>
      <t>（</t>
    </r>
    <r>
      <rPr>
        <sz val="10"/>
        <color theme="1"/>
        <rFont val="Arial"/>
        <family val="2"/>
      </rPr>
      <t>min</t>
    </r>
    <r>
      <rPr>
        <sz val="10"/>
        <color theme="1"/>
        <rFont val="宋体"/>
        <family val="2"/>
        <charset val="134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</si>
</sst>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宋体"/>
      <family val="3"/>
      <charset val="134"/>
    </font>
    <font>
      <sz val="10"/>
      <color theme="1"/>
      <name val="宋体"/>
      <family val="2"/>
      <charset val="134"/>
    </font>
    <font>
      <sz val="8"/>
      <color theme="1"/>
      <name val="Calibri"/>
      <family val="2"/>
    </font>
    <font>
      <sz val="10"/>
      <color theme="1"/>
      <name val="宋体"/>
      <family val="3"/>
      <charset val="134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 vertical="center" readingOrder="1"/>
    </xf>
    <xf numFmtId="0" fontId="2" fillId="0" borderId="5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8" fillId="0" borderId="7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readingOrder="1"/>
    </xf>
    <xf numFmtId="0" fontId="6" fillId="0" borderId="10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readingOrder="1"/>
    </xf>
    <xf numFmtId="0" fontId="2" fillId="0" borderId="7" xfId="0" applyFont="1" applyBorder="1" applyAlignment="1">
      <alignment horizontal="center" vertic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5"/>
  <sheetViews>
    <sheetView tabSelected="1" topLeftCell="A39" zoomScale="115" zoomScaleNormal="115" workbookViewId="0">
      <selection activeCell="V71" sqref="V71"/>
    </sheetView>
  </sheetViews>
  <sheetFormatPr defaultColWidth="9" defaultRowHeight="14.4" x14ac:dyDescent="0.25"/>
  <cols>
    <col min="1" max="1" width="15.77734375" style="3" customWidth="1"/>
    <col min="2" max="2" width="15.5546875" style="18" customWidth="1"/>
    <col min="3" max="3" width="20.88671875" style="1" customWidth="1"/>
    <col min="4" max="4" width="21.109375" style="1" customWidth="1"/>
    <col min="5" max="5" width="15" style="18" customWidth="1"/>
    <col min="6" max="6" width="14.109375" style="18" customWidth="1"/>
    <col min="7" max="7" width="9" style="18"/>
    <col min="8" max="8" width="12" style="18" customWidth="1"/>
    <col min="9" max="9" width="9" style="18"/>
    <col min="10" max="10" width="16.6640625" style="18" customWidth="1"/>
    <col min="11" max="11" width="18" style="18" customWidth="1"/>
    <col min="12" max="13" width="14.5546875" style="18" customWidth="1"/>
    <col min="14" max="14" width="15.109375" style="18" customWidth="1"/>
    <col min="15" max="20" width="9" style="18"/>
    <col min="21" max="21" width="13.88671875" style="18" customWidth="1"/>
    <col min="22" max="16384" width="9" style="18"/>
  </cols>
  <sheetData>
    <row r="1" spans="1:8" ht="15" thickBot="1" x14ac:dyDescent="0.3"/>
    <row r="2" spans="1:8" ht="15" thickBot="1" x14ac:dyDescent="0.3">
      <c r="A2" s="3" t="s">
        <v>10</v>
      </c>
      <c r="C2" s="19"/>
      <c r="D2" s="20"/>
      <c r="E2" s="64" t="s">
        <v>5</v>
      </c>
      <c r="F2" s="65"/>
    </row>
    <row r="3" spans="1:8" x14ac:dyDescent="0.25">
      <c r="C3" s="21"/>
      <c r="D3" s="9" t="s">
        <v>26</v>
      </c>
      <c r="E3" s="10" t="s">
        <v>6</v>
      </c>
      <c r="F3" s="11" t="s">
        <v>7</v>
      </c>
    </row>
    <row r="4" spans="1:8" x14ac:dyDescent="0.25">
      <c r="C4" s="66" t="s">
        <v>8</v>
      </c>
      <c r="D4" s="1">
        <v>1</v>
      </c>
      <c r="E4" s="12">
        <v>1</v>
      </c>
      <c r="F4" s="13">
        <v>1</v>
      </c>
    </row>
    <row r="5" spans="1:8" x14ac:dyDescent="0.25">
      <c r="C5" s="66"/>
      <c r="D5" s="1">
        <v>2</v>
      </c>
      <c r="E5" s="12">
        <v>1.02</v>
      </c>
      <c r="F5" s="13">
        <v>1.1200000000000001</v>
      </c>
    </row>
    <row r="6" spans="1:8" x14ac:dyDescent="0.25">
      <c r="C6" s="66"/>
      <c r="D6" s="1">
        <v>3</v>
      </c>
      <c r="E6" s="12">
        <v>0.98</v>
      </c>
      <c r="F6" s="13">
        <v>0.79800000000000004</v>
      </c>
    </row>
    <row r="7" spans="1:8" x14ac:dyDescent="0.25">
      <c r="C7" s="66"/>
      <c r="D7" s="1">
        <v>4</v>
      </c>
      <c r="E7" s="12">
        <v>1.1000000000000001</v>
      </c>
      <c r="F7" s="13">
        <v>0.94499999999999995</v>
      </c>
    </row>
    <row r="8" spans="1:8" x14ac:dyDescent="0.25">
      <c r="C8" s="21"/>
      <c r="E8" s="12"/>
      <c r="F8" s="13"/>
    </row>
    <row r="9" spans="1:8" x14ac:dyDescent="0.25">
      <c r="C9" s="21"/>
      <c r="E9" s="1"/>
      <c r="F9" s="22"/>
    </row>
    <row r="10" spans="1:8" x14ac:dyDescent="0.25">
      <c r="C10" s="62" t="s">
        <v>9</v>
      </c>
      <c r="D10" s="1">
        <v>1</v>
      </c>
      <c r="E10" s="12">
        <v>4.5599999999999996</v>
      </c>
      <c r="F10" s="13">
        <v>2.56</v>
      </c>
    </row>
    <row r="11" spans="1:8" x14ac:dyDescent="0.25">
      <c r="C11" s="62"/>
      <c r="D11" s="1">
        <v>2</v>
      </c>
      <c r="E11" s="12">
        <v>6.78</v>
      </c>
      <c r="F11" s="13">
        <v>2.89</v>
      </c>
    </row>
    <row r="12" spans="1:8" x14ac:dyDescent="0.25">
      <c r="C12" s="62"/>
      <c r="D12" s="1">
        <v>3</v>
      </c>
      <c r="E12" s="12">
        <v>5.09</v>
      </c>
      <c r="F12" s="13">
        <v>1.78</v>
      </c>
    </row>
    <row r="13" spans="1:8" ht="15" thickBot="1" x14ac:dyDescent="0.3">
      <c r="C13" s="63"/>
      <c r="D13" s="23">
        <v>4</v>
      </c>
      <c r="E13" s="14">
        <v>6.99</v>
      </c>
      <c r="F13" s="15">
        <v>2.09</v>
      </c>
    </row>
    <row r="15" spans="1:8" ht="15" thickBot="1" x14ac:dyDescent="0.3"/>
    <row r="16" spans="1:8" ht="24" customHeight="1" thickBot="1" x14ac:dyDescent="0.3">
      <c r="A16" s="3" t="s">
        <v>23</v>
      </c>
      <c r="C16" s="24"/>
      <c r="D16" s="67" t="s">
        <v>11</v>
      </c>
      <c r="E16" s="68"/>
      <c r="F16" s="68"/>
      <c r="G16" s="69"/>
      <c r="H16" s="25"/>
    </row>
    <row r="17" spans="1:19" x14ac:dyDescent="0.25">
      <c r="C17" s="16" t="s">
        <v>26</v>
      </c>
      <c r="D17" s="2" t="s">
        <v>12</v>
      </c>
      <c r="E17" s="2" t="s">
        <v>13</v>
      </c>
      <c r="F17" s="2" t="s">
        <v>14</v>
      </c>
      <c r="G17" s="2" t="s">
        <v>15</v>
      </c>
      <c r="H17" s="25"/>
    </row>
    <row r="18" spans="1:19" x14ac:dyDescent="0.25">
      <c r="C18" s="7">
        <v>1</v>
      </c>
      <c r="D18" s="17">
        <v>986</v>
      </c>
      <c r="E18" s="17">
        <v>4480</v>
      </c>
      <c r="F18" s="17">
        <v>3160</v>
      </c>
      <c r="G18" s="17">
        <v>1758</v>
      </c>
      <c r="H18" s="4" t="s">
        <v>25</v>
      </c>
    </row>
    <row r="19" spans="1:19" x14ac:dyDescent="0.25">
      <c r="C19" s="7">
        <v>2</v>
      </c>
      <c r="D19" s="17">
        <v>856</v>
      </c>
      <c r="E19" s="17">
        <v>4250</v>
      </c>
      <c r="F19" s="17">
        <v>3240</v>
      </c>
      <c r="G19" s="17">
        <v>1680</v>
      </c>
      <c r="H19" s="4" t="s">
        <v>24</v>
      </c>
    </row>
    <row r="20" spans="1:19" x14ac:dyDescent="0.25">
      <c r="C20" s="7">
        <v>3</v>
      </c>
      <c r="D20" s="17">
        <v>931</v>
      </c>
      <c r="E20" s="17">
        <v>4730</v>
      </c>
      <c r="F20" s="17">
        <v>3050</v>
      </c>
      <c r="G20" s="17">
        <v>1910</v>
      </c>
      <c r="H20" s="4" t="s">
        <v>24</v>
      </c>
    </row>
    <row r="21" spans="1:19" ht="15" thickBot="1" x14ac:dyDescent="0.3">
      <c r="C21" s="8">
        <v>4</v>
      </c>
      <c r="D21" s="14">
        <v>798</v>
      </c>
      <c r="E21" s="14">
        <v>4970</v>
      </c>
      <c r="F21" s="14">
        <v>3580</v>
      </c>
      <c r="G21" s="14">
        <v>1860</v>
      </c>
      <c r="H21" s="5" t="s">
        <v>24</v>
      </c>
    </row>
    <row r="23" spans="1:19" ht="15" thickBot="1" x14ac:dyDescent="0.3"/>
    <row r="24" spans="1:19" x14ac:dyDescent="0.25">
      <c r="A24" s="3" t="s">
        <v>16</v>
      </c>
      <c r="C24" s="19"/>
      <c r="D24" s="73" t="s">
        <v>45</v>
      </c>
      <c r="E24" s="73"/>
      <c r="F24" s="73"/>
      <c r="G24" s="73"/>
      <c r="H24" s="73"/>
      <c r="I24" s="73"/>
      <c r="J24" s="20"/>
      <c r="K24" s="20"/>
      <c r="L24" s="20"/>
      <c r="M24" s="2"/>
      <c r="N24" s="73" t="s">
        <v>46</v>
      </c>
      <c r="O24" s="73"/>
      <c r="P24" s="73"/>
      <c r="Q24" s="73"/>
      <c r="R24" s="73"/>
      <c r="S24" s="74"/>
    </row>
    <row r="25" spans="1:19" x14ac:dyDescent="0.25">
      <c r="C25" s="7" t="s">
        <v>27</v>
      </c>
      <c r="D25" s="26">
        <v>1</v>
      </c>
      <c r="E25" s="26">
        <v>2</v>
      </c>
      <c r="F25" s="26">
        <v>3</v>
      </c>
      <c r="G25" s="26">
        <v>4</v>
      </c>
      <c r="H25" s="26">
        <v>5</v>
      </c>
      <c r="I25" s="26">
        <v>6</v>
      </c>
      <c r="J25" s="26"/>
      <c r="K25" s="26"/>
      <c r="L25" s="26"/>
      <c r="M25" s="26" t="s">
        <v>27</v>
      </c>
      <c r="N25" s="26">
        <v>1</v>
      </c>
      <c r="O25" s="26">
        <v>2</v>
      </c>
      <c r="P25" s="26">
        <v>3</v>
      </c>
      <c r="Q25" s="26">
        <v>4</v>
      </c>
      <c r="R25" s="26">
        <v>5</v>
      </c>
      <c r="S25" s="22">
        <v>6</v>
      </c>
    </row>
    <row r="26" spans="1:19" x14ac:dyDescent="0.25">
      <c r="C26" s="7">
        <v>1</v>
      </c>
      <c r="D26" s="26">
        <v>49.2</v>
      </c>
      <c r="E26" s="26">
        <v>47.1</v>
      </c>
      <c r="F26" s="26">
        <v>50.5</v>
      </c>
      <c r="G26" s="26">
        <v>49.5</v>
      </c>
      <c r="H26" s="26">
        <v>45.9</v>
      </c>
      <c r="I26" s="26">
        <v>48.6</v>
      </c>
      <c r="J26" s="26"/>
      <c r="K26" s="27"/>
      <c r="L26" s="27"/>
      <c r="M26" s="26">
        <v>1</v>
      </c>
      <c r="N26" s="26">
        <v>51</v>
      </c>
      <c r="O26" s="26">
        <v>54.2</v>
      </c>
      <c r="P26" s="26">
        <v>52.6</v>
      </c>
      <c r="Q26" s="26">
        <v>43.3</v>
      </c>
      <c r="R26" s="26">
        <v>45.7</v>
      </c>
      <c r="S26" s="22">
        <v>47.4</v>
      </c>
    </row>
    <row r="27" spans="1:19" x14ac:dyDescent="0.25">
      <c r="C27" s="7">
        <v>2</v>
      </c>
      <c r="D27" s="26">
        <v>46.3</v>
      </c>
      <c r="E27" s="26">
        <v>46.91</v>
      </c>
      <c r="F27" s="26">
        <v>49.48</v>
      </c>
      <c r="G27" s="26">
        <v>48.87</v>
      </c>
      <c r="H27" s="26">
        <v>46.39</v>
      </c>
      <c r="I27" s="26">
        <v>48.07</v>
      </c>
      <c r="J27" s="26"/>
      <c r="K27" s="27"/>
      <c r="L27" s="27"/>
      <c r="M27" s="26">
        <v>2</v>
      </c>
      <c r="N27" s="26">
        <v>49.9</v>
      </c>
      <c r="O27" s="26">
        <v>52.7</v>
      </c>
      <c r="P27" s="26">
        <v>51.9</v>
      </c>
      <c r="Q27" s="26">
        <v>43.2</v>
      </c>
      <c r="R27" s="26">
        <v>43.5</v>
      </c>
      <c r="S27" s="22">
        <v>44.1</v>
      </c>
    </row>
    <row r="28" spans="1:19" x14ac:dyDescent="0.25">
      <c r="C28" s="7">
        <v>3</v>
      </c>
      <c r="D28" s="26">
        <v>45.3</v>
      </c>
      <c r="E28" s="26">
        <v>48.78</v>
      </c>
      <c r="F28" s="26">
        <v>49.67</v>
      </c>
      <c r="G28" s="26">
        <v>47.6</v>
      </c>
      <c r="H28" s="26">
        <v>45.9</v>
      </c>
      <c r="I28" s="26">
        <v>49</v>
      </c>
      <c r="J28" s="26"/>
      <c r="K28" s="27"/>
      <c r="L28" s="27"/>
      <c r="M28" s="26">
        <v>3</v>
      </c>
      <c r="N28" s="26">
        <v>49.3</v>
      </c>
      <c r="O28" s="26">
        <v>53.45</v>
      </c>
      <c r="P28" s="26">
        <v>49.77</v>
      </c>
      <c r="Q28" s="26">
        <v>44.4</v>
      </c>
      <c r="R28" s="26">
        <v>42</v>
      </c>
      <c r="S28" s="22">
        <v>41</v>
      </c>
    </row>
    <row r="29" spans="1:19" x14ac:dyDescent="0.25">
      <c r="C29" s="7">
        <v>4</v>
      </c>
      <c r="D29" s="26">
        <v>47</v>
      </c>
      <c r="E29" s="26">
        <v>46.82</v>
      </c>
      <c r="F29" s="26">
        <v>50.33</v>
      </c>
      <c r="G29" s="26">
        <v>48.23</v>
      </c>
      <c r="H29" s="26">
        <v>45.17</v>
      </c>
      <c r="I29" s="26">
        <v>48.07</v>
      </c>
      <c r="J29" s="26"/>
      <c r="K29" s="27"/>
      <c r="L29" s="27"/>
      <c r="M29" s="26">
        <v>4</v>
      </c>
      <c r="N29" s="26">
        <v>47.11</v>
      </c>
      <c r="O29" s="26">
        <v>50.8</v>
      </c>
      <c r="P29" s="26">
        <v>46.58</v>
      </c>
      <c r="Q29" s="26">
        <v>43.5</v>
      </c>
      <c r="R29" s="26">
        <v>42.1</v>
      </c>
      <c r="S29" s="22">
        <v>41.2</v>
      </c>
    </row>
    <row r="30" spans="1:19" x14ac:dyDescent="0.25">
      <c r="C30" s="7">
        <v>5</v>
      </c>
      <c r="D30" s="26">
        <v>47.3</v>
      </c>
      <c r="E30" s="26">
        <v>44.77</v>
      </c>
      <c r="F30" s="26">
        <v>51.19</v>
      </c>
      <c r="G30" s="26">
        <v>48.23</v>
      </c>
      <c r="H30" s="26">
        <v>46.63</v>
      </c>
      <c r="I30" s="26">
        <v>46.74</v>
      </c>
      <c r="J30" s="26"/>
      <c r="K30" s="27"/>
      <c r="L30" s="27"/>
      <c r="M30" s="26">
        <v>5</v>
      </c>
      <c r="N30" s="26">
        <v>46.16</v>
      </c>
      <c r="O30" s="26">
        <v>47.3</v>
      </c>
      <c r="P30" s="26">
        <v>46.4</v>
      </c>
      <c r="Q30" s="26">
        <v>40.6</v>
      </c>
      <c r="R30" s="26">
        <v>41.3</v>
      </c>
      <c r="S30" s="22">
        <v>40.4</v>
      </c>
    </row>
    <row r="31" spans="1:19" x14ac:dyDescent="0.25">
      <c r="C31" s="7">
        <v>6</v>
      </c>
      <c r="D31" s="26">
        <v>49.14</v>
      </c>
      <c r="E31" s="26">
        <v>46.63</v>
      </c>
      <c r="F31" s="26">
        <v>50.79</v>
      </c>
      <c r="G31" s="26">
        <v>48.23</v>
      </c>
      <c r="H31" s="26">
        <v>45.9</v>
      </c>
      <c r="I31" s="26">
        <v>47.54</v>
      </c>
      <c r="J31" s="26"/>
      <c r="K31" s="27"/>
      <c r="L31" s="27"/>
      <c r="M31" s="26">
        <v>6</v>
      </c>
      <c r="N31" s="26">
        <v>45.11</v>
      </c>
      <c r="O31" s="26">
        <v>46.6</v>
      </c>
      <c r="P31" s="26">
        <v>44.5</v>
      </c>
      <c r="Q31" s="26">
        <v>41.1</v>
      </c>
      <c r="R31" s="26">
        <v>39.1</v>
      </c>
      <c r="S31" s="22">
        <v>39.4</v>
      </c>
    </row>
    <row r="32" spans="1:19" ht="15" thickBot="1" x14ac:dyDescent="0.3">
      <c r="C32" s="8">
        <v>7</v>
      </c>
      <c r="D32" s="23">
        <v>50.67</v>
      </c>
      <c r="E32" s="23">
        <v>48.82</v>
      </c>
      <c r="F32" s="23">
        <v>51.69</v>
      </c>
      <c r="G32" s="23">
        <v>49.33</v>
      </c>
      <c r="H32" s="23">
        <v>47.12</v>
      </c>
      <c r="I32" s="23">
        <v>47.9</v>
      </c>
      <c r="J32" s="23"/>
      <c r="K32" s="28"/>
      <c r="L32" s="28"/>
      <c r="M32" s="23">
        <v>7</v>
      </c>
      <c r="N32" s="23">
        <v>44.43</v>
      </c>
      <c r="O32" s="23">
        <v>45.4</v>
      </c>
      <c r="P32" s="23">
        <v>42.6</v>
      </c>
      <c r="Q32" s="23">
        <v>38</v>
      </c>
      <c r="R32" s="23">
        <v>38.799999999999997</v>
      </c>
      <c r="S32" s="29">
        <v>39</v>
      </c>
    </row>
    <row r="33" spans="1:21" ht="15" thickBot="1" x14ac:dyDescent="0.3">
      <c r="C33" s="18"/>
      <c r="E33" s="1"/>
      <c r="F33" s="1"/>
      <c r="G33" s="1"/>
      <c r="H33" s="1"/>
      <c r="I33" s="1"/>
      <c r="J33" s="1"/>
      <c r="M33" s="1"/>
      <c r="N33" s="1"/>
      <c r="O33" s="1"/>
      <c r="P33" s="1"/>
      <c r="Q33" s="1"/>
      <c r="R33" s="1"/>
      <c r="S33" s="1"/>
    </row>
    <row r="34" spans="1:21" x14ac:dyDescent="0.25">
      <c r="A34" s="3" t="s">
        <v>37</v>
      </c>
      <c r="C34" s="30"/>
      <c r="D34" s="75" t="s">
        <v>28</v>
      </c>
      <c r="E34" s="75"/>
      <c r="F34" s="75"/>
      <c r="G34" s="75"/>
      <c r="H34" s="75"/>
      <c r="I34" s="75"/>
      <c r="J34" s="75"/>
      <c r="K34" s="31"/>
      <c r="L34" s="31"/>
      <c r="M34" s="32"/>
      <c r="N34" s="75" t="s">
        <v>47</v>
      </c>
      <c r="O34" s="75"/>
      <c r="P34" s="75"/>
      <c r="Q34" s="75"/>
      <c r="R34" s="75"/>
      <c r="S34" s="76"/>
    </row>
    <row r="35" spans="1:21" x14ac:dyDescent="0.25">
      <c r="C35" s="33"/>
      <c r="D35" s="34">
        <v>1</v>
      </c>
      <c r="E35" s="34">
        <v>2</v>
      </c>
      <c r="F35" s="34">
        <v>3</v>
      </c>
      <c r="G35" s="34">
        <v>4</v>
      </c>
      <c r="H35" s="34">
        <v>5</v>
      </c>
      <c r="I35" s="34">
        <v>6</v>
      </c>
      <c r="J35" s="34"/>
      <c r="K35" s="3"/>
      <c r="L35" s="3"/>
      <c r="M35" s="34"/>
      <c r="N35" s="34">
        <v>1</v>
      </c>
      <c r="O35" s="34">
        <v>2</v>
      </c>
      <c r="P35" s="34">
        <v>3</v>
      </c>
      <c r="Q35" s="34">
        <v>4</v>
      </c>
      <c r="R35" s="34">
        <v>5</v>
      </c>
      <c r="S35" s="35">
        <v>6</v>
      </c>
    </row>
    <row r="36" spans="1:21" x14ac:dyDescent="0.25">
      <c r="C36" s="36" t="s">
        <v>29</v>
      </c>
      <c r="D36" s="12">
        <v>0.3</v>
      </c>
      <c r="E36" s="12">
        <v>0.41</v>
      </c>
      <c r="F36" s="12">
        <v>0.37</v>
      </c>
      <c r="G36" s="12">
        <v>0.38</v>
      </c>
      <c r="H36" s="12">
        <v>0.35</v>
      </c>
      <c r="I36" s="12">
        <v>0.38</v>
      </c>
      <c r="J36" s="34"/>
      <c r="K36" s="3"/>
      <c r="L36" s="3"/>
      <c r="M36" s="34" t="s">
        <v>29</v>
      </c>
      <c r="N36" s="12">
        <v>0.25</v>
      </c>
      <c r="O36" s="12">
        <v>0.15</v>
      </c>
      <c r="P36" s="12">
        <v>0.2</v>
      </c>
      <c r="Q36" s="12">
        <v>0.18</v>
      </c>
      <c r="R36" s="12">
        <v>0.28000000000000003</v>
      </c>
      <c r="S36" s="13">
        <v>0.25</v>
      </c>
    </row>
    <row r="37" spans="1:21" x14ac:dyDescent="0.25">
      <c r="C37" s="36" t="s">
        <v>30</v>
      </c>
      <c r="D37" s="12">
        <v>1.2</v>
      </c>
      <c r="E37" s="12">
        <v>2.98</v>
      </c>
      <c r="F37" s="12">
        <v>2.8</v>
      </c>
      <c r="G37" s="12">
        <v>3.1</v>
      </c>
      <c r="H37" s="12">
        <v>2.2000000000000002</v>
      </c>
      <c r="I37" s="12">
        <v>3</v>
      </c>
      <c r="J37" s="34"/>
      <c r="K37" s="3"/>
      <c r="L37" s="3"/>
      <c r="M37" s="34" t="s">
        <v>30</v>
      </c>
      <c r="N37" s="12">
        <v>1.35</v>
      </c>
      <c r="O37" s="12">
        <v>0.32</v>
      </c>
      <c r="P37" s="12">
        <v>0.4</v>
      </c>
      <c r="Q37" s="12">
        <v>0.4</v>
      </c>
      <c r="R37" s="12">
        <v>0.4</v>
      </c>
      <c r="S37" s="13">
        <v>0.7</v>
      </c>
    </row>
    <row r="38" spans="1:21" x14ac:dyDescent="0.25">
      <c r="C38" s="36" t="s">
        <v>31</v>
      </c>
      <c r="D38" s="12">
        <v>1.9</v>
      </c>
      <c r="E38" s="12">
        <v>2.2999999999999998</v>
      </c>
      <c r="F38" s="12">
        <v>2.35</v>
      </c>
      <c r="G38" s="12">
        <v>2.5</v>
      </c>
      <c r="H38" s="12">
        <v>2.1</v>
      </c>
      <c r="I38" s="12">
        <v>2.75</v>
      </c>
      <c r="J38" s="34"/>
      <c r="K38" s="3"/>
      <c r="L38" s="3"/>
      <c r="M38" s="34" t="s">
        <v>31</v>
      </c>
      <c r="N38" s="12">
        <v>1.4</v>
      </c>
      <c r="O38" s="12">
        <v>0.7</v>
      </c>
      <c r="P38" s="12">
        <v>0.9</v>
      </c>
      <c r="Q38" s="12">
        <v>0.8</v>
      </c>
      <c r="R38" s="12">
        <v>0.62</v>
      </c>
      <c r="S38" s="13">
        <v>1.2649999999999999</v>
      </c>
    </row>
    <row r="39" spans="1:21" ht="15" thickBot="1" x14ac:dyDescent="0.3">
      <c r="C39" s="37" t="s">
        <v>32</v>
      </c>
      <c r="D39" s="14">
        <v>1.4</v>
      </c>
      <c r="E39" s="14">
        <v>2.09</v>
      </c>
      <c r="F39" s="14">
        <v>2.2999999999999998</v>
      </c>
      <c r="G39" s="14">
        <v>2.25</v>
      </c>
      <c r="H39" s="14">
        <v>2.7</v>
      </c>
      <c r="I39" s="14">
        <v>2.5</v>
      </c>
      <c r="J39" s="38"/>
      <c r="K39" s="39"/>
      <c r="L39" s="39"/>
      <c r="M39" s="38" t="s">
        <v>32</v>
      </c>
      <c r="N39" s="14">
        <v>1.61</v>
      </c>
      <c r="O39" s="14">
        <v>1.38</v>
      </c>
      <c r="P39" s="14">
        <v>1.45</v>
      </c>
      <c r="Q39" s="14">
        <v>1.4</v>
      </c>
      <c r="R39" s="14">
        <v>1.65</v>
      </c>
      <c r="S39" s="15">
        <v>1.76</v>
      </c>
    </row>
    <row r="40" spans="1:21" ht="15" thickBot="1" x14ac:dyDescent="0.3">
      <c r="C40" s="18"/>
      <c r="E40" s="1"/>
      <c r="F40" s="1"/>
      <c r="G40" s="1"/>
      <c r="H40" s="1"/>
      <c r="I40" s="1"/>
      <c r="J40" s="1"/>
      <c r="M40" s="1"/>
      <c r="N40" s="1"/>
      <c r="O40" s="1"/>
      <c r="P40" s="1"/>
      <c r="Q40" s="1"/>
      <c r="R40" s="1"/>
      <c r="S40" s="1"/>
    </row>
    <row r="41" spans="1:21" x14ac:dyDescent="0.25">
      <c r="A41" s="3" t="s">
        <v>38</v>
      </c>
      <c r="C41" s="19"/>
      <c r="D41" s="73" t="s">
        <v>45</v>
      </c>
      <c r="E41" s="73"/>
      <c r="F41" s="73"/>
      <c r="G41" s="73"/>
      <c r="H41" s="73"/>
      <c r="I41" s="73"/>
      <c r="J41" s="2"/>
      <c r="K41" s="20"/>
      <c r="L41" s="20"/>
      <c r="M41" s="2"/>
      <c r="N41" s="73" t="s">
        <v>46</v>
      </c>
      <c r="O41" s="73"/>
      <c r="P41" s="73"/>
      <c r="Q41" s="73"/>
      <c r="R41" s="73"/>
      <c r="S41" s="74"/>
    </row>
    <row r="42" spans="1:21" x14ac:dyDescent="0.25">
      <c r="C42" s="21"/>
      <c r="D42" s="26">
        <v>1</v>
      </c>
      <c r="E42" s="26">
        <v>2</v>
      </c>
      <c r="F42" s="26">
        <v>3</v>
      </c>
      <c r="G42" s="26">
        <v>4</v>
      </c>
      <c r="H42" s="26">
        <v>5</v>
      </c>
      <c r="I42" s="26">
        <v>6</v>
      </c>
      <c r="J42" s="26"/>
      <c r="K42" s="26"/>
      <c r="L42" s="26"/>
      <c r="M42" s="26"/>
      <c r="N42" s="26">
        <v>1</v>
      </c>
      <c r="O42" s="26">
        <v>2</v>
      </c>
      <c r="P42" s="26">
        <v>3</v>
      </c>
      <c r="Q42" s="26">
        <v>4</v>
      </c>
      <c r="R42" s="26">
        <v>5</v>
      </c>
      <c r="S42" s="22">
        <v>6</v>
      </c>
    </row>
    <row r="43" spans="1:21" x14ac:dyDescent="0.25">
      <c r="C43" s="36" t="s">
        <v>33</v>
      </c>
      <c r="D43" s="26">
        <f>D36/50.67</f>
        <v>5.920663114268798E-3</v>
      </c>
      <c r="E43" s="26">
        <f>E36/48.82</f>
        <v>8.3981974600573529E-3</v>
      </c>
      <c r="F43" s="26">
        <f>F36/48.82</f>
        <v>7.5788611224907824E-3</v>
      </c>
      <c r="G43" s="26">
        <f>G36/48.82</f>
        <v>7.7836952068824255E-3</v>
      </c>
      <c r="H43" s="26">
        <f>H36/48.82</f>
        <v>7.1691929537074962E-3</v>
      </c>
      <c r="I43" s="26">
        <f>I36/48.82</f>
        <v>7.7836952068824255E-3</v>
      </c>
      <c r="J43" s="26"/>
      <c r="K43" s="27"/>
      <c r="L43" s="27"/>
      <c r="M43" s="40" t="s">
        <v>29</v>
      </c>
      <c r="N43" s="26">
        <f t="shared" ref="N43:S43" si="0">N36/48.82</f>
        <v>5.120852109791069E-3</v>
      </c>
      <c r="O43" s="26">
        <f t="shared" si="0"/>
        <v>3.0725112658746413E-3</v>
      </c>
      <c r="P43" s="26">
        <f t="shared" si="0"/>
        <v>4.0966816878328554E-3</v>
      </c>
      <c r="Q43" s="26">
        <f t="shared" si="0"/>
        <v>3.6870135190495697E-3</v>
      </c>
      <c r="R43" s="26">
        <f t="shared" si="0"/>
        <v>5.7353543629659982E-3</v>
      </c>
      <c r="S43" s="22">
        <f t="shared" si="0"/>
        <v>5.120852109791069E-3</v>
      </c>
      <c r="T43" s="27"/>
      <c r="U43" s="27"/>
    </row>
    <row r="44" spans="1:21" x14ac:dyDescent="0.25">
      <c r="C44" s="36" t="s">
        <v>34</v>
      </c>
      <c r="D44" s="26">
        <f>D37/50.67</f>
        <v>2.3682652457075192E-2</v>
      </c>
      <c r="E44" s="26">
        <f t="shared" ref="E44:I46" si="1">E37/48.82</f>
        <v>6.1040557148709547E-2</v>
      </c>
      <c r="F44" s="26">
        <f t="shared" si="1"/>
        <v>5.735354362965997E-2</v>
      </c>
      <c r="G44" s="26">
        <f t="shared" si="1"/>
        <v>6.3498566161409253E-2</v>
      </c>
      <c r="H44" s="26">
        <f t="shared" si="1"/>
        <v>4.506349856616141E-2</v>
      </c>
      <c r="I44" s="26">
        <f t="shared" si="1"/>
        <v>6.1450225317492828E-2</v>
      </c>
      <c r="J44" s="26"/>
      <c r="K44" s="27"/>
      <c r="L44" s="27"/>
      <c r="M44" s="40" t="s">
        <v>30</v>
      </c>
      <c r="N44" s="26">
        <f t="shared" ref="N44:S46" si="2">N37/48.82</f>
        <v>2.7652601392871776E-2</v>
      </c>
      <c r="O44" s="26">
        <f t="shared" si="2"/>
        <v>6.5546907005325688E-3</v>
      </c>
      <c r="P44" s="26">
        <f t="shared" si="2"/>
        <v>8.1933633756657107E-3</v>
      </c>
      <c r="Q44" s="26">
        <f t="shared" si="2"/>
        <v>8.1933633756657107E-3</v>
      </c>
      <c r="R44" s="26">
        <f t="shared" si="2"/>
        <v>8.1933633756657107E-3</v>
      </c>
      <c r="S44" s="22">
        <f t="shared" si="2"/>
        <v>1.4338385907414992E-2</v>
      </c>
      <c r="T44" s="27"/>
      <c r="U44" s="27"/>
    </row>
    <row r="45" spans="1:21" x14ac:dyDescent="0.25">
      <c r="C45" s="36" t="s">
        <v>35</v>
      </c>
      <c r="D45" s="26">
        <f>D38/50.67</f>
        <v>3.7497533057035716E-2</v>
      </c>
      <c r="E45" s="26">
        <f t="shared" si="1"/>
        <v>4.7111839410077835E-2</v>
      </c>
      <c r="F45" s="26">
        <f t="shared" si="1"/>
        <v>4.8136009832036052E-2</v>
      </c>
      <c r="G45" s="26">
        <f t="shared" si="1"/>
        <v>5.1208521097910693E-2</v>
      </c>
      <c r="H45" s="26">
        <f t="shared" si="1"/>
        <v>4.3015157722244984E-2</v>
      </c>
      <c r="I45" s="26">
        <f t="shared" si="1"/>
        <v>5.6329373207701761E-2</v>
      </c>
      <c r="J45" s="26"/>
      <c r="K45" s="27"/>
      <c r="L45" s="27"/>
      <c r="M45" s="40" t="s">
        <v>31</v>
      </c>
      <c r="N45" s="26">
        <f t="shared" si="2"/>
        <v>2.8676771814829985E-2</v>
      </c>
      <c r="O45" s="26">
        <f t="shared" si="2"/>
        <v>1.4338385907414992E-2</v>
      </c>
      <c r="P45" s="26">
        <f t="shared" si="2"/>
        <v>1.843506759524785E-2</v>
      </c>
      <c r="Q45" s="26">
        <f t="shared" si="2"/>
        <v>1.6386726751331421E-2</v>
      </c>
      <c r="R45" s="26">
        <f t="shared" si="2"/>
        <v>1.2699713232281851E-2</v>
      </c>
      <c r="S45" s="22">
        <f t="shared" si="2"/>
        <v>2.5911511675542807E-2</v>
      </c>
      <c r="T45" s="27"/>
      <c r="U45" s="27"/>
    </row>
    <row r="46" spans="1:21" ht="15" thickBot="1" x14ac:dyDescent="0.3">
      <c r="C46" s="37" t="s">
        <v>36</v>
      </c>
      <c r="D46" s="28">
        <f>D39/50.67</f>
        <v>2.7629761199921055E-2</v>
      </c>
      <c r="E46" s="28">
        <f t="shared" si="1"/>
        <v>4.2810323637853337E-2</v>
      </c>
      <c r="F46" s="28">
        <f t="shared" si="1"/>
        <v>4.7111839410077835E-2</v>
      </c>
      <c r="G46" s="28">
        <f t="shared" si="1"/>
        <v>4.6087668988119626E-2</v>
      </c>
      <c r="H46" s="28">
        <f t="shared" si="1"/>
        <v>5.5305202785743551E-2</v>
      </c>
      <c r="I46" s="28">
        <f t="shared" si="1"/>
        <v>5.1208521097910693E-2</v>
      </c>
      <c r="J46" s="28"/>
      <c r="K46" s="28"/>
      <c r="L46" s="28"/>
      <c r="M46" s="38" t="s">
        <v>32</v>
      </c>
      <c r="N46" s="23">
        <f t="shared" si="2"/>
        <v>3.297828758705449E-2</v>
      </c>
      <c r="O46" s="23">
        <f t="shared" si="2"/>
        <v>2.8267103646046701E-2</v>
      </c>
      <c r="P46" s="23">
        <f t="shared" si="2"/>
        <v>2.9700942236788201E-2</v>
      </c>
      <c r="Q46" s="23">
        <f t="shared" si="2"/>
        <v>2.8676771814829985E-2</v>
      </c>
      <c r="R46" s="23">
        <f t="shared" si="2"/>
        <v>3.3797623924621052E-2</v>
      </c>
      <c r="S46" s="29">
        <f t="shared" si="2"/>
        <v>3.6050798852929125E-2</v>
      </c>
      <c r="T46" s="27"/>
      <c r="U46" s="27"/>
    </row>
    <row r="47" spans="1:21" x14ac:dyDescent="0.25">
      <c r="C47" s="41"/>
      <c r="D47" s="17"/>
      <c r="E47" s="17"/>
      <c r="F47" s="17"/>
      <c r="G47" s="17"/>
      <c r="H47" s="17"/>
      <c r="I47" s="17"/>
      <c r="J47" s="26"/>
      <c r="K47" s="27"/>
      <c r="L47" s="27"/>
      <c r="M47" s="27"/>
      <c r="N47" s="17"/>
      <c r="O47" s="17"/>
      <c r="P47" s="17"/>
      <c r="Q47" s="17"/>
      <c r="R47" s="17"/>
      <c r="S47" s="17"/>
      <c r="T47" s="27"/>
      <c r="U47" s="27"/>
    </row>
    <row r="48" spans="1:21" ht="15" thickBot="1" x14ac:dyDescent="0.3">
      <c r="C48" s="41"/>
      <c r="D48" s="17"/>
      <c r="E48" s="17"/>
      <c r="F48" s="17"/>
      <c r="G48" s="17"/>
      <c r="H48" s="17"/>
      <c r="I48" s="17"/>
      <c r="J48" s="26"/>
      <c r="K48" s="27"/>
      <c r="L48" s="27"/>
      <c r="M48" s="27"/>
      <c r="N48" s="17"/>
      <c r="O48" s="17"/>
      <c r="P48" s="17"/>
      <c r="Q48" s="17"/>
      <c r="R48" s="17"/>
      <c r="S48" s="17"/>
      <c r="T48" s="27"/>
      <c r="U48" s="27"/>
    </row>
    <row r="49" spans="1:21" x14ac:dyDescent="0.25">
      <c r="A49" s="3" t="s">
        <v>20</v>
      </c>
      <c r="C49" s="24"/>
      <c r="D49" s="77" t="s">
        <v>21</v>
      </c>
      <c r="E49" s="77"/>
      <c r="F49" s="25"/>
      <c r="G49" s="17"/>
      <c r="H49" s="17"/>
      <c r="I49" s="17"/>
      <c r="J49" s="26"/>
      <c r="K49" s="27"/>
      <c r="L49" s="27"/>
      <c r="M49" s="27"/>
      <c r="N49" s="17"/>
      <c r="O49" s="17"/>
      <c r="P49" s="17"/>
      <c r="Q49" s="17"/>
      <c r="R49" s="17"/>
      <c r="S49" s="17"/>
      <c r="T49" s="27"/>
      <c r="U49" s="27"/>
    </row>
    <row r="50" spans="1:21" x14ac:dyDescent="0.25">
      <c r="C50" s="42" t="s">
        <v>19</v>
      </c>
      <c r="D50" s="43" t="s">
        <v>48</v>
      </c>
      <c r="E50" s="44" t="s">
        <v>39</v>
      </c>
      <c r="F50" s="45"/>
      <c r="G50" s="17"/>
      <c r="H50" s="17"/>
      <c r="I50" s="17"/>
      <c r="J50" s="26"/>
      <c r="K50" s="27"/>
      <c r="L50" s="27"/>
      <c r="M50" s="27"/>
      <c r="N50" s="17"/>
      <c r="O50" s="17"/>
      <c r="P50" s="17"/>
      <c r="Q50" s="17"/>
      <c r="R50" s="17"/>
      <c r="S50" s="17"/>
      <c r="T50" s="27"/>
      <c r="U50" s="27"/>
    </row>
    <row r="51" spans="1:21" x14ac:dyDescent="0.25">
      <c r="C51" s="7">
        <v>1</v>
      </c>
      <c r="D51" s="12">
        <v>56.994</v>
      </c>
      <c r="E51" s="12">
        <v>60.622999999999998</v>
      </c>
      <c r="F51" s="22" t="s">
        <v>22</v>
      </c>
      <c r="G51" s="17"/>
      <c r="H51" s="17"/>
      <c r="I51" s="17"/>
      <c r="J51" s="26"/>
      <c r="K51" s="27"/>
      <c r="L51" s="27"/>
      <c r="M51" s="27"/>
      <c r="N51" s="17"/>
      <c r="O51" s="17"/>
      <c r="P51" s="17"/>
      <c r="Q51" s="17"/>
      <c r="R51" s="17"/>
      <c r="S51" s="17"/>
      <c r="T51" s="27"/>
      <c r="U51" s="27"/>
    </row>
    <row r="52" spans="1:21" x14ac:dyDescent="0.25">
      <c r="C52" s="7">
        <v>2</v>
      </c>
      <c r="D52" s="12">
        <v>73.100999999999999</v>
      </c>
      <c r="E52" s="12">
        <v>64.427999999999997</v>
      </c>
      <c r="F52" s="22" t="s">
        <v>22</v>
      </c>
      <c r="G52" s="17"/>
      <c r="H52" s="17"/>
      <c r="I52" s="17"/>
      <c r="J52" s="26"/>
      <c r="K52" s="27"/>
      <c r="L52" s="27"/>
      <c r="M52" s="27"/>
      <c r="N52" s="17"/>
      <c r="O52" s="17"/>
      <c r="P52" s="17"/>
      <c r="Q52" s="17"/>
      <c r="R52" s="17"/>
      <c r="S52" s="17"/>
      <c r="T52" s="27"/>
      <c r="U52" s="27"/>
    </row>
    <row r="53" spans="1:21" x14ac:dyDescent="0.25">
      <c r="C53" s="7">
        <v>3</v>
      </c>
      <c r="D53" s="12">
        <v>76.817999999999998</v>
      </c>
      <c r="E53" s="12">
        <v>58.232999999999997</v>
      </c>
      <c r="F53" s="22" t="s">
        <v>22</v>
      </c>
    </row>
    <row r="54" spans="1:21" x14ac:dyDescent="0.25">
      <c r="C54" s="7">
        <v>4</v>
      </c>
      <c r="D54" s="12">
        <v>63.277000000000001</v>
      </c>
      <c r="E54" s="12">
        <v>48.320999999999998</v>
      </c>
      <c r="F54" s="22" t="s">
        <v>22</v>
      </c>
    </row>
    <row r="55" spans="1:21" x14ac:dyDescent="0.25">
      <c r="C55" s="7">
        <v>5</v>
      </c>
      <c r="D55" s="12">
        <v>58.232999999999997</v>
      </c>
      <c r="E55" s="12">
        <v>43.365000000000002</v>
      </c>
      <c r="F55" s="22" t="s">
        <v>22</v>
      </c>
    </row>
    <row r="56" spans="1:21" ht="15" thickBot="1" x14ac:dyDescent="0.3">
      <c r="C56" s="8">
        <v>6</v>
      </c>
      <c r="D56" s="14">
        <v>64.427999999999997</v>
      </c>
      <c r="E56" s="14">
        <v>50.798999999999999</v>
      </c>
      <c r="F56" s="29" t="s">
        <v>22</v>
      </c>
    </row>
    <row r="59" spans="1:21" ht="15" thickBot="1" x14ac:dyDescent="0.3">
      <c r="C59" s="18"/>
      <c r="E59" s="78"/>
      <c r="F59" s="78"/>
      <c r="G59" s="78"/>
      <c r="H59" s="78"/>
      <c r="I59" s="78"/>
      <c r="J59" s="78"/>
      <c r="K59" s="1"/>
    </row>
    <row r="60" spans="1:21" x14ac:dyDescent="0.25">
      <c r="A60" s="3" t="s">
        <v>40</v>
      </c>
      <c r="C60" s="24" t="s">
        <v>3</v>
      </c>
      <c r="D60" s="46" t="s">
        <v>19</v>
      </c>
      <c r="E60" s="2">
        <v>0</v>
      </c>
      <c r="F60" s="2">
        <v>15</v>
      </c>
      <c r="G60" s="2">
        <v>30</v>
      </c>
      <c r="H60" s="2">
        <v>60</v>
      </c>
      <c r="I60" s="2">
        <v>90</v>
      </c>
      <c r="J60" s="2">
        <v>120</v>
      </c>
      <c r="K60" s="47" t="s">
        <v>49</v>
      </c>
      <c r="M60" s="24" t="s">
        <v>4</v>
      </c>
      <c r="N60" s="2" t="s">
        <v>0</v>
      </c>
      <c r="O60" s="2">
        <v>0</v>
      </c>
      <c r="P60" s="2">
        <v>15</v>
      </c>
      <c r="Q60" s="2">
        <v>30</v>
      </c>
      <c r="R60" s="2">
        <v>60</v>
      </c>
      <c r="S60" s="2">
        <v>90</v>
      </c>
      <c r="T60" s="2">
        <v>120</v>
      </c>
      <c r="U60" s="47" t="s">
        <v>49</v>
      </c>
    </row>
    <row r="61" spans="1:21" x14ac:dyDescent="0.25">
      <c r="C61" s="48" t="s">
        <v>8</v>
      </c>
      <c r="D61" s="26">
        <v>1</v>
      </c>
      <c r="E61" s="17">
        <v>171</v>
      </c>
      <c r="F61" s="17">
        <v>412.2</v>
      </c>
      <c r="G61" s="17">
        <v>349.2</v>
      </c>
      <c r="H61" s="17">
        <v>253.8</v>
      </c>
      <c r="I61" s="17">
        <v>214.2</v>
      </c>
      <c r="J61" s="17">
        <v>183.6</v>
      </c>
      <c r="K61" s="49" t="s">
        <v>1</v>
      </c>
      <c r="M61" s="50" t="s">
        <v>2</v>
      </c>
      <c r="N61" s="1">
        <v>1</v>
      </c>
      <c r="O61" s="51">
        <v>167.4</v>
      </c>
      <c r="P61" s="51">
        <v>149.4</v>
      </c>
      <c r="Q61" s="51">
        <v>135</v>
      </c>
      <c r="R61" s="51">
        <v>120.60000000000001</v>
      </c>
      <c r="S61" s="51">
        <v>129.6</v>
      </c>
      <c r="T61" s="51">
        <v>140.4</v>
      </c>
      <c r="U61" s="13" t="s">
        <v>1</v>
      </c>
    </row>
    <row r="62" spans="1:21" x14ac:dyDescent="0.25">
      <c r="C62" s="7"/>
      <c r="D62" s="26">
        <v>2</v>
      </c>
      <c r="E62" s="17">
        <v>167.4</v>
      </c>
      <c r="F62" s="17">
        <v>432</v>
      </c>
      <c r="G62" s="17">
        <v>361.8</v>
      </c>
      <c r="H62" s="17">
        <v>268.2</v>
      </c>
      <c r="I62" s="17">
        <v>201.6</v>
      </c>
      <c r="J62" s="17">
        <v>187.2</v>
      </c>
      <c r="K62" s="49" t="s">
        <v>1</v>
      </c>
      <c r="M62" s="21"/>
      <c r="N62" s="1">
        <v>2</v>
      </c>
      <c r="O62" s="51">
        <v>176.4</v>
      </c>
      <c r="P62" s="51">
        <v>158.4</v>
      </c>
      <c r="Q62" s="51">
        <v>142.20000000000002</v>
      </c>
      <c r="R62" s="51">
        <v>120.60000000000001</v>
      </c>
      <c r="S62" s="51">
        <v>129.6</v>
      </c>
      <c r="T62" s="51">
        <v>158.4</v>
      </c>
      <c r="U62" s="13" t="s">
        <v>1</v>
      </c>
    </row>
    <row r="63" spans="1:21" x14ac:dyDescent="0.25">
      <c r="C63" s="7"/>
      <c r="D63" s="26">
        <v>3</v>
      </c>
      <c r="E63" s="17">
        <v>149.4</v>
      </c>
      <c r="F63" s="17">
        <v>383.4</v>
      </c>
      <c r="G63" s="17">
        <v>331.2</v>
      </c>
      <c r="H63" s="17">
        <v>248.4</v>
      </c>
      <c r="I63" s="17">
        <v>210.6</v>
      </c>
      <c r="J63" s="17">
        <v>198</v>
      </c>
      <c r="K63" s="49" t="s">
        <v>1</v>
      </c>
      <c r="M63" s="21"/>
      <c r="N63" s="1">
        <v>3</v>
      </c>
      <c r="O63" s="51">
        <v>189</v>
      </c>
      <c r="P63" s="51">
        <v>171</v>
      </c>
      <c r="Q63" s="51">
        <v>181.79999999999998</v>
      </c>
      <c r="R63" s="51">
        <v>136.79999999999998</v>
      </c>
      <c r="S63" s="51">
        <v>178.20000000000002</v>
      </c>
      <c r="T63" s="51">
        <v>196.20000000000002</v>
      </c>
      <c r="U63" s="13" t="s">
        <v>1</v>
      </c>
    </row>
    <row r="64" spans="1:21" x14ac:dyDescent="0.25">
      <c r="C64" s="7"/>
      <c r="D64" s="26">
        <v>4</v>
      </c>
      <c r="E64" s="17">
        <v>160.19999999999999</v>
      </c>
      <c r="F64" s="17">
        <v>401.4</v>
      </c>
      <c r="G64" s="17">
        <v>343.8</v>
      </c>
      <c r="H64" s="17">
        <v>237.6</v>
      </c>
      <c r="I64" s="17">
        <v>205.2</v>
      </c>
      <c r="J64" s="17">
        <v>178.2</v>
      </c>
      <c r="K64" s="49" t="s">
        <v>1</v>
      </c>
      <c r="M64" s="21"/>
      <c r="N64" s="1">
        <v>4</v>
      </c>
      <c r="O64" s="51">
        <v>208.79999999999998</v>
      </c>
      <c r="P64" s="51">
        <v>176.4</v>
      </c>
      <c r="Q64" s="51">
        <v>140.4</v>
      </c>
      <c r="R64" s="51">
        <v>154.79999999999998</v>
      </c>
      <c r="S64" s="51">
        <v>165.6</v>
      </c>
      <c r="T64" s="51">
        <v>203.4</v>
      </c>
      <c r="U64" s="52" t="s">
        <v>1</v>
      </c>
    </row>
    <row r="65" spans="1:21" x14ac:dyDescent="0.25">
      <c r="C65" s="7"/>
      <c r="D65" s="26">
        <v>5</v>
      </c>
      <c r="E65" s="17">
        <v>129.6</v>
      </c>
      <c r="F65" s="17">
        <v>405</v>
      </c>
      <c r="G65" s="17">
        <v>352.8</v>
      </c>
      <c r="H65" s="17">
        <v>225</v>
      </c>
      <c r="I65" s="17">
        <v>174.6</v>
      </c>
      <c r="J65" s="17">
        <v>153</v>
      </c>
      <c r="K65" s="49" t="s">
        <v>1</v>
      </c>
      <c r="M65" s="21"/>
      <c r="N65" s="1">
        <v>5</v>
      </c>
      <c r="O65" s="51">
        <v>163.79999999999998</v>
      </c>
      <c r="P65" s="51">
        <v>147.6</v>
      </c>
      <c r="Q65" s="51">
        <v>129.6</v>
      </c>
      <c r="R65" s="51">
        <v>109.8</v>
      </c>
      <c r="S65" s="51">
        <v>117</v>
      </c>
      <c r="T65" s="51">
        <v>149.4</v>
      </c>
      <c r="U65" s="52" t="s">
        <v>1</v>
      </c>
    </row>
    <row r="66" spans="1:21" x14ac:dyDescent="0.25">
      <c r="C66" s="48"/>
      <c r="D66" s="26">
        <v>6</v>
      </c>
      <c r="E66" s="17">
        <v>133.19999999999999</v>
      </c>
      <c r="F66" s="17">
        <v>415.8</v>
      </c>
      <c r="G66" s="17">
        <v>367.2</v>
      </c>
      <c r="H66" s="17">
        <v>239.4</v>
      </c>
      <c r="I66" s="17">
        <v>198</v>
      </c>
      <c r="J66" s="17">
        <v>160.19999999999999</v>
      </c>
      <c r="K66" s="49" t="s">
        <v>1</v>
      </c>
      <c r="M66" s="50"/>
      <c r="N66" s="1">
        <v>6</v>
      </c>
      <c r="O66" s="51">
        <v>183.6</v>
      </c>
      <c r="P66" s="51">
        <v>163.79999999999998</v>
      </c>
      <c r="Q66" s="51">
        <v>147.6</v>
      </c>
      <c r="R66" s="51">
        <v>127.8</v>
      </c>
      <c r="S66" s="51">
        <v>133.20000000000002</v>
      </c>
      <c r="T66" s="51">
        <v>165.6</v>
      </c>
      <c r="U66" s="52" t="s">
        <v>1</v>
      </c>
    </row>
    <row r="67" spans="1:21" x14ac:dyDescent="0.25">
      <c r="C67" s="7"/>
      <c r="D67" s="26"/>
      <c r="E67" s="17"/>
      <c r="F67" s="17"/>
      <c r="G67" s="17"/>
      <c r="H67" s="17"/>
      <c r="I67" s="17"/>
      <c r="J67" s="17"/>
      <c r="K67" s="49"/>
      <c r="M67" s="21"/>
      <c r="N67" s="1"/>
      <c r="O67" s="51"/>
      <c r="P67" s="51"/>
      <c r="Q67" s="51"/>
      <c r="R67" s="51"/>
      <c r="S67" s="51"/>
      <c r="T67" s="51"/>
      <c r="U67" s="13"/>
    </row>
    <row r="68" spans="1:21" x14ac:dyDescent="0.25">
      <c r="C68" s="7"/>
      <c r="D68" s="26"/>
      <c r="E68" s="17"/>
      <c r="F68" s="17"/>
      <c r="G68" s="17"/>
      <c r="H68" s="17"/>
      <c r="I68" s="17"/>
      <c r="J68" s="17"/>
      <c r="K68" s="49"/>
      <c r="M68" s="21"/>
      <c r="N68" s="1"/>
      <c r="O68" s="51"/>
      <c r="P68" s="51"/>
      <c r="Q68" s="51"/>
      <c r="R68" s="51"/>
      <c r="S68" s="51"/>
      <c r="T68" s="51"/>
      <c r="U68" s="13"/>
    </row>
    <row r="69" spans="1:21" x14ac:dyDescent="0.25">
      <c r="C69" s="7"/>
      <c r="D69" s="26"/>
      <c r="E69" s="26"/>
      <c r="F69" s="26"/>
      <c r="G69" s="26"/>
      <c r="H69" s="26"/>
      <c r="I69" s="26"/>
      <c r="J69" s="26"/>
      <c r="K69" s="22"/>
      <c r="M69" s="21"/>
      <c r="N69" s="1"/>
      <c r="O69" s="51"/>
      <c r="P69" s="51"/>
      <c r="Q69" s="51"/>
      <c r="R69" s="51"/>
      <c r="S69" s="51"/>
      <c r="T69" s="51"/>
      <c r="U69" s="13"/>
    </row>
    <row r="70" spans="1:21" x14ac:dyDescent="0.25">
      <c r="C70" s="7" t="s">
        <v>3</v>
      </c>
      <c r="D70" s="53" t="s">
        <v>19</v>
      </c>
      <c r="E70" s="26">
        <v>0</v>
      </c>
      <c r="F70" s="26">
        <v>15</v>
      </c>
      <c r="G70" s="26">
        <v>30</v>
      </c>
      <c r="H70" s="26">
        <v>60</v>
      </c>
      <c r="I70" s="26">
        <v>90</v>
      </c>
      <c r="J70" s="26">
        <v>120</v>
      </c>
      <c r="K70" s="52" t="s">
        <v>49</v>
      </c>
      <c r="M70" s="21"/>
      <c r="N70" s="1"/>
      <c r="O70" s="18">
        <v>0</v>
      </c>
      <c r="P70" s="18">
        <v>15</v>
      </c>
      <c r="Q70" s="18">
        <v>30</v>
      </c>
      <c r="R70" s="18">
        <v>60</v>
      </c>
      <c r="S70" s="18">
        <v>90</v>
      </c>
      <c r="T70" s="18">
        <v>120</v>
      </c>
      <c r="U70" s="52" t="s">
        <v>50</v>
      </c>
    </row>
    <row r="71" spans="1:21" x14ac:dyDescent="0.25">
      <c r="C71" s="48" t="s">
        <v>17</v>
      </c>
      <c r="D71" s="26">
        <v>1</v>
      </c>
      <c r="E71" s="17">
        <v>163.80000000000001</v>
      </c>
      <c r="F71" s="17">
        <v>358.2</v>
      </c>
      <c r="G71" s="17">
        <v>291.60000000000002</v>
      </c>
      <c r="H71" s="17">
        <v>235.8</v>
      </c>
      <c r="I71" s="17">
        <v>210.6</v>
      </c>
      <c r="J71" s="17">
        <v>196.2</v>
      </c>
      <c r="K71" s="49" t="s">
        <v>1</v>
      </c>
      <c r="M71" s="54" t="s">
        <v>18</v>
      </c>
      <c r="N71" s="1">
        <v>1</v>
      </c>
      <c r="O71" s="51">
        <v>140.4</v>
      </c>
      <c r="P71" s="51">
        <v>109.8</v>
      </c>
      <c r="Q71" s="51">
        <v>81</v>
      </c>
      <c r="R71" s="51">
        <v>73.8</v>
      </c>
      <c r="S71" s="51">
        <v>64.8</v>
      </c>
      <c r="T71" s="51">
        <v>79.2</v>
      </c>
      <c r="U71" s="52" t="s">
        <v>1</v>
      </c>
    </row>
    <row r="72" spans="1:21" x14ac:dyDescent="0.25">
      <c r="C72" s="50"/>
      <c r="D72" s="26">
        <v>2</v>
      </c>
      <c r="E72" s="17">
        <v>174.6</v>
      </c>
      <c r="F72" s="17">
        <v>372.6</v>
      </c>
      <c r="G72" s="17">
        <v>300.60000000000002</v>
      </c>
      <c r="H72" s="17">
        <v>237.6</v>
      </c>
      <c r="I72" s="17">
        <v>225</v>
      </c>
      <c r="J72" s="17">
        <v>189</v>
      </c>
      <c r="K72" s="49" t="s">
        <v>1</v>
      </c>
      <c r="M72" s="50"/>
      <c r="N72" s="1">
        <v>2</v>
      </c>
      <c r="O72" s="51">
        <v>147.6</v>
      </c>
      <c r="P72" s="51">
        <v>118.8</v>
      </c>
      <c r="Q72" s="51">
        <v>91.8</v>
      </c>
      <c r="R72" s="51">
        <v>73.8</v>
      </c>
      <c r="S72" s="51">
        <v>81</v>
      </c>
      <c r="T72" s="51">
        <v>88.2</v>
      </c>
      <c r="U72" s="52" t="s">
        <v>1</v>
      </c>
    </row>
    <row r="73" spans="1:21" x14ac:dyDescent="0.25">
      <c r="C73" s="48"/>
      <c r="D73" s="26">
        <v>3</v>
      </c>
      <c r="E73" s="17">
        <v>169.2</v>
      </c>
      <c r="F73" s="17">
        <v>361.8</v>
      </c>
      <c r="G73" s="17">
        <v>291.60000000000002</v>
      </c>
      <c r="H73" s="17">
        <v>223.2</v>
      </c>
      <c r="I73" s="17">
        <v>214.2</v>
      </c>
      <c r="J73" s="17">
        <v>194.4</v>
      </c>
      <c r="K73" s="49" t="s">
        <v>1</v>
      </c>
      <c r="M73" s="48"/>
      <c r="N73" s="1">
        <v>3</v>
      </c>
      <c r="O73" s="51">
        <v>156.6</v>
      </c>
      <c r="P73" s="51">
        <v>122.39999999999999</v>
      </c>
      <c r="Q73" s="51">
        <v>88.2</v>
      </c>
      <c r="R73" s="51">
        <v>82.8</v>
      </c>
      <c r="S73" s="51">
        <v>70.2</v>
      </c>
      <c r="T73" s="51">
        <v>88.2</v>
      </c>
      <c r="U73" s="13" t="s">
        <v>1</v>
      </c>
    </row>
    <row r="74" spans="1:21" x14ac:dyDescent="0.25">
      <c r="C74" s="21"/>
      <c r="D74" s="26">
        <v>4</v>
      </c>
      <c r="E74" s="17">
        <v>192.6</v>
      </c>
      <c r="F74" s="17">
        <v>347.4</v>
      </c>
      <c r="G74" s="17">
        <v>277.2</v>
      </c>
      <c r="H74" s="17">
        <v>214.2</v>
      </c>
      <c r="I74" s="17">
        <v>192.6</v>
      </c>
      <c r="J74" s="17">
        <v>153</v>
      </c>
      <c r="K74" s="49" t="s">
        <v>1</v>
      </c>
      <c r="M74" s="21"/>
      <c r="N74" s="1">
        <v>4</v>
      </c>
      <c r="O74" s="51">
        <v>136.79999999999998</v>
      </c>
      <c r="P74" s="51">
        <v>104.39999999999999</v>
      </c>
      <c r="Q74" s="51">
        <v>73.8</v>
      </c>
      <c r="R74" s="51">
        <v>68.399999999999991</v>
      </c>
      <c r="S74" s="51">
        <v>57.6</v>
      </c>
      <c r="T74" s="51">
        <v>73.8</v>
      </c>
      <c r="U74" s="13" t="s">
        <v>1</v>
      </c>
    </row>
    <row r="75" spans="1:21" x14ac:dyDescent="0.25">
      <c r="C75" s="21"/>
      <c r="D75" s="26">
        <v>5</v>
      </c>
      <c r="E75" s="17">
        <v>185.4</v>
      </c>
      <c r="F75" s="17">
        <v>367.2</v>
      </c>
      <c r="G75" s="17">
        <v>289.8</v>
      </c>
      <c r="H75" s="17">
        <v>230.4</v>
      </c>
      <c r="I75" s="17">
        <v>210.6</v>
      </c>
      <c r="J75" s="17">
        <v>181.8</v>
      </c>
      <c r="K75" s="49" t="s">
        <v>1</v>
      </c>
      <c r="M75" s="21"/>
      <c r="N75" s="1">
        <v>5</v>
      </c>
      <c r="O75" s="51">
        <v>169.20000000000002</v>
      </c>
      <c r="P75" s="51">
        <v>129.6</v>
      </c>
      <c r="Q75" s="51">
        <v>97.2</v>
      </c>
      <c r="R75" s="51">
        <v>88.2</v>
      </c>
      <c r="S75" s="51">
        <v>79.2</v>
      </c>
      <c r="T75" s="51">
        <v>91.8</v>
      </c>
      <c r="U75" s="13" t="s">
        <v>1</v>
      </c>
    </row>
    <row r="76" spans="1:21" ht="15" thickBot="1" x14ac:dyDescent="0.3">
      <c r="C76" s="55"/>
      <c r="D76" s="23">
        <v>6</v>
      </c>
      <c r="E76" s="14">
        <v>156.6</v>
      </c>
      <c r="F76" s="14">
        <v>388.8</v>
      </c>
      <c r="G76" s="14">
        <v>313.2</v>
      </c>
      <c r="H76" s="14">
        <v>223.2</v>
      </c>
      <c r="I76" s="14">
        <v>185.4</v>
      </c>
      <c r="J76" s="14">
        <v>142.19999999999999</v>
      </c>
      <c r="K76" s="56" t="s">
        <v>1</v>
      </c>
      <c r="M76" s="57"/>
      <c r="N76" s="23">
        <v>6</v>
      </c>
      <c r="O76" s="58">
        <v>163.79999999999998</v>
      </c>
      <c r="P76" s="58">
        <v>117</v>
      </c>
      <c r="Q76" s="58">
        <v>120.60000000000001</v>
      </c>
      <c r="R76" s="58">
        <v>90</v>
      </c>
      <c r="S76" s="58">
        <v>104.39999999999999</v>
      </c>
      <c r="T76" s="58">
        <v>111.60000000000001</v>
      </c>
      <c r="U76" s="15" t="s">
        <v>1</v>
      </c>
    </row>
    <row r="78" spans="1:21" ht="15" thickBot="1" x14ac:dyDescent="0.3"/>
    <row r="79" spans="1:21" x14ac:dyDescent="0.25">
      <c r="A79" s="3" t="s">
        <v>41</v>
      </c>
      <c r="D79" s="70" t="s">
        <v>43</v>
      </c>
      <c r="E79" s="71"/>
      <c r="F79" s="71"/>
      <c r="G79" s="71"/>
      <c r="H79" s="71"/>
      <c r="I79" s="71"/>
      <c r="J79" s="71"/>
      <c r="K79" s="72"/>
      <c r="N79" s="70" t="s">
        <v>42</v>
      </c>
      <c r="O79" s="71"/>
      <c r="P79" s="71"/>
      <c r="Q79" s="71"/>
      <c r="R79" s="71"/>
      <c r="S79" s="71"/>
      <c r="T79" s="71"/>
      <c r="U79" s="72"/>
    </row>
    <row r="80" spans="1:21" x14ac:dyDescent="0.25">
      <c r="D80" s="42" t="s">
        <v>0</v>
      </c>
      <c r="E80" s="26">
        <v>1</v>
      </c>
      <c r="F80" s="26">
        <v>2</v>
      </c>
      <c r="G80" s="26">
        <v>3</v>
      </c>
      <c r="H80" s="26">
        <v>4</v>
      </c>
      <c r="I80" s="26">
        <v>5</v>
      </c>
      <c r="J80" s="26">
        <v>6</v>
      </c>
      <c r="K80" s="22"/>
      <c r="N80" s="42" t="s">
        <v>0</v>
      </c>
      <c r="O80" s="26">
        <v>1</v>
      </c>
      <c r="P80" s="26">
        <v>2</v>
      </c>
      <c r="Q80" s="26">
        <v>3</v>
      </c>
      <c r="R80" s="26">
        <v>4</v>
      </c>
      <c r="S80" s="26">
        <v>5</v>
      </c>
      <c r="T80" s="26">
        <v>6</v>
      </c>
      <c r="U80" s="22"/>
    </row>
    <row r="81" spans="4:21" x14ac:dyDescent="0.25">
      <c r="D81" s="42" t="s">
        <v>8</v>
      </c>
      <c r="E81" s="17">
        <v>11597</v>
      </c>
      <c r="F81" s="17">
        <v>12690</v>
      </c>
      <c r="G81" s="17">
        <v>13136</v>
      </c>
      <c r="H81" s="17">
        <v>11691</v>
      </c>
      <c r="I81" s="17">
        <v>13716</v>
      </c>
      <c r="J81" s="17">
        <v>15039</v>
      </c>
      <c r="K81" s="59" t="s">
        <v>44</v>
      </c>
      <c r="N81" s="42" t="s">
        <v>8</v>
      </c>
      <c r="O81" s="17">
        <v>3942</v>
      </c>
      <c r="P81" s="17">
        <v>4388</v>
      </c>
      <c r="Q81" s="17">
        <v>2300</v>
      </c>
      <c r="R81" s="17">
        <v>5022</v>
      </c>
      <c r="S81" s="17">
        <v>4253</v>
      </c>
      <c r="T81" s="17">
        <v>4563</v>
      </c>
      <c r="U81" s="59" t="s">
        <v>44</v>
      </c>
    </row>
    <row r="82" spans="4:21" ht="15" thickBot="1" x14ac:dyDescent="0.3">
      <c r="D82" s="60" t="s">
        <v>39</v>
      </c>
      <c r="E82" s="14">
        <v>9842</v>
      </c>
      <c r="F82" s="14">
        <v>9423</v>
      </c>
      <c r="G82" s="14">
        <v>8991</v>
      </c>
      <c r="H82" s="14">
        <v>5468</v>
      </c>
      <c r="I82" s="14">
        <v>7142</v>
      </c>
      <c r="J82" s="14">
        <v>9797</v>
      </c>
      <c r="K82" s="61" t="s">
        <v>44</v>
      </c>
      <c r="N82" s="60" t="s">
        <v>39</v>
      </c>
      <c r="O82" s="14">
        <v>6980</v>
      </c>
      <c r="P82" s="14">
        <v>6791</v>
      </c>
      <c r="Q82" s="14">
        <v>7884</v>
      </c>
      <c r="R82" s="14">
        <v>7277</v>
      </c>
      <c r="S82" s="14">
        <v>8505</v>
      </c>
      <c r="T82" s="14">
        <v>6453</v>
      </c>
      <c r="U82" s="61" t="s">
        <v>44</v>
      </c>
    </row>
    <row r="85" spans="4:21" x14ac:dyDescent="0.25">
      <c r="N85" s="6"/>
    </row>
  </sheetData>
  <mergeCells count="14">
    <mergeCell ref="N79:U79"/>
    <mergeCell ref="D24:I24"/>
    <mergeCell ref="N24:S24"/>
    <mergeCell ref="D34:J34"/>
    <mergeCell ref="N34:S34"/>
    <mergeCell ref="D41:I41"/>
    <mergeCell ref="N41:S41"/>
    <mergeCell ref="D49:E49"/>
    <mergeCell ref="E59:J59"/>
    <mergeCell ref="C10:C13"/>
    <mergeCell ref="E2:F2"/>
    <mergeCell ref="C4:C7"/>
    <mergeCell ref="D16:G16"/>
    <mergeCell ref="D79:K7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2026-06-04T07:47:59Z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