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queryTables/queryTable2.xml" ContentType="application/vnd.openxmlformats-officedocument.spreadsheetml.query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20"/>
  <workbookPr defaultThemeVersion="202300"/>
  <mc:AlternateContent xmlns:mc="http://schemas.openxmlformats.org/markup-compatibility/2006">
    <mc:Choice Requires="x15">
      <x15ac:absPath xmlns:x15ac="http://schemas.microsoft.com/office/spreadsheetml/2010/11/ac" url="/Users/grbv/Desktop/SourceData/"/>
    </mc:Choice>
  </mc:AlternateContent>
  <xr:revisionPtr revIDLastSave="0" documentId="13_ncr:1_{14F1AB09-94E5-A24C-819A-34DF66CD7A7E}" xr6:coauthVersionLast="47" xr6:coauthVersionMax="47" xr10:uidLastSave="{00000000-0000-0000-0000-000000000000}"/>
  <bookViews>
    <workbookView xWindow="0" yWindow="500" windowWidth="68800" windowHeight="28300" xr2:uid="{39A75E7F-9FB6-4642-9F3B-2644753F6142}"/>
  </bookViews>
  <sheets>
    <sheet name="GEMS Model" sheetId="15" r:id="rId1"/>
  </sheets>
  <definedNames>
    <definedName name="_xlnm._FilterDatabase" localSheetId="0" hidden="1">'GEMS Model'!#REF!</definedName>
    <definedName name="errors_with_ic50_1" localSheetId="0">'GEMS Model'!$D$225:$D$506</definedName>
    <definedName name="errors_without_ic50" localSheetId="0">'GEMS Model'!$F$225:$F$506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G96" i="15" l="1"/>
  <c r="BF96" i="15"/>
  <c r="BD96" i="15"/>
  <c r="BC96" i="15"/>
  <c r="BA96" i="15"/>
  <c r="AZ96" i="15"/>
  <c r="AX96" i="15"/>
  <c r="AW96" i="15"/>
  <c r="AH100" i="15"/>
  <c r="AG100" i="15"/>
  <c r="AF100" i="15"/>
  <c r="AE100" i="15"/>
  <c r="AD100" i="15"/>
  <c r="AH99" i="15"/>
  <c r="AG99" i="15"/>
  <c r="AF99" i="15"/>
  <c r="AE99" i="15"/>
  <c r="AD99" i="15"/>
  <c r="AH98" i="15"/>
  <c r="AG98" i="15"/>
  <c r="AF98" i="15"/>
  <c r="AE98" i="15"/>
  <c r="AD98" i="15"/>
  <c r="AH97" i="15"/>
  <c r="AG97" i="15"/>
  <c r="AF97" i="15"/>
  <c r="AE97" i="15"/>
  <c r="AD97" i="15"/>
  <c r="AH96" i="15"/>
  <c r="AG96" i="15"/>
  <c r="AF96" i="15"/>
  <c r="AE96" i="15"/>
  <c r="AD96" i="15"/>
  <c r="BG84" i="15"/>
  <c r="BF84" i="15"/>
  <c r="BD84" i="15"/>
  <c r="BC84" i="15"/>
  <c r="BA84" i="15"/>
  <c r="AZ84" i="15"/>
  <c r="AX84" i="15"/>
  <c r="AW84" i="15"/>
  <c r="AH218" i="15"/>
  <c r="AG218" i="15"/>
  <c r="AF218" i="15"/>
  <c r="AE218" i="15"/>
  <c r="AD218" i="15"/>
  <c r="AH217" i="15"/>
  <c r="AG217" i="15"/>
  <c r="AF217" i="15"/>
  <c r="AE217" i="15"/>
  <c r="AD217" i="15"/>
  <c r="AH216" i="15"/>
  <c r="AG216" i="15"/>
  <c r="AF216" i="15"/>
  <c r="AE216" i="15"/>
  <c r="AD216" i="15"/>
  <c r="AH215" i="15"/>
  <c r="AG215" i="15"/>
  <c r="AF215" i="15"/>
  <c r="AE215" i="15"/>
  <c r="AD215" i="15"/>
  <c r="BX214" i="15"/>
  <c r="BW214" i="15"/>
  <c r="BU214" i="15"/>
  <c r="BT214" i="15"/>
  <c r="BR214" i="15"/>
  <c r="BQ214" i="15"/>
  <c r="BO214" i="15"/>
  <c r="BN214" i="15"/>
  <c r="BG214" i="15"/>
  <c r="BF214" i="15"/>
  <c r="BD214" i="15"/>
  <c r="BC214" i="15"/>
  <c r="BA214" i="15"/>
  <c r="AZ214" i="15"/>
  <c r="AX214" i="15"/>
  <c r="AW214" i="15"/>
  <c r="AH214" i="15"/>
  <c r="AG214" i="15"/>
  <c r="AF214" i="15"/>
  <c r="AE214" i="15"/>
  <c r="AD214" i="15"/>
  <c r="AH168" i="15"/>
  <c r="AG168" i="15"/>
  <c r="AF168" i="15"/>
  <c r="AE168" i="15"/>
  <c r="AD168" i="15"/>
  <c r="AH167" i="15"/>
  <c r="AG167" i="15"/>
  <c r="AF167" i="15"/>
  <c r="AE167" i="15"/>
  <c r="AD167" i="15"/>
  <c r="AH166" i="15"/>
  <c r="AG166" i="15"/>
  <c r="AF166" i="15"/>
  <c r="AE166" i="15"/>
  <c r="AD166" i="15"/>
  <c r="AH165" i="15"/>
  <c r="AG165" i="15"/>
  <c r="AF165" i="15"/>
  <c r="AE165" i="15"/>
  <c r="AD165" i="15"/>
  <c r="BX164" i="15"/>
  <c r="BW164" i="15"/>
  <c r="BU164" i="15"/>
  <c r="BT164" i="15"/>
  <c r="BR164" i="15"/>
  <c r="BQ164" i="15"/>
  <c r="BO164" i="15"/>
  <c r="BN164" i="15"/>
  <c r="BG164" i="15"/>
  <c r="BF164" i="15"/>
  <c r="BD164" i="15"/>
  <c r="BC164" i="15"/>
  <c r="BA164" i="15"/>
  <c r="AZ164" i="15"/>
  <c r="AX164" i="15"/>
  <c r="AW164" i="15"/>
  <c r="AH164" i="15"/>
  <c r="AG164" i="15"/>
  <c r="AF164" i="15"/>
  <c r="AE164" i="15"/>
  <c r="AD164" i="15"/>
  <c r="AH118" i="15"/>
  <c r="AG118" i="15"/>
  <c r="AF118" i="15"/>
  <c r="AE118" i="15"/>
  <c r="AD118" i="15"/>
  <c r="AH117" i="15"/>
  <c r="AG117" i="15"/>
  <c r="AF117" i="15"/>
  <c r="AE117" i="15"/>
  <c r="AD117" i="15"/>
  <c r="AH116" i="15"/>
  <c r="AG116" i="15"/>
  <c r="AF116" i="15"/>
  <c r="AE116" i="15"/>
  <c r="AD116" i="15"/>
  <c r="AH115" i="15"/>
  <c r="AG115" i="15"/>
  <c r="AF115" i="15"/>
  <c r="AE115" i="15"/>
  <c r="AD115" i="15"/>
  <c r="BX114" i="15"/>
  <c r="BW114" i="15"/>
  <c r="BU114" i="15"/>
  <c r="BT114" i="15"/>
  <c r="BR114" i="15"/>
  <c r="BQ114" i="15"/>
  <c r="BO114" i="15"/>
  <c r="BN114" i="15"/>
  <c r="BG114" i="15"/>
  <c r="BF114" i="15"/>
  <c r="BD114" i="15"/>
  <c r="BC114" i="15"/>
  <c r="BA114" i="15"/>
  <c r="AZ114" i="15"/>
  <c r="AX114" i="15"/>
  <c r="AW114" i="15"/>
  <c r="AH114" i="15"/>
  <c r="AG114" i="15"/>
  <c r="AF114" i="15"/>
  <c r="AE114" i="15"/>
  <c r="AD114" i="15"/>
  <c r="AH68" i="15"/>
  <c r="AG68" i="15"/>
  <c r="AF68" i="15"/>
  <c r="AE68" i="15"/>
  <c r="AD68" i="15"/>
  <c r="AH67" i="15"/>
  <c r="AG67" i="15"/>
  <c r="AF67" i="15"/>
  <c r="AE67" i="15"/>
  <c r="AD67" i="15"/>
  <c r="AH66" i="15"/>
  <c r="AG66" i="15"/>
  <c r="AF66" i="15"/>
  <c r="AE66" i="15"/>
  <c r="AD66" i="15"/>
  <c r="AH65" i="15"/>
  <c r="AG65" i="15"/>
  <c r="AF65" i="15"/>
  <c r="AE65" i="15"/>
  <c r="AD65" i="15"/>
  <c r="BX64" i="15"/>
  <c r="BW64" i="15"/>
  <c r="BU64" i="15"/>
  <c r="BT64" i="15"/>
  <c r="BR64" i="15"/>
  <c r="BQ64" i="15"/>
  <c r="BO64" i="15"/>
  <c r="BN64" i="15"/>
  <c r="BG64" i="15"/>
  <c r="BF64" i="15"/>
  <c r="BD64" i="15"/>
  <c r="BC64" i="15"/>
  <c r="BA64" i="15"/>
  <c r="AZ64" i="15"/>
  <c r="AX64" i="15"/>
  <c r="AW64" i="15"/>
  <c r="AH64" i="15"/>
  <c r="AG64" i="15"/>
  <c r="AF64" i="15"/>
  <c r="AE64" i="15"/>
  <c r="AD64" i="15"/>
  <c r="AH212" i="15"/>
  <c r="AG212" i="15"/>
  <c r="AF212" i="15"/>
  <c r="AE212" i="15"/>
  <c r="AD212" i="15"/>
  <c r="AH211" i="15"/>
  <c r="AG211" i="15"/>
  <c r="AF211" i="15"/>
  <c r="AE211" i="15"/>
  <c r="AD211" i="15"/>
  <c r="AH210" i="15"/>
  <c r="AG210" i="15"/>
  <c r="AF210" i="15"/>
  <c r="AE210" i="15"/>
  <c r="AD210" i="15"/>
  <c r="AH209" i="15"/>
  <c r="AG209" i="15"/>
  <c r="AF209" i="15"/>
  <c r="AE209" i="15"/>
  <c r="AD209" i="15"/>
  <c r="BX208" i="15"/>
  <c r="BW208" i="15"/>
  <c r="BU208" i="15"/>
  <c r="BT208" i="15"/>
  <c r="BR208" i="15"/>
  <c r="BQ208" i="15"/>
  <c r="BO208" i="15"/>
  <c r="BN208" i="15"/>
  <c r="BG208" i="15"/>
  <c r="BF208" i="15"/>
  <c r="BD208" i="15"/>
  <c r="BC208" i="15"/>
  <c r="BA208" i="15"/>
  <c r="AZ208" i="15"/>
  <c r="AX208" i="15"/>
  <c r="AW208" i="15"/>
  <c r="AH208" i="15"/>
  <c r="AG208" i="15"/>
  <c r="AF208" i="15"/>
  <c r="AE208" i="15"/>
  <c r="AD208" i="15"/>
  <c r="AH206" i="15"/>
  <c r="AG206" i="15"/>
  <c r="AF206" i="15"/>
  <c r="AE206" i="15"/>
  <c r="AD206" i="15"/>
  <c r="AH205" i="15"/>
  <c r="AG205" i="15"/>
  <c r="AF205" i="15"/>
  <c r="AE205" i="15"/>
  <c r="AD205" i="15"/>
  <c r="AH204" i="15"/>
  <c r="AG204" i="15"/>
  <c r="AF204" i="15"/>
  <c r="AE204" i="15"/>
  <c r="AD204" i="15"/>
  <c r="AH203" i="15"/>
  <c r="AG203" i="15"/>
  <c r="AF203" i="15"/>
  <c r="AE203" i="15"/>
  <c r="AD203" i="15"/>
  <c r="BX202" i="15"/>
  <c r="BW202" i="15"/>
  <c r="BU202" i="15"/>
  <c r="BT202" i="15"/>
  <c r="BR202" i="15"/>
  <c r="BQ202" i="15"/>
  <c r="BO202" i="15"/>
  <c r="BN202" i="15"/>
  <c r="BG202" i="15"/>
  <c r="BF202" i="15"/>
  <c r="BD202" i="15"/>
  <c r="BC202" i="15"/>
  <c r="BA202" i="15"/>
  <c r="AZ202" i="15"/>
  <c r="AX202" i="15"/>
  <c r="AW202" i="15"/>
  <c r="AH202" i="15"/>
  <c r="AG202" i="15"/>
  <c r="AF202" i="15"/>
  <c r="AE202" i="15"/>
  <c r="AD202" i="15"/>
  <c r="AH200" i="15"/>
  <c r="AG200" i="15"/>
  <c r="AF200" i="15"/>
  <c r="AE200" i="15"/>
  <c r="AD200" i="15"/>
  <c r="AH199" i="15"/>
  <c r="AG199" i="15"/>
  <c r="AF199" i="15"/>
  <c r="AE199" i="15"/>
  <c r="AD199" i="15"/>
  <c r="AH198" i="15"/>
  <c r="AG198" i="15"/>
  <c r="AF198" i="15"/>
  <c r="AE198" i="15"/>
  <c r="AD198" i="15"/>
  <c r="AH197" i="15"/>
  <c r="AG197" i="15"/>
  <c r="AF197" i="15"/>
  <c r="AE197" i="15"/>
  <c r="AD197" i="15"/>
  <c r="BX196" i="15"/>
  <c r="BW196" i="15"/>
  <c r="BU196" i="15"/>
  <c r="BT196" i="15"/>
  <c r="BR196" i="15"/>
  <c r="BQ196" i="15"/>
  <c r="BO196" i="15"/>
  <c r="BN196" i="15"/>
  <c r="BG196" i="15"/>
  <c r="BF196" i="15"/>
  <c r="BD196" i="15"/>
  <c r="BC196" i="15"/>
  <c r="BA196" i="15"/>
  <c r="AZ196" i="15"/>
  <c r="AX196" i="15"/>
  <c r="AW196" i="15"/>
  <c r="AH196" i="15"/>
  <c r="AG196" i="15"/>
  <c r="AF196" i="15"/>
  <c r="AE196" i="15"/>
  <c r="AD196" i="15"/>
  <c r="AH194" i="15"/>
  <c r="AG194" i="15"/>
  <c r="AF194" i="15"/>
  <c r="AE194" i="15"/>
  <c r="AD194" i="15"/>
  <c r="AH193" i="15"/>
  <c r="AG193" i="15"/>
  <c r="AF193" i="15"/>
  <c r="AE193" i="15"/>
  <c r="AD193" i="15"/>
  <c r="AH192" i="15"/>
  <c r="AG192" i="15"/>
  <c r="AF192" i="15"/>
  <c r="AE192" i="15"/>
  <c r="AD192" i="15"/>
  <c r="AH191" i="15"/>
  <c r="AG191" i="15"/>
  <c r="AF191" i="15"/>
  <c r="AE191" i="15"/>
  <c r="AD191" i="15"/>
  <c r="BX190" i="15"/>
  <c r="BW190" i="15"/>
  <c r="BU190" i="15"/>
  <c r="BT190" i="15"/>
  <c r="BR190" i="15"/>
  <c r="BQ190" i="15"/>
  <c r="BO190" i="15"/>
  <c r="BN190" i="15"/>
  <c r="BG190" i="15"/>
  <c r="BF190" i="15"/>
  <c r="BD190" i="15"/>
  <c r="BC190" i="15"/>
  <c r="BA190" i="15"/>
  <c r="AZ190" i="15"/>
  <c r="AX190" i="15"/>
  <c r="AW190" i="15"/>
  <c r="AH190" i="15"/>
  <c r="AG190" i="15"/>
  <c r="AF190" i="15"/>
  <c r="AE190" i="15"/>
  <c r="AD190" i="15"/>
  <c r="AH188" i="15"/>
  <c r="AG188" i="15"/>
  <c r="AF188" i="15"/>
  <c r="AE188" i="15"/>
  <c r="AD188" i="15"/>
  <c r="AH187" i="15"/>
  <c r="AG187" i="15"/>
  <c r="AF187" i="15"/>
  <c r="AE187" i="15"/>
  <c r="AD187" i="15"/>
  <c r="AH186" i="15"/>
  <c r="AG186" i="15"/>
  <c r="AF186" i="15"/>
  <c r="AE186" i="15"/>
  <c r="AD186" i="15"/>
  <c r="AH185" i="15"/>
  <c r="AG185" i="15"/>
  <c r="AF185" i="15"/>
  <c r="AE185" i="15"/>
  <c r="AD185" i="15"/>
  <c r="BX184" i="15"/>
  <c r="BW184" i="15"/>
  <c r="BU184" i="15"/>
  <c r="BT184" i="15"/>
  <c r="BR184" i="15"/>
  <c r="BQ184" i="15"/>
  <c r="BO184" i="15"/>
  <c r="BN184" i="15"/>
  <c r="BG184" i="15"/>
  <c r="BF184" i="15"/>
  <c r="BD184" i="15"/>
  <c r="BC184" i="15"/>
  <c r="BA184" i="15"/>
  <c r="AZ184" i="15"/>
  <c r="AX184" i="15"/>
  <c r="AW184" i="15"/>
  <c r="AH184" i="15"/>
  <c r="AG184" i="15"/>
  <c r="AF184" i="15"/>
  <c r="AE184" i="15"/>
  <c r="AD184" i="15"/>
  <c r="AH182" i="15"/>
  <c r="AG182" i="15"/>
  <c r="AF182" i="15"/>
  <c r="AE182" i="15"/>
  <c r="AD182" i="15"/>
  <c r="AH181" i="15"/>
  <c r="AG181" i="15"/>
  <c r="AF181" i="15"/>
  <c r="AE181" i="15"/>
  <c r="AD181" i="15"/>
  <c r="AH180" i="15"/>
  <c r="AG180" i="15"/>
  <c r="AF180" i="15"/>
  <c r="AE180" i="15"/>
  <c r="AD180" i="15"/>
  <c r="AH179" i="15"/>
  <c r="AG179" i="15"/>
  <c r="AF179" i="15"/>
  <c r="AE179" i="15"/>
  <c r="AD179" i="15"/>
  <c r="BX178" i="15"/>
  <c r="BW178" i="15"/>
  <c r="BU178" i="15"/>
  <c r="BT178" i="15"/>
  <c r="BR178" i="15"/>
  <c r="BQ178" i="15"/>
  <c r="BO178" i="15"/>
  <c r="BN178" i="15"/>
  <c r="BG178" i="15"/>
  <c r="BF178" i="15"/>
  <c r="BD178" i="15"/>
  <c r="BC178" i="15"/>
  <c r="BA178" i="15"/>
  <c r="AZ178" i="15"/>
  <c r="AX178" i="15"/>
  <c r="AW178" i="15"/>
  <c r="AH178" i="15"/>
  <c r="AG178" i="15"/>
  <c r="AF178" i="15"/>
  <c r="AE178" i="15"/>
  <c r="AD178" i="15"/>
  <c r="AH176" i="15"/>
  <c r="AG176" i="15"/>
  <c r="AF176" i="15"/>
  <c r="AE176" i="15"/>
  <c r="AD176" i="15"/>
  <c r="AH175" i="15"/>
  <c r="AG175" i="15"/>
  <c r="AF175" i="15"/>
  <c r="AE175" i="15"/>
  <c r="AD175" i="15"/>
  <c r="AH174" i="15"/>
  <c r="AG174" i="15"/>
  <c r="AF174" i="15"/>
  <c r="AE174" i="15"/>
  <c r="AD174" i="15"/>
  <c r="AH173" i="15"/>
  <c r="AG173" i="15"/>
  <c r="AF173" i="15"/>
  <c r="AE173" i="15"/>
  <c r="AD173" i="15"/>
  <c r="BX172" i="15"/>
  <c r="BW172" i="15"/>
  <c r="BU172" i="15"/>
  <c r="BT172" i="15"/>
  <c r="BR172" i="15"/>
  <c r="BQ172" i="15"/>
  <c r="BO172" i="15"/>
  <c r="BN172" i="15"/>
  <c r="BG172" i="15"/>
  <c r="BF172" i="15"/>
  <c r="BD172" i="15"/>
  <c r="BC172" i="15"/>
  <c r="BA172" i="15"/>
  <c r="AZ172" i="15"/>
  <c r="AX172" i="15"/>
  <c r="AW172" i="15"/>
  <c r="AH172" i="15"/>
  <c r="AG172" i="15"/>
  <c r="AF172" i="15"/>
  <c r="AE172" i="15"/>
  <c r="AD172" i="15"/>
  <c r="AH162" i="15"/>
  <c r="AG162" i="15"/>
  <c r="AF162" i="15"/>
  <c r="AE162" i="15"/>
  <c r="AD162" i="15"/>
  <c r="AH161" i="15"/>
  <c r="AG161" i="15"/>
  <c r="AF161" i="15"/>
  <c r="AE161" i="15"/>
  <c r="AD161" i="15"/>
  <c r="AH160" i="15"/>
  <c r="AG160" i="15"/>
  <c r="AF160" i="15"/>
  <c r="AE160" i="15"/>
  <c r="AD160" i="15"/>
  <c r="AH159" i="15"/>
  <c r="AG159" i="15"/>
  <c r="AF159" i="15"/>
  <c r="AE159" i="15"/>
  <c r="AD159" i="15"/>
  <c r="BX158" i="15"/>
  <c r="BW158" i="15"/>
  <c r="BU158" i="15"/>
  <c r="BT158" i="15"/>
  <c r="BR158" i="15"/>
  <c r="BQ158" i="15"/>
  <c r="BO158" i="15"/>
  <c r="BN158" i="15"/>
  <c r="BG158" i="15"/>
  <c r="BF158" i="15"/>
  <c r="BD158" i="15"/>
  <c r="BC158" i="15"/>
  <c r="BA158" i="15"/>
  <c r="AZ158" i="15"/>
  <c r="AX158" i="15"/>
  <c r="AW158" i="15"/>
  <c r="AH158" i="15"/>
  <c r="AG158" i="15"/>
  <c r="AF158" i="15"/>
  <c r="AE158" i="15"/>
  <c r="AD158" i="15"/>
  <c r="AH156" i="15"/>
  <c r="AG156" i="15"/>
  <c r="AF156" i="15"/>
  <c r="AE156" i="15"/>
  <c r="AD156" i="15"/>
  <c r="AH155" i="15"/>
  <c r="AG155" i="15"/>
  <c r="AF155" i="15"/>
  <c r="AE155" i="15"/>
  <c r="AD155" i="15"/>
  <c r="AH154" i="15"/>
  <c r="AG154" i="15"/>
  <c r="AF154" i="15"/>
  <c r="AE154" i="15"/>
  <c r="AD154" i="15"/>
  <c r="AH153" i="15"/>
  <c r="AG153" i="15"/>
  <c r="AF153" i="15"/>
  <c r="AE153" i="15"/>
  <c r="AD153" i="15"/>
  <c r="BX152" i="15"/>
  <c r="BW152" i="15"/>
  <c r="BU152" i="15"/>
  <c r="BT152" i="15"/>
  <c r="BR152" i="15"/>
  <c r="BQ152" i="15"/>
  <c r="BO152" i="15"/>
  <c r="BN152" i="15"/>
  <c r="BG152" i="15"/>
  <c r="BF152" i="15"/>
  <c r="BD152" i="15"/>
  <c r="BC152" i="15"/>
  <c r="BA152" i="15"/>
  <c r="AZ152" i="15"/>
  <c r="AX152" i="15"/>
  <c r="AW152" i="15"/>
  <c r="AH152" i="15"/>
  <c r="AG152" i="15"/>
  <c r="AF152" i="15"/>
  <c r="AE152" i="15"/>
  <c r="AD152" i="15"/>
  <c r="AH150" i="15"/>
  <c r="AG150" i="15"/>
  <c r="AF150" i="15"/>
  <c r="AE150" i="15"/>
  <c r="AD150" i="15"/>
  <c r="AH149" i="15"/>
  <c r="AG149" i="15"/>
  <c r="AF149" i="15"/>
  <c r="AE149" i="15"/>
  <c r="AD149" i="15"/>
  <c r="AH148" i="15"/>
  <c r="AG148" i="15"/>
  <c r="AF148" i="15"/>
  <c r="AE148" i="15"/>
  <c r="AD148" i="15"/>
  <c r="AH147" i="15"/>
  <c r="AG147" i="15"/>
  <c r="AF147" i="15"/>
  <c r="AE147" i="15"/>
  <c r="AD147" i="15"/>
  <c r="BX146" i="15"/>
  <c r="BW146" i="15"/>
  <c r="BU146" i="15"/>
  <c r="BT146" i="15"/>
  <c r="BR146" i="15"/>
  <c r="BQ146" i="15"/>
  <c r="BO146" i="15"/>
  <c r="BN146" i="15"/>
  <c r="BG146" i="15"/>
  <c r="BF146" i="15"/>
  <c r="BD146" i="15"/>
  <c r="BC146" i="15"/>
  <c r="BA146" i="15"/>
  <c r="AZ146" i="15"/>
  <c r="AX146" i="15"/>
  <c r="AW146" i="15"/>
  <c r="AH146" i="15"/>
  <c r="AG146" i="15"/>
  <c r="AF146" i="15"/>
  <c r="AE146" i="15"/>
  <c r="AD146" i="15"/>
  <c r="AH144" i="15"/>
  <c r="AG144" i="15"/>
  <c r="AF144" i="15"/>
  <c r="AE144" i="15"/>
  <c r="AD144" i="15"/>
  <c r="AH143" i="15"/>
  <c r="AG143" i="15"/>
  <c r="AF143" i="15"/>
  <c r="AE143" i="15"/>
  <c r="AD143" i="15"/>
  <c r="AH142" i="15"/>
  <c r="AG142" i="15"/>
  <c r="AF142" i="15"/>
  <c r="AE142" i="15"/>
  <c r="AD142" i="15"/>
  <c r="AH141" i="15"/>
  <c r="AG141" i="15"/>
  <c r="AF141" i="15"/>
  <c r="AE141" i="15"/>
  <c r="AD141" i="15"/>
  <c r="BX140" i="15"/>
  <c r="BW140" i="15"/>
  <c r="BU140" i="15"/>
  <c r="BT140" i="15"/>
  <c r="BR140" i="15"/>
  <c r="BQ140" i="15"/>
  <c r="BO140" i="15"/>
  <c r="BN140" i="15"/>
  <c r="BG140" i="15"/>
  <c r="BF140" i="15"/>
  <c r="BD140" i="15"/>
  <c r="BC140" i="15"/>
  <c r="BA140" i="15"/>
  <c r="AZ140" i="15"/>
  <c r="AX140" i="15"/>
  <c r="AW140" i="15"/>
  <c r="AH140" i="15"/>
  <c r="AG140" i="15"/>
  <c r="AF140" i="15"/>
  <c r="AE140" i="15"/>
  <c r="AD140" i="15"/>
  <c r="AH138" i="15"/>
  <c r="AG138" i="15"/>
  <c r="AF138" i="15"/>
  <c r="AE138" i="15"/>
  <c r="AD138" i="15"/>
  <c r="AH137" i="15"/>
  <c r="AG137" i="15"/>
  <c r="AF137" i="15"/>
  <c r="AE137" i="15"/>
  <c r="AD137" i="15"/>
  <c r="AH136" i="15"/>
  <c r="AG136" i="15"/>
  <c r="AF136" i="15"/>
  <c r="AE136" i="15"/>
  <c r="AD136" i="15"/>
  <c r="AH135" i="15"/>
  <c r="AG135" i="15"/>
  <c r="AF135" i="15"/>
  <c r="AE135" i="15"/>
  <c r="AD135" i="15"/>
  <c r="BX134" i="15"/>
  <c r="BW134" i="15"/>
  <c r="BU134" i="15"/>
  <c r="BT134" i="15"/>
  <c r="BR134" i="15"/>
  <c r="BQ134" i="15"/>
  <c r="BO134" i="15"/>
  <c r="BN134" i="15"/>
  <c r="BG134" i="15"/>
  <c r="BF134" i="15"/>
  <c r="BD134" i="15"/>
  <c r="BC134" i="15"/>
  <c r="BA134" i="15"/>
  <c r="AZ134" i="15"/>
  <c r="AX134" i="15"/>
  <c r="AW134" i="15"/>
  <c r="AH134" i="15"/>
  <c r="AG134" i="15"/>
  <c r="AF134" i="15"/>
  <c r="AE134" i="15"/>
  <c r="AD134" i="15"/>
  <c r="AH132" i="15"/>
  <c r="AG132" i="15"/>
  <c r="AF132" i="15"/>
  <c r="AE132" i="15"/>
  <c r="AD132" i="15"/>
  <c r="AH131" i="15"/>
  <c r="AG131" i="15"/>
  <c r="AF131" i="15"/>
  <c r="AE131" i="15"/>
  <c r="AD131" i="15"/>
  <c r="AH130" i="15"/>
  <c r="AG130" i="15"/>
  <c r="AF130" i="15"/>
  <c r="AE130" i="15"/>
  <c r="AD130" i="15"/>
  <c r="AH129" i="15"/>
  <c r="AG129" i="15"/>
  <c r="AF129" i="15"/>
  <c r="AE129" i="15"/>
  <c r="AD129" i="15"/>
  <c r="BX128" i="15"/>
  <c r="BW128" i="15"/>
  <c r="BU128" i="15"/>
  <c r="BT128" i="15"/>
  <c r="BR128" i="15"/>
  <c r="BQ128" i="15"/>
  <c r="BO128" i="15"/>
  <c r="BN128" i="15"/>
  <c r="BG128" i="15"/>
  <c r="BF128" i="15"/>
  <c r="BD128" i="15"/>
  <c r="BC128" i="15"/>
  <c r="BA128" i="15"/>
  <c r="AZ128" i="15"/>
  <c r="AX128" i="15"/>
  <c r="AW128" i="15"/>
  <c r="AH128" i="15"/>
  <c r="AG128" i="15"/>
  <c r="AF128" i="15"/>
  <c r="AE128" i="15"/>
  <c r="AD128" i="15"/>
  <c r="AH126" i="15"/>
  <c r="AG126" i="15"/>
  <c r="AF126" i="15"/>
  <c r="AE126" i="15"/>
  <c r="AD126" i="15"/>
  <c r="AH125" i="15"/>
  <c r="AG125" i="15"/>
  <c r="AF125" i="15"/>
  <c r="AE125" i="15"/>
  <c r="AD125" i="15"/>
  <c r="AH124" i="15"/>
  <c r="AG124" i="15"/>
  <c r="AF124" i="15"/>
  <c r="AE124" i="15"/>
  <c r="AD124" i="15"/>
  <c r="AH123" i="15"/>
  <c r="AG123" i="15"/>
  <c r="AF123" i="15"/>
  <c r="AE123" i="15"/>
  <c r="AD123" i="15"/>
  <c r="BX122" i="15"/>
  <c r="BW122" i="15"/>
  <c r="BU122" i="15"/>
  <c r="BT122" i="15"/>
  <c r="BR122" i="15"/>
  <c r="BQ122" i="15"/>
  <c r="BO122" i="15"/>
  <c r="BN122" i="15"/>
  <c r="BG122" i="15"/>
  <c r="BF122" i="15"/>
  <c r="BD122" i="15"/>
  <c r="BC122" i="15"/>
  <c r="BA122" i="15"/>
  <c r="AZ122" i="15"/>
  <c r="AX122" i="15"/>
  <c r="AW122" i="15"/>
  <c r="AH122" i="15"/>
  <c r="AG122" i="15"/>
  <c r="AF122" i="15"/>
  <c r="AE122" i="15"/>
  <c r="AD122" i="15"/>
  <c r="AH112" i="15"/>
  <c r="AG112" i="15"/>
  <c r="AF112" i="15"/>
  <c r="AE112" i="15"/>
  <c r="AD112" i="15"/>
  <c r="AH111" i="15"/>
  <c r="AG111" i="15"/>
  <c r="AF111" i="15"/>
  <c r="AE111" i="15"/>
  <c r="AD111" i="15"/>
  <c r="AH110" i="15"/>
  <c r="AG110" i="15"/>
  <c r="AF110" i="15"/>
  <c r="AE110" i="15"/>
  <c r="AD110" i="15"/>
  <c r="AH109" i="15"/>
  <c r="AG109" i="15"/>
  <c r="AF109" i="15"/>
  <c r="AE109" i="15"/>
  <c r="AD109" i="15"/>
  <c r="BX108" i="15"/>
  <c r="BW108" i="15"/>
  <c r="BU108" i="15"/>
  <c r="BT108" i="15"/>
  <c r="BR108" i="15"/>
  <c r="BQ108" i="15"/>
  <c r="BO108" i="15"/>
  <c r="BN108" i="15"/>
  <c r="BG108" i="15"/>
  <c r="BF108" i="15"/>
  <c r="BD108" i="15"/>
  <c r="BC108" i="15"/>
  <c r="BA108" i="15"/>
  <c r="AZ108" i="15"/>
  <c r="AX108" i="15"/>
  <c r="AW108" i="15"/>
  <c r="AH108" i="15"/>
  <c r="AG108" i="15"/>
  <c r="AF108" i="15"/>
  <c r="AE108" i="15"/>
  <c r="AD108" i="15"/>
  <c r="AH106" i="15"/>
  <c r="AG106" i="15"/>
  <c r="AF106" i="15"/>
  <c r="AE106" i="15"/>
  <c r="AD106" i="15"/>
  <c r="AH105" i="15"/>
  <c r="AG105" i="15"/>
  <c r="AF105" i="15"/>
  <c r="AE105" i="15"/>
  <c r="AD105" i="15"/>
  <c r="AH104" i="15"/>
  <c r="AG104" i="15"/>
  <c r="AF104" i="15"/>
  <c r="AE104" i="15"/>
  <c r="AD104" i="15"/>
  <c r="AH103" i="15"/>
  <c r="AG103" i="15"/>
  <c r="AF103" i="15"/>
  <c r="AE103" i="15"/>
  <c r="AD103" i="15"/>
  <c r="BX102" i="15"/>
  <c r="BW102" i="15"/>
  <c r="BU102" i="15"/>
  <c r="BT102" i="15"/>
  <c r="BR102" i="15"/>
  <c r="BQ102" i="15"/>
  <c r="BO102" i="15"/>
  <c r="BN102" i="15"/>
  <c r="BG102" i="15"/>
  <c r="BF102" i="15"/>
  <c r="BD102" i="15"/>
  <c r="BC102" i="15"/>
  <c r="BA102" i="15"/>
  <c r="AZ102" i="15"/>
  <c r="AX102" i="15"/>
  <c r="AW102" i="15"/>
  <c r="AH102" i="15"/>
  <c r="AG102" i="15"/>
  <c r="AF102" i="15"/>
  <c r="AE102" i="15"/>
  <c r="AD102" i="15"/>
  <c r="BX96" i="15"/>
  <c r="BW96" i="15"/>
  <c r="BU96" i="15"/>
  <c r="BT96" i="15"/>
  <c r="BR96" i="15"/>
  <c r="BQ96" i="15"/>
  <c r="BO96" i="15"/>
  <c r="BN96" i="15"/>
  <c r="AH94" i="15"/>
  <c r="AG94" i="15"/>
  <c r="AF94" i="15"/>
  <c r="AE94" i="15"/>
  <c r="AD94" i="15"/>
  <c r="AH93" i="15"/>
  <c r="AG93" i="15"/>
  <c r="AF93" i="15"/>
  <c r="AE93" i="15"/>
  <c r="AD93" i="15"/>
  <c r="AH92" i="15"/>
  <c r="AG92" i="15"/>
  <c r="AF92" i="15"/>
  <c r="AE92" i="15"/>
  <c r="AD92" i="15"/>
  <c r="AH91" i="15"/>
  <c r="AG91" i="15"/>
  <c r="AF91" i="15"/>
  <c r="AE91" i="15"/>
  <c r="AD91" i="15"/>
  <c r="BX90" i="15"/>
  <c r="BW90" i="15"/>
  <c r="BU90" i="15"/>
  <c r="BT90" i="15"/>
  <c r="BR90" i="15"/>
  <c r="BQ90" i="15"/>
  <c r="BO90" i="15"/>
  <c r="BN90" i="15"/>
  <c r="BG90" i="15"/>
  <c r="BF90" i="15"/>
  <c r="BD90" i="15"/>
  <c r="BC90" i="15"/>
  <c r="BA90" i="15"/>
  <c r="AZ90" i="15"/>
  <c r="AX90" i="15"/>
  <c r="AW90" i="15"/>
  <c r="AH90" i="15"/>
  <c r="AG90" i="15"/>
  <c r="AF90" i="15"/>
  <c r="AE90" i="15"/>
  <c r="AD90" i="15"/>
  <c r="AH88" i="15"/>
  <c r="AG88" i="15"/>
  <c r="AF88" i="15"/>
  <c r="AE88" i="15"/>
  <c r="AD88" i="15"/>
  <c r="AH87" i="15"/>
  <c r="AG87" i="15"/>
  <c r="AF87" i="15"/>
  <c r="AE87" i="15"/>
  <c r="AD87" i="15"/>
  <c r="AH86" i="15"/>
  <c r="AG86" i="15"/>
  <c r="AF86" i="15"/>
  <c r="AE86" i="15"/>
  <c r="AD86" i="15"/>
  <c r="AH85" i="15"/>
  <c r="AG85" i="15"/>
  <c r="AF85" i="15"/>
  <c r="AE85" i="15"/>
  <c r="AD85" i="15"/>
  <c r="BX84" i="15"/>
  <c r="BW84" i="15"/>
  <c r="BU84" i="15"/>
  <c r="BT84" i="15"/>
  <c r="BR84" i="15"/>
  <c r="BQ84" i="15"/>
  <c r="BO84" i="15"/>
  <c r="BN84" i="15"/>
  <c r="AH84" i="15"/>
  <c r="AG84" i="15"/>
  <c r="AF84" i="15"/>
  <c r="AE84" i="15"/>
  <c r="AD84" i="15"/>
  <c r="AH82" i="15"/>
  <c r="AG82" i="15"/>
  <c r="AF82" i="15"/>
  <c r="AE82" i="15"/>
  <c r="AD82" i="15"/>
  <c r="AH81" i="15"/>
  <c r="AG81" i="15"/>
  <c r="AF81" i="15"/>
  <c r="AE81" i="15"/>
  <c r="AD81" i="15"/>
  <c r="AH80" i="15"/>
  <c r="AG80" i="15"/>
  <c r="AF80" i="15"/>
  <c r="AE80" i="15"/>
  <c r="AD80" i="15"/>
  <c r="AH79" i="15"/>
  <c r="AG79" i="15"/>
  <c r="AF79" i="15"/>
  <c r="AE79" i="15"/>
  <c r="AD79" i="15"/>
  <c r="BX78" i="15"/>
  <c r="BW78" i="15"/>
  <c r="BU78" i="15"/>
  <c r="BT78" i="15"/>
  <c r="BR78" i="15"/>
  <c r="BQ78" i="15"/>
  <c r="BO78" i="15"/>
  <c r="BN78" i="15"/>
  <c r="BG78" i="15"/>
  <c r="BF78" i="15"/>
  <c r="BD78" i="15"/>
  <c r="BC78" i="15"/>
  <c r="BA78" i="15"/>
  <c r="AZ78" i="15"/>
  <c r="AX78" i="15"/>
  <c r="AW78" i="15"/>
  <c r="AH78" i="15"/>
  <c r="AG78" i="15"/>
  <c r="AF78" i="15"/>
  <c r="AE78" i="15"/>
  <c r="AD78" i="15"/>
  <c r="AH76" i="15"/>
  <c r="AG76" i="15"/>
  <c r="AF76" i="15"/>
  <c r="AE76" i="15"/>
  <c r="AD76" i="15"/>
  <c r="AH75" i="15"/>
  <c r="AG75" i="15"/>
  <c r="AF75" i="15"/>
  <c r="AE75" i="15"/>
  <c r="AD75" i="15"/>
  <c r="AH74" i="15"/>
  <c r="AG74" i="15"/>
  <c r="AF74" i="15"/>
  <c r="AE74" i="15"/>
  <c r="AD74" i="15"/>
  <c r="AH73" i="15"/>
  <c r="AG73" i="15"/>
  <c r="AF73" i="15"/>
  <c r="AE73" i="15"/>
  <c r="AD73" i="15"/>
  <c r="BX72" i="15"/>
  <c r="BW72" i="15"/>
  <c r="BU72" i="15"/>
  <c r="BT72" i="15"/>
  <c r="BR72" i="15"/>
  <c r="BQ72" i="15"/>
  <c r="BO72" i="15"/>
  <c r="BN72" i="15"/>
  <c r="BG72" i="15"/>
  <c r="BF72" i="15"/>
  <c r="BD72" i="15"/>
  <c r="BC72" i="15"/>
  <c r="BA72" i="15"/>
  <c r="AZ72" i="15"/>
  <c r="AX72" i="15"/>
  <c r="AW72" i="15"/>
  <c r="AH72" i="15"/>
  <c r="AG72" i="15"/>
  <c r="AF72" i="15"/>
  <c r="AE72" i="15"/>
  <c r="AD72" i="15"/>
  <c r="AH62" i="15"/>
  <c r="AG62" i="15"/>
  <c r="AF62" i="15"/>
  <c r="AE62" i="15"/>
  <c r="AD62" i="15"/>
  <c r="AH61" i="15"/>
  <c r="AG61" i="15"/>
  <c r="AF61" i="15"/>
  <c r="AE61" i="15"/>
  <c r="AD61" i="15"/>
  <c r="AH60" i="15"/>
  <c r="AG60" i="15"/>
  <c r="AF60" i="15"/>
  <c r="AE60" i="15"/>
  <c r="AD60" i="15"/>
  <c r="AH59" i="15"/>
  <c r="AG59" i="15"/>
  <c r="AF59" i="15"/>
  <c r="AE59" i="15"/>
  <c r="AD59" i="15"/>
  <c r="BX58" i="15"/>
  <c r="BW58" i="15"/>
  <c r="BU58" i="15"/>
  <c r="BT58" i="15"/>
  <c r="BR58" i="15"/>
  <c r="BQ58" i="15"/>
  <c r="BO58" i="15"/>
  <c r="BN58" i="15"/>
  <c r="BG58" i="15"/>
  <c r="BF58" i="15"/>
  <c r="BD58" i="15"/>
  <c r="BC58" i="15"/>
  <c r="BA58" i="15"/>
  <c r="AZ58" i="15"/>
  <c r="AX58" i="15"/>
  <c r="AW58" i="15"/>
  <c r="AH58" i="15"/>
  <c r="AG58" i="15"/>
  <c r="AF58" i="15"/>
  <c r="AE58" i="15"/>
  <c r="AD58" i="15"/>
  <c r="AH56" i="15"/>
  <c r="AG56" i="15"/>
  <c r="AF56" i="15"/>
  <c r="AE56" i="15"/>
  <c r="AD56" i="15"/>
  <c r="AH55" i="15"/>
  <c r="AG55" i="15"/>
  <c r="AF55" i="15"/>
  <c r="AE55" i="15"/>
  <c r="AD55" i="15"/>
  <c r="AH54" i="15"/>
  <c r="AG54" i="15"/>
  <c r="AF54" i="15"/>
  <c r="AE54" i="15"/>
  <c r="AD54" i="15"/>
  <c r="AH53" i="15"/>
  <c r="AG53" i="15"/>
  <c r="AF53" i="15"/>
  <c r="AE53" i="15"/>
  <c r="AD53" i="15"/>
  <c r="BX52" i="15"/>
  <c r="BW52" i="15"/>
  <c r="BU52" i="15"/>
  <c r="BT52" i="15"/>
  <c r="BR52" i="15"/>
  <c r="BQ52" i="15"/>
  <c r="BO52" i="15"/>
  <c r="BN52" i="15"/>
  <c r="BG52" i="15"/>
  <c r="BF52" i="15"/>
  <c r="BD52" i="15"/>
  <c r="BC52" i="15"/>
  <c r="BA52" i="15"/>
  <c r="AZ52" i="15"/>
  <c r="AX52" i="15"/>
  <c r="AW52" i="15"/>
  <c r="AH52" i="15"/>
  <c r="AG52" i="15"/>
  <c r="AF52" i="15"/>
  <c r="AE52" i="15"/>
  <c r="AD52" i="15"/>
  <c r="AH50" i="15"/>
  <c r="AG50" i="15"/>
  <c r="AF50" i="15"/>
  <c r="AE50" i="15"/>
  <c r="AD50" i="15"/>
  <c r="AH49" i="15"/>
  <c r="AG49" i="15"/>
  <c r="AF49" i="15"/>
  <c r="AE49" i="15"/>
  <c r="AD49" i="15"/>
  <c r="AH48" i="15"/>
  <c r="AG48" i="15"/>
  <c r="AF48" i="15"/>
  <c r="AE48" i="15"/>
  <c r="AD48" i="15"/>
  <c r="AH47" i="15"/>
  <c r="AG47" i="15"/>
  <c r="AF47" i="15"/>
  <c r="AE47" i="15"/>
  <c r="AD47" i="15"/>
  <c r="BX46" i="15"/>
  <c r="BW46" i="15"/>
  <c r="BU46" i="15"/>
  <c r="BT46" i="15"/>
  <c r="BR46" i="15"/>
  <c r="BQ46" i="15"/>
  <c r="BO46" i="15"/>
  <c r="BN46" i="15"/>
  <c r="BG46" i="15"/>
  <c r="BF46" i="15"/>
  <c r="BD46" i="15"/>
  <c r="BC46" i="15"/>
  <c r="BA46" i="15"/>
  <c r="AZ46" i="15"/>
  <c r="AX46" i="15"/>
  <c r="AW46" i="15"/>
  <c r="AH46" i="15"/>
  <c r="AG46" i="15"/>
  <c r="AF46" i="15"/>
  <c r="AE46" i="15"/>
  <c r="AD46" i="15"/>
  <c r="AH44" i="15"/>
  <c r="AG44" i="15"/>
  <c r="AF44" i="15"/>
  <c r="AE44" i="15"/>
  <c r="AD44" i="15"/>
  <c r="AH43" i="15"/>
  <c r="AG43" i="15"/>
  <c r="AF43" i="15"/>
  <c r="AE43" i="15"/>
  <c r="AD43" i="15"/>
  <c r="AH42" i="15"/>
  <c r="AG42" i="15"/>
  <c r="AF42" i="15"/>
  <c r="AE42" i="15"/>
  <c r="AD42" i="15"/>
  <c r="AH41" i="15"/>
  <c r="AG41" i="15"/>
  <c r="AF41" i="15"/>
  <c r="AE41" i="15"/>
  <c r="AD41" i="15"/>
  <c r="BX40" i="15"/>
  <c r="BW40" i="15"/>
  <c r="BU40" i="15"/>
  <c r="BT40" i="15"/>
  <c r="BR40" i="15"/>
  <c r="BQ40" i="15"/>
  <c r="BO40" i="15"/>
  <c r="BN40" i="15"/>
  <c r="BG40" i="15"/>
  <c r="BF40" i="15"/>
  <c r="BD40" i="15"/>
  <c r="BC40" i="15"/>
  <c r="BA40" i="15"/>
  <c r="AZ40" i="15"/>
  <c r="AX40" i="15"/>
  <c r="AW40" i="15"/>
  <c r="AH40" i="15"/>
  <c r="AG40" i="15"/>
  <c r="AF40" i="15"/>
  <c r="AE40" i="15"/>
  <c r="AD40" i="15"/>
  <c r="AH38" i="15"/>
  <c r="AG38" i="15"/>
  <c r="AF38" i="15"/>
  <c r="AE38" i="15"/>
  <c r="AD38" i="15"/>
  <c r="AH37" i="15"/>
  <c r="AG37" i="15"/>
  <c r="AF37" i="15"/>
  <c r="AE37" i="15"/>
  <c r="AD37" i="15"/>
  <c r="AH36" i="15"/>
  <c r="AG36" i="15"/>
  <c r="AF36" i="15"/>
  <c r="AE36" i="15"/>
  <c r="AD36" i="15"/>
  <c r="AH35" i="15"/>
  <c r="AG35" i="15"/>
  <c r="AF35" i="15"/>
  <c r="AE35" i="15"/>
  <c r="AD35" i="15"/>
  <c r="BX34" i="15"/>
  <c r="BW34" i="15"/>
  <c r="BU34" i="15"/>
  <c r="BT34" i="15"/>
  <c r="BR34" i="15"/>
  <c r="BQ34" i="15"/>
  <c r="BO34" i="15"/>
  <c r="BN34" i="15"/>
  <c r="BG34" i="15"/>
  <c r="BF34" i="15"/>
  <c r="BD34" i="15"/>
  <c r="BC34" i="15"/>
  <c r="BA34" i="15"/>
  <c r="AZ34" i="15"/>
  <c r="AX34" i="15"/>
  <c r="AW34" i="15"/>
  <c r="AH34" i="15"/>
  <c r="AG34" i="15"/>
  <c r="AF34" i="15"/>
  <c r="AE34" i="15"/>
  <c r="AD34" i="15"/>
  <c r="AH32" i="15"/>
  <c r="AG32" i="15"/>
  <c r="AF32" i="15"/>
  <c r="AE32" i="15"/>
  <c r="AD32" i="15"/>
  <c r="AH31" i="15"/>
  <c r="AG31" i="15"/>
  <c r="AF31" i="15"/>
  <c r="AE31" i="15"/>
  <c r="AD31" i="15"/>
  <c r="AH30" i="15"/>
  <c r="AG30" i="15"/>
  <c r="AF30" i="15"/>
  <c r="AE30" i="15"/>
  <c r="AD30" i="15"/>
  <c r="AH29" i="15"/>
  <c r="AG29" i="15"/>
  <c r="AF29" i="15"/>
  <c r="AE29" i="15"/>
  <c r="AD29" i="15"/>
  <c r="BX28" i="15"/>
  <c r="BW28" i="15"/>
  <c r="BU28" i="15"/>
  <c r="BT28" i="15"/>
  <c r="BR28" i="15"/>
  <c r="BQ28" i="15"/>
  <c r="BO28" i="15"/>
  <c r="BN28" i="15"/>
  <c r="BG28" i="15"/>
  <c r="BF28" i="15"/>
  <c r="BD28" i="15"/>
  <c r="BC28" i="15"/>
  <c r="BA28" i="15"/>
  <c r="AZ28" i="15"/>
  <c r="AX28" i="15"/>
  <c r="AW28" i="15"/>
  <c r="AH28" i="15"/>
  <c r="AG28" i="15"/>
  <c r="AF28" i="15"/>
  <c r="AE28" i="15"/>
  <c r="AD28" i="15"/>
  <c r="AH26" i="15"/>
  <c r="AG26" i="15"/>
  <c r="AF26" i="15"/>
  <c r="AE26" i="15"/>
  <c r="AD26" i="15"/>
  <c r="AH25" i="15"/>
  <c r="AG25" i="15"/>
  <c r="AF25" i="15"/>
  <c r="AE25" i="15"/>
  <c r="AD25" i="15"/>
  <c r="AH24" i="15"/>
  <c r="AG24" i="15"/>
  <c r="AF24" i="15"/>
  <c r="AE24" i="15"/>
  <c r="AD24" i="15"/>
  <c r="AH23" i="15"/>
  <c r="AG23" i="15"/>
  <c r="AF23" i="15"/>
  <c r="AE23" i="15"/>
  <c r="AD23" i="15"/>
  <c r="BX22" i="15"/>
  <c r="BW22" i="15"/>
  <c r="BU22" i="15"/>
  <c r="BT22" i="15"/>
  <c r="BR22" i="15"/>
  <c r="BQ22" i="15"/>
  <c r="BO22" i="15"/>
  <c r="BN22" i="15"/>
  <c r="BG22" i="15"/>
  <c r="BF22" i="15"/>
  <c r="BD22" i="15"/>
  <c r="BC22" i="15"/>
  <c r="BA22" i="15"/>
  <c r="AZ22" i="15"/>
  <c r="AX22" i="15"/>
  <c r="AW22" i="15"/>
  <c r="AH22" i="15"/>
  <c r="AG22" i="15"/>
  <c r="AF22" i="15"/>
  <c r="AE22" i="15"/>
  <c r="AD22" i="15"/>
  <c r="AH19" i="15"/>
  <c r="AG19" i="15"/>
  <c r="AF19" i="15"/>
  <c r="AE19" i="15"/>
  <c r="AD19" i="15"/>
  <c r="AH18" i="15"/>
  <c r="AG18" i="15"/>
  <c r="AF18" i="15"/>
  <c r="AE18" i="15"/>
  <c r="AD18" i="15"/>
  <c r="AH17" i="15"/>
  <c r="AG17" i="15"/>
  <c r="AF17" i="15"/>
  <c r="AE17" i="15"/>
  <c r="AD17" i="15"/>
  <c r="AH16" i="15"/>
  <c r="AG16" i="15"/>
  <c r="AF16" i="15"/>
  <c r="AE16" i="15"/>
  <c r="AD16" i="15"/>
  <c r="BX15" i="15"/>
  <c r="BW15" i="15"/>
  <c r="BU15" i="15"/>
  <c r="BT15" i="15"/>
  <c r="BR15" i="15"/>
  <c r="BQ15" i="15"/>
  <c r="BO15" i="15"/>
  <c r="BN15" i="15"/>
  <c r="BG15" i="15"/>
  <c r="BF15" i="15"/>
  <c r="BD15" i="15"/>
  <c r="BC15" i="15"/>
  <c r="BA15" i="15"/>
  <c r="AZ15" i="15"/>
  <c r="AX15" i="15"/>
  <c r="AW15" i="15"/>
  <c r="AH15" i="15"/>
  <c r="AG15" i="15"/>
  <c r="AF15" i="15"/>
  <c r="AE15" i="15"/>
  <c r="AD15" i="15"/>
  <c r="AH11" i="15"/>
  <c r="AG11" i="15"/>
  <c r="AF11" i="15"/>
  <c r="AE11" i="15"/>
  <c r="AD11" i="15"/>
  <c r="AH10" i="15"/>
  <c r="AG10" i="15"/>
  <c r="AF10" i="15"/>
  <c r="AE10" i="15"/>
  <c r="AD10" i="15"/>
  <c r="AH9" i="15"/>
  <c r="AG9" i="15"/>
  <c r="AF9" i="15"/>
  <c r="AE9" i="15"/>
  <c r="AD9" i="15"/>
  <c r="AH8" i="15"/>
  <c r="AG8" i="15"/>
  <c r="AF8" i="15"/>
  <c r="AE8" i="15"/>
  <c r="AD8" i="15"/>
  <c r="BX7" i="15"/>
  <c r="BW7" i="15"/>
  <c r="BU7" i="15"/>
  <c r="BT7" i="15"/>
  <c r="BR7" i="15"/>
  <c r="BQ7" i="15"/>
  <c r="BO7" i="15"/>
  <c r="BN7" i="15"/>
  <c r="BG7" i="15"/>
  <c r="BF7" i="15"/>
  <c r="BD7" i="15"/>
  <c r="BC7" i="15"/>
  <c r="BA7" i="15"/>
  <c r="AZ7" i="15"/>
  <c r="AX7" i="15"/>
  <c r="AW7" i="15"/>
  <c r="AH7" i="15"/>
  <c r="AG7" i="15"/>
  <c r="AF7" i="15"/>
  <c r="AE7" i="15"/>
  <c r="AD7" i="15"/>
  <c r="AP202" i="15" l="1"/>
  <c r="AM208" i="15"/>
  <c r="AO96" i="15"/>
  <c r="AP134" i="15"/>
  <c r="AM172" i="15"/>
  <c r="AP152" i="15"/>
  <c r="AM158" i="15"/>
  <c r="AP184" i="15"/>
  <c r="AM96" i="15"/>
  <c r="AP96" i="15"/>
  <c r="AM64" i="15"/>
  <c r="AI97" i="15"/>
  <c r="AL202" i="15"/>
  <c r="AI96" i="15"/>
  <c r="AI67" i="15"/>
  <c r="AI167" i="15"/>
  <c r="AP214" i="15"/>
  <c r="AM196" i="15"/>
  <c r="AP196" i="15"/>
  <c r="AL190" i="15"/>
  <c r="AM140" i="15"/>
  <c r="AP128" i="15"/>
  <c r="AI98" i="15"/>
  <c r="AI100" i="15"/>
  <c r="AI99" i="15"/>
  <c r="AL96" i="15"/>
  <c r="AL64" i="15"/>
  <c r="AM114" i="15"/>
  <c r="AP114" i="15"/>
  <c r="AM164" i="15"/>
  <c r="AP178" i="15"/>
  <c r="AM184" i="15"/>
  <c r="AM178" i="15"/>
  <c r="AP190" i="15"/>
  <c r="AM214" i="15"/>
  <c r="AP208" i="15"/>
  <c r="AM122" i="15"/>
  <c r="AM128" i="15"/>
  <c r="AM134" i="15"/>
  <c r="AP140" i="15"/>
  <c r="AP146" i="15"/>
  <c r="AM146" i="15"/>
  <c r="AL152" i="15"/>
  <c r="AP164" i="15"/>
  <c r="AP158" i="15"/>
  <c r="AP64" i="15"/>
  <c r="AL214" i="15"/>
  <c r="AI117" i="15"/>
  <c r="AI215" i="15"/>
  <c r="AI165" i="15"/>
  <c r="AI164" i="15"/>
  <c r="AI115" i="15"/>
  <c r="AL114" i="15"/>
  <c r="AI217" i="15"/>
  <c r="AI216" i="15"/>
  <c r="AI218" i="15"/>
  <c r="AI116" i="15"/>
  <c r="AI118" i="15"/>
  <c r="AI166" i="15"/>
  <c r="AI168" i="15"/>
  <c r="AI66" i="15"/>
  <c r="AI65" i="15"/>
  <c r="AI68" i="15"/>
  <c r="AI214" i="15"/>
  <c r="AO214" i="15"/>
  <c r="AL164" i="15"/>
  <c r="AO164" i="15"/>
  <c r="AI114" i="15"/>
  <c r="AO114" i="15"/>
  <c r="AI64" i="15"/>
  <c r="AO64" i="15"/>
  <c r="AI182" i="15"/>
  <c r="AI179" i="15"/>
  <c r="AI138" i="15"/>
  <c r="AL184" i="15"/>
  <c r="AI186" i="15"/>
  <c r="AO178" i="15"/>
  <c r="AI188" i="15"/>
  <c r="AO202" i="15"/>
  <c r="AI192" i="15"/>
  <c r="AI194" i="15"/>
  <c r="AI205" i="15"/>
  <c r="AL208" i="15"/>
  <c r="AI181" i="15"/>
  <c r="AI198" i="15"/>
  <c r="AI200" i="15"/>
  <c r="AO190" i="15"/>
  <c r="AI204" i="15"/>
  <c r="AI197" i="15"/>
  <c r="AI191" i="15"/>
  <c r="AI174" i="15"/>
  <c r="AM190" i="15"/>
  <c r="AI184" i="15"/>
  <c r="AI193" i="15"/>
  <c r="AI176" i="15"/>
  <c r="AI190" i="15"/>
  <c r="AI199" i="15"/>
  <c r="AL196" i="15"/>
  <c r="AO184" i="15"/>
  <c r="AI122" i="15"/>
  <c r="AL158" i="15"/>
  <c r="AO196" i="15"/>
  <c r="AI206" i="15"/>
  <c r="AI123" i="15"/>
  <c r="AI172" i="15"/>
  <c r="AI180" i="15"/>
  <c r="AI185" i="15"/>
  <c r="AI187" i="15"/>
  <c r="AI173" i="15"/>
  <c r="AI175" i="15"/>
  <c r="AI178" i="15"/>
  <c r="AM202" i="15"/>
  <c r="AI203" i="15"/>
  <c r="AI209" i="15"/>
  <c r="AI211" i="15"/>
  <c r="AI208" i="15"/>
  <c r="AI210" i="15"/>
  <c r="AI212" i="15"/>
  <c r="AL172" i="15"/>
  <c r="AL178" i="15"/>
  <c r="AO172" i="15"/>
  <c r="AI196" i="15"/>
  <c r="AP172" i="15"/>
  <c r="AI202" i="15"/>
  <c r="AO208" i="15"/>
  <c r="AI148" i="15"/>
  <c r="AI159" i="15"/>
  <c r="AL134" i="15"/>
  <c r="AI150" i="15"/>
  <c r="AI126" i="15"/>
  <c r="AI135" i="15"/>
  <c r="AI130" i="15"/>
  <c r="AI132" i="15"/>
  <c r="AI141" i="15"/>
  <c r="AI136" i="15"/>
  <c r="AO140" i="15"/>
  <c r="AI143" i="15"/>
  <c r="AI155" i="15"/>
  <c r="AI129" i="15"/>
  <c r="AI131" i="15"/>
  <c r="AI149" i="15"/>
  <c r="AI140" i="15"/>
  <c r="AL146" i="15"/>
  <c r="AO134" i="15"/>
  <c r="AI161" i="15"/>
  <c r="AI147" i="15"/>
  <c r="AI152" i="15"/>
  <c r="AI154" i="15"/>
  <c r="AI156" i="15"/>
  <c r="AI137" i="15"/>
  <c r="AI142" i="15"/>
  <c r="AI144" i="15"/>
  <c r="AI125" i="15"/>
  <c r="AI128" i="15"/>
  <c r="AL140" i="15"/>
  <c r="AM152" i="15"/>
  <c r="AI153" i="15"/>
  <c r="AI124" i="15"/>
  <c r="AO128" i="15"/>
  <c r="AI134" i="15"/>
  <c r="AO152" i="15"/>
  <c r="AI160" i="15"/>
  <c r="AI162" i="15"/>
  <c r="AL122" i="15"/>
  <c r="AL128" i="15"/>
  <c r="AO122" i="15"/>
  <c r="AI146" i="15"/>
  <c r="AP122" i="15"/>
  <c r="AI158" i="15"/>
  <c r="AO146" i="15"/>
  <c r="AO158" i="15"/>
  <c r="AM22" i="15"/>
  <c r="AP78" i="15"/>
  <c r="AM84" i="15"/>
  <c r="AP15" i="15"/>
  <c r="AP28" i="15"/>
  <c r="AL34" i="15"/>
  <c r="AO90" i="15"/>
  <c r="AO58" i="15"/>
  <c r="AP102" i="15"/>
  <c r="AL15" i="15"/>
  <c r="AP52" i="15"/>
  <c r="AM58" i="15"/>
  <c r="AL7" i="15"/>
  <c r="AP46" i="15"/>
  <c r="AL52" i="15"/>
  <c r="AI73" i="15"/>
  <c r="AI75" i="15"/>
  <c r="AI104" i="15"/>
  <c r="AP34" i="15"/>
  <c r="AM40" i="15"/>
  <c r="AL102" i="15"/>
  <c r="AO22" i="15"/>
  <c r="AM28" i="15"/>
  <c r="AP84" i="15"/>
  <c r="AM90" i="15"/>
  <c r="AI110" i="15"/>
  <c r="AO40" i="15"/>
  <c r="AM46" i="15"/>
  <c r="AO102" i="15"/>
  <c r="AM108" i="15"/>
  <c r="AI105" i="15"/>
  <c r="AM72" i="15"/>
  <c r="AI109" i="15"/>
  <c r="AI111" i="15"/>
  <c r="AP72" i="15"/>
  <c r="AM78" i="15"/>
  <c r="AI108" i="15"/>
  <c r="AO108" i="15"/>
  <c r="AI80" i="15"/>
  <c r="AI82" i="15"/>
  <c r="AI84" i="15"/>
  <c r="AI86" i="15"/>
  <c r="AI79" i="15"/>
  <c r="AI94" i="15"/>
  <c r="AO84" i="15"/>
  <c r="AP90" i="15"/>
  <c r="AI92" i="15"/>
  <c r="AM102" i="15"/>
  <c r="AI103" i="15"/>
  <c r="AI74" i="15"/>
  <c r="AI76" i="15"/>
  <c r="AI85" i="15"/>
  <c r="AI87" i="15"/>
  <c r="AL90" i="15"/>
  <c r="AI93" i="15"/>
  <c r="AI112" i="15"/>
  <c r="AI88" i="15"/>
  <c r="AI91" i="15"/>
  <c r="AL108" i="15"/>
  <c r="AI102" i="15"/>
  <c r="AI81" i="15"/>
  <c r="AI106" i="15"/>
  <c r="AI72" i="15"/>
  <c r="AI78" i="15"/>
  <c r="AP108" i="15"/>
  <c r="AL72" i="15"/>
  <c r="AL78" i="15"/>
  <c r="AI90" i="15"/>
  <c r="AO72" i="15"/>
  <c r="AL84" i="15"/>
  <c r="AO78" i="15"/>
  <c r="AI49" i="15"/>
  <c r="AI35" i="15"/>
  <c r="AP40" i="15"/>
  <c r="AI26" i="15"/>
  <c r="AI47" i="15"/>
  <c r="AI58" i="15"/>
  <c r="AI36" i="15"/>
  <c r="AI44" i="15"/>
  <c r="AI52" i="15"/>
  <c r="AI25" i="15"/>
  <c r="AO52" i="15"/>
  <c r="AP58" i="15"/>
  <c r="AI37" i="15"/>
  <c r="AI54" i="15"/>
  <c r="AI60" i="15"/>
  <c r="AP22" i="15"/>
  <c r="AI23" i="15"/>
  <c r="AI30" i="15"/>
  <c r="AI50" i="15"/>
  <c r="AI62" i="15"/>
  <c r="AI28" i="15"/>
  <c r="AI41" i="15"/>
  <c r="AI43" i="15"/>
  <c r="AI46" i="15"/>
  <c r="AI48" i="15"/>
  <c r="AI53" i="15"/>
  <c r="AI55" i="15"/>
  <c r="AI8" i="15"/>
  <c r="AI24" i="15"/>
  <c r="AO28" i="15"/>
  <c r="AI29" i="15"/>
  <c r="AI42" i="15"/>
  <c r="AL46" i="15"/>
  <c r="AL58" i="15"/>
  <c r="AM15" i="15"/>
  <c r="AI38" i="15"/>
  <c r="AI59" i="15"/>
  <c r="AI31" i="15"/>
  <c r="AI32" i="15"/>
  <c r="AM34" i="15"/>
  <c r="AI61" i="15"/>
  <c r="AI40" i="15"/>
  <c r="AI56" i="15"/>
  <c r="AO46" i="15"/>
  <c r="AM52" i="15"/>
  <c r="AI11" i="15"/>
  <c r="AI22" i="15"/>
  <c r="AL22" i="15"/>
  <c r="AI34" i="15"/>
  <c r="AL28" i="15"/>
  <c r="AP7" i="15"/>
  <c r="AL40" i="15"/>
  <c r="AO34" i="15"/>
  <c r="AI17" i="15"/>
  <c r="AI19" i="15"/>
  <c r="AI16" i="15"/>
  <c r="AI18" i="15"/>
  <c r="AI9" i="15"/>
  <c r="AI7" i="15"/>
  <c r="AM7" i="15"/>
  <c r="AI10" i="15"/>
  <c r="AI15" i="15"/>
  <c r="AO7" i="15"/>
  <c r="AO15" i="15"/>
  <c r="AJ190" i="15" l="1"/>
  <c r="AJ96" i="15"/>
  <c r="AJ202" i="15"/>
  <c r="AJ208" i="15"/>
  <c r="AJ172" i="15"/>
  <c r="AJ196" i="15"/>
  <c r="AJ146" i="15"/>
  <c r="AJ102" i="15"/>
  <c r="AJ164" i="15"/>
  <c r="AJ64" i="15"/>
  <c r="AJ184" i="15"/>
  <c r="AJ140" i="15"/>
  <c r="AJ178" i="15"/>
  <c r="AJ214" i="15"/>
  <c r="AJ122" i="15"/>
  <c r="AJ128" i="15"/>
  <c r="AJ134" i="15"/>
  <c r="AJ152" i="15"/>
  <c r="AJ158" i="15"/>
  <c r="AJ114" i="15"/>
  <c r="AJ40" i="15"/>
  <c r="AJ72" i="15"/>
  <c r="AJ34" i="15"/>
  <c r="AJ22" i="15"/>
  <c r="AJ90" i="15"/>
  <c r="AJ84" i="15"/>
  <c r="AJ52" i="15"/>
  <c r="AJ58" i="15"/>
  <c r="AJ15" i="15"/>
  <c r="AJ46" i="15"/>
  <c r="AJ108" i="15"/>
  <c r="AJ28" i="15"/>
  <c r="AJ78" i="15"/>
  <c r="AJ7" i="15"/>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6AE23340-6730-0A4C-9ED9-B8752428CF03}" name="errors_with_ic501" type="6" refreshedVersion="8" background="1" saveData="1">
    <textPr sourceFile="/Users/grbv/Desktop/SourceData/errors_with_ic50.csv" thousands="'">
      <textFields>
        <textField/>
      </textFields>
    </textPr>
  </connection>
  <connection id="2" xr16:uid="{5A2FDD07-82C1-6149-B963-9815B9036490}" name="errors_without_ic50" type="6" refreshedVersion="8" background="1" saveData="1">
    <textPr sourceFile="/Users/grbv/Desktop/SourceData/errors_without_ic50.csv" thousands="'">
      <textFields>
        <textField/>
      </textFields>
    </textPr>
  </connection>
</connections>
</file>

<file path=xl/sharedStrings.xml><?xml version="1.0" encoding="utf-8"?>
<sst xmlns="http://schemas.openxmlformats.org/spreadsheetml/2006/main" count="225" uniqueCount="60">
  <si>
    <t>CASF2016</t>
  </si>
  <si>
    <t>CASF2013</t>
  </si>
  <si>
    <t>Epoch</t>
  </si>
  <si>
    <t>Training R</t>
  </si>
  <si>
    <t>Validation R</t>
  </si>
  <si>
    <t>Training RMSE</t>
  </si>
  <si>
    <t>Validation RMSE</t>
  </si>
  <si>
    <t>Overfitting</t>
  </si>
  <si>
    <t>Val R</t>
  </si>
  <si>
    <t>Val RMSE</t>
  </si>
  <si>
    <t>R</t>
  </si>
  <si>
    <t>RMSE</t>
  </si>
  <si>
    <t>Complete</t>
  </si>
  <si>
    <t>Filtered C5</t>
  </si>
  <si>
    <t>Random Seed</t>
  </si>
  <si>
    <t>stdev</t>
  </si>
  <si>
    <t>C12 / C13</t>
  </si>
  <si>
    <t>C14 / C15</t>
  </si>
  <si>
    <t>C16/ C17</t>
  </si>
  <si>
    <t>C18/ C19</t>
  </si>
  <si>
    <t>With IC50</t>
  </si>
  <si>
    <t>Without IC50</t>
  </si>
  <si>
    <t>Errors CASF2016 Predictions</t>
  </si>
  <si>
    <r>
      <t xml:space="preserve">Trained on PDBbind CleanSplit </t>
    </r>
    <r>
      <rPr>
        <b/>
        <sz val="12"/>
        <color theme="1"/>
        <rFont val="Aptos Narrow"/>
        <scheme val="minor"/>
      </rPr>
      <t>with IC50 data</t>
    </r>
  </si>
  <si>
    <r>
      <t xml:space="preserve">Trained on PDBbind CleanSplit </t>
    </r>
    <r>
      <rPr>
        <b/>
        <sz val="12"/>
        <color theme="1"/>
        <rFont val="Aptos Narrow"/>
        <scheme val="minor"/>
      </rPr>
      <t>without IC50 data</t>
    </r>
  </si>
  <si>
    <t>GEMS - GATE18d_B6AEc11PL_kikdic_d0500</t>
  </si>
  <si>
    <t>GEMS - GATE18d_B6AEc11PL_kikd_d0500</t>
  </si>
  <si>
    <t>GEMS - GATE18e_00AEc13PL_kikdic_d0100</t>
  </si>
  <si>
    <t>GEMS - GATE18d_00AEc13PL_kikdic_d0100</t>
  </si>
  <si>
    <t>GEMS - GATE18d_B0AEc13PL_kikdic_d0600</t>
  </si>
  <si>
    <t>GEMS - GATE18d_06AEc13PL_kikdic_d0500</t>
  </si>
  <si>
    <t>GEMS - GATE18d_B6AEc13PL_kikdic_d0500</t>
  </si>
  <si>
    <t>GEMS - GATE18d_B6AEc13PL_kikd_d0500</t>
  </si>
  <si>
    <t>GEMS - GATE18d_B6AEc12PL_kikdic_d0300</t>
  </si>
  <si>
    <t>GEMS - GATE18d_B6AEc130L_kikdic_d0100</t>
  </si>
  <si>
    <t>GEMS - GATE18e_00AEc15PL_kikdic_d0100</t>
  </si>
  <si>
    <t>GEMS - GATE18d_00AEc15PL_kikdic_d0100</t>
  </si>
  <si>
    <t>GEMS - GATE18d_B0AEc15PL_kikdic_d0600</t>
  </si>
  <si>
    <t>GEMS - GATE18d_06AEc15PL_kikdic_d0500</t>
  </si>
  <si>
    <t>GEMS - GATE18d_B6AEc15PL_kikdic_d0500</t>
  </si>
  <si>
    <t>GEMS - GATE18d_B6AEc15PL_kikd_d0500</t>
  </si>
  <si>
    <t>GEMS - GATE18d_B6AEc14PL_kikdic_d0300</t>
  </si>
  <si>
    <t>GEMS - GATE18d_B6AEc150L_kikdic_d0100</t>
  </si>
  <si>
    <t>GEMS - GATE18e_00AEc17PL_kikdic_d0100</t>
  </si>
  <si>
    <t>GEMS - GATE18d_00AEc17PL_kikdic_d0200</t>
  </si>
  <si>
    <t>GEMS - GATE18d_B0AEc17PL_kikdic_d0600</t>
  </si>
  <si>
    <t>GEMS - GATE18d_06AEc17PL_kikdic_d0500</t>
  </si>
  <si>
    <t>GEMS - GATE18d_B6AEc17PL_kikdic_d0500</t>
  </si>
  <si>
    <t>GEMS - GATE18d_B6AEc17PL_kikd_d0500</t>
  </si>
  <si>
    <t>GEMS - GATE18d_B6AEc16PL_kikdic_d0300</t>
  </si>
  <si>
    <t>GEMS - GATE18d_B6AEc170L_kikdic_d0100</t>
  </si>
  <si>
    <t>GEMS - GATE18e_00AEc19PL_kikdic_d0100</t>
  </si>
  <si>
    <t>GEMS - GATE18d_00AEc19PL_kikdic_d0200</t>
  </si>
  <si>
    <t>GEMS - GATE18d_00AEc19PL_kikdic_d0100</t>
  </si>
  <si>
    <t>GEMS - GATE18d_B0AEc19PL_kikdic_d0600</t>
  </si>
  <si>
    <t>GEMS - GATE18d_06AEc19PL_kikdic_d0500</t>
  </si>
  <si>
    <t>GEMS - GATE18d_B6AEc19PL_kikdic_d0500</t>
  </si>
  <si>
    <t>GEMS - GATE18d_B6AEc19PL_kikd_d0500</t>
  </si>
  <si>
    <t>GEMS - GATE18d_B6AEc18PL_kikdic_d0300</t>
  </si>
  <si>
    <t>GEMS - GATE18d_B6AEc190L_kikdic_d0100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</si>
</sst>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6" x14ac:knownFonts="1">
    <font>
      <sz val="12"/>
      <color theme="1"/>
      <name val="Aptos Narrow"/>
      <family val="2"/>
      <scheme val="minor"/>
    </font>
    <font>
      <b/>
      <sz val="12"/>
      <color theme="1"/>
      <name val="Aptos Narrow"/>
      <scheme val="minor"/>
    </font>
    <font>
      <sz val="12"/>
      <color theme="1"/>
      <name val="Aptos Narrow"/>
      <scheme val="minor"/>
    </font>
    <font>
      <sz val="10"/>
      <color theme="1"/>
      <name val="Aptos Narrow"/>
      <scheme val="minor"/>
    </font>
    <font>
      <sz val="12"/>
      <color rgb="FF000000"/>
      <name val="Aptos Narrow"/>
      <scheme val="minor"/>
    </font>
    <font>
      <sz val="12"/>
      <color theme="0"/>
      <name val="Aptos Narrow"/>
      <scheme val="minor"/>
    </font>
  </fonts>
  <fills count="21">
    <fill>
      <patternFill patternType="none"/>
    </fill>
    <fill>
      <patternFill patternType="gray125"/>
    </fill>
    <fill>
      <patternFill patternType="solid">
        <fgColor rgb="FFFFFF00"/>
        <bgColor indexed="64"/>
      </patternFill>
    </fill>
    <fill>
      <patternFill patternType="solid">
        <fgColor theme="5"/>
        <bgColor indexed="64"/>
      </patternFill>
    </fill>
    <fill>
      <patternFill patternType="solid">
        <fgColor theme="4" tint="0.39997558519241921"/>
        <bgColor indexed="64"/>
      </patternFill>
    </fill>
    <fill>
      <patternFill patternType="solid">
        <fgColor theme="9" tint="0.39997558519241921"/>
        <bgColor indexed="64"/>
      </patternFill>
    </fill>
    <fill>
      <patternFill patternType="solid">
        <fgColor theme="7" tint="0.39997558519241921"/>
        <bgColor indexed="64"/>
      </patternFill>
    </fill>
    <fill>
      <patternFill patternType="solid">
        <fgColor rgb="FFFF0000"/>
        <bgColor indexed="64"/>
      </patternFill>
    </fill>
    <fill>
      <patternFill patternType="solid">
        <fgColor rgb="FF7030A0"/>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7" tint="0.79998168889431442"/>
        <bgColor indexed="64"/>
      </patternFill>
    </fill>
    <fill>
      <patternFill patternType="solid">
        <fgColor rgb="FFFFC000"/>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3" tint="0.89999084444715716"/>
        <bgColor indexed="64"/>
      </patternFill>
    </fill>
  </fills>
  <borders count="10">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medium">
        <color indexed="64"/>
      </left>
      <right style="medium">
        <color indexed="64"/>
      </right>
      <top style="medium">
        <color indexed="64"/>
      </top>
      <bottom style="thin">
        <color theme="0" tint="-0.249977111117893"/>
      </bottom>
      <diagonal/>
    </border>
    <border>
      <left style="medium">
        <color indexed="64"/>
      </left>
      <right style="medium">
        <color indexed="64"/>
      </right>
      <top style="thin">
        <color theme="0" tint="-0.249977111117893"/>
      </top>
      <bottom style="thin">
        <color theme="0" tint="-0.249977111117893"/>
      </bottom>
      <diagonal/>
    </border>
    <border>
      <left style="medium">
        <color indexed="64"/>
      </left>
      <right style="medium">
        <color indexed="64"/>
      </right>
      <top style="thin">
        <color theme="0" tint="-0.249977111117893"/>
      </top>
      <bottom style="medium">
        <color indexed="64"/>
      </bottom>
      <diagonal/>
    </border>
  </borders>
  <cellStyleXfs count="1">
    <xf numFmtId="0" fontId="0" fillId="0" borderId="0"/>
  </cellStyleXfs>
  <cellXfs count="79">
    <xf numFmtId="0" fontId="0" fillId="0" borderId="0" xfId="0"/>
    <xf numFmtId="0" fontId="2" fillId="0" borderId="1" xfId="0" applyFont="1" applyBorder="1"/>
    <xf numFmtId="3" fontId="2" fillId="0" borderId="1" xfId="0" applyNumberFormat="1" applyFont="1" applyBorder="1" applyAlignment="1">
      <alignment horizontal="center"/>
    </xf>
    <xf numFmtId="164" fontId="2" fillId="0" borderId="1" xfId="0" applyNumberFormat="1" applyFont="1" applyBorder="1" applyAlignment="1">
      <alignment horizontal="right"/>
    </xf>
    <xf numFmtId="3" fontId="2" fillId="13" borderId="1" xfId="0" applyNumberFormat="1" applyFont="1" applyFill="1" applyBorder="1" applyAlignment="1">
      <alignment horizontal="center"/>
    </xf>
    <xf numFmtId="0" fontId="2" fillId="5" borderId="1" xfId="0" applyFont="1" applyFill="1" applyBorder="1"/>
    <xf numFmtId="0" fontId="2" fillId="0" borderId="1" xfId="0" applyFont="1" applyBorder="1" applyAlignment="1">
      <alignment horizontal="left"/>
    </xf>
    <xf numFmtId="0" fontId="2" fillId="0" borderId="1" xfId="0" applyFont="1" applyBorder="1" applyAlignment="1">
      <alignment horizontal="center"/>
    </xf>
    <xf numFmtId="0" fontId="2" fillId="15" borderId="1" xfId="0" applyFont="1" applyFill="1" applyBorder="1"/>
    <xf numFmtId="0" fontId="2" fillId="14" borderId="1" xfId="0" applyFont="1" applyFill="1" applyBorder="1"/>
    <xf numFmtId="0" fontId="2" fillId="2" borderId="1" xfId="0" applyFont="1" applyFill="1" applyBorder="1"/>
    <xf numFmtId="1" fontId="2" fillId="0" borderId="1" xfId="0" applyNumberFormat="1" applyFont="1" applyBorder="1" applyAlignment="1">
      <alignment horizontal="left"/>
    </xf>
    <xf numFmtId="164" fontId="2" fillId="0" borderId="1" xfId="0" applyNumberFormat="1" applyFont="1" applyBorder="1" applyAlignment="1">
      <alignment horizontal="left"/>
    </xf>
    <xf numFmtId="0" fontId="2" fillId="0" borderId="1" xfId="0" applyFont="1" applyBorder="1" applyAlignment="1">
      <alignment horizontal="center" vertical="center"/>
    </xf>
    <xf numFmtId="164" fontId="2" fillId="0" borderId="1" xfId="0" applyNumberFormat="1" applyFont="1" applyBorder="1" applyAlignment="1">
      <alignment horizontal="center" vertical="center" textRotation="90"/>
    </xf>
    <xf numFmtId="164" fontId="3" fillId="0" borderId="1" xfId="0" applyNumberFormat="1" applyFont="1" applyBorder="1" applyAlignment="1">
      <alignment horizontal="left"/>
    </xf>
    <xf numFmtId="164" fontId="3" fillId="0" borderId="1" xfId="0" applyNumberFormat="1" applyFont="1" applyBorder="1"/>
    <xf numFmtId="0" fontId="2" fillId="0" borderId="1" xfId="0" applyFont="1" applyBorder="1" applyAlignment="1">
      <alignment vertical="center"/>
    </xf>
    <xf numFmtId="164" fontId="2" fillId="0" borderId="1" xfId="0" applyNumberFormat="1" applyFont="1" applyBorder="1" applyAlignment="1">
      <alignment horizontal="center" vertical="center"/>
    </xf>
    <xf numFmtId="0" fontId="2" fillId="16" borderId="1" xfId="0" applyFont="1" applyFill="1" applyBorder="1"/>
    <xf numFmtId="164" fontId="3" fillId="16" borderId="1" xfId="0" applyNumberFormat="1" applyFont="1" applyFill="1" applyBorder="1" applyAlignment="1">
      <alignment horizontal="left"/>
    </xf>
    <xf numFmtId="0" fontId="2" fillId="4" borderId="1" xfId="0" applyFont="1" applyFill="1" applyBorder="1"/>
    <xf numFmtId="3" fontId="2" fillId="4" borderId="1" xfId="0" applyNumberFormat="1" applyFont="1" applyFill="1" applyBorder="1" applyAlignment="1">
      <alignment horizontal="center"/>
    </xf>
    <xf numFmtId="0" fontId="2" fillId="18" borderId="1" xfId="0" applyFont="1" applyFill="1" applyBorder="1"/>
    <xf numFmtId="0" fontId="2" fillId="9" borderId="1" xfId="0" applyFont="1" applyFill="1" applyBorder="1"/>
    <xf numFmtId="0" fontId="2" fillId="19" borderId="1" xfId="0" applyFont="1" applyFill="1" applyBorder="1"/>
    <xf numFmtId="0" fontId="2" fillId="12" borderId="1" xfId="0" applyFont="1" applyFill="1" applyBorder="1"/>
    <xf numFmtId="0" fontId="2" fillId="20" borderId="1" xfId="0" applyFont="1" applyFill="1" applyBorder="1"/>
    <xf numFmtId="3" fontId="2" fillId="10" borderId="1" xfId="0" applyNumberFormat="1" applyFont="1" applyFill="1" applyBorder="1" applyAlignment="1">
      <alignment horizontal="center"/>
    </xf>
    <xf numFmtId="0" fontId="2" fillId="10" borderId="1" xfId="0" applyFont="1" applyFill="1" applyBorder="1"/>
    <xf numFmtId="1" fontId="2" fillId="10" borderId="1" xfId="0" applyNumberFormat="1" applyFont="1" applyFill="1" applyBorder="1" applyAlignment="1">
      <alignment horizontal="left"/>
    </xf>
    <xf numFmtId="164" fontId="2" fillId="10" borderId="1" xfId="0" applyNumberFormat="1" applyFont="1" applyFill="1" applyBorder="1" applyAlignment="1">
      <alignment horizontal="left"/>
    </xf>
    <xf numFmtId="164" fontId="2" fillId="10" borderId="1" xfId="0" applyNumberFormat="1" applyFont="1" applyFill="1" applyBorder="1" applyAlignment="1">
      <alignment horizontal="right"/>
    </xf>
    <xf numFmtId="164" fontId="2" fillId="10" borderId="1" xfId="0" applyNumberFormat="1" applyFont="1" applyFill="1" applyBorder="1" applyAlignment="1">
      <alignment horizontal="center" vertical="center" textRotation="90"/>
    </xf>
    <xf numFmtId="164" fontId="3" fillId="10" borderId="1" xfId="0" applyNumberFormat="1" applyFont="1" applyFill="1" applyBorder="1" applyAlignment="1">
      <alignment horizontal="left"/>
    </xf>
    <xf numFmtId="164" fontId="3" fillId="10" borderId="1" xfId="0" applyNumberFormat="1" applyFont="1" applyFill="1" applyBorder="1"/>
    <xf numFmtId="164" fontId="2" fillId="10" borderId="1" xfId="0" applyNumberFormat="1" applyFont="1" applyFill="1" applyBorder="1"/>
    <xf numFmtId="164" fontId="2" fillId="0" borderId="1" xfId="0" applyNumberFormat="1" applyFont="1" applyBorder="1"/>
    <xf numFmtId="0" fontId="2" fillId="0" borderId="4" xfId="0" applyFont="1" applyBorder="1"/>
    <xf numFmtId="0" fontId="2" fillId="0" borderId="5" xfId="0" applyFont="1" applyBorder="1"/>
    <xf numFmtId="0" fontId="2" fillId="0" borderId="6" xfId="0" applyFont="1" applyBorder="1"/>
    <xf numFmtId="0" fontId="2" fillId="0" borderId="2" xfId="0" applyFont="1" applyBorder="1"/>
    <xf numFmtId="164" fontId="2" fillId="0" borderId="4" xfId="0" applyNumberFormat="1" applyFont="1" applyBorder="1" applyAlignment="1">
      <alignment horizontal="left"/>
    </xf>
    <xf numFmtId="0" fontId="2" fillId="0" borderId="3" xfId="0" applyFont="1" applyBorder="1"/>
    <xf numFmtId="0" fontId="2" fillId="0" borderId="8" xfId="0" applyFont="1" applyBorder="1"/>
    <xf numFmtId="164" fontId="2" fillId="0" borderId="8" xfId="0" applyNumberFormat="1" applyFont="1" applyBorder="1" applyAlignment="1">
      <alignment horizontal="left"/>
    </xf>
    <xf numFmtId="164" fontId="2" fillId="0" borderId="9" xfId="0" applyNumberFormat="1" applyFont="1" applyBorder="1" applyAlignment="1">
      <alignment horizontal="left"/>
    </xf>
    <xf numFmtId="0" fontId="2" fillId="5" borderId="6" xfId="0" applyFont="1" applyFill="1" applyBorder="1"/>
    <xf numFmtId="0" fontId="2" fillId="0" borderId="6" xfId="0" applyFont="1" applyBorder="1" applyAlignment="1">
      <alignment vertical="center"/>
    </xf>
    <xf numFmtId="0" fontId="2" fillId="5" borderId="7" xfId="0" applyFont="1" applyFill="1" applyBorder="1"/>
    <xf numFmtId="164" fontId="2" fillId="0" borderId="4" xfId="0" applyNumberFormat="1" applyFont="1" applyBorder="1" applyAlignment="1">
      <alignment horizontal="center" vertical="center" textRotation="90"/>
    </xf>
    <xf numFmtId="0" fontId="2" fillId="6" borderId="6" xfId="0" applyFont="1" applyFill="1" applyBorder="1"/>
    <xf numFmtId="0" fontId="2" fillId="6" borderId="7" xfId="0" applyFont="1" applyFill="1" applyBorder="1"/>
    <xf numFmtId="3" fontId="2" fillId="0" borderId="6" xfId="0" applyNumberFormat="1" applyFont="1" applyBorder="1" applyAlignment="1">
      <alignment horizontal="center"/>
    </xf>
    <xf numFmtId="3" fontId="4" fillId="0" borderId="2" xfId="0" applyNumberFormat="1" applyFont="1" applyBorder="1" applyAlignment="1">
      <alignment horizontal="center"/>
    </xf>
    <xf numFmtId="0" fontId="2" fillId="0" borderId="0" xfId="0" applyFont="1" applyAlignment="1">
      <alignment wrapText="1"/>
    </xf>
    <xf numFmtId="0" fontId="2" fillId="2" borderId="0" xfId="0" applyFont="1" applyFill="1" applyAlignment="1">
      <alignment horizontal="center" wrapText="1"/>
    </xf>
    <xf numFmtId="0" fontId="2" fillId="0" borderId="1" xfId="0" applyFont="1" applyBorder="1" applyAlignment="1">
      <alignment horizontal="center" vertical="center"/>
    </xf>
    <xf numFmtId="164" fontId="2" fillId="11" borderId="1" xfId="0" applyNumberFormat="1" applyFont="1" applyFill="1" applyBorder="1" applyAlignment="1">
      <alignment horizontal="center" vertical="center"/>
    </xf>
    <xf numFmtId="164" fontId="2" fillId="0" borderId="1" xfId="0" applyNumberFormat="1" applyFont="1" applyBorder="1" applyAlignment="1">
      <alignment horizontal="center" vertical="center"/>
    </xf>
    <xf numFmtId="164" fontId="2" fillId="17" borderId="1" xfId="0" applyNumberFormat="1" applyFont="1" applyFill="1" applyBorder="1" applyAlignment="1">
      <alignment horizontal="center" vertical="center"/>
    </xf>
    <xf numFmtId="0" fontId="2" fillId="3" borderId="1" xfId="0" applyFont="1" applyFill="1" applyBorder="1" applyAlignment="1">
      <alignment horizontal="center" vertical="center"/>
    </xf>
    <xf numFmtId="0" fontId="2" fillId="4" borderId="1" xfId="0" applyFont="1" applyFill="1" applyBorder="1" applyAlignment="1">
      <alignment horizontal="center" vertical="center" wrapText="1"/>
    </xf>
    <xf numFmtId="0" fontId="2" fillId="7" borderId="4"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2" fillId="5" borderId="4" xfId="0" applyFont="1" applyFill="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2" borderId="1" xfId="0" applyFont="1" applyFill="1" applyBorder="1" applyAlignment="1">
      <alignment horizontal="center"/>
    </xf>
    <xf numFmtId="0" fontId="5" fillId="8" borderId="1" xfId="0" applyFont="1" applyFill="1" applyBorder="1" applyAlignment="1">
      <alignment horizontal="center"/>
    </xf>
    <xf numFmtId="0" fontId="2" fillId="0" borderId="1" xfId="0" applyFont="1" applyBorder="1" applyAlignment="1">
      <alignment horizontal="left"/>
    </xf>
    <xf numFmtId="164" fontId="2" fillId="17" borderId="8" xfId="0" applyNumberFormat="1" applyFont="1" applyFill="1" applyBorder="1" applyAlignment="1">
      <alignment horizontal="center" vertical="center"/>
    </xf>
    <xf numFmtId="0" fontId="2" fillId="0" borderId="6" xfId="0" applyFont="1" applyBorder="1" applyAlignment="1">
      <alignment horizontal="center" vertical="center"/>
    </xf>
    <xf numFmtId="164" fontId="2" fillId="11" borderId="8" xfId="0" applyNumberFormat="1" applyFont="1" applyFill="1" applyBorder="1" applyAlignment="1">
      <alignment horizontal="center" vertical="center"/>
    </xf>
    <xf numFmtId="164" fontId="2" fillId="11" borderId="9" xfId="0" applyNumberFormat="1"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rrors_with_ic50_1" connectionId="1" xr16:uid="{0811C2D4-21C9-2A44-AC5B-EDB443AD4FF5}" autoFormatId="16" applyNumberFormats="0" applyBorderFormats="0" applyFontFormats="1" applyPatternFormats="1" applyAlignmentFormats="0" applyWidthHeightFormats="0"/>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errors_without_ic50" connectionId="2" xr16:uid="{AC90A7CD-02BE-6A46-A50F-22D8B4988E9D}"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queryTable" Target="../queryTables/queryTable2.xml"/><Relationship Id="rId1" Type="http://schemas.openxmlformats.org/officeDocument/2006/relationships/queryTable" Target="../queryTables/query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FF38D8-4AA6-814E-AC02-1E54FC0B05A3}">
  <dimension ref="A1:CA508"/>
  <sheetViews>
    <sheetView tabSelected="1" zoomScale="92" zoomScaleNormal="120" workbookViewId="0">
      <pane xSplit="2" ySplit="4" topLeftCell="C5" activePane="bottomRight" state="frozen"/>
      <selection pane="topRight" activeCell="F1" sqref="F1"/>
      <selection pane="bottomLeft" activeCell="A5" sqref="A5"/>
      <selection pane="bottomRight" activeCell="M233" sqref="M233"/>
    </sheetView>
  </sheetViews>
  <sheetFormatPr baseColWidth="10" defaultRowHeight="16" customHeight="1" x14ac:dyDescent="0.2"/>
  <cols>
    <col min="1" max="1" width="43.33203125" style="1" customWidth="1"/>
    <col min="2" max="2" width="15" style="2" customWidth="1"/>
    <col min="3" max="3" width="2.83203125" style="1" customWidth="1"/>
    <col min="4" max="28" width="6.5" style="1" customWidth="1"/>
    <col min="29" max="29" width="3" style="1" customWidth="1"/>
    <col min="30" max="36" width="9.6640625" style="1" customWidth="1"/>
    <col min="37" max="37" width="3" style="1" customWidth="1"/>
    <col min="38" max="39" width="9.6640625" style="1" customWidth="1"/>
    <col min="40" max="40" width="3" style="1" customWidth="1"/>
    <col min="41" max="42" width="9.6640625" style="1" customWidth="1"/>
    <col min="43" max="43" width="2.6640625" style="1" customWidth="1"/>
    <col min="44" max="47" width="6.5" style="6" customWidth="1"/>
    <col min="48" max="48" width="2.33203125" style="6" customWidth="1"/>
    <col min="49" max="50" width="9.6640625" style="6" customWidth="1"/>
    <col min="51" max="51" width="3" style="6" customWidth="1"/>
    <col min="52" max="53" width="9.6640625" style="6" customWidth="1"/>
    <col min="54" max="54" width="3" style="1" customWidth="1"/>
    <col min="55" max="56" width="9.6640625" style="1" customWidth="1"/>
    <col min="57" max="57" width="3" style="1" customWidth="1"/>
    <col min="58" max="59" width="9.6640625" style="1" customWidth="1"/>
    <col min="60" max="60" width="3.83203125" style="1" customWidth="1"/>
    <col min="61" max="64" width="6.5" style="6" customWidth="1"/>
    <col min="65" max="65" width="1.83203125" style="1" customWidth="1"/>
    <col min="66" max="67" width="9.6640625" style="1" customWidth="1"/>
    <col min="68" max="68" width="3" style="1" customWidth="1"/>
    <col min="69" max="70" width="9.6640625" style="1" customWidth="1"/>
    <col min="71" max="71" width="3" style="1" customWidth="1"/>
    <col min="72" max="73" width="9.6640625" style="1" customWidth="1"/>
    <col min="74" max="74" width="3" style="1" customWidth="1"/>
    <col min="75" max="76" width="9.6640625" style="1" customWidth="1"/>
    <col min="77" max="16384" width="10.83203125" style="1"/>
  </cols>
  <sheetData>
    <row r="1" spans="1:79" ht="16" customHeight="1" thickBot="1" x14ac:dyDescent="0.25">
      <c r="AH1" s="41"/>
      <c r="AI1" s="3"/>
      <c r="AL1" s="41"/>
      <c r="AO1" s="41"/>
      <c r="AR1" s="72" t="s">
        <v>0</v>
      </c>
      <c r="AS1" s="72"/>
      <c r="AT1" s="72"/>
      <c r="AU1" s="72"/>
      <c r="AV1" s="72"/>
      <c r="AW1" s="72"/>
      <c r="AX1" s="72"/>
      <c r="AY1" s="72"/>
      <c r="AZ1" s="72"/>
      <c r="BA1" s="72"/>
      <c r="BB1" s="72"/>
      <c r="BC1" s="72"/>
      <c r="BD1" s="72"/>
      <c r="BE1" s="72"/>
      <c r="BF1" s="72"/>
      <c r="BG1" s="72"/>
      <c r="BI1" s="72" t="s">
        <v>1</v>
      </c>
      <c r="BJ1" s="72"/>
      <c r="BK1" s="72"/>
      <c r="BL1" s="72"/>
      <c r="BM1" s="72"/>
      <c r="BN1" s="72"/>
      <c r="BO1" s="72"/>
      <c r="BP1" s="72"/>
      <c r="BQ1" s="72"/>
      <c r="BR1" s="72"/>
    </row>
    <row r="2" spans="1:79" ht="16" customHeight="1" x14ac:dyDescent="0.2">
      <c r="B2" s="4" t="s">
        <v>14</v>
      </c>
      <c r="D2" s="61" t="s">
        <v>2</v>
      </c>
      <c r="E2" s="61"/>
      <c r="F2" s="61"/>
      <c r="G2" s="61"/>
      <c r="H2" s="61"/>
      <c r="I2" s="62" t="s">
        <v>3</v>
      </c>
      <c r="J2" s="62"/>
      <c r="K2" s="62"/>
      <c r="L2" s="62"/>
      <c r="M2" s="62"/>
      <c r="N2" s="63" t="s">
        <v>4</v>
      </c>
      <c r="O2" s="64"/>
      <c r="P2" s="64"/>
      <c r="Q2" s="64"/>
      <c r="R2" s="65"/>
      <c r="S2" s="66" t="s">
        <v>5</v>
      </c>
      <c r="T2" s="66"/>
      <c r="U2" s="66"/>
      <c r="V2" s="66"/>
      <c r="W2" s="66"/>
      <c r="X2" s="67" t="s">
        <v>6</v>
      </c>
      <c r="Y2" s="67"/>
      <c r="Z2" s="67"/>
      <c r="AA2" s="67"/>
      <c r="AB2" s="67"/>
      <c r="AD2" s="61" t="s">
        <v>2</v>
      </c>
      <c r="AE2" s="62" t="s">
        <v>3</v>
      </c>
      <c r="AF2" s="68" t="s">
        <v>5</v>
      </c>
      <c r="AG2" s="69" t="s">
        <v>4</v>
      </c>
      <c r="AH2" s="70" t="s">
        <v>6</v>
      </c>
      <c r="AI2" s="73" t="s">
        <v>7</v>
      </c>
      <c r="AJ2" s="73"/>
      <c r="AK2" s="38"/>
      <c r="AL2" s="49" t="s">
        <v>8</v>
      </c>
      <c r="AM2" s="47" t="s">
        <v>15</v>
      </c>
      <c r="AN2" s="38"/>
      <c r="AO2" s="52" t="s">
        <v>9</v>
      </c>
      <c r="AP2" s="51" t="s">
        <v>15</v>
      </c>
      <c r="AR2" s="74" t="s">
        <v>12</v>
      </c>
      <c r="AS2" s="74"/>
      <c r="AT2" s="74" t="s">
        <v>13</v>
      </c>
      <c r="AU2" s="74"/>
      <c r="BB2" s="7"/>
      <c r="BC2" s="7"/>
      <c r="BD2" s="7"/>
      <c r="BE2" s="7"/>
      <c r="BF2" s="7"/>
      <c r="BG2" s="7"/>
      <c r="BI2" s="74" t="s">
        <v>12</v>
      </c>
      <c r="BJ2" s="74"/>
      <c r="BK2" s="74" t="s">
        <v>13</v>
      </c>
      <c r="BL2" s="74"/>
    </row>
    <row r="3" spans="1:79" ht="16" customHeight="1" x14ac:dyDescent="0.2">
      <c r="A3" s="54"/>
      <c r="AD3" s="61"/>
      <c r="AE3" s="62"/>
      <c r="AF3" s="68"/>
      <c r="AG3" s="69"/>
      <c r="AH3" s="71"/>
      <c r="AK3" s="38"/>
      <c r="AL3" s="44"/>
      <c r="AM3" s="40"/>
      <c r="AN3" s="38"/>
      <c r="AO3" s="44"/>
      <c r="AP3" s="40"/>
      <c r="AR3" s="6" t="s">
        <v>10</v>
      </c>
      <c r="AS3" s="6" t="s">
        <v>11</v>
      </c>
      <c r="AT3" s="6" t="s">
        <v>10</v>
      </c>
      <c r="AU3" s="6" t="s">
        <v>11</v>
      </c>
      <c r="AW3" s="8" t="s">
        <v>10</v>
      </c>
      <c r="AX3" s="8" t="s">
        <v>15</v>
      </c>
      <c r="AY3" s="1"/>
      <c r="AZ3" s="9" t="s">
        <v>11</v>
      </c>
      <c r="BA3" s="9" t="s">
        <v>15</v>
      </c>
      <c r="BC3" s="8" t="s">
        <v>10</v>
      </c>
      <c r="BD3" s="8" t="s">
        <v>15</v>
      </c>
      <c r="BF3" s="9" t="s">
        <v>11</v>
      </c>
      <c r="BG3" s="9" t="s">
        <v>15</v>
      </c>
      <c r="BI3" s="6" t="s">
        <v>10</v>
      </c>
      <c r="BJ3" s="6" t="s">
        <v>11</v>
      </c>
      <c r="BK3" s="6" t="s">
        <v>10</v>
      </c>
      <c r="BL3" s="6" t="s">
        <v>11</v>
      </c>
      <c r="BN3" s="8" t="s">
        <v>10</v>
      </c>
      <c r="BO3" s="8" t="s">
        <v>15</v>
      </c>
      <c r="BQ3" s="9" t="s">
        <v>11</v>
      </c>
      <c r="BR3" s="9" t="s">
        <v>15</v>
      </c>
      <c r="BT3" s="8" t="s">
        <v>10</v>
      </c>
      <c r="BU3" s="8" t="s">
        <v>15</v>
      </c>
      <c r="BW3" s="9" t="s">
        <v>11</v>
      </c>
      <c r="BX3" s="9" t="s">
        <v>15</v>
      </c>
    </row>
    <row r="4" spans="1:79" ht="16" customHeight="1" x14ac:dyDescent="0.2">
      <c r="A4" s="55"/>
      <c r="B4" s="53"/>
      <c r="AG4" s="38"/>
      <c r="AH4" s="44"/>
      <c r="AK4" s="38"/>
      <c r="AL4" s="44"/>
      <c r="AM4" s="40"/>
      <c r="AN4" s="38"/>
      <c r="AO4" s="44"/>
      <c r="AP4" s="40"/>
      <c r="AW4" s="1"/>
      <c r="AX4" s="1"/>
      <c r="AY4" s="1"/>
      <c r="AZ4" s="1"/>
      <c r="BA4" s="1"/>
    </row>
    <row r="5" spans="1:79" ht="16" customHeight="1" x14ac:dyDescent="0.2">
      <c r="A5" s="56" t="s">
        <v>23</v>
      </c>
      <c r="B5" s="53"/>
      <c r="AG5" s="38"/>
      <c r="AH5" s="44"/>
      <c r="AK5" s="38"/>
      <c r="AL5" s="44"/>
      <c r="AM5" s="40"/>
      <c r="AN5" s="38"/>
      <c r="AO5" s="44"/>
      <c r="AP5" s="40"/>
      <c r="AW5" s="1"/>
      <c r="AX5" s="1"/>
      <c r="AY5" s="1"/>
      <c r="AZ5" s="1"/>
      <c r="BA5" s="1"/>
    </row>
    <row r="6" spans="1:79" ht="16" customHeight="1" x14ac:dyDescent="0.2">
      <c r="A6" s="56"/>
      <c r="B6" s="40"/>
      <c r="AG6" s="38"/>
      <c r="AH6" s="44"/>
      <c r="AK6" s="38"/>
      <c r="AL6" s="44"/>
      <c r="AM6" s="40"/>
      <c r="AN6" s="38"/>
      <c r="AO6" s="44"/>
      <c r="AP6" s="40"/>
      <c r="AR6" s="1"/>
      <c r="AS6" s="1"/>
      <c r="AT6" s="1"/>
      <c r="AU6" s="1"/>
      <c r="AV6" s="1"/>
      <c r="AW6" s="1"/>
      <c r="AX6" s="1"/>
      <c r="AY6" s="1"/>
      <c r="AZ6" s="1"/>
      <c r="BA6" s="1"/>
      <c r="BI6" s="1"/>
      <c r="BJ6" s="1"/>
      <c r="BK6" s="1"/>
      <c r="BL6" s="1"/>
    </row>
    <row r="7" spans="1:79" ht="16" customHeight="1" x14ac:dyDescent="0.2">
      <c r="A7" s="43" t="s">
        <v>25</v>
      </c>
      <c r="B7" s="2">
        <v>0</v>
      </c>
      <c r="D7" s="1">
        <v>599</v>
      </c>
      <c r="E7" s="1">
        <v>461</v>
      </c>
      <c r="F7" s="1">
        <v>459</v>
      </c>
      <c r="G7" s="1">
        <v>372</v>
      </c>
      <c r="H7" s="1">
        <v>577</v>
      </c>
      <c r="I7" s="1">
        <v>0.89400000000000002</v>
      </c>
      <c r="J7" s="1">
        <v>0.86699999999999999</v>
      </c>
      <c r="K7" s="1">
        <v>0.86699999999999999</v>
      </c>
      <c r="L7" s="1">
        <v>0.84899999999999998</v>
      </c>
      <c r="M7" s="1">
        <v>0.89400000000000002</v>
      </c>
      <c r="N7" s="1">
        <v>0.76600000000000001</v>
      </c>
      <c r="O7" s="1">
        <v>0.755</v>
      </c>
      <c r="P7" s="1">
        <v>0.754</v>
      </c>
      <c r="Q7" s="1">
        <v>0.752</v>
      </c>
      <c r="R7" s="1">
        <v>0.76300000000000001</v>
      </c>
      <c r="S7" s="1">
        <v>0.81599999999999995</v>
      </c>
      <c r="T7" s="1">
        <v>0.90300000000000002</v>
      </c>
      <c r="U7" s="1">
        <v>0.90900000000000003</v>
      </c>
      <c r="V7" s="1">
        <v>0.96299999999999997</v>
      </c>
      <c r="W7" s="1">
        <v>0.81599999999999995</v>
      </c>
      <c r="X7" s="1">
        <v>1.1919999999999999</v>
      </c>
      <c r="Y7" s="1">
        <v>1.2310000000000001</v>
      </c>
      <c r="Z7" s="1">
        <v>1.208</v>
      </c>
      <c r="AA7" s="1">
        <v>1.22</v>
      </c>
      <c r="AB7" s="1">
        <v>1.194</v>
      </c>
      <c r="AD7" s="11">
        <f>AVERAGE(D7:H7)</f>
        <v>493.6</v>
      </c>
      <c r="AE7" s="12">
        <f>AVERAGE(I7:M7)</f>
        <v>0.87420000000000009</v>
      </c>
      <c r="AF7" s="12">
        <f>AVERAGE(S7:W7)</f>
        <v>0.88139999999999996</v>
      </c>
      <c r="AG7" s="42">
        <f>AVERAGE(N7:R7)</f>
        <v>0.75800000000000001</v>
      </c>
      <c r="AH7" s="45">
        <f>AVERAGE(X7:AB7)</f>
        <v>1.2090000000000001</v>
      </c>
      <c r="AI7" s="3">
        <f t="shared" ref="AI7:AI11" si="0">((AH7-AF7)*(1000/AD7))/AG7</f>
        <v>0.87558746680465127</v>
      </c>
      <c r="AJ7" s="60">
        <f>AVERAGE(AI7:AI11)</f>
        <v>0.90988933875816436</v>
      </c>
      <c r="AK7" s="38"/>
      <c r="AL7" s="75">
        <f>AVERAGE(AG7:AG11)</f>
        <v>0.75592000000000004</v>
      </c>
      <c r="AM7" s="76">
        <f>STDEV(AG7:AG11)</f>
        <v>1.2377398757412623E-3</v>
      </c>
      <c r="AN7" s="50"/>
      <c r="AO7" s="75">
        <f>AVERAGE(AH7:AH11)</f>
        <v>1.2214400000000001</v>
      </c>
      <c r="AP7" s="76">
        <f>STDEV(AH7:AH11)</f>
        <v>1.3356945758667908E-2</v>
      </c>
      <c r="AR7" s="15">
        <v>0.81499999999999995</v>
      </c>
      <c r="AS7" s="15">
        <v>1.274</v>
      </c>
      <c r="AT7" s="15">
        <v>0.82799999999999996</v>
      </c>
      <c r="AU7" s="15">
        <v>1.347</v>
      </c>
      <c r="AV7" s="15"/>
      <c r="AW7" s="59">
        <f>AVERAGE($AR7:$AR11)</f>
        <v>0.81259999999999999</v>
      </c>
      <c r="AX7" s="57">
        <f>STDEV($AR7:$AR11)</f>
        <v>1.8165902124584476E-3</v>
      </c>
      <c r="AY7" s="14"/>
      <c r="AZ7" s="59">
        <f>AVERAGE($AS7:$AS11)</f>
        <v>1.2747999999999999</v>
      </c>
      <c r="BA7" s="57">
        <f>STDEV($AS7:$AS11)</f>
        <v>6.6858058601787325E-3</v>
      </c>
      <c r="BB7" s="16"/>
      <c r="BC7" s="58">
        <f>AVERAGE($AT7:$AT11)</f>
        <v>0.81979999999999986</v>
      </c>
      <c r="BD7" s="57">
        <f>STDEV($AT7:$AT11)</f>
        <v>5.4037024344425226E-3</v>
      </c>
      <c r="BE7" s="14"/>
      <c r="BF7" s="58">
        <f>AVERAGE($AU7:$AU11)</f>
        <v>1.3666</v>
      </c>
      <c r="BG7" s="57">
        <f>STDEV($AU7:$AU11)</f>
        <v>1.4240786495134331E-2</v>
      </c>
      <c r="BI7" s="15">
        <v>0.751</v>
      </c>
      <c r="BJ7" s="15">
        <v>1.4850000000000001</v>
      </c>
      <c r="BK7" s="15">
        <v>0.77600000000000002</v>
      </c>
      <c r="BL7" s="15">
        <v>1.478</v>
      </c>
      <c r="BN7" s="59">
        <f>AVERAGE(BI7:BI11)</f>
        <v>0.75180000000000002</v>
      </c>
      <c r="BO7" s="57">
        <f>STDEV(BI7:BI11)</f>
        <v>1.4832396974191339E-3</v>
      </c>
      <c r="BP7" s="14"/>
      <c r="BQ7" s="59">
        <f>AVERAGE(BJ7:BJ11)</f>
        <v>1.4792000000000001</v>
      </c>
      <c r="BR7" s="57">
        <f>STDEV(BJ7:BJ11)</f>
        <v>4.7644516998286398E-3</v>
      </c>
      <c r="BT7" s="58">
        <f>AVERAGE(BK7:BK11)</f>
        <v>0.77180000000000004</v>
      </c>
      <c r="BU7" s="57">
        <f>STDEV(BL7:BL11)</f>
        <v>9.2303846073714165E-3</v>
      </c>
      <c r="BV7" s="14"/>
      <c r="BW7" s="58">
        <f>AVERAGE(BL7:BL11)</f>
        <v>1.4888000000000001</v>
      </c>
      <c r="BX7" s="57">
        <f>STDEV(BL7:BL11)</f>
        <v>9.2303846073714165E-3</v>
      </c>
      <c r="BZ7" s="37"/>
      <c r="CA7" s="37"/>
    </row>
    <row r="8" spans="1:79" ht="16" customHeight="1" x14ac:dyDescent="0.2">
      <c r="A8" s="1" t="s">
        <v>25</v>
      </c>
      <c r="B8" s="2">
        <v>1</v>
      </c>
      <c r="D8" s="1">
        <v>439</v>
      </c>
      <c r="E8" s="1">
        <v>595</v>
      </c>
      <c r="F8" s="1">
        <v>560</v>
      </c>
      <c r="G8" s="1">
        <v>572</v>
      </c>
      <c r="H8" s="1">
        <v>462</v>
      </c>
      <c r="I8" s="1">
        <v>0.86399999999999999</v>
      </c>
      <c r="J8" s="1">
        <v>0.89600000000000002</v>
      </c>
      <c r="K8" s="1">
        <v>0.88800000000000001</v>
      </c>
      <c r="L8" s="1">
        <v>0.89300000000000002</v>
      </c>
      <c r="M8" s="1">
        <v>0.86899999999999999</v>
      </c>
      <c r="N8" s="19">
        <v>0.754</v>
      </c>
      <c r="O8" s="19">
        <v>0.752</v>
      </c>
      <c r="P8" s="19">
        <v>0.75900000000000001</v>
      </c>
      <c r="Q8" s="19">
        <v>0.751</v>
      </c>
      <c r="R8" s="19">
        <v>0.75900000000000001</v>
      </c>
      <c r="S8" s="1">
        <v>0.91700000000000004</v>
      </c>
      <c r="T8" s="1">
        <v>0.80700000000000005</v>
      </c>
      <c r="U8" s="1">
        <v>0.83499999999999996</v>
      </c>
      <c r="V8" s="1">
        <v>0.82099999999999995</v>
      </c>
      <c r="W8" s="1">
        <v>0.9</v>
      </c>
      <c r="X8" s="19">
        <v>1.2150000000000001</v>
      </c>
      <c r="Y8" s="19">
        <v>1.2490000000000001</v>
      </c>
      <c r="Z8" s="19">
        <v>1.21</v>
      </c>
      <c r="AA8" s="19">
        <v>1.2290000000000001</v>
      </c>
      <c r="AB8" s="19">
        <v>1.2250000000000001</v>
      </c>
      <c r="AD8" s="11">
        <f>AVERAGE(D8:H8)</f>
        <v>525.6</v>
      </c>
      <c r="AE8" s="12">
        <f>AVERAGE(I8:M8)</f>
        <v>0.88200000000000001</v>
      </c>
      <c r="AF8" s="12">
        <f>AVERAGE(S8:W8)</f>
        <v>0.85600000000000009</v>
      </c>
      <c r="AG8" s="42">
        <f>AVERAGE(N8:R8)</f>
        <v>0.755</v>
      </c>
      <c r="AH8" s="45">
        <f>AVERAGE(X8:AB8)</f>
        <v>1.2256</v>
      </c>
      <c r="AI8" s="3">
        <f t="shared" si="0"/>
        <v>0.93138589010856065</v>
      </c>
      <c r="AJ8" s="60"/>
      <c r="AK8" s="38"/>
      <c r="AL8" s="75"/>
      <c r="AM8" s="76"/>
      <c r="AN8" s="50"/>
      <c r="AO8" s="75"/>
      <c r="AP8" s="76"/>
      <c r="AR8" s="20">
        <v>0.81299999999999994</v>
      </c>
      <c r="AS8" s="20">
        <v>1.2729999999999999</v>
      </c>
      <c r="AT8" s="20">
        <v>0.82199999999999995</v>
      </c>
      <c r="AU8" s="20">
        <v>1.357</v>
      </c>
      <c r="AV8" s="15"/>
      <c r="AW8" s="59"/>
      <c r="AX8" s="57"/>
      <c r="AY8" s="14"/>
      <c r="AZ8" s="59"/>
      <c r="BA8" s="57"/>
      <c r="BB8" s="16"/>
      <c r="BC8" s="58"/>
      <c r="BD8" s="57"/>
      <c r="BE8" s="14"/>
      <c r="BF8" s="58"/>
      <c r="BG8" s="57"/>
      <c r="BI8" s="15">
        <v>0.75</v>
      </c>
      <c r="BJ8" s="15">
        <v>1.482</v>
      </c>
      <c r="BK8" s="15">
        <v>0.77200000000000002</v>
      </c>
      <c r="BL8" s="15">
        <v>1.4850000000000001</v>
      </c>
      <c r="BN8" s="59"/>
      <c r="BO8" s="57"/>
      <c r="BP8" s="14"/>
      <c r="BQ8" s="59"/>
      <c r="BR8" s="57"/>
      <c r="BT8" s="58"/>
      <c r="BU8" s="57"/>
      <c r="BV8" s="14"/>
      <c r="BW8" s="58"/>
      <c r="BX8" s="57"/>
    </row>
    <row r="9" spans="1:79" ht="16" customHeight="1" x14ac:dyDescent="0.2">
      <c r="A9" s="1" t="s">
        <v>25</v>
      </c>
      <c r="B9" s="2">
        <v>2</v>
      </c>
      <c r="D9" s="1">
        <v>541</v>
      </c>
      <c r="E9" s="1">
        <v>470</v>
      </c>
      <c r="F9" s="1">
        <v>412</v>
      </c>
      <c r="G9" s="1">
        <v>372</v>
      </c>
      <c r="H9" s="1">
        <v>400</v>
      </c>
      <c r="I9" s="1">
        <v>0.88800000000000001</v>
      </c>
      <c r="J9" s="1">
        <v>0.86799999999999999</v>
      </c>
      <c r="K9" s="1">
        <v>0.85299999999999998</v>
      </c>
      <c r="L9" s="1">
        <v>0.84899999999999998</v>
      </c>
      <c r="M9" s="1">
        <v>0.85499999999999998</v>
      </c>
      <c r="N9" s="19">
        <v>0.76</v>
      </c>
      <c r="O9" s="19">
        <v>0.77200000000000002</v>
      </c>
      <c r="P9" s="19">
        <v>0.76800000000000002</v>
      </c>
      <c r="Q9" s="19">
        <v>0.73499999999999999</v>
      </c>
      <c r="R9" s="19">
        <v>0.745</v>
      </c>
      <c r="S9" s="1">
        <v>0.83699999999999997</v>
      </c>
      <c r="T9" s="1">
        <v>0.90500000000000003</v>
      </c>
      <c r="U9" s="1">
        <v>0.94799999999999995</v>
      </c>
      <c r="V9" s="1">
        <v>0.96199999999999997</v>
      </c>
      <c r="W9" s="1">
        <v>0.94599999999999995</v>
      </c>
      <c r="X9" s="19">
        <v>1.1990000000000001</v>
      </c>
      <c r="Y9" s="19">
        <v>1.1679999999999999</v>
      </c>
      <c r="Z9" s="19">
        <v>1.1859999999999999</v>
      </c>
      <c r="AA9" s="19">
        <v>1.264</v>
      </c>
      <c r="AB9" s="19">
        <v>1.216</v>
      </c>
      <c r="AD9" s="11">
        <f>AVERAGE(D9:H9)</f>
        <v>439</v>
      </c>
      <c r="AE9" s="12">
        <f>AVERAGE(I9:M9)</f>
        <v>0.86260000000000014</v>
      </c>
      <c r="AF9" s="12">
        <f>AVERAGE(S9:W9)</f>
        <v>0.91959999999999997</v>
      </c>
      <c r="AG9" s="42">
        <f>AVERAGE(N9:R9)</f>
        <v>0.75600000000000001</v>
      </c>
      <c r="AH9" s="45">
        <f>AVERAGE(X9:AB9)</f>
        <v>1.2066000000000001</v>
      </c>
      <c r="AI9" s="3">
        <f t="shared" si="0"/>
        <v>0.86475997637728885</v>
      </c>
      <c r="AJ9" s="60"/>
      <c r="AK9" s="38"/>
      <c r="AL9" s="75"/>
      <c r="AM9" s="76"/>
      <c r="AN9" s="50"/>
      <c r="AO9" s="75"/>
      <c r="AP9" s="76"/>
      <c r="AR9" s="20">
        <v>0.81</v>
      </c>
      <c r="AS9" s="20">
        <v>1.286</v>
      </c>
      <c r="AT9" s="20">
        <v>0.81699999999999995</v>
      </c>
      <c r="AU9" s="20">
        <v>1.381</v>
      </c>
      <c r="AV9" s="15"/>
      <c r="AW9" s="59"/>
      <c r="AX9" s="57"/>
      <c r="AY9" s="14"/>
      <c r="AZ9" s="59"/>
      <c r="BA9" s="57"/>
      <c r="BB9" s="16"/>
      <c r="BC9" s="58"/>
      <c r="BD9" s="57"/>
      <c r="BE9" s="14"/>
      <c r="BF9" s="58"/>
      <c r="BG9" s="57"/>
      <c r="BI9" s="15">
        <v>0.752</v>
      </c>
      <c r="BJ9" s="15">
        <v>1.48</v>
      </c>
      <c r="BK9" s="15">
        <v>0.77300000000000002</v>
      </c>
      <c r="BL9" s="15">
        <v>1.4910000000000001</v>
      </c>
      <c r="BN9" s="59"/>
      <c r="BO9" s="57"/>
      <c r="BP9" s="14"/>
      <c r="BQ9" s="59"/>
      <c r="BR9" s="57"/>
      <c r="BT9" s="58"/>
      <c r="BU9" s="57"/>
      <c r="BV9" s="14"/>
      <c r="BW9" s="58"/>
      <c r="BX9" s="57"/>
    </row>
    <row r="10" spans="1:79" ht="16" customHeight="1" x14ac:dyDescent="0.2">
      <c r="A10" s="1" t="s">
        <v>25</v>
      </c>
      <c r="B10" s="2">
        <v>3</v>
      </c>
      <c r="D10" s="1">
        <v>568</v>
      </c>
      <c r="E10" s="1">
        <v>425</v>
      </c>
      <c r="F10" s="1">
        <v>600</v>
      </c>
      <c r="G10" s="1">
        <v>465</v>
      </c>
      <c r="H10" s="1">
        <v>674</v>
      </c>
      <c r="I10" s="1">
        <v>0.89200000000000002</v>
      </c>
      <c r="J10" s="1">
        <v>0.86</v>
      </c>
      <c r="K10" s="1">
        <v>0.89700000000000002</v>
      </c>
      <c r="L10" s="1">
        <v>0.86499999999999999</v>
      </c>
      <c r="M10" s="1">
        <v>0.90800000000000003</v>
      </c>
      <c r="N10" s="19">
        <v>0.74299999999999999</v>
      </c>
      <c r="O10" s="19">
        <v>0.75800000000000001</v>
      </c>
      <c r="P10" s="19">
        <v>0.75700000000000001</v>
      </c>
      <c r="Q10" s="19">
        <v>0.76300000000000001</v>
      </c>
      <c r="R10" s="19">
        <v>0.75700000000000001</v>
      </c>
      <c r="S10" s="1">
        <v>0.82299999999999995</v>
      </c>
      <c r="T10" s="1">
        <v>0.93300000000000005</v>
      </c>
      <c r="U10" s="1">
        <v>0.80300000000000005</v>
      </c>
      <c r="V10" s="1">
        <v>0.91200000000000003</v>
      </c>
      <c r="W10" s="1">
        <v>0.76400000000000001</v>
      </c>
      <c r="X10" s="19">
        <v>1.2589999999999999</v>
      </c>
      <c r="Y10" s="19">
        <v>1.202</v>
      </c>
      <c r="Z10" s="19">
        <v>1.224</v>
      </c>
      <c r="AA10" s="19">
        <v>1.196</v>
      </c>
      <c r="AB10" s="19">
        <v>1.31</v>
      </c>
      <c r="AD10" s="11">
        <f>AVERAGE(D10:H10)</f>
        <v>546.4</v>
      </c>
      <c r="AE10" s="12">
        <f>AVERAGE(I10:M10)</f>
        <v>0.88440000000000007</v>
      </c>
      <c r="AF10" s="12">
        <f>AVERAGE(S10:W10)</f>
        <v>0.84700000000000009</v>
      </c>
      <c r="AG10" s="42">
        <f>AVERAGE(N10:R10)</f>
        <v>0.75560000000000005</v>
      </c>
      <c r="AH10" s="45">
        <f>AVERAGE(X10:AB10)</f>
        <v>1.2381999999999997</v>
      </c>
      <c r="AI10" s="3">
        <f t="shared" si="0"/>
        <v>0.94753706245683678</v>
      </c>
      <c r="AJ10" s="60"/>
      <c r="AK10" s="38"/>
      <c r="AL10" s="75"/>
      <c r="AM10" s="76"/>
      <c r="AN10" s="50"/>
      <c r="AO10" s="75"/>
      <c r="AP10" s="76"/>
      <c r="AR10" s="20">
        <v>0.81299999999999994</v>
      </c>
      <c r="AS10" s="20">
        <v>1.268</v>
      </c>
      <c r="AT10" s="20">
        <v>0.81399999999999995</v>
      </c>
      <c r="AU10" s="20">
        <v>1.377</v>
      </c>
      <c r="AV10" s="15"/>
      <c r="AW10" s="59"/>
      <c r="AX10" s="57"/>
      <c r="AY10" s="14"/>
      <c r="AZ10" s="59"/>
      <c r="BA10" s="57"/>
      <c r="BB10" s="16"/>
      <c r="BC10" s="58"/>
      <c r="BD10" s="57"/>
      <c r="BE10" s="14"/>
      <c r="BF10" s="58"/>
      <c r="BG10" s="57"/>
      <c r="BI10" s="15">
        <v>0.752</v>
      </c>
      <c r="BJ10" s="15">
        <v>1.476</v>
      </c>
      <c r="BK10" s="15">
        <v>0.76600000000000001</v>
      </c>
      <c r="BL10" s="15">
        <v>1.5029999999999999</v>
      </c>
      <c r="BN10" s="59"/>
      <c r="BO10" s="57"/>
      <c r="BP10" s="14"/>
      <c r="BQ10" s="59"/>
      <c r="BR10" s="57"/>
      <c r="BT10" s="58"/>
      <c r="BU10" s="57"/>
      <c r="BV10" s="14"/>
      <c r="BW10" s="58"/>
      <c r="BX10" s="57"/>
    </row>
    <row r="11" spans="1:79" ht="16" customHeight="1" x14ac:dyDescent="0.2">
      <c r="A11" s="1" t="s">
        <v>25</v>
      </c>
      <c r="B11" s="2">
        <v>4</v>
      </c>
      <c r="D11" s="1">
        <v>343</v>
      </c>
      <c r="E11" s="1">
        <v>547</v>
      </c>
      <c r="F11" s="1">
        <v>432</v>
      </c>
      <c r="G11" s="1">
        <v>409</v>
      </c>
      <c r="H11" s="1">
        <v>459</v>
      </c>
      <c r="I11" s="1">
        <v>0.84</v>
      </c>
      <c r="J11" s="1">
        <v>0.88500000000000001</v>
      </c>
      <c r="K11" s="1">
        <v>0.86299999999999999</v>
      </c>
      <c r="L11" s="1">
        <v>0.85799999999999998</v>
      </c>
      <c r="M11" s="1">
        <v>0.86599999999999999</v>
      </c>
      <c r="N11" s="19">
        <v>0.745</v>
      </c>
      <c r="O11" s="19">
        <v>0.751</v>
      </c>
      <c r="P11" s="19">
        <v>0.76600000000000001</v>
      </c>
      <c r="Q11" s="19">
        <v>0.751</v>
      </c>
      <c r="R11" s="19">
        <v>0.76200000000000001</v>
      </c>
      <c r="S11" s="1">
        <v>0.98899999999999999</v>
      </c>
      <c r="T11" s="1">
        <v>0.84799999999999998</v>
      </c>
      <c r="U11" s="1">
        <v>0.91800000000000004</v>
      </c>
      <c r="V11" s="1">
        <v>0.93600000000000005</v>
      </c>
      <c r="W11" s="1">
        <v>0.91</v>
      </c>
      <c r="X11" s="19">
        <v>1.222</v>
      </c>
      <c r="Y11" s="19">
        <v>1.264</v>
      </c>
      <c r="Z11" s="19">
        <v>1.2030000000000001</v>
      </c>
      <c r="AA11" s="19">
        <v>1.2350000000000001</v>
      </c>
      <c r="AB11" s="19">
        <v>1.2150000000000001</v>
      </c>
      <c r="AD11" s="11">
        <f>AVERAGE(D11:H11)</f>
        <v>438</v>
      </c>
      <c r="AE11" s="12">
        <f>AVERAGE(I11:M11)</f>
        <v>0.86240000000000006</v>
      </c>
      <c r="AF11" s="12">
        <f>AVERAGE(S11:W11)</f>
        <v>0.92020000000000002</v>
      </c>
      <c r="AG11" s="42">
        <f>AVERAGE(N11:R11)</f>
        <v>0.755</v>
      </c>
      <c r="AH11" s="45">
        <f>AVERAGE(X11:AB11)</f>
        <v>1.2278</v>
      </c>
      <c r="AI11" s="3">
        <f t="shared" si="0"/>
        <v>0.93017629804348489</v>
      </c>
      <c r="AJ11" s="60"/>
      <c r="AK11" s="38"/>
      <c r="AL11" s="75"/>
      <c r="AM11" s="76"/>
      <c r="AN11" s="50"/>
      <c r="AO11" s="75"/>
      <c r="AP11" s="76"/>
      <c r="AR11" s="20">
        <v>0.81200000000000006</v>
      </c>
      <c r="AS11" s="20">
        <v>1.2729999999999999</v>
      </c>
      <c r="AT11" s="20">
        <v>0.81799999999999995</v>
      </c>
      <c r="AU11" s="20">
        <v>1.371</v>
      </c>
      <c r="AV11" s="15"/>
      <c r="AW11" s="59"/>
      <c r="AX11" s="57"/>
      <c r="AY11" s="14"/>
      <c r="AZ11" s="59"/>
      <c r="BA11" s="57"/>
      <c r="BB11" s="16"/>
      <c r="BC11" s="58"/>
      <c r="BD11" s="57"/>
      <c r="BE11" s="14"/>
      <c r="BF11" s="58"/>
      <c r="BG11" s="57"/>
      <c r="BI11" s="15">
        <v>0.754</v>
      </c>
      <c r="BJ11" s="15">
        <v>1.4730000000000001</v>
      </c>
      <c r="BK11" s="15">
        <v>0.77200000000000002</v>
      </c>
      <c r="BL11" s="15">
        <v>1.4870000000000001</v>
      </c>
      <c r="BN11" s="59"/>
      <c r="BO11" s="57"/>
      <c r="BP11" s="14"/>
      <c r="BQ11" s="59"/>
      <c r="BR11" s="57"/>
      <c r="BT11" s="58"/>
      <c r="BU11" s="57"/>
      <c r="BV11" s="14"/>
      <c r="BW11" s="58"/>
      <c r="BX11" s="57"/>
    </row>
    <row r="12" spans="1:79" ht="18" customHeight="1" x14ac:dyDescent="0.2">
      <c r="AG12" s="38"/>
      <c r="AH12" s="44"/>
      <c r="AK12" s="38"/>
      <c r="AL12" s="44"/>
      <c r="AM12" s="48"/>
      <c r="AN12" s="38"/>
      <c r="AO12" s="44"/>
      <c r="AP12" s="48"/>
      <c r="AW12" s="1"/>
      <c r="AX12" s="1"/>
      <c r="AY12" s="1"/>
      <c r="AZ12" s="1"/>
      <c r="BA12" s="1"/>
    </row>
    <row r="13" spans="1:79" ht="18" customHeight="1" x14ac:dyDescent="0.2">
      <c r="A13" s="56" t="s">
        <v>24</v>
      </c>
      <c r="AG13" s="38"/>
      <c r="AH13" s="44"/>
      <c r="AK13" s="38"/>
      <c r="AL13" s="44"/>
      <c r="AM13" s="48"/>
      <c r="AN13" s="38"/>
      <c r="AO13" s="44"/>
      <c r="AP13" s="48"/>
      <c r="AW13" s="1"/>
      <c r="AX13" s="1"/>
      <c r="AY13" s="1"/>
      <c r="AZ13" s="1"/>
      <c r="BA13" s="1"/>
    </row>
    <row r="14" spans="1:79" ht="18" customHeight="1" x14ac:dyDescent="0.2">
      <c r="A14" s="56"/>
      <c r="AG14" s="38"/>
      <c r="AH14" s="44"/>
      <c r="AK14" s="38"/>
      <c r="AL14" s="44"/>
      <c r="AM14" s="48"/>
      <c r="AN14" s="38"/>
      <c r="AO14" s="44"/>
      <c r="AP14" s="48"/>
      <c r="AW14" s="1"/>
      <c r="AX14" s="1"/>
      <c r="AY14" s="1"/>
      <c r="AZ14" s="1"/>
      <c r="BA14" s="1"/>
    </row>
    <row r="15" spans="1:79" ht="16" customHeight="1" x14ac:dyDescent="0.2">
      <c r="A15" s="1" t="s">
        <v>26</v>
      </c>
      <c r="B15" s="2">
        <v>0</v>
      </c>
      <c r="D15" s="1">
        <v>481</v>
      </c>
      <c r="E15" s="1">
        <v>735</v>
      </c>
      <c r="F15" s="1">
        <v>616</v>
      </c>
      <c r="G15" s="1">
        <v>553</v>
      </c>
      <c r="H15" s="1">
        <v>596</v>
      </c>
      <c r="I15" s="1">
        <v>0.873</v>
      </c>
      <c r="J15" s="1">
        <v>0.91400000000000003</v>
      </c>
      <c r="K15" s="1">
        <v>0.9</v>
      </c>
      <c r="L15" s="1">
        <v>0.89</v>
      </c>
      <c r="M15" s="1">
        <v>0.89500000000000002</v>
      </c>
      <c r="N15" s="19">
        <v>0.75900000000000001</v>
      </c>
      <c r="O15" s="19">
        <v>0.73799999999999999</v>
      </c>
      <c r="P15" s="19">
        <v>0.74</v>
      </c>
      <c r="Q15" s="19">
        <v>0.74399999999999999</v>
      </c>
      <c r="R15" s="19">
        <v>0.755</v>
      </c>
      <c r="S15" s="1">
        <v>0.93500000000000005</v>
      </c>
      <c r="T15" s="1">
        <v>0.77500000000000002</v>
      </c>
      <c r="U15" s="1">
        <v>0.83699999999999997</v>
      </c>
      <c r="V15" s="1">
        <v>0.876</v>
      </c>
      <c r="W15" s="1">
        <v>0.85299999999999998</v>
      </c>
      <c r="X15" s="19">
        <v>1.27</v>
      </c>
      <c r="Y15" s="19">
        <v>1.367</v>
      </c>
      <c r="Z15" s="19">
        <v>1.3140000000000001</v>
      </c>
      <c r="AA15" s="19">
        <v>1.292</v>
      </c>
      <c r="AB15" s="19">
        <v>1.298</v>
      </c>
      <c r="AD15" s="11">
        <f>AVERAGE(D15:H15)</f>
        <v>596.20000000000005</v>
      </c>
      <c r="AE15" s="12">
        <f>AVERAGE(I15:M15)</f>
        <v>0.89439999999999986</v>
      </c>
      <c r="AF15" s="12">
        <f>AVERAGE(S15:W15)</f>
        <v>0.85519999999999996</v>
      </c>
      <c r="AG15" s="42">
        <f>AVERAGE(N15:R15)</f>
        <v>0.74719999999999998</v>
      </c>
      <c r="AH15" s="45">
        <f>AVERAGE(X15:AB15)</f>
        <v>1.3082</v>
      </c>
      <c r="AI15" s="3">
        <f t="shared" ref="AI15:AI19" si="1">((AH15-AF15)*(1000/AD15))/AG15</f>
        <v>1.0168792071413026</v>
      </c>
      <c r="AJ15" s="58">
        <f>AVERAGE(AI15:AI19)</f>
        <v>1.045261905706639</v>
      </c>
      <c r="AK15" s="38"/>
      <c r="AL15" s="77">
        <f>AVERAGE(AG15:AG19)</f>
        <v>0.74643999999999999</v>
      </c>
      <c r="AM15" s="76">
        <f>STDEV(AG15:AG19)</f>
        <v>1.6637307474468301E-3</v>
      </c>
      <c r="AN15" s="50"/>
      <c r="AO15" s="77">
        <f>AVERAGE(AH15:AH19)</f>
        <v>1.3097999999999999</v>
      </c>
      <c r="AP15" s="76">
        <f>STDEV(AH15:AH19)</f>
        <v>2.7018512172213849E-3</v>
      </c>
      <c r="AR15" s="20">
        <v>0.80300000000000005</v>
      </c>
      <c r="AS15" s="20">
        <v>1.2989999999999999</v>
      </c>
      <c r="AT15" s="20">
        <v>0.80100000000000005</v>
      </c>
      <c r="AU15" s="20">
        <v>1.403</v>
      </c>
      <c r="AV15" s="15"/>
      <c r="AW15" s="58">
        <f>AVERAGE($AR15:$AR19)</f>
        <v>0.7964</v>
      </c>
      <c r="AX15" s="57">
        <f>STDEV($AR15:$AR19)</f>
        <v>3.8470768123342724E-3</v>
      </c>
      <c r="AY15" s="14"/>
      <c r="AZ15" s="58">
        <f>AVERAGE($AS15:$AS19)</f>
        <v>1.3149999999999999</v>
      </c>
      <c r="BA15" s="57">
        <f>STDEV($AS15:$AS19)</f>
        <v>9.1651513899116879E-3</v>
      </c>
      <c r="BB15" s="16"/>
      <c r="BC15" s="58">
        <f>AVERAGE($AT15:$AT19)</f>
        <v>0.79360000000000008</v>
      </c>
      <c r="BD15" s="57">
        <f>STDEV($AT15:$AT19)</f>
        <v>4.8270073544588723E-3</v>
      </c>
      <c r="BE15" s="14"/>
      <c r="BF15" s="58">
        <f>AVERAGE($AU15:$AU19)</f>
        <v>1.4313999999999998</v>
      </c>
      <c r="BG15" s="57">
        <f>STDEV($AU15:$AU19)</f>
        <v>1.7126003620226177E-2</v>
      </c>
      <c r="BI15" s="15">
        <v>0.754</v>
      </c>
      <c r="BJ15" s="15">
        <v>1.4750000000000001</v>
      </c>
      <c r="BK15" s="15">
        <v>0.76700000000000002</v>
      </c>
      <c r="BL15" s="15">
        <v>1.492</v>
      </c>
      <c r="BN15" s="58">
        <f>AVERAGE(BI15:BI19)</f>
        <v>0.74339999999999995</v>
      </c>
      <c r="BO15" s="57">
        <f>STDEV(BI15:BI19)</f>
        <v>6.3874877690685309E-3</v>
      </c>
      <c r="BP15" s="14"/>
      <c r="BQ15" s="58">
        <f>AVERAGE(BJ15:BJ19)</f>
        <v>1.4967999999999999</v>
      </c>
      <c r="BR15" s="57">
        <f>STDEV(BJ15:BJ19)</f>
        <v>1.3026895255585593E-2</v>
      </c>
      <c r="BT15" s="58">
        <f>AVERAGE(BK15:BK19)</f>
        <v>0.75180000000000002</v>
      </c>
      <c r="BU15" s="57">
        <f>STDEV(BL15:BL19)</f>
        <v>2.7221315177632398E-2</v>
      </c>
      <c r="BV15" s="14"/>
      <c r="BW15" s="58">
        <f>AVERAGE(BL15:BL19)</f>
        <v>1.5370000000000001</v>
      </c>
      <c r="BX15" s="57">
        <f>STDEV(BL15:BL19)</f>
        <v>2.7221315177632398E-2</v>
      </c>
    </row>
    <row r="16" spans="1:79" ht="16" customHeight="1" x14ac:dyDescent="0.2">
      <c r="A16" s="1" t="s">
        <v>26</v>
      </c>
      <c r="B16" s="2">
        <v>1</v>
      </c>
      <c r="D16" s="1">
        <v>539</v>
      </c>
      <c r="E16" s="1">
        <v>596</v>
      </c>
      <c r="F16" s="1">
        <v>447</v>
      </c>
      <c r="G16" s="1">
        <v>424</v>
      </c>
      <c r="H16" s="1">
        <v>440</v>
      </c>
      <c r="I16" s="1">
        <v>0.88800000000000001</v>
      </c>
      <c r="J16" s="1">
        <v>0.89500000000000002</v>
      </c>
      <c r="K16" s="1">
        <v>0.86599999999999999</v>
      </c>
      <c r="L16" s="1">
        <v>0.86699999999999999</v>
      </c>
      <c r="M16" s="1">
        <v>0.86799999999999999</v>
      </c>
      <c r="N16" s="19">
        <v>0.73399999999999999</v>
      </c>
      <c r="O16" s="19">
        <v>0.753</v>
      </c>
      <c r="P16" s="19">
        <v>0.754</v>
      </c>
      <c r="Q16" s="19">
        <v>0.73399999999999999</v>
      </c>
      <c r="R16" s="19">
        <v>0.749</v>
      </c>
      <c r="S16" s="1">
        <v>0.88100000000000001</v>
      </c>
      <c r="T16" s="1">
        <v>0.85399999999999998</v>
      </c>
      <c r="U16" s="1">
        <v>0.95899999999999996</v>
      </c>
      <c r="V16" s="1">
        <v>0.95899999999999996</v>
      </c>
      <c r="W16" s="1">
        <v>0.94699999999999995</v>
      </c>
      <c r="X16" s="19">
        <v>1.369</v>
      </c>
      <c r="Y16" s="19">
        <v>1.2889999999999999</v>
      </c>
      <c r="Z16" s="19">
        <v>1.276</v>
      </c>
      <c r="AA16" s="19">
        <v>1.306</v>
      </c>
      <c r="AB16" s="19">
        <v>1.31</v>
      </c>
      <c r="AD16" s="11">
        <f>AVERAGE(D16:H16)</f>
        <v>489.2</v>
      </c>
      <c r="AE16" s="12">
        <f>AVERAGE(I16:M16)</f>
        <v>0.87680000000000002</v>
      </c>
      <c r="AF16" s="12">
        <f>AVERAGE(S16:W16)</f>
        <v>0.91999999999999993</v>
      </c>
      <c r="AG16" s="42">
        <f>AVERAGE(N16:R16)</f>
        <v>0.74480000000000002</v>
      </c>
      <c r="AH16" s="45">
        <f>AVERAGE(X16:AB16)</f>
        <v>1.31</v>
      </c>
      <c r="AI16" s="3">
        <f t="shared" si="1"/>
        <v>1.0703812445492897</v>
      </c>
      <c r="AJ16" s="58"/>
      <c r="AK16" s="38"/>
      <c r="AL16" s="77"/>
      <c r="AM16" s="76"/>
      <c r="AN16" s="50"/>
      <c r="AO16" s="77"/>
      <c r="AP16" s="76"/>
      <c r="AR16" s="20">
        <v>0.79500000000000004</v>
      </c>
      <c r="AS16" s="20">
        <v>1.321</v>
      </c>
      <c r="AT16" s="20">
        <v>0.79400000000000004</v>
      </c>
      <c r="AU16" s="20">
        <v>1.4350000000000001</v>
      </c>
      <c r="AV16" s="15"/>
      <c r="AW16" s="58"/>
      <c r="AX16" s="57"/>
      <c r="AY16" s="14"/>
      <c r="AZ16" s="58"/>
      <c r="BA16" s="57"/>
      <c r="BB16" s="16"/>
      <c r="BC16" s="58"/>
      <c r="BD16" s="57"/>
      <c r="BE16" s="14"/>
      <c r="BF16" s="58"/>
      <c r="BG16" s="57"/>
      <c r="BI16" s="15">
        <v>0.74399999999999999</v>
      </c>
      <c r="BJ16" s="15">
        <v>1.498</v>
      </c>
      <c r="BK16" s="15">
        <v>0.751</v>
      </c>
      <c r="BL16" s="15">
        <v>1.538</v>
      </c>
      <c r="BN16" s="58"/>
      <c r="BO16" s="57"/>
      <c r="BP16" s="14"/>
      <c r="BQ16" s="58"/>
      <c r="BR16" s="57"/>
      <c r="BT16" s="58"/>
      <c r="BU16" s="57"/>
      <c r="BV16" s="14"/>
      <c r="BW16" s="58"/>
      <c r="BX16" s="57"/>
    </row>
    <row r="17" spans="1:76" ht="16" customHeight="1" x14ac:dyDescent="0.2">
      <c r="A17" s="1" t="s">
        <v>26</v>
      </c>
      <c r="B17" s="2">
        <v>2</v>
      </c>
      <c r="D17" s="1">
        <v>477</v>
      </c>
      <c r="E17" s="1">
        <v>659</v>
      </c>
      <c r="F17" s="1">
        <v>440</v>
      </c>
      <c r="G17" s="1">
        <v>541</v>
      </c>
      <c r="H17" s="1">
        <v>392</v>
      </c>
      <c r="I17" s="1">
        <v>0.875</v>
      </c>
      <c r="J17" s="1">
        <v>0.90600000000000003</v>
      </c>
      <c r="K17" s="1">
        <v>0.86099999999999999</v>
      </c>
      <c r="L17" s="1">
        <v>0.88700000000000001</v>
      </c>
      <c r="M17" s="1">
        <v>0.85499999999999998</v>
      </c>
      <c r="N17" s="19">
        <v>0.74099999999999999</v>
      </c>
      <c r="O17" s="19">
        <v>0.747</v>
      </c>
      <c r="P17" s="19">
        <v>0.748</v>
      </c>
      <c r="Q17" s="19">
        <v>0.75</v>
      </c>
      <c r="R17" s="19">
        <v>0.75</v>
      </c>
      <c r="S17" s="1">
        <v>0.92800000000000005</v>
      </c>
      <c r="T17" s="1">
        <v>0.81</v>
      </c>
      <c r="U17" s="1">
        <v>0.97199999999999998</v>
      </c>
      <c r="V17" s="1">
        <v>0.88700000000000001</v>
      </c>
      <c r="W17" s="1">
        <v>0.995</v>
      </c>
      <c r="X17" s="19">
        <v>1.3180000000000001</v>
      </c>
      <c r="Y17" s="19">
        <v>1.351</v>
      </c>
      <c r="Z17" s="19">
        <v>1.306</v>
      </c>
      <c r="AA17" s="19">
        <v>1.2869999999999999</v>
      </c>
      <c r="AB17" s="19">
        <v>1.2809999999999999</v>
      </c>
      <c r="AD17" s="11">
        <f>AVERAGE(D17:H17)</f>
        <v>501.8</v>
      </c>
      <c r="AE17" s="12">
        <f>AVERAGE(I17:M17)</f>
        <v>0.87680000000000002</v>
      </c>
      <c r="AF17" s="12">
        <f>AVERAGE(S17:W17)</f>
        <v>0.91839999999999988</v>
      </c>
      <c r="AG17" s="42">
        <f>AVERAGE(N17:R17)</f>
        <v>0.74719999999999998</v>
      </c>
      <c r="AH17" s="45">
        <f>AVERAGE(X17:AB17)</f>
        <v>1.3086</v>
      </c>
      <c r="AI17" s="3">
        <f t="shared" si="1"/>
        <v>1.040686078297999</v>
      </c>
      <c r="AJ17" s="58"/>
      <c r="AK17" s="38"/>
      <c r="AL17" s="77"/>
      <c r="AM17" s="76"/>
      <c r="AN17" s="50"/>
      <c r="AO17" s="77"/>
      <c r="AP17" s="76"/>
      <c r="AR17" s="20">
        <v>0.79600000000000004</v>
      </c>
      <c r="AS17" s="20">
        <v>1.3169999999999999</v>
      </c>
      <c r="AT17" s="20">
        <v>0.79400000000000004</v>
      </c>
      <c r="AU17" s="20">
        <v>1.4319999999999999</v>
      </c>
      <c r="AV17" s="15"/>
      <c r="AW17" s="58"/>
      <c r="AX17" s="57"/>
      <c r="AY17" s="14"/>
      <c r="AZ17" s="58"/>
      <c r="BA17" s="57"/>
      <c r="BB17" s="16"/>
      <c r="BC17" s="58"/>
      <c r="BD17" s="57"/>
      <c r="BE17" s="14"/>
      <c r="BF17" s="58"/>
      <c r="BG17" s="57"/>
      <c r="BI17" s="15">
        <v>0.73799999999999999</v>
      </c>
      <c r="BJ17" s="15">
        <v>1.5089999999999999</v>
      </c>
      <c r="BK17" s="15">
        <v>0.74399999999999999</v>
      </c>
      <c r="BL17" s="15">
        <v>1.556</v>
      </c>
      <c r="BN17" s="58"/>
      <c r="BO17" s="57"/>
      <c r="BP17" s="14"/>
      <c r="BQ17" s="58"/>
      <c r="BR17" s="57"/>
      <c r="BT17" s="58"/>
      <c r="BU17" s="57"/>
      <c r="BV17" s="14"/>
      <c r="BW17" s="58"/>
      <c r="BX17" s="57"/>
    </row>
    <row r="18" spans="1:76" ht="16" customHeight="1" x14ac:dyDescent="0.2">
      <c r="A18" s="1" t="s">
        <v>26</v>
      </c>
      <c r="B18" s="2">
        <v>3</v>
      </c>
      <c r="D18" s="1">
        <v>612</v>
      </c>
      <c r="E18" s="1">
        <v>501</v>
      </c>
      <c r="F18" s="1">
        <v>567</v>
      </c>
      <c r="G18" s="1">
        <v>490</v>
      </c>
      <c r="H18" s="1">
        <v>712</v>
      </c>
      <c r="I18" s="1">
        <v>0.9</v>
      </c>
      <c r="J18" s="1">
        <v>0.88400000000000001</v>
      </c>
      <c r="K18" s="1">
        <v>0.89</v>
      </c>
      <c r="L18" s="1">
        <v>0.88200000000000001</v>
      </c>
      <c r="M18" s="1">
        <v>0.91</v>
      </c>
      <c r="N18" s="19">
        <v>0.751</v>
      </c>
      <c r="O18" s="19">
        <v>0.74199999999999999</v>
      </c>
      <c r="P18" s="19">
        <v>0.76200000000000001</v>
      </c>
      <c r="Q18" s="19">
        <v>0.72799999999999998</v>
      </c>
      <c r="R18" s="19">
        <v>0.75900000000000001</v>
      </c>
      <c r="S18" s="1">
        <v>0.83699999999999997</v>
      </c>
      <c r="T18" s="1">
        <v>0.89300000000000002</v>
      </c>
      <c r="U18" s="1">
        <v>0.874</v>
      </c>
      <c r="V18" s="1">
        <v>0.90500000000000003</v>
      </c>
      <c r="W18" s="1">
        <v>0.79500000000000004</v>
      </c>
      <c r="X18" s="19">
        <v>1.3169999999999999</v>
      </c>
      <c r="Y18" s="19">
        <v>1.337</v>
      </c>
      <c r="Z18" s="19">
        <v>1.2490000000000001</v>
      </c>
      <c r="AA18" s="19">
        <v>1.343</v>
      </c>
      <c r="AB18" s="19">
        <v>1.3260000000000001</v>
      </c>
      <c r="AD18" s="11">
        <f>AVERAGE(D18:H18)</f>
        <v>576.4</v>
      </c>
      <c r="AE18" s="12">
        <f>AVERAGE(I18:M18)</f>
        <v>0.89319999999999999</v>
      </c>
      <c r="AF18" s="12">
        <f>AVERAGE(S18:W18)</f>
        <v>0.86080000000000001</v>
      </c>
      <c r="AG18" s="42">
        <f>AVERAGE(N18:R18)</f>
        <v>0.74839999999999995</v>
      </c>
      <c r="AH18" s="45">
        <f>AVERAGE(X18:AB18)</f>
        <v>1.3144000000000002</v>
      </c>
      <c r="AI18" s="3">
        <f t="shared" si="1"/>
        <v>1.0515145704312625</v>
      </c>
      <c r="AJ18" s="58"/>
      <c r="AK18" s="38"/>
      <c r="AL18" s="77"/>
      <c r="AM18" s="76"/>
      <c r="AN18" s="50"/>
      <c r="AO18" s="77"/>
      <c r="AP18" s="76"/>
      <c r="AR18" s="20">
        <v>0.79500000000000004</v>
      </c>
      <c r="AS18" s="20">
        <v>1.3169999999999999</v>
      </c>
      <c r="AT18" s="20">
        <v>0.78800000000000003</v>
      </c>
      <c r="AU18" s="20">
        <v>1.4490000000000001</v>
      </c>
      <c r="AV18" s="15"/>
      <c r="AW18" s="58"/>
      <c r="AX18" s="57"/>
      <c r="AY18" s="14"/>
      <c r="AZ18" s="58"/>
      <c r="BA18" s="57"/>
      <c r="BB18" s="16"/>
      <c r="BC18" s="58"/>
      <c r="BD18" s="57"/>
      <c r="BE18" s="14"/>
      <c r="BF18" s="58"/>
      <c r="BG18" s="57"/>
      <c r="BI18" s="15">
        <v>0.73899999999999999</v>
      </c>
      <c r="BJ18" s="15">
        <v>1.504</v>
      </c>
      <c r="BK18" s="15">
        <v>0.746</v>
      </c>
      <c r="BL18" s="15">
        <v>1.5609999999999999</v>
      </c>
      <c r="BN18" s="58"/>
      <c r="BO18" s="57"/>
      <c r="BP18" s="14"/>
      <c r="BQ18" s="58"/>
      <c r="BR18" s="57"/>
      <c r="BT18" s="58"/>
      <c r="BU18" s="57"/>
      <c r="BV18" s="14"/>
      <c r="BW18" s="58"/>
      <c r="BX18" s="57"/>
    </row>
    <row r="19" spans="1:76" ht="16" customHeight="1" thickBot="1" x14ac:dyDescent="0.25">
      <c r="A19" s="1" t="s">
        <v>26</v>
      </c>
      <c r="B19" s="2">
        <v>4</v>
      </c>
      <c r="D19" s="1">
        <v>425</v>
      </c>
      <c r="E19" s="1">
        <v>578</v>
      </c>
      <c r="F19" s="1">
        <v>605</v>
      </c>
      <c r="G19" s="1">
        <v>518</v>
      </c>
      <c r="H19" s="1">
        <v>545</v>
      </c>
      <c r="I19" s="1">
        <v>0.86399999999999999</v>
      </c>
      <c r="J19" s="1">
        <v>0.89200000000000002</v>
      </c>
      <c r="K19" s="1">
        <v>0.89600000000000002</v>
      </c>
      <c r="L19" s="1">
        <v>0.88200000000000001</v>
      </c>
      <c r="M19" s="1">
        <v>0.89</v>
      </c>
      <c r="N19" s="19">
        <v>0.74399999999999999</v>
      </c>
      <c r="O19" s="19">
        <v>0.746</v>
      </c>
      <c r="P19" s="19">
        <v>0.75900000000000001</v>
      </c>
      <c r="Q19" s="19">
        <v>0.73499999999999999</v>
      </c>
      <c r="R19" s="19">
        <v>0.73899999999999999</v>
      </c>
      <c r="S19" s="1">
        <v>0.96199999999999997</v>
      </c>
      <c r="T19" s="1">
        <v>0.86399999999999999</v>
      </c>
      <c r="U19" s="1">
        <v>0.85</v>
      </c>
      <c r="V19" s="1">
        <v>0.90100000000000002</v>
      </c>
      <c r="W19" s="1">
        <v>0.88</v>
      </c>
      <c r="X19" s="19">
        <v>1.3160000000000001</v>
      </c>
      <c r="Y19" s="19">
        <v>1.3220000000000001</v>
      </c>
      <c r="Z19" s="19">
        <v>1.282</v>
      </c>
      <c r="AA19" s="19">
        <v>1.3320000000000001</v>
      </c>
      <c r="AB19" s="19">
        <v>1.2869999999999999</v>
      </c>
      <c r="AD19" s="11">
        <f>AVERAGE(D19:H19)</f>
        <v>534.20000000000005</v>
      </c>
      <c r="AE19" s="12">
        <f>AVERAGE(I19:M19)</f>
        <v>0.88480000000000003</v>
      </c>
      <c r="AF19" s="12">
        <f>AVERAGE(S19:W19)</f>
        <v>0.89139999999999997</v>
      </c>
      <c r="AG19" s="42">
        <f>AVERAGE(N19:R19)</f>
        <v>0.74459999999999993</v>
      </c>
      <c r="AH19" s="46">
        <f>AVERAGE(X19:AB19)</f>
        <v>1.3077999999999999</v>
      </c>
      <c r="AI19" s="3">
        <f t="shared" si="1"/>
        <v>1.0468484281133406</v>
      </c>
      <c r="AJ19" s="58"/>
      <c r="AK19" s="38"/>
      <c r="AL19" s="78"/>
      <c r="AM19" s="76"/>
      <c r="AN19" s="50"/>
      <c r="AO19" s="78"/>
      <c r="AP19" s="76"/>
      <c r="AR19" s="20">
        <v>0.79300000000000004</v>
      </c>
      <c r="AS19" s="20">
        <v>1.321</v>
      </c>
      <c r="AT19" s="20">
        <v>0.79100000000000004</v>
      </c>
      <c r="AU19" s="20">
        <v>1.4379999999999999</v>
      </c>
      <c r="AV19" s="15"/>
      <c r="AW19" s="58"/>
      <c r="AX19" s="57"/>
      <c r="AY19" s="14"/>
      <c r="AZ19" s="58"/>
      <c r="BA19" s="57"/>
      <c r="BB19" s="16"/>
      <c r="BC19" s="58"/>
      <c r="BD19" s="57"/>
      <c r="BE19" s="14"/>
      <c r="BF19" s="58"/>
      <c r="BG19" s="57"/>
      <c r="BI19" s="15">
        <v>0.74199999999999999</v>
      </c>
      <c r="BJ19" s="15">
        <v>1.498</v>
      </c>
      <c r="BK19" s="15">
        <v>0.751</v>
      </c>
      <c r="BL19" s="15">
        <v>1.538</v>
      </c>
      <c r="BN19" s="58"/>
      <c r="BO19" s="57"/>
      <c r="BP19" s="14"/>
      <c r="BQ19" s="58"/>
      <c r="BR19" s="57"/>
      <c r="BT19" s="58"/>
      <c r="BU19" s="57"/>
      <c r="BV19" s="14"/>
      <c r="BW19" s="58"/>
      <c r="BX19" s="57"/>
    </row>
    <row r="20" spans="1:76" ht="16" hidden="1" customHeight="1" x14ac:dyDescent="0.2">
      <c r="AH20" s="43"/>
      <c r="AL20" s="43"/>
      <c r="AO20" s="43"/>
    </row>
    <row r="21" spans="1:76" ht="16" hidden="1" customHeight="1" x14ac:dyDescent="0.2">
      <c r="A21" s="10" t="s">
        <v>16</v>
      </c>
      <c r="B21" s="1"/>
      <c r="AR21" s="1"/>
      <c r="AS21" s="1"/>
      <c r="AT21" s="1"/>
      <c r="AU21" s="1"/>
      <c r="AV21" s="1"/>
      <c r="AW21" s="1"/>
      <c r="AX21" s="1"/>
      <c r="AY21" s="1"/>
      <c r="AZ21" s="1"/>
      <c r="BA21" s="1"/>
      <c r="BI21" s="1"/>
      <c r="BJ21" s="1"/>
      <c r="BK21" s="1"/>
      <c r="BL21" s="1"/>
    </row>
    <row r="22" spans="1:76" ht="16" hidden="1" customHeight="1" x14ac:dyDescent="0.2">
      <c r="A22" s="1" t="s">
        <v>27</v>
      </c>
      <c r="B22" s="2">
        <v>0</v>
      </c>
      <c r="D22" s="19">
        <v>363</v>
      </c>
      <c r="E22" s="19">
        <v>424</v>
      </c>
      <c r="F22" s="19">
        <v>470</v>
      </c>
      <c r="G22" s="19">
        <v>385</v>
      </c>
      <c r="H22" s="19">
        <v>352</v>
      </c>
      <c r="I22" s="19">
        <v>0.80200000000000005</v>
      </c>
      <c r="J22" s="19">
        <v>0.80900000000000005</v>
      </c>
      <c r="K22" s="19">
        <v>0.83399999999999996</v>
      </c>
      <c r="L22" s="19">
        <v>0.80800000000000005</v>
      </c>
      <c r="M22" s="19">
        <v>0.79200000000000004</v>
      </c>
      <c r="N22" s="19">
        <v>0.70699999999999996</v>
      </c>
      <c r="O22" s="19">
        <v>0.71799999999999997</v>
      </c>
      <c r="P22" s="19">
        <v>0.71099999999999997</v>
      </c>
      <c r="Q22" s="19">
        <v>0.69799999999999995</v>
      </c>
      <c r="R22" s="19">
        <v>0.71299999999999997</v>
      </c>
      <c r="S22" s="19">
        <v>1.091</v>
      </c>
      <c r="T22" s="19">
        <v>1.069</v>
      </c>
      <c r="U22" s="19">
        <v>1.0069999999999999</v>
      </c>
      <c r="V22" s="19">
        <v>1.073</v>
      </c>
      <c r="W22" s="19">
        <v>1.111</v>
      </c>
      <c r="X22" s="19">
        <v>1.3140000000000001</v>
      </c>
      <c r="Y22" s="19">
        <v>1.292</v>
      </c>
      <c r="Z22" s="19">
        <v>1.2929999999999999</v>
      </c>
      <c r="AA22" s="19">
        <v>1.3320000000000001</v>
      </c>
      <c r="AB22" s="19">
        <v>1.296</v>
      </c>
      <c r="AD22" s="11">
        <f>AVERAGE(D22:H22)</f>
        <v>398.8</v>
      </c>
      <c r="AE22" s="12">
        <f>AVERAGE(I22:M22)</f>
        <v>0.80899999999999994</v>
      </c>
      <c r="AF22" s="12">
        <f>AVERAGE(S22:W22)</f>
        <v>1.0702</v>
      </c>
      <c r="AG22" s="12">
        <f>AVERAGE(N22:R22)</f>
        <v>0.70939999999999992</v>
      </c>
      <c r="AH22" s="12">
        <f>AVERAGE(X22:AB22)</f>
        <v>1.3054000000000001</v>
      </c>
      <c r="AI22" s="3">
        <f t="shared" ref="AI22:AI26" si="2">((AH22-AF22)*(1000/AD22))/AG22</f>
        <v>0.83136355782882931</v>
      </c>
      <c r="AJ22" s="58" t="e">
        <f>AVERAGE(AI22:AI26)</f>
        <v>#DIV/0!</v>
      </c>
      <c r="AL22" s="58" t="e">
        <f>AVERAGE(AG22:AG26)</f>
        <v>#DIV/0!</v>
      </c>
      <c r="AM22" s="57" t="e">
        <f>STDEV(AG22:AG26)</f>
        <v>#DIV/0!</v>
      </c>
      <c r="AN22" s="14"/>
      <c r="AO22" s="58" t="e">
        <f>AVERAGE(AH22:AH26)</f>
        <v>#DIV/0!</v>
      </c>
      <c r="AP22" s="57" t="e">
        <f>STDEV(AH22:AH26)</f>
        <v>#DIV/0!</v>
      </c>
      <c r="AR22" s="20">
        <v>0.81100000000000005</v>
      </c>
      <c r="AS22" s="20">
        <v>1.3069999999999999</v>
      </c>
      <c r="AT22" s="20">
        <v>0.82199999999999995</v>
      </c>
      <c r="AU22" s="20">
        <v>1.369</v>
      </c>
      <c r="AV22" s="15"/>
      <c r="AW22" s="58">
        <f>AVERAGE($AR22:$AR26)</f>
        <v>0.81100000000000005</v>
      </c>
      <c r="AX22" s="57" t="e">
        <f>STDEV($AR22:$AR26)</f>
        <v>#DIV/0!</v>
      </c>
      <c r="AY22" s="14"/>
      <c r="AZ22" s="58">
        <f>AVERAGE($AS22:$AS26)</f>
        <v>1.3069999999999999</v>
      </c>
      <c r="BA22" s="57" t="e">
        <f>STDEV($AS22:$AS26)</f>
        <v>#DIV/0!</v>
      </c>
      <c r="BB22" s="16"/>
      <c r="BC22" s="58">
        <f>AVERAGE($AT22:$AT26)</f>
        <v>0.82199999999999995</v>
      </c>
      <c r="BD22" s="57" t="e">
        <f>STDEV($AT22:$AT26)</f>
        <v>#DIV/0!</v>
      </c>
      <c r="BE22" s="14"/>
      <c r="BF22" s="58">
        <f>AVERAGE($AU22:$AU26)</f>
        <v>1.369</v>
      </c>
      <c r="BG22" s="57" t="e">
        <f>STDEV($AU22:$AU26)</f>
        <v>#DIV/0!</v>
      </c>
      <c r="BI22" s="15">
        <v>0.76200000000000001</v>
      </c>
      <c r="BJ22" s="15">
        <v>1.4730000000000001</v>
      </c>
      <c r="BK22" s="15">
        <v>0.80100000000000005</v>
      </c>
      <c r="BL22" s="15">
        <v>1.421</v>
      </c>
      <c r="BN22" s="58">
        <f>AVERAGE(BI22:BI26)</f>
        <v>0.76200000000000001</v>
      </c>
      <c r="BO22" s="57" t="e">
        <f>STDEV(BI22:BI26)</f>
        <v>#DIV/0!</v>
      </c>
      <c r="BP22" s="14"/>
      <c r="BQ22" s="58">
        <f>AVERAGE(BJ22:BJ26)</f>
        <v>1.4730000000000001</v>
      </c>
      <c r="BR22" s="57" t="e">
        <f>STDEV(BJ22:BJ26)</f>
        <v>#DIV/0!</v>
      </c>
      <c r="BT22" s="58">
        <f>AVERAGE(BK22:BK26)</f>
        <v>0.80100000000000005</v>
      </c>
      <c r="BU22" s="57" t="e">
        <f>STDEV(BL22:BL26)</f>
        <v>#DIV/0!</v>
      </c>
      <c r="BV22" s="14"/>
      <c r="BW22" s="58">
        <f>AVERAGE(BL22:BL26)</f>
        <v>1.421</v>
      </c>
      <c r="BX22" s="57" t="e">
        <f>STDEV(BL22:BL26)</f>
        <v>#DIV/0!</v>
      </c>
    </row>
    <row r="23" spans="1:76" ht="16" hidden="1" customHeight="1" x14ac:dyDescent="0.2">
      <c r="A23" s="1" t="s">
        <v>27</v>
      </c>
      <c r="B23" s="2">
        <v>1</v>
      </c>
      <c r="D23" s="19"/>
      <c r="E23" s="19"/>
      <c r="F23" s="19"/>
      <c r="G23" s="19"/>
      <c r="H23" s="19"/>
      <c r="I23" s="19"/>
      <c r="J23" s="19"/>
      <c r="K23" s="19"/>
      <c r="L23" s="19"/>
      <c r="M23" s="19"/>
      <c r="N23" s="19"/>
      <c r="O23" s="19"/>
      <c r="P23" s="19"/>
      <c r="Q23" s="19"/>
      <c r="R23" s="19"/>
      <c r="S23" s="19"/>
      <c r="T23" s="19"/>
      <c r="U23" s="19"/>
      <c r="V23" s="19"/>
      <c r="W23" s="19"/>
      <c r="X23" s="19"/>
      <c r="Y23" s="19"/>
      <c r="Z23" s="19"/>
      <c r="AA23" s="19"/>
      <c r="AB23" s="19"/>
      <c r="AD23" s="11" t="e">
        <f>AVERAGE(D23:H23)</f>
        <v>#DIV/0!</v>
      </c>
      <c r="AE23" s="12" t="e">
        <f>AVERAGE(I23:M23)</f>
        <v>#DIV/0!</v>
      </c>
      <c r="AF23" s="12" t="e">
        <f>AVERAGE(S23:W23)</f>
        <v>#DIV/0!</v>
      </c>
      <c r="AG23" s="12" t="e">
        <f>AVERAGE(N23:R23)</f>
        <v>#DIV/0!</v>
      </c>
      <c r="AH23" s="12" t="e">
        <f>AVERAGE(X23:AB23)</f>
        <v>#DIV/0!</v>
      </c>
      <c r="AI23" s="3" t="e">
        <f t="shared" si="2"/>
        <v>#DIV/0!</v>
      </c>
      <c r="AJ23" s="58"/>
      <c r="AL23" s="58"/>
      <c r="AM23" s="57"/>
      <c r="AN23" s="14"/>
      <c r="AO23" s="58"/>
      <c r="AP23" s="57"/>
      <c r="AR23" s="20"/>
      <c r="AS23" s="20"/>
      <c r="AT23" s="20"/>
      <c r="AU23" s="20"/>
      <c r="AV23" s="15"/>
      <c r="AW23" s="58"/>
      <c r="AX23" s="57"/>
      <c r="AY23" s="14"/>
      <c r="AZ23" s="58"/>
      <c r="BA23" s="57"/>
      <c r="BB23" s="16"/>
      <c r="BC23" s="58"/>
      <c r="BD23" s="57"/>
      <c r="BE23" s="14"/>
      <c r="BF23" s="58"/>
      <c r="BG23" s="57"/>
      <c r="BI23" s="15"/>
      <c r="BJ23" s="15"/>
      <c r="BK23" s="15"/>
      <c r="BL23" s="15"/>
      <c r="BN23" s="58"/>
      <c r="BO23" s="57"/>
      <c r="BP23" s="14"/>
      <c r="BQ23" s="58"/>
      <c r="BR23" s="57"/>
      <c r="BT23" s="58"/>
      <c r="BU23" s="57"/>
      <c r="BV23" s="14"/>
      <c r="BW23" s="58"/>
      <c r="BX23" s="57"/>
    </row>
    <row r="24" spans="1:76" ht="16" hidden="1" customHeight="1" x14ac:dyDescent="0.2">
      <c r="A24" s="1" t="s">
        <v>27</v>
      </c>
      <c r="B24" s="2">
        <v>2</v>
      </c>
      <c r="D24" s="19"/>
      <c r="E24" s="19"/>
      <c r="F24" s="19"/>
      <c r="G24" s="19"/>
      <c r="H24" s="19"/>
      <c r="I24" s="19"/>
      <c r="J24" s="19"/>
      <c r="K24" s="19"/>
      <c r="L24" s="19"/>
      <c r="M24" s="19"/>
      <c r="N24" s="19"/>
      <c r="O24" s="19"/>
      <c r="P24" s="19"/>
      <c r="Q24" s="19"/>
      <c r="R24" s="19"/>
      <c r="S24" s="19"/>
      <c r="T24" s="19"/>
      <c r="U24" s="19"/>
      <c r="V24" s="19"/>
      <c r="W24" s="19"/>
      <c r="X24" s="19"/>
      <c r="Y24" s="19"/>
      <c r="Z24" s="19"/>
      <c r="AA24" s="19"/>
      <c r="AB24" s="19"/>
      <c r="AD24" s="11" t="e">
        <f>AVERAGE(D24:H24)</f>
        <v>#DIV/0!</v>
      </c>
      <c r="AE24" s="12" t="e">
        <f>AVERAGE(I24:M24)</f>
        <v>#DIV/0!</v>
      </c>
      <c r="AF24" s="12" t="e">
        <f>AVERAGE(S24:W24)</f>
        <v>#DIV/0!</v>
      </c>
      <c r="AG24" s="12" t="e">
        <f>AVERAGE(N24:R24)</f>
        <v>#DIV/0!</v>
      </c>
      <c r="AH24" s="12" t="e">
        <f>AVERAGE(X24:AB24)</f>
        <v>#DIV/0!</v>
      </c>
      <c r="AI24" s="3" t="e">
        <f t="shared" si="2"/>
        <v>#DIV/0!</v>
      </c>
      <c r="AJ24" s="58"/>
      <c r="AL24" s="58"/>
      <c r="AM24" s="57"/>
      <c r="AN24" s="14"/>
      <c r="AO24" s="58"/>
      <c r="AP24" s="57"/>
      <c r="AR24" s="20"/>
      <c r="AS24" s="20"/>
      <c r="AT24" s="20"/>
      <c r="AU24" s="20"/>
      <c r="AV24" s="15"/>
      <c r="AW24" s="58"/>
      <c r="AX24" s="57"/>
      <c r="AY24" s="14"/>
      <c r="AZ24" s="58"/>
      <c r="BA24" s="57"/>
      <c r="BB24" s="16"/>
      <c r="BC24" s="58"/>
      <c r="BD24" s="57"/>
      <c r="BE24" s="14"/>
      <c r="BF24" s="58"/>
      <c r="BG24" s="57"/>
      <c r="BI24" s="15"/>
      <c r="BJ24" s="15"/>
      <c r="BK24" s="15"/>
      <c r="BL24" s="15"/>
      <c r="BN24" s="58"/>
      <c r="BO24" s="57"/>
      <c r="BP24" s="14"/>
      <c r="BQ24" s="58"/>
      <c r="BR24" s="57"/>
      <c r="BT24" s="58"/>
      <c r="BU24" s="57"/>
      <c r="BV24" s="14"/>
      <c r="BW24" s="58"/>
      <c r="BX24" s="57"/>
    </row>
    <row r="25" spans="1:76" ht="16" hidden="1" customHeight="1" x14ac:dyDescent="0.2">
      <c r="A25" s="1" t="s">
        <v>27</v>
      </c>
      <c r="B25" s="2">
        <v>3</v>
      </c>
      <c r="D25" s="19"/>
      <c r="E25" s="19"/>
      <c r="F25" s="19"/>
      <c r="G25" s="19"/>
      <c r="H25" s="19"/>
      <c r="I25" s="19"/>
      <c r="J25" s="19"/>
      <c r="K25" s="19"/>
      <c r="L25" s="19"/>
      <c r="M25" s="19"/>
      <c r="N25" s="19"/>
      <c r="O25" s="19"/>
      <c r="P25" s="19"/>
      <c r="Q25" s="19"/>
      <c r="R25" s="19"/>
      <c r="S25" s="19"/>
      <c r="T25" s="19"/>
      <c r="U25" s="19"/>
      <c r="V25" s="19"/>
      <c r="W25" s="19"/>
      <c r="X25" s="19"/>
      <c r="Y25" s="19"/>
      <c r="Z25" s="19"/>
      <c r="AA25" s="19"/>
      <c r="AB25" s="19"/>
      <c r="AD25" s="11" t="e">
        <f>AVERAGE(D25:H25)</f>
        <v>#DIV/0!</v>
      </c>
      <c r="AE25" s="12" t="e">
        <f>AVERAGE(I25:M25)</f>
        <v>#DIV/0!</v>
      </c>
      <c r="AF25" s="12" t="e">
        <f>AVERAGE(S25:W25)</f>
        <v>#DIV/0!</v>
      </c>
      <c r="AG25" s="12" t="e">
        <f>AVERAGE(N25:R25)</f>
        <v>#DIV/0!</v>
      </c>
      <c r="AH25" s="12" t="e">
        <f>AVERAGE(X25:AB25)</f>
        <v>#DIV/0!</v>
      </c>
      <c r="AI25" s="3" t="e">
        <f t="shared" si="2"/>
        <v>#DIV/0!</v>
      </c>
      <c r="AJ25" s="58"/>
      <c r="AL25" s="58"/>
      <c r="AM25" s="57"/>
      <c r="AN25" s="14"/>
      <c r="AO25" s="58"/>
      <c r="AP25" s="57"/>
      <c r="AR25" s="20"/>
      <c r="AS25" s="20"/>
      <c r="AT25" s="20"/>
      <c r="AU25" s="20"/>
      <c r="AV25" s="15"/>
      <c r="AW25" s="58"/>
      <c r="AX25" s="57"/>
      <c r="AY25" s="14"/>
      <c r="AZ25" s="58"/>
      <c r="BA25" s="57"/>
      <c r="BB25" s="16"/>
      <c r="BC25" s="58"/>
      <c r="BD25" s="57"/>
      <c r="BE25" s="14"/>
      <c r="BF25" s="58"/>
      <c r="BG25" s="57"/>
      <c r="BI25" s="15"/>
      <c r="BJ25" s="15"/>
      <c r="BK25" s="15"/>
      <c r="BL25" s="15"/>
      <c r="BN25" s="58"/>
      <c r="BO25" s="57"/>
      <c r="BP25" s="14"/>
      <c r="BQ25" s="58"/>
      <c r="BR25" s="57"/>
      <c r="BT25" s="58"/>
      <c r="BU25" s="57"/>
      <c r="BV25" s="14"/>
      <c r="BW25" s="58"/>
      <c r="BX25" s="57"/>
    </row>
    <row r="26" spans="1:76" ht="16" hidden="1" customHeight="1" x14ac:dyDescent="0.2">
      <c r="A26" s="1" t="s">
        <v>27</v>
      </c>
      <c r="B26" s="2">
        <v>4</v>
      </c>
      <c r="D26" s="19"/>
      <c r="E26" s="19"/>
      <c r="F26" s="19"/>
      <c r="G26" s="19"/>
      <c r="H26" s="19"/>
      <c r="I26" s="19"/>
      <c r="J26" s="19"/>
      <c r="K26" s="19"/>
      <c r="L26" s="19"/>
      <c r="M26" s="19"/>
      <c r="N26" s="19"/>
      <c r="O26" s="19"/>
      <c r="P26" s="19"/>
      <c r="Q26" s="19"/>
      <c r="R26" s="19"/>
      <c r="S26" s="19"/>
      <c r="T26" s="19"/>
      <c r="U26" s="19"/>
      <c r="V26" s="19"/>
      <c r="W26" s="19"/>
      <c r="X26" s="19"/>
      <c r="Y26" s="19"/>
      <c r="Z26" s="19"/>
      <c r="AA26" s="19"/>
      <c r="AB26" s="19"/>
      <c r="AD26" s="11" t="e">
        <f>AVERAGE(D26:H26)</f>
        <v>#DIV/0!</v>
      </c>
      <c r="AE26" s="12" t="e">
        <f>AVERAGE(I26:M26)</f>
        <v>#DIV/0!</v>
      </c>
      <c r="AF26" s="12" t="e">
        <f>AVERAGE(S26:W26)</f>
        <v>#DIV/0!</v>
      </c>
      <c r="AG26" s="12" t="e">
        <f>AVERAGE(N26:R26)</f>
        <v>#DIV/0!</v>
      </c>
      <c r="AH26" s="12" t="e">
        <f>AVERAGE(X26:AB26)</f>
        <v>#DIV/0!</v>
      </c>
      <c r="AI26" s="3" t="e">
        <f t="shared" si="2"/>
        <v>#DIV/0!</v>
      </c>
      <c r="AJ26" s="58"/>
      <c r="AL26" s="58"/>
      <c r="AM26" s="57"/>
      <c r="AN26" s="14"/>
      <c r="AO26" s="58"/>
      <c r="AP26" s="57"/>
      <c r="AR26" s="20"/>
      <c r="AS26" s="20"/>
      <c r="AT26" s="20"/>
      <c r="AU26" s="20"/>
      <c r="AV26" s="15"/>
      <c r="AW26" s="58"/>
      <c r="AX26" s="57"/>
      <c r="AY26" s="14"/>
      <c r="AZ26" s="58"/>
      <c r="BA26" s="57"/>
      <c r="BB26" s="16"/>
      <c r="BC26" s="58"/>
      <c r="BD26" s="57"/>
      <c r="BE26" s="14"/>
      <c r="BF26" s="58"/>
      <c r="BG26" s="57"/>
      <c r="BI26" s="15"/>
      <c r="BJ26" s="15"/>
      <c r="BK26" s="15"/>
      <c r="BL26" s="15"/>
      <c r="BN26" s="58"/>
      <c r="BO26" s="57"/>
      <c r="BP26" s="14"/>
      <c r="BQ26" s="58"/>
      <c r="BR26" s="57"/>
      <c r="BT26" s="58"/>
      <c r="BU26" s="57"/>
      <c r="BV26" s="14"/>
      <c r="BW26" s="58"/>
      <c r="BX26" s="57"/>
    </row>
    <row r="27" spans="1:76" ht="16" hidden="1" customHeight="1" x14ac:dyDescent="0.2">
      <c r="AM27" s="17"/>
      <c r="AP27" s="17"/>
      <c r="AW27" s="1"/>
      <c r="AX27" s="1"/>
      <c r="AY27" s="1"/>
      <c r="AZ27" s="1"/>
      <c r="BA27" s="1"/>
    </row>
    <row r="28" spans="1:76" ht="16" hidden="1" customHeight="1" x14ac:dyDescent="0.2">
      <c r="A28" s="27" t="s">
        <v>28</v>
      </c>
      <c r="B28" s="2">
        <v>0</v>
      </c>
      <c r="D28" s="19">
        <v>336</v>
      </c>
      <c r="E28" s="19">
        <v>471</v>
      </c>
      <c r="F28" s="19">
        <v>308</v>
      </c>
      <c r="G28" s="19">
        <v>294</v>
      </c>
      <c r="H28" s="19">
        <v>436</v>
      </c>
      <c r="I28" s="19">
        <v>0.83799999999999997</v>
      </c>
      <c r="J28" s="19">
        <v>0.89100000000000001</v>
      </c>
      <c r="K28" s="19">
        <v>0.83</v>
      </c>
      <c r="L28" s="19">
        <v>0.82299999999999995</v>
      </c>
      <c r="M28" s="19">
        <v>0.878</v>
      </c>
      <c r="N28" s="19">
        <v>0.71099999999999997</v>
      </c>
      <c r="O28" s="19">
        <v>0.71499999999999997</v>
      </c>
      <c r="P28" s="19">
        <v>0.69899999999999995</v>
      </c>
      <c r="Q28" s="19">
        <v>0.70099999999999996</v>
      </c>
      <c r="R28" s="19">
        <v>0.72199999999999998</v>
      </c>
      <c r="S28" s="19">
        <v>0.995</v>
      </c>
      <c r="T28" s="19">
        <v>0.82799999999999996</v>
      </c>
      <c r="U28" s="19">
        <v>1.0169999999999999</v>
      </c>
      <c r="V28" s="19">
        <v>1.034</v>
      </c>
      <c r="W28" s="19">
        <v>0.87</v>
      </c>
      <c r="X28" s="19">
        <v>1.3480000000000001</v>
      </c>
      <c r="Y28" s="19">
        <v>1.3160000000000001</v>
      </c>
      <c r="Z28" s="19">
        <v>1.3109999999999999</v>
      </c>
      <c r="AA28" s="19">
        <v>1.3240000000000001</v>
      </c>
      <c r="AB28" s="19">
        <v>1.2869999999999999</v>
      </c>
      <c r="AD28" s="11">
        <f>AVERAGE(D28:H28)</f>
        <v>369</v>
      </c>
      <c r="AE28" s="12">
        <f>AVERAGE(I28:M28)</f>
        <v>0.85199999999999998</v>
      </c>
      <c r="AF28" s="12">
        <f>AVERAGE(S28:W28)</f>
        <v>0.94879999999999998</v>
      </c>
      <c r="AG28" s="12">
        <f>AVERAGE(N28:R28)</f>
        <v>0.70960000000000001</v>
      </c>
      <c r="AH28" s="12">
        <f>AVERAGE(X28:AB28)</f>
        <v>1.3172000000000001</v>
      </c>
      <c r="AI28" s="3">
        <f t="shared" ref="AI28:AI32" si="3">((AH28-AF28)*(1000/AD28))/AG28</f>
        <v>1.4069531901632439</v>
      </c>
      <c r="AJ28" s="58" t="e">
        <f>AVERAGE(AI28:AI32)</f>
        <v>#DIV/0!</v>
      </c>
      <c r="AL28" s="58" t="e">
        <f>AVERAGE(AG28:AG32)</f>
        <v>#DIV/0!</v>
      </c>
      <c r="AM28" s="57" t="e">
        <f>STDEV(AG28:AG32)</f>
        <v>#DIV/0!</v>
      </c>
      <c r="AN28" s="14"/>
      <c r="AO28" s="58" t="e">
        <f>AVERAGE(AH28:AH32)</f>
        <v>#DIV/0!</v>
      </c>
      <c r="AP28" s="57" t="e">
        <f>STDEV(AH28:AH32)</f>
        <v>#DIV/0!</v>
      </c>
      <c r="AR28" s="20">
        <v>0.79200000000000004</v>
      </c>
      <c r="AS28" s="20">
        <v>1.341</v>
      </c>
      <c r="AT28" s="20">
        <v>0.81</v>
      </c>
      <c r="AU28" s="20">
        <v>1.3859999999999999</v>
      </c>
      <c r="AV28" s="15"/>
      <c r="AW28" s="58">
        <f>AVERAGE($AR28:$AR32)</f>
        <v>0.79200000000000004</v>
      </c>
      <c r="AX28" s="57" t="e">
        <f>STDEV($AR28:$AR32)</f>
        <v>#DIV/0!</v>
      </c>
      <c r="AY28" s="14"/>
      <c r="AZ28" s="58">
        <f>AVERAGE($AS28:$AS32)</f>
        <v>1.341</v>
      </c>
      <c r="BA28" s="57" t="e">
        <f>STDEV($AS28:$AS32)</f>
        <v>#DIV/0!</v>
      </c>
      <c r="BB28" s="16"/>
      <c r="BC28" s="58">
        <f>AVERAGE($AT28:$AT32)</f>
        <v>0.81</v>
      </c>
      <c r="BD28" s="57" t="e">
        <f>STDEV($AT28:$AT32)</f>
        <v>#DIV/0!</v>
      </c>
      <c r="BE28" s="14"/>
      <c r="BF28" s="58">
        <f>AVERAGE($AU28:$AU32)</f>
        <v>1.3859999999999999</v>
      </c>
      <c r="BG28" s="57" t="e">
        <f>STDEV($AU28:$AU32)</f>
        <v>#DIV/0!</v>
      </c>
      <c r="BI28" s="15">
        <v>0.72799999999999998</v>
      </c>
      <c r="BJ28" s="15">
        <v>1.54</v>
      </c>
      <c r="BK28" s="15">
        <v>0.77200000000000002</v>
      </c>
      <c r="BL28" s="15">
        <v>1.4730000000000001</v>
      </c>
      <c r="BN28" s="58">
        <f>AVERAGE(BI28:BI32)</f>
        <v>0.72799999999999998</v>
      </c>
      <c r="BO28" s="57" t="e">
        <f>STDEV(BI28:BI32)</f>
        <v>#DIV/0!</v>
      </c>
      <c r="BP28" s="14"/>
      <c r="BQ28" s="58">
        <f>AVERAGE(BJ28:BJ32)</f>
        <v>1.54</v>
      </c>
      <c r="BR28" s="57" t="e">
        <f>STDEV(BJ28:BJ32)</f>
        <v>#DIV/0!</v>
      </c>
      <c r="BT28" s="58">
        <f>AVERAGE(BK28:BK32)</f>
        <v>0.77200000000000002</v>
      </c>
      <c r="BU28" s="57" t="e">
        <f>STDEV(BL28:BL32)</f>
        <v>#DIV/0!</v>
      </c>
      <c r="BV28" s="14"/>
      <c r="BW28" s="58">
        <f>AVERAGE(BL28:BL32)</f>
        <v>1.4730000000000001</v>
      </c>
      <c r="BX28" s="57" t="e">
        <f>STDEV(BL28:BL32)</f>
        <v>#DIV/0!</v>
      </c>
    </row>
    <row r="29" spans="1:76" ht="16" hidden="1" customHeight="1" x14ac:dyDescent="0.2">
      <c r="A29" s="1" t="s">
        <v>28</v>
      </c>
      <c r="B29" s="2">
        <v>1</v>
      </c>
      <c r="D29" s="19"/>
      <c r="E29" s="19"/>
      <c r="F29" s="19"/>
      <c r="G29" s="19"/>
      <c r="H29" s="19"/>
      <c r="I29" s="19"/>
      <c r="J29" s="19"/>
      <c r="K29" s="19"/>
      <c r="L29" s="19"/>
      <c r="M29" s="19"/>
      <c r="N29" s="19"/>
      <c r="O29" s="19"/>
      <c r="P29" s="19"/>
      <c r="Q29" s="19"/>
      <c r="R29" s="19"/>
      <c r="S29" s="19"/>
      <c r="T29" s="19"/>
      <c r="U29" s="19"/>
      <c r="V29" s="19"/>
      <c r="W29" s="19"/>
      <c r="X29" s="19"/>
      <c r="Y29" s="19"/>
      <c r="Z29" s="19"/>
      <c r="AA29" s="19"/>
      <c r="AB29" s="19"/>
      <c r="AD29" s="11" t="e">
        <f>AVERAGE(D29:H29)</f>
        <v>#DIV/0!</v>
      </c>
      <c r="AE29" s="12" t="e">
        <f>AVERAGE(I29:M29)</f>
        <v>#DIV/0!</v>
      </c>
      <c r="AF29" s="12" t="e">
        <f>AVERAGE(S29:W29)</f>
        <v>#DIV/0!</v>
      </c>
      <c r="AG29" s="12" t="e">
        <f>AVERAGE(N29:R29)</f>
        <v>#DIV/0!</v>
      </c>
      <c r="AH29" s="12" t="e">
        <f>AVERAGE(X29:AB29)</f>
        <v>#DIV/0!</v>
      </c>
      <c r="AI29" s="3" t="e">
        <f t="shared" si="3"/>
        <v>#DIV/0!</v>
      </c>
      <c r="AJ29" s="58"/>
      <c r="AL29" s="58"/>
      <c r="AM29" s="57"/>
      <c r="AN29" s="14"/>
      <c r="AO29" s="58"/>
      <c r="AP29" s="57"/>
      <c r="AR29" s="20"/>
      <c r="AS29" s="20"/>
      <c r="AT29" s="20"/>
      <c r="AU29" s="20"/>
      <c r="AV29" s="15"/>
      <c r="AW29" s="58"/>
      <c r="AX29" s="57"/>
      <c r="AY29" s="14"/>
      <c r="AZ29" s="58"/>
      <c r="BA29" s="57"/>
      <c r="BB29" s="16"/>
      <c r="BC29" s="58"/>
      <c r="BD29" s="57"/>
      <c r="BE29" s="14"/>
      <c r="BF29" s="58"/>
      <c r="BG29" s="57"/>
      <c r="BI29" s="15"/>
      <c r="BJ29" s="15"/>
      <c r="BK29" s="15"/>
      <c r="BL29" s="15"/>
      <c r="BN29" s="58"/>
      <c r="BO29" s="57"/>
      <c r="BP29" s="14"/>
      <c r="BQ29" s="58"/>
      <c r="BR29" s="57"/>
      <c r="BT29" s="58"/>
      <c r="BU29" s="57"/>
      <c r="BV29" s="14"/>
      <c r="BW29" s="58"/>
      <c r="BX29" s="57"/>
    </row>
    <row r="30" spans="1:76" ht="16" hidden="1" customHeight="1" x14ac:dyDescent="0.2">
      <c r="A30" s="1" t="s">
        <v>28</v>
      </c>
      <c r="B30" s="2">
        <v>2</v>
      </c>
      <c r="D30" s="19"/>
      <c r="E30" s="19"/>
      <c r="F30" s="19"/>
      <c r="G30" s="19"/>
      <c r="H30" s="19"/>
      <c r="I30" s="19"/>
      <c r="J30" s="19"/>
      <c r="K30" s="19"/>
      <c r="L30" s="19"/>
      <c r="M30" s="19"/>
      <c r="N30" s="19"/>
      <c r="O30" s="19"/>
      <c r="P30" s="19"/>
      <c r="Q30" s="19"/>
      <c r="R30" s="19"/>
      <c r="S30" s="19"/>
      <c r="T30" s="19"/>
      <c r="U30" s="19"/>
      <c r="V30" s="19"/>
      <c r="W30" s="19"/>
      <c r="X30" s="19"/>
      <c r="Y30" s="19"/>
      <c r="Z30" s="19"/>
      <c r="AA30" s="19"/>
      <c r="AB30" s="19"/>
      <c r="AD30" s="11" t="e">
        <f>AVERAGE(D30:H30)</f>
        <v>#DIV/0!</v>
      </c>
      <c r="AE30" s="12" t="e">
        <f>AVERAGE(I30:M30)</f>
        <v>#DIV/0!</v>
      </c>
      <c r="AF30" s="12" t="e">
        <f>AVERAGE(S30:W30)</f>
        <v>#DIV/0!</v>
      </c>
      <c r="AG30" s="12" t="e">
        <f>AVERAGE(N30:R30)</f>
        <v>#DIV/0!</v>
      </c>
      <c r="AH30" s="12" t="e">
        <f>AVERAGE(X30:AB30)</f>
        <v>#DIV/0!</v>
      </c>
      <c r="AI30" s="3" t="e">
        <f t="shared" si="3"/>
        <v>#DIV/0!</v>
      </c>
      <c r="AJ30" s="58"/>
      <c r="AL30" s="58"/>
      <c r="AM30" s="57"/>
      <c r="AN30" s="14"/>
      <c r="AO30" s="58"/>
      <c r="AP30" s="57"/>
      <c r="AR30" s="20"/>
      <c r="AS30" s="20"/>
      <c r="AT30" s="20"/>
      <c r="AU30" s="20"/>
      <c r="AV30" s="15"/>
      <c r="AW30" s="58"/>
      <c r="AX30" s="57"/>
      <c r="AY30" s="14"/>
      <c r="AZ30" s="58"/>
      <c r="BA30" s="57"/>
      <c r="BB30" s="16"/>
      <c r="BC30" s="58"/>
      <c r="BD30" s="57"/>
      <c r="BE30" s="14"/>
      <c r="BF30" s="58"/>
      <c r="BG30" s="57"/>
      <c r="BI30" s="15"/>
      <c r="BJ30" s="15"/>
      <c r="BK30" s="15"/>
      <c r="BL30" s="15"/>
      <c r="BN30" s="58"/>
      <c r="BO30" s="57"/>
      <c r="BP30" s="14"/>
      <c r="BQ30" s="58"/>
      <c r="BR30" s="57"/>
      <c r="BT30" s="58"/>
      <c r="BU30" s="57"/>
      <c r="BV30" s="14"/>
      <c r="BW30" s="58"/>
      <c r="BX30" s="57"/>
    </row>
    <row r="31" spans="1:76" ht="16" hidden="1" customHeight="1" x14ac:dyDescent="0.2">
      <c r="A31" s="1" t="s">
        <v>28</v>
      </c>
      <c r="B31" s="2">
        <v>3</v>
      </c>
      <c r="D31" s="19"/>
      <c r="E31" s="19"/>
      <c r="F31" s="19"/>
      <c r="G31" s="19"/>
      <c r="H31" s="19"/>
      <c r="I31" s="19"/>
      <c r="J31" s="19"/>
      <c r="K31" s="19"/>
      <c r="L31" s="19"/>
      <c r="M31" s="19"/>
      <c r="N31" s="19"/>
      <c r="O31" s="19"/>
      <c r="P31" s="19"/>
      <c r="Q31" s="19"/>
      <c r="R31" s="19"/>
      <c r="S31" s="19"/>
      <c r="T31" s="19"/>
      <c r="U31" s="19"/>
      <c r="V31" s="19"/>
      <c r="W31" s="19"/>
      <c r="X31" s="19"/>
      <c r="Y31" s="19"/>
      <c r="Z31" s="19"/>
      <c r="AA31" s="19"/>
      <c r="AB31" s="19"/>
      <c r="AD31" s="11" t="e">
        <f>AVERAGE(D31:H31)</f>
        <v>#DIV/0!</v>
      </c>
      <c r="AE31" s="12" t="e">
        <f>AVERAGE(I31:M31)</f>
        <v>#DIV/0!</v>
      </c>
      <c r="AF31" s="12" t="e">
        <f>AVERAGE(S31:W31)</f>
        <v>#DIV/0!</v>
      </c>
      <c r="AG31" s="12" t="e">
        <f>AVERAGE(N31:R31)</f>
        <v>#DIV/0!</v>
      </c>
      <c r="AH31" s="12" t="e">
        <f>AVERAGE(X31:AB31)</f>
        <v>#DIV/0!</v>
      </c>
      <c r="AI31" s="3" t="e">
        <f t="shared" si="3"/>
        <v>#DIV/0!</v>
      </c>
      <c r="AJ31" s="58"/>
      <c r="AL31" s="58"/>
      <c r="AM31" s="57"/>
      <c r="AN31" s="14"/>
      <c r="AO31" s="58"/>
      <c r="AP31" s="57"/>
      <c r="AR31" s="20"/>
      <c r="AS31" s="20"/>
      <c r="AT31" s="20"/>
      <c r="AU31" s="20"/>
      <c r="AV31" s="15"/>
      <c r="AW31" s="58"/>
      <c r="AX31" s="57"/>
      <c r="AY31" s="14"/>
      <c r="AZ31" s="58"/>
      <c r="BA31" s="57"/>
      <c r="BB31" s="16"/>
      <c r="BC31" s="58"/>
      <c r="BD31" s="57"/>
      <c r="BE31" s="14"/>
      <c r="BF31" s="58"/>
      <c r="BG31" s="57"/>
      <c r="BI31" s="15"/>
      <c r="BJ31" s="15"/>
      <c r="BK31" s="15"/>
      <c r="BL31" s="15"/>
      <c r="BN31" s="58"/>
      <c r="BO31" s="57"/>
      <c r="BP31" s="14"/>
      <c r="BQ31" s="58"/>
      <c r="BR31" s="57"/>
      <c r="BT31" s="58"/>
      <c r="BU31" s="57"/>
      <c r="BV31" s="14"/>
      <c r="BW31" s="58"/>
      <c r="BX31" s="57"/>
    </row>
    <row r="32" spans="1:76" ht="16" hidden="1" customHeight="1" x14ac:dyDescent="0.2">
      <c r="A32" s="1" t="s">
        <v>28</v>
      </c>
      <c r="B32" s="2">
        <v>4</v>
      </c>
      <c r="D32" s="19"/>
      <c r="E32" s="19"/>
      <c r="F32" s="19"/>
      <c r="G32" s="19"/>
      <c r="H32" s="19"/>
      <c r="I32" s="19"/>
      <c r="J32" s="19"/>
      <c r="K32" s="19"/>
      <c r="L32" s="19"/>
      <c r="M32" s="19"/>
      <c r="N32" s="19"/>
      <c r="O32" s="19"/>
      <c r="P32" s="19"/>
      <c r="Q32" s="19"/>
      <c r="R32" s="19"/>
      <c r="S32" s="19"/>
      <c r="T32" s="19"/>
      <c r="U32" s="19"/>
      <c r="V32" s="19"/>
      <c r="W32" s="19"/>
      <c r="X32" s="19"/>
      <c r="Y32" s="19"/>
      <c r="Z32" s="19"/>
      <c r="AA32" s="19"/>
      <c r="AB32" s="19"/>
      <c r="AD32" s="11" t="e">
        <f>AVERAGE(D32:H32)</f>
        <v>#DIV/0!</v>
      </c>
      <c r="AE32" s="12" t="e">
        <f>AVERAGE(I32:M32)</f>
        <v>#DIV/0!</v>
      </c>
      <c r="AF32" s="12" t="e">
        <f>AVERAGE(S32:W32)</f>
        <v>#DIV/0!</v>
      </c>
      <c r="AG32" s="12" t="e">
        <f>AVERAGE(N32:R32)</f>
        <v>#DIV/0!</v>
      </c>
      <c r="AH32" s="12" t="e">
        <f>AVERAGE(X32:AB32)</f>
        <v>#DIV/0!</v>
      </c>
      <c r="AI32" s="3" t="e">
        <f t="shared" si="3"/>
        <v>#DIV/0!</v>
      </c>
      <c r="AJ32" s="58"/>
      <c r="AL32" s="58"/>
      <c r="AM32" s="57"/>
      <c r="AN32" s="14"/>
      <c r="AO32" s="58"/>
      <c r="AP32" s="57"/>
      <c r="AR32" s="20"/>
      <c r="AS32" s="20"/>
      <c r="AT32" s="20"/>
      <c r="AU32" s="20"/>
      <c r="AV32" s="15"/>
      <c r="AW32" s="58"/>
      <c r="AX32" s="57"/>
      <c r="AY32" s="14"/>
      <c r="AZ32" s="58"/>
      <c r="BA32" s="57"/>
      <c r="BB32" s="16"/>
      <c r="BC32" s="58"/>
      <c r="BD32" s="57"/>
      <c r="BE32" s="14"/>
      <c r="BF32" s="58"/>
      <c r="BG32" s="57"/>
      <c r="BI32" s="15"/>
      <c r="BJ32" s="15"/>
      <c r="BK32" s="15"/>
      <c r="BL32" s="15"/>
      <c r="BN32" s="58"/>
      <c r="BO32" s="57"/>
      <c r="BP32" s="14"/>
      <c r="BQ32" s="58"/>
      <c r="BR32" s="57"/>
      <c r="BT32" s="58"/>
      <c r="BU32" s="57"/>
      <c r="BV32" s="14"/>
      <c r="BW32" s="58"/>
      <c r="BX32" s="57"/>
    </row>
    <row r="33" spans="1:79" ht="16" hidden="1" customHeight="1" x14ac:dyDescent="0.2">
      <c r="AM33" s="17"/>
      <c r="AP33" s="17"/>
      <c r="AW33" s="1"/>
      <c r="AX33" s="1"/>
      <c r="AY33" s="1"/>
      <c r="AZ33" s="1"/>
      <c r="BA33" s="1"/>
    </row>
    <row r="34" spans="1:79" ht="16" hidden="1" customHeight="1" x14ac:dyDescent="0.2">
      <c r="A34" s="26" t="s">
        <v>29</v>
      </c>
      <c r="B34" s="2">
        <v>0</v>
      </c>
      <c r="D34" s="19">
        <v>389</v>
      </c>
      <c r="E34" s="19">
        <v>557</v>
      </c>
      <c r="F34" s="19">
        <v>553</v>
      </c>
      <c r="G34" s="19">
        <v>469</v>
      </c>
      <c r="H34" s="19">
        <v>461</v>
      </c>
      <c r="I34" s="19">
        <v>0.80800000000000005</v>
      </c>
      <c r="J34" s="19">
        <v>0.85599999999999998</v>
      </c>
      <c r="K34" s="19">
        <v>0.85799999999999998</v>
      </c>
      <c r="L34" s="19">
        <v>0.83899999999999997</v>
      </c>
      <c r="M34" s="19">
        <v>0.82799999999999996</v>
      </c>
      <c r="N34" s="19">
        <v>0.74199999999999999</v>
      </c>
      <c r="O34" s="19">
        <v>0.76100000000000001</v>
      </c>
      <c r="P34" s="19">
        <v>0.754</v>
      </c>
      <c r="Q34" s="19">
        <v>0.73699999999999999</v>
      </c>
      <c r="R34" s="19">
        <v>0.76400000000000001</v>
      </c>
      <c r="S34" s="19">
        <v>1.073</v>
      </c>
      <c r="T34" s="19">
        <v>0.94</v>
      </c>
      <c r="U34" s="19">
        <v>0.93799999999999994</v>
      </c>
      <c r="V34" s="19">
        <v>0.99</v>
      </c>
      <c r="W34" s="19">
        <v>1.0209999999999999</v>
      </c>
      <c r="X34" s="19">
        <v>1.2290000000000001</v>
      </c>
      <c r="Y34" s="19">
        <v>1.194</v>
      </c>
      <c r="Z34" s="19">
        <v>1.252</v>
      </c>
      <c r="AA34" s="19">
        <v>1.26</v>
      </c>
      <c r="AB34" s="19">
        <v>1.1850000000000001</v>
      </c>
      <c r="AD34" s="11">
        <f>AVERAGE(D34:H34)</f>
        <v>485.8</v>
      </c>
      <c r="AE34" s="12">
        <f>AVERAGE(I34:M34)</f>
        <v>0.83779999999999999</v>
      </c>
      <c r="AF34" s="12">
        <f>AVERAGE(S34:W34)</f>
        <v>0.99239999999999995</v>
      </c>
      <c r="AG34" s="12">
        <f>AVERAGE(N34:R34)</f>
        <v>0.75160000000000005</v>
      </c>
      <c r="AH34" s="12">
        <f>AVERAGE(X34:AB34)</f>
        <v>1.2239999999999998</v>
      </c>
      <c r="AI34" s="3">
        <f t="shared" ref="AI34:AI38" si="4">((AH34-AF34)*(1000/AD34))/AG34</f>
        <v>0.63429935993826536</v>
      </c>
      <c r="AJ34" s="58" t="e">
        <f>AVERAGE(AI34:AI38)</f>
        <v>#DIV/0!</v>
      </c>
      <c r="AL34" s="58" t="e">
        <f>AVERAGE(AG34:AG38)</f>
        <v>#DIV/0!</v>
      </c>
      <c r="AM34" s="57" t="e">
        <f>STDEV(AG34:AG38)</f>
        <v>#DIV/0!</v>
      </c>
      <c r="AN34" s="14"/>
      <c r="AO34" s="58" t="e">
        <f>AVERAGE(AH34:AH38)</f>
        <v>#DIV/0!</v>
      </c>
      <c r="AP34" s="57" t="e">
        <f>STDEV(AH34:AH38)</f>
        <v>#DIV/0!</v>
      </c>
      <c r="AR34" s="20">
        <v>0.81399999999999995</v>
      </c>
      <c r="AS34" s="20">
        <v>1.294</v>
      </c>
      <c r="AT34" s="20">
        <v>0.82199999999999995</v>
      </c>
      <c r="AU34" s="20">
        <v>1.341</v>
      </c>
      <c r="AV34" s="15"/>
      <c r="AW34" s="58">
        <f>AVERAGE($AR34:$AR38)</f>
        <v>0.81399999999999995</v>
      </c>
      <c r="AX34" s="57" t="e">
        <f>STDEV($AR34:$AR38)</f>
        <v>#DIV/0!</v>
      </c>
      <c r="AY34" s="14"/>
      <c r="AZ34" s="58">
        <f>AVERAGE($AS34:$AS38)</f>
        <v>1.294</v>
      </c>
      <c r="BA34" s="57" t="e">
        <f>STDEV($AS34:$AS38)</f>
        <v>#DIV/0!</v>
      </c>
      <c r="BB34" s="16"/>
      <c r="BC34" s="58">
        <f>AVERAGE($AT34:$AT38)</f>
        <v>0.82199999999999995</v>
      </c>
      <c r="BD34" s="57" t="e">
        <f>STDEV($AT34:$AT38)</f>
        <v>#DIV/0!</v>
      </c>
      <c r="BE34" s="14"/>
      <c r="BF34" s="58">
        <f>AVERAGE($AU34:$AU38)</f>
        <v>1.341</v>
      </c>
      <c r="BG34" s="57" t="e">
        <f>STDEV($AU34:$AU38)</f>
        <v>#DIV/0!</v>
      </c>
      <c r="BI34" s="15">
        <v>0.76600000000000001</v>
      </c>
      <c r="BJ34" s="15">
        <v>1.468</v>
      </c>
      <c r="BK34" s="15">
        <v>0.78500000000000003</v>
      </c>
      <c r="BL34" s="15">
        <v>1.44</v>
      </c>
      <c r="BN34" s="58">
        <f>AVERAGE(BI34:BI38)</f>
        <v>0.76600000000000001</v>
      </c>
      <c r="BO34" s="57" t="e">
        <f>STDEV(BI34:BI38)</f>
        <v>#DIV/0!</v>
      </c>
      <c r="BP34" s="14"/>
      <c r="BQ34" s="58">
        <f>AVERAGE(BJ34:BJ38)</f>
        <v>1.468</v>
      </c>
      <c r="BR34" s="57" t="e">
        <f>STDEV(BJ34:BJ38)</f>
        <v>#DIV/0!</v>
      </c>
      <c r="BT34" s="58">
        <f>AVERAGE(BK34:BK38)</f>
        <v>0.78500000000000003</v>
      </c>
      <c r="BU34" s="57" t="e">
        <f>STDEV(BL34:BL38)</f>
        <v>#DIV/0!</v>
      </c>
      <c r="BV34" s="14"/>
      <c r="BW34" s="58">
        <f>AVERAGE(BL34:BL38)</f>
        <v>1.44</v>
      </c>
      <c r="BX34" s="57" t="e">
        <f>STDEV(BL34:BL38)</f>
        <v>#DIV/0!</v>
      </c>
    </row>
    <row r="35" spans="1:79" ht="16" hidden="1" customHeight="1" x14ac:dyDescent="0.2">
      <c r="A35" s="1" t="s">
        <v>29</v>
      </c>
      <c r="B35" s="2">
        <v>1</v>
      </c>
      <c r="D35" s="19"/>
      <c r="E35" s="19"/>
      <c r="F35" s="19"/>
      <c r="G35" s="19"/>
      <c r="H35" s="19"/>
      <c r="I35" s="19"/>
      <c r="J35" s="19"/>
      <c r="K35" s="19"/>
      <c r="L35" s="19"/>
      <c r="M35" s="19"/>
      <c r="N35" s="19"/>
      <c r="O35" s="19"/>
      <c r="P35" s="19"/>
      <c r="Q35" s="19"/>
      <c r="R35" s="19"/>
      <c r="S35" s="19"/>
      <c r="T35" s="19"/>
      <c r="U35" s="19"/>
      <c r="V35" s="19"/>
      <c r="W35" s="19"/>
      <c r="X35" s="19"/>
      <c r="Y35" s="19"/>
      <c r="Z35" s="19"/>
      <c r="AA35" s="19"/>
      <c r="AB35" s="19"/>
      <c r="AD35" s="11" t="e">
        <f>AVERAGE(D35:H35)</f>
        <v>#DIV/0!</v>
      </c>
      <c r="AE35" s="12" t="e">
        <f>AVERAGE(I35:M35)</f>
        <v>#DIV/0!</v>
      </c>
      <c r="AF35" s="12" t="e">
        <f>AVERAGE(S35:W35)</f>
        <v>#DIV/0!</v>
      </c>
      <c r="AG35" s="12" t="e">
        <f>AVERAGE(N35:R35)</f>
        <v>#DIV/0!</v>
      </c>
      <c r="AH35" s="12" t="e">
        <f>AVERAGE(X35:AB35)</f>
        <v>#DIV/0!</v>
      </c>
      <c r="AI35" s="3" t="e">
        <f t="shared" si="4"/>
        <v>#DIV/0!</v>
      </c>
      <c r="AJ35" s="58"/>
      <c r="AL35" s="58"/>
      <c r="AM35" s="57"/>
      <c r="AN35" s="14"/>
      <c r="AO35" s="58"/>
      <c r="AP35" s="57"/>
      <c r="AR35" s="20"/>
      <c r="AS35" s="20"/>
      <c r="AT35" s="20"/>
      <c r="AU35" s="20"/>
      <c r="AV35" s="15"/>
      <c r="AW35" s="58"/>
      <c r="AX35" s="57"/>
      <c r="AY35" s="14"/>
      <c r="AZ35" s="58"/>
      <c r="BA35" s="57"/>
      <c r="BB35" s="16"/>
      <c r="BC35" s="58"/>
      <c r="BD35" s="57"/>
      <c r="BE35" s="14"/>
      <c r="BF35" s="58"/>
      <c r="BG35" s="57"/>
      <c r="BI35" s="15"/>
      <c r="BJ35" s="15"/>
      <c r="BK35" s="15"/>
      <c r="BL35" s="15"/>
      <c r="BN35" s="58"/>
      <c r="BO35" s="57"/>
      <c r="BP35" s="14"/>
      <c r="BQ35" s="58"/>
      <c r="BR35" s="57"/>
      <c r="BT35" s="58"/>
      <c r="BU35" s="57"/>
      <c r="BV35" s="14"/>
      <c r="BW35" s="58"/>
      <c r="BX35" s="57"/>
    </row>
    <row r="36" spans="1:79" ht="16" hidden="1" customHeight="1" x14ac:dyDescent="0.2">
      <c r="A36" s="1" t="s">
        <v>29</v>
      </c>
      <c r="B36" s="2">
        <v>2</v>
      </c>
      <c r="D36" s="19"/>
      <c r="E36" s="19"/>
      <c r="F36" s="19"/>
      <c r="G36" s="19"/>
      <c r="H36" s="19"/>
      <c r="I36" s="19"/>
      <c r="J36" s="19"/>
      <c r="K36" s="19"/>
      <c r="L36" s="19"/>
      <c r="M36" s="19"/>
      <c r="N36" s="19"/>
      <c r="O36" s="19"/>
      <c r="P36" s="19"/>
      <c r="Q36" s="19"/>
      <c r="R36" s="19"/>
      <c r="S36" s="19"/>
      <c r="T36" s="19"/>
      <c r="U36" s="19"/>
      <c r="V36" s="19"/>
      <c r="W36" s="19"/>
      <c r="X36" s="19"/>
      <c r="Y36" s="19"/>
      <c r="Z36" s="19"/>
      <c r="AA36" s="19"/>
      <c r="AB36" s="19"/>
      <c r="AD36" s="11" t="e">
        <f>AVERAGE(D36:H36)</f>
        <v>#DIV/0!</v>
      </c>
      <c r="AE36" s="12" t="e">
        <f>AVERAGE(I36:M36)</f>
        <v>#DIV/0!</v>
      </c>
      <c r="AF36" s="12" t="e">
        <f>AVERAGE(S36:W36)</f>
        <v>#DIV/0!</v>
      </c>
      <c r="AG36" s="12" t="e">
        <f>AVERAGE(N36:R36)</f>
        <v>#DIV/0!</v>
      </c>
      <c r="AH36" s="12" t="e">
        <f>AVERAGE(X36:AB36)</f>
        <v>#DIV/0!</v>
      </c>
      <c r="AI36" s="3" t="e">
        <f t="shared" si="4"/>
        <v>#DIV/0!</v>
      </c>
      <c r="AJ36" s="58"/>
      <c r="AL36" s="58"/>
      <c r="AM36" s="57"/>
      <c r="AN36" s="14"/>
      <c r="AO36" s="58"/>
      <c r="AP36" s="57"/>
      <c r="AR36" s="20"/>
      <c r="AS36" s="20"/>
      <c r="AT36" s="20"/>
      <c r="AU36" s="20"/>
      <c r="AV36" s="15"/>
      <c r="AW36" s="58"/>
      <c r="AX36" s="57"/>
      <c r="AY36" s="14"/>
      <c r="AZ36" s="58"/>
      <c r="BA36" s="57"/>
      <c r="BB36" s="16"/>
      <c r="BC36" s="58"/>
      <c r="BD36" s="57"/>
      <c r="BE36" s="14"/>
      <c r="BF36" s="58"/>
      <c r="BG36" s="57"/>
      <c r="BI36" s="15"/>
      <c r="BJ36" s="15"/>
      <c r="BK36" s="15"/>
      <c r="BL36" s="15"/>
      <c r="BN36" s="58"/>
      <c r="BO36" s="57"/>
      <c r="BP36" s="14"/>
      <c r="BQ36" s="58"/>
      <c r="BR36" s="57"/>
      <c r="BT36" s="58"/>
      <c r="BU36" s="57"/>
      <c r="BV36" s="14"/>
      <c r="BW36" s="58"/>
      <c r="BX36" s="57"/>
    </row>
    <row r="37" spans="1:79" ht="16" hidden="1" customHeight="1" x14ac:dyDescent="0.2">
      <c r="A37" s="1" t="s">
        <v>29</v>
      </c>
      <c r="B37" s="2">
        <v>3</v>
      </c>
      <c r="D37" s="19"/>
      <c r="E37" s="19"/>
      <c r="F37" s="19"/>
      <c r="G37" s="19"/>
      <c r="H37" s="19"/>
      <c r="I37" s="19"/>
      <c r="J37" s="19"/>
      <c r="K37" s="19"/>
      <c r="L37" s="19"/>
      <c r="M37" s="19"/>
      <c r="N37" s="19"/>
      <c r="O37" s="19"/>
      <c r="P37" s="19"/>
      <c r="Q37" s="19"/>
      <c r="R37" s="19"/>
      <c r="S37" s="19"/>
      <c r="T37" s="19"/>
      <c r="U37" s="19"/>
      <c r="V37" s="19"/>
      <c r="W37" s="19"/>
      <c r="X37" s="19"/>
      <c r="Y37" s="19"/>
      <c r="Z37" s="19"/>
      <c r="AA37" s="19"/>
      <c r="AB37" s="19"/>
      <c r="AD37" s="11" t="e">
        <f>AVERAGE(D37:H37)</f>
        <v>#DIV/0!</v>
      </c>
      <c r="AE37" s="12" t="e">
        <f>AVERAGE(I37:M37)</f>
        <v>#DIV/0!</v>
      </c>
      <c r="AF37" s="12" t="e">
        <f>AVERAGE(S37:W37)</f>
        <v>#DIV/0!</v>
      </c>
      <c r="AG37" s="12" t="e">
        <f>AVERAGE(N37:R37)</f>
        <v>#DIV/0!</v>
      </c>
      <c r="AH37" s="12" t="e">
        <f>AVERAGE(X37:AB37)</f>
        <v>#DIV/0!</v>
      </c>
      <c r="AI37" s="3" t="e">
        <f t="shared" si="4"/>
        <v>#DIV/0!</v>
      </c>
      <c r="AJ37" s="58"/>
      <c r="AL37" s="58"/>
      <c r="AM37" s="57"/>
      <c r="AN37" s="14"/>
      <c r="AO37" s="58"/>
      <c r="AP37" s="57"/>
      <c r="AR37" s="20"/>
      <c r="AS37" s="20"/>
      <c r="AT37" s="20"/>
      <c r="AU37" s="20"/>
      <c r="AV37" s="15"/>
      <c r="AW37" s="58"/>
      <c r="AX37" s="57"/>
      <c r="AY37" s="14"/>
      <c r="AZ37" s="58"/>
      <c r="BA37" s="57"/>
      <c r="BB37" s="16"/>
      <c r="BC37" s="58"/>
      <c r="BD37" s="57"/>
      <c r="BE37" s="14"/>
      <c r="BF37" s="58"/>
      <c r="BG37" s="57"/>
      <c r="BI37" s="15"/>
      <c r="BJ37" s="15"/>
      <c r="BK37" s="15"/>
      <c r="BL37" s="15"/>
      <c r="BN37" s="58"/>
      <c r="BO37" s="57"/>
      <c r="BP37" s="14"/>
      <c r="BQ37" s="58"/>
      <c r="BR37" s="57"/>
      <c r="BT37" s="58"/>
      <c r="BU37" s="57"/>
      <c r="BV37" s="14"/>
      <c r="BW37" s="58"/>
      <c r="BX37" s="57"/>
    </row>
    <row r="38" spans="1:79" ht="16" hidden="1" customHeight="1" x14ac:dyDescent="0.2">
      <c r="A38" s="1" t="s">
        <v>29</v>
      </c>
      <c r="B38" s="2">
        <v>4</v>
      </c>
      <c r="D38" s="19"/>
      <c r="E38" s="19"/>
      <c r="F38" s="19"/>
      <c r="G38" s="19"/>
      <c r="H38" s="19"/>
      <c r="I38" s="19"/>
      <c r="J38" s="19"/>
      <c r="K38" s="19"/>
      <c r="L38" s="19"/>
      <c r="M38" s="19"/>
      <c r="N38" s="19"/>
      <c r="O38" s="19"/>
      <c r="P38" s="19"/>
      <c r="Q38" s="19"/>
      <c r="R38" s="19"/>
      <c r="S38" s="19"/>
      <c r="T38" s="19"/>
      <c r="U38" s="19"/>
      <c r="V38" s="19"/>
      <c r="W38" s="19"/>
      <c r="X38" s="19"/>
      <c r="Y38" s="19"/>
      <c r="Z38" s="19"/>
      <c r="AA38" s="19"/>
      <c r="AB38" s="19"/>
      <c r="AD38" s="11" t="e">
        <f>AVERAGE(D38:H38)</f>
        <v>#DIV/0!</v>
      </c>
      <c r="AE38" s="12" t="e">
        <f>AVERAGE(I38:M38)</f>
        <v>#DIV/0!</v>
      </c>
      <c r="AF38" s="12" t="e">
        <f>AVERAGE(S38:W38)</f>
        <v>#DIV/0!</v>
      </c>
      <c r="AG38" s="12" t="e">
        <f>AVERAGE(N38:R38)</f>
        <v>#DIV/0!</v>
      </c>
      <c r="AH38" s="12" t="e">
        <f>AVERAGE(X38:AB38)</f>
        <v>#DIV/0!</v>
      </c>
      <c r="AI38" s="3" t="e">
        <f t="shared" si="4"/>
        <v>#DIV/0!</v>
      </c>
      <c r="AJ38" s="58"/>
      <c r="AL38" s="58"/>
      <c r="AM38" s="57"/>
      <c r="AN38" s="14"/>
      <c r="AO38" s="58"/>
      <c r="AP38" s="57"/>
      <c r="AR38" s="20"/>
      <c r="AS38" s="20"/>
      <c r="AT38" s="20"/>
      <c r="AU38" s="20"/>
      <c r="AV38" s="15"/>
      <c r="AW38" s="58"/>
      <c r="AX38" s="57"/>
      <c r="AY38" s="14"/>
      <c r="AZ38" s="58"/>
      <c r="BA38" s="57"/>
      <c r="BB38" s="16"/>
      <c r="BC38" s="58"/>
      <c r="BD38" s="57"/>
      <c r="BE38" s="14"/>
      <c r="BF38" s="58"/>
      <c r="BG38" s="57"/>
      <c r="BI38" s="15"/>
      <c r="BJ38" s="15"/>
      <c r="BK38" s="15"/>
      <c r="BL38" s="15"/>
      <c r="BN38" s="58"/>
      <c r="BO38" s="57"/>
      <c r="BP38" s="14"/>
      <c r="BQ38" s="58"/>
      <c r="BR38" s="57"/>
      <c r="BT38" s="58"/>
      <c r="BU38" s="57"/>
      <c r="BV38" s="14"/>
      <c r="BW38" s="58"/>
      <c r="BX38" s="57"/>
    </row>
    <row r="39" spans="1:79" ht="16" hidden="1" customHeight="1" x14ac:dyDescent="0.2">
      <c r="AM39" s="17"/>
      <c r="AP39" s="17"/>
      <c r="AW39" s="1"/>
      <c r="AX39" s="1"/>
      <c r="AY39" s="1"/>
      <c r="AZ39" s="1"/>
      <c r="BA39" s="1"/>
    </row>
    <row r="40" spans="1:79" ht="16" hidden="1" customHeight="1" x14ac:dyDescent="0.2">
      <c r="A40" s="25" t="s">
        <v>30</v>
      </c>
      <c r="B40" s="2">
        <v>0</v>
      </c>
      <c r="D40" s="19">
        <v>592</v>
      </c>
      <c r="E40" s="19">
        <v>712</v>
      </c>
      <c r="F40" s="19">
        <v>642</v>
      </c>
      <c r="G40" s="19">
        <v>532</v>
      </c>
      <c r="H40" s="19">
        <v>648</v>
      </c>
      <c r="I40" s="19">
        <v>0.84899999999999998</v>
      </c>
      <c r="J40" s="19">
        <v>0.876</v>
      </c>
      <c r="K40" s="19">
        <v>0.85599999999999998</v>
      </c>
      <c r="L40" s="19">
        <v>0.83399999999999996</v>
      </c>
      <c r="M40" s="19">
        <v>0.86099999999999999</v>
      </c>
      <c r="N40" s="19">
        <v>0.747</v>
      </c>
      <c r="O40" s="19">
        <v>0.754</v>
      </c>
      <c r="P40" s="19">
        <v>0.755</v>
      </c>
      <c r="Q40" s="19">
        <v>0.73899999999999999</v>
      </c>
      <c r="R40" s="19">
        <v>0.76100000000000001</v>
      </c>
      <c r="S40" s="19">
        <v>0.96199999999999997</v>
      </c>
      <c r="T40" s="19">
        <v>0.877</v>
      </c>
      <c r="U40" s="19">
        <v>0.94499999999999995</v>
      </c>
      <c r="V40" s="19">
        <v>1.0049999999999999</v>
      </c>
      <c r="W40" s="19">
        <v>0.92600000000000005</v>
      </c>
      <c r="X40" s="19">
        <v>1.2949999999999999</v>
      </c>
      <c r="Y40" s="19">
        <v>1.2350000000000001</v>
      </c>
      <c r="Z40" s="19">
        <v>1.224</v>
      </c>
      <c r="AA40" s="19">
        <v>1.2470000000000001</v>
      </c>
      <c r="AB40" s="19">
        <v>1.208</v>
      </c>
      <c r="AD40" s="11">
        <f>AVERAGE(D40:H40)</f>
        <v>625.20000000000005</v>
      </c>
      <c r="AE40" s="12">
        <f>AVERAGE(I40:M40)</f>
        <v>0.85519999999999996</v>
      </c>
      <c r="AF40" s="12">
        <f>AVERAGE(S40:W40)</f>
        <v>0.94299999999999995</v>
      </c>
      <c r="AG40" s="12">
        <f>AVERAGE(N40:R40)</f>
        <v>0.75119999999999998</v>
      </c>
      <c r="AH40" s="12">
        <f>AVERAGE(X40:AB40)</f>
        <v>1.2418</v>
      </c>
      <c r="AI40" s="3">
        <f t="shared" ref="AI40:AI44" si="5">((AH40-AF40)*(1000/AD40))/AG40</f>
        <v>0.63621813543627714</v>
      </c>
      <c r="AJ40" s="58" t="e">
        <f>AVERAGE(AI40:AI44)</f>
        <v>#DIV/0!</v>
      </c>
      <c r="AL40" s="58" t="e">
        <f>AVERAGE(AG40:AG44)</f>
        <v>#DIV/0!</v>
      </c>
      <c r="AM40" s="57" t="e">
        <f>STDEV(AG40:AG44)</f>
        <v>#DIV/0!</v>
      </c>
      <c r="AN40" s="14"/>
      <c r="AO40" s="58" t="e">
        <f>AVERAGE(AH40:AH44)</f>
        <v>#DIV/0!</v>
      </c>
      <c r="AP40" s="57" t="e">
        <f>STDEV(AH40:AH44)</f>
        <v>#DIV/0!</v>
      </c>
      <c r="AR40" s="20">
        <v>0.81299999999999994</v>
      </c>
      <c r="AS40" s="20">
        <v>1.264</v>
      </c>
      <c r="AT40" s="20">
        <v>0.82199999999999995</v>
      </c>
      <c r="AU40" s="20">
        <v>1.3169999999999999</v>
      </c>
      <c r="AV40" s="15"/>
      <c r="AW40" s="58">
        <f>AVERAGE($AR40:$AR44)</f>
        <v>0.81299999999999994</v>
      </c>
      <c r="AX40" s="57" t="e">
        <f>STDEV($AR40:$AR44)</f>
        <v>#DIV/0!</v>
      </c>
      <c r="AY40" s="14"/>
      <c r="AZ40" s="58">
        <f>AVERAGE($AS40:$AS44)</f>
        <v>1.264</v>
      </c>
      <c r="BA40" s="57" t="e">
        <f>STDEV($AS40:$AS44)</f>
        <v>#DIV/0!</v>
      </c>
      <c r="BB40" s="16"/>
      <c r="BC40" s="58">
        <f>AVERAGE($AT40:$AT44)</f>
        <v>0.82199999999999995</v>
      </c>
      <c r="BD40" s="57" t="e">
        <f>STDEV($AT40:$AT44)</f>
        <v>#DIV/0!</v>
      </c>
      <c r="BE40" s="14"/>
      <c r="BF40" s="58">
        <f>AVERAGE($AU40:$AU44)</f>
        <v>1.3169999999999999</v>
      </c>
      <c r="BG40" s="57" t="e">
        <f>STDEV($AU40:$AU44)</f>
        <v>#DIV/0!</v>
      </c>
      <c r="BI40" s="15">
        <v>0.74399999999999999</v>
      </c>
      <c r="BJ40" s="15">
        <v>1.494</v>
      </c>
      <c r="BK40" s="15">
        <v>0.78</v>
      </c>
      <c r="BL40" s="15">
        <v>1.4550000000000001</v>
      </c>
      <c r="BN40" s="58">
        <f>AVERAGE(BI40:BI44)</f>
        <v>0.74399999999999999</v>
      </c>
      <c r="BO40" s="57" t="e">
        <f>STDEV(BI40:BI44)</f>
        <v>#DIV/0!</v>
      </c>
      <c r="BP40" s="14"/>
      <c r="BQ40" s="58">
        <f>AVERAGE(BJ40:BJ44)</f>
        <v>1.494</v>
      </c>
      <c r="BR40" s="57" t="e">
        <f>STDEV(BJ40:BJ44)</f>
        <v>#DIV/0!</v>
      </c>
      <c r="BT40" s="58">
        <f>AVERAGE(BK40:BK44)</f>
        <v>0.78</v>
      </c>
      <c r="BU40" s="57" t="e">
        <f>STDEV(BL40:BL44)</f>
        <v>#DIV/0!</v>
      </c>
      <c r="BV40" s="14"/>
      <c r="BW40" s="58">
        <f>AVERAGE(BL40:BL44)</f>
        <v>1.4550000000000001</v>
      </c>
      <c r="BX40" s="57" t="e">
        <f>STDEV(BL40:BL44)</f>
        <v>#DIV/0!</v>
      </c>
    </row>
    <row r="41" spans="1:79" ht="16" hidden="1" customHeight="1" x14ac:dyDescent="0.2">
      <c r="A41" s="1" t="s">
        <v>30</v>
      </c>
      <c r="B41" s="2">
        <v>1</v>
      </c>
      <c r="D41" s="19"/>
      <c r="E41" s="19"/>
      <c r="F41" s="19"/>
      <c r="G41" s="19"/>
      <c r="H41" s="19"/>
      <c r="I41" s="19"/>
      <c r="J41" s="19"/>
      <c r="K41" s="19"/>
      <c r="L41" s="19"/>
      <c r="M41" s="19"/>
      <c r="N41" s="19"/>
      <c r="O41" s="19"/>
      <c r="P41" s="19"/>
      <c r="Q41" s="19"/>
      <c r="R41" s="19"/>
      <c r="S41" s="19"/>
      <c r="T41" s="19"/>
      <c r="U41" s="19"/>
      <c r="V41" s="19"/>
      <c r="W41" s="19"/>
      <c r="X41" s="19"/>
      <c r="Y41" s="19"/>
      <c r="Z41" s="19"/>
      <c r="AA41" s="19"/>
      <c r="AB41" s="19"/>
      <c r="AD41" s="11" t="e">
        <f>AVERAGE(D41:H41)</f>
        <v>#DIV/0!</v>
      </c>
      <c r="AE41" s="12" t="e">
        <f>AVERAGE(I41:M41)</f>
        <v>#DIV/0!</v>
      </c>
      <c r="AF41" s="12" t="e">
        <f>AVERAGE(S41:W41)</f>
        <v>#DIV/0!</v>
      </c>
      <c r="AG41" s="12" t="e">
        <f>AVERAGE(N41:R41)</f>
        <v>#DIV/0!</v>
      </c>
      <c r="AH41" s="12" t="e">
        <f>AVERAGE(X41:AB41)</f>
        <v>#DIV/0!</v>
      </c>
      <c r="AI41" s="3" t="e">
        <f t="shared" si="5"/>
        <v>#DIV/0!</v>
      </c>
      <c r="AJ41" s="58"/>
      <c r="AL41" s="58"/>
      <c r="AM41" s="57"/>
      <c r="AN41" s="14"/>
      <c r="AO41" s="58"/>
      <c r="AP41" s="57"/>
      <c r="AR41" s="20"/>
      <c r="AS41" s="20"/>
      <c r="AT41" s="20"/>
      <c r="AU41" s="20"/>
      <c r="AV41" s="15"/>
      <c r="AW41" s="58"/>
      <c r="AX41" s="57"/>
      <c r="AY41" s="14"/>
      <c r="AZ41" s="58"/>
      <c r="BA41" s="57"/>
      <c r="BB41" s="16"/>
      <c r="BC41" s="58"/>
      <c r="BD41" s="57"/>
      <c r="BE41" s="14"/>
      <c r="BF41" s="58"/>
      <c r="BG41" s="57"/>
      <c r="BI41" s="15"/>
      <c r="BJ41" s="15"/>
      <c r="BK41" s="15"/>
      <c r="BL41" s="15"/>
      <c r="BN41" s="58"/>
      <c r="BO41" s="57"/>
      <c r="BP41" s="14"/>
      <c r="BQ41" s="58"/>
      <c r="BR41" s="57"/>
      <c r="BT41" s="58"/>
      <c r="BU41" s="57"/>
      <c r="BV41" s="14"/>
      <c r="BW41" s="58"/>
      <c r="BX41" s="57"/>
    </row>
    <row r="42" spans="1:79" ht="16" hidden="1" customHeight="1" x14ac:dyDescent="0.2">
      <c r="A42" s="1" t="s">
        <v>30</v>
      </c>
      <c r="B42" s="2">
        <v>2</v>
      </c>
      <c r="D42" s="19"/>
      <c r="E42" s="19"/>
      <c r="F42" s="19"/>
      <c r="G42" s="19"/>
      <c r="H42" s="19"/>
      <c r="I42" s="19"/>
      <c r="J42" s="19"/>
      <c r="K42" s="19"/>
      <c r="L42" s="19"/>
      <c r="M42" s="19"/>
      <c r="N42" s="19"/>
      <c r="O42" s="19"/>
      <c r="P42" s="19"/>
      <c r="Q42" s="19"/>
      <c r="R42" s="19"/>
      <c r="S42" s="19"/>
      <c r="T42" s="19"/>
      <c r="U42" s="19"/>
      <c r="V42" s="19"/>
      <c r="W42" s="19"/>
      <c r="X42" s="19"/>
      <c r="Y42" s="19"/>
      <c r="Z42" s="19"/>
      <c r="AA42" s="19"/>
      <c r="AB42" s="19"/>
      <c r="AD42" s="11" t="e">
        <f>AVERAGE(D42:H42)</f>
        <v>#DIV/0!</v>
      </c>
      <c r="AE42" s="12" t="e">
        <f>AVERAGE(I42:M42)</f>
        <v>#DIV/0!</v>
      </c>
      <c r="AF42" s="12" t="e">
        <f>AVERAGE(S42:W42)</f>
        <v>#DIV/0!</v>
      </c>
      <c r="AG42" s="12" t="e">
        <f>AVERAGE(N42:R42)</f>
        <v>#DIV/0!</v>
      </c>
      <c r="AH42" s="12" t="e">
        <f>AVERAGE(X42:AB42)</f>
        <v>#DIV/0!</v>
      </c>
      <c r="AI42" s="3" t="e">
        <f t="shared" si="5"/>
        <v>#DIV/0!</v>
      </c>
      <c r="AJ42" s="58"/>
      <c r="AL42" s="58"/>
      <c r="AM42" s="57"/>
      <c r="AN42" s="14"/>
      <c r="AO42" s="58"/>
      <c r="AP42" s="57"/>
      <c r="AR42" s="20"/>
      <c r="AS42" s="20"/>
      <c r="AT42" s="20"/>
      <c r="AU42" s="20"/>
      <c r="AV42" s="15"/>
      <c r="AW42" s="58"/>
      <c r="AX42" s="57"/>
      <c r="AY42" s="14"/>
      <c r="AZ42" s="58"/>
      <c r="BA42" s="57"/>
      <c r="BB42" s="16"/>
      <c r="BC42" s="58"/>
      <c r="BD42" s="57"/>
      <c r="BE42" s="14"/>
      <c r="BF42" s="58"/>
      <c r="BG42" s="57"/>
      <c r="BI42" s="15"/>
      <c r="BJ42" s="15"/>
      <c r="BK42" s="15"/>
      <c r="BL42" s="15"/>
      <c r="BN42" s="58"/>
      <c r="BO42" s="57"/>
      <c r="BP42" s="14"/>
      <c r="BQ42" s="58"/>
      <c r="BR42" s="57"/>
      <c r="BT42" s="58"/>
      <c r="BU42" s="57"/>
      <c r="BV42" s="14"/>
      <c r="BW42" s="58"/>
      <c r="BX42" s="57"/>
    </row>
    <row r="43" spans="1:79" ht="16" hidden="1" customHeight="1" x14ac:dyDescent="0.2">
      <c r="A43" s="1" t="s">
        <v>30</v>
      </c>
      <c r="B43" s="2">
        <v>3</v>
      </c>
      <c r="D43" s="19"/>
      <c r="E43" s="19"/>
      <c r="F43" s="19"/>
      <c r="G43" s="19"/>
      <c r="H43" s="19"/>
      <c r="I43" s="19"/>
      <c r="J43" s="19"/>
      <c r="K43" s="19"/>
      <c r="L43" s="19"/>
      <c r="M43" s="19"/>
      <c r="N43" s="19"/>
      <c r="O43" s="19"/>
      <c r="P43" s="19"/>
      <c r="Q43" s="19"/>
      <c r="R43" s="19"/>
      <c r="S43" s="19"/>
      <c r="T43" s="19"/>
      <c r="U43" s="19"/>
      <c r="V43" s="19"/>
      <c r="W43" s="19"/>
      <c r="X43" s="19"/>
      <c r="Y43" s="19"/>
      <c r="Z43" s="19"/>
      <c r="AA43" s="19"/>
      <c r="AB43" s="19"/>
      <c r="AD43" s="11" t="e">
        <f>AVERAGE(D43:H43)</f>
        <v>#DIV/0!</v>
      </c>
      <c r="AE43" s="12" t="e">
        <f>AVERAGE(I43:M43)</f>
        <v>#DIV/0!</v>
      </c>
      <c r="AF43" s="12" t="e">
        <f>AVERAGE(S43:W43)</f>
        <v>#DIV/0!</v>
      </c>
      <c r="AG43" s="12" t="e">
        <f>AVERAGE(N43:R43)</f>
        <v>#DIV/0!</v>
      </c>
      <c r="AH43" s="12" t="e">
        <f>AVERAGE(X43:AB43)</f>
        <v>#DIV/0!</v>
      </c>
      <c r="AI43" s="3" t="e">
        <f t="shared" si="5"/>
        <v>#DIV/0!</v>
      </c>
      <c r="AJ43" s="58"/>
      <c r="AL43" s="58"/>
      <c r="AM43" s="57"/>
      <c r="AN43" s="14"/>
      <c r="AO43" s="58"/>
      <c r="AP43" s="57"/>
      <c r="AR43" s="20"/>
      <c r="AS43" s="20"/>
      <c r="AT43" s="20"/>
      <c r="AU43" s="20"/>
      <c r="AV43" s="15"/>
      <c r="AW43" s="58"/>
      <c r="AX43" s="57"/>
      <c r="AY43" s="14"/>
      <c r="AZ43" s="58"/>
      <c r="BA43" s="57"/>
      <c r="BB43" s="16"/>
      <c r="BC43" s="58"/>
      <c r="BD43" s="57"/>
      <c r="BE43" s="14"/>
      <c r="BF43" s="58"/>
      <c r="BG43" s="57"/>
      <c r="BI43" s="15"/>
      <c r="BJ43" s="15"/>
      <c r="BK43" s="15"/>
      <c r="BL43" s="15"/>
      <c r="BN43" s="58"/>
      <c r="BO43" s="57"/>
      <c r="BP43" s="14"/>
      <c r="BQ43" s="58"/>
      <c r="BR43" s="57"/>
      <c r="BT43" s="58"/>
      <c r="BU43" s="57"/>
      <c r="BV43" s="14"/>
      <c r="BW43" s="58"/>
      <c r="BX43" s="57"/>
    </row>
    <row r="44" spans="1:79" ht="16" hidden="1" customHeight="1" x14ac:dyDescent="0.2">
      <c r="A44" s="1" t="s">
        <v>30</v>
      </c>
      <c r="B44" s="2">
        <v>4</v>
      </c>
      <c r="D44" s="19"/>
      <c r="E44" s="19"/>
      <c r="F44" s="19"/>
      <c r="G44" s="19"/>
      <c r="H44" s="19"/>
      <c r="I44" s="19"/>
      <c r="J44" s="19"/>
      <c r="K44" s="19"/>
      <c r="L44" s="19"/>
      <c r="M44" s="19"/>
      <c r="N44" s="19"/>
      <c r="O44" s="19"/>
      <c r="P44" s="19"/>
      <c r="Q44" s="19"/>
      <c r="R44" s="19"/>
      <c r="S44" s="19"/>
      <c r="T44" s="19"/>
      <c r="U44" s="19"/>
      <c r="V44" s="19"/>
      <c r="W44" s="19"/>
      <c r="X44" s="19"/>
      <c r="Y44" s="19"/>
      <c r="Z44" s="19"/>
      <c r="AA44" s="19"/>
      <c r="AB44" s="19"/>
      <c r="AD44" s="11" t="e">
        <f>AVERAGE(D44:H44)</f>
        <v>#DIV/0!</v>
      </c>
      <c r="AE44" s="12" t="e">
        <f>AVERAGE(I44:M44)</f>
        <v>#DIV/0!</v>
      </c>
      <c r="AF44" s="12" t="e">
        <f>AVERAGE(S44:W44)</f>
        <v>#DIV/0!</v>
      </c>
      <c r="AG44" s="12" t="e">
        <f>AVERAGE(N44:R44)</f>
        <v>#DIV/0!</v>
      </c>
      <c r="AH44" s="12" t="e">
        <f>AVERAGE(X44:AB44)</f>
        <v>#DIV/0!</v>
      </c>
      <c r="AI44" s="3" t="e">
        <f t="shared" si="5"/>
        <v>#DIV/0!</v>
      </c>
      <c r="AJ44" s="58"/>
      <c r="AL44" s="58"/>
      <c r="AM44" s="57"/>
      <c r="AN44" s="14"/>
      <c r="AO44" s="58"/>
      <c r="AP44" s="57"/>
      <c r="AR44" s="20"/>
      <c r="AS44" s="20"/>
      <c r="AT44" s="20"/>
      <c r="AU44" s="20"/>
      <c r="AV44" s="15"/>
      <c r="AW44" s="58"/>
      <c r="AX44" s="57"/>
      <c r="AY44" s="14"/>
      <c r="AZ44" s="58"/>
      <c r="BA44" s="57"/>
      <c r="BB44" s="16"/>
      <c r="BC44" s="58"/>
      <c r="BD44" s="57"/>
      <c r="BE44" s="14"/>
      <c r="BF44" s="58"/>
      <c r="BG44" s="57"/>
      <c r="BI44" s="15"/>
      <c r="BJ44" s="15"/>
      <c r="BK44" s="15"/>
      <c r="BL44" s="15"/>
      <c r="BN44" s="58"/>
      <c r="BO44" s="57"/>
      <c r="BP44" s="14"/>
      <c r="BQ44" s="58"/>
      <c r="BR44" s="57"/>
      <c r="BT44" s="58"/>
      <c r="BU44" s="57"/>
      <c r="BV44" s="14"/>
      <c r="BW44" s="58"/>
      <c r="BX44" s="57"/>
    </row>
    <row r="45" spans="1:79" ht="16" hidden="1" customHeight="1" x14ac:dyDescent="0.2">
      <c r="AM45" s="17"/>
      <c r="AP45" s="17"/>
      <c r="AW45" s="1"/>
      <c r="AX45" s="1"/>
      <c r="AY45" s="1"/>
      <c r="AZ45" s="1"/>
      <c r="BA45" s="1"/>
    </row>
    <row r="46" spans="1:79" s="29" customFormat="1" ht="16" hidden="1" customHeight="1" x14ac:dyDescent="0.2">
      <c r="A46" s="21" t="s">
        <v>31</v>
      </c>
      <c r="B46" s="28">
        <v>0</v>
      </c>
      <c r="D46" s="29">
        <v>390</v>
      </c>
      <c r="E46" s="29">
        <v>499</v>
      </c>
      <c r="F46" s="29">
        <v>497</v>
      </c>
      <c r="G46" s="29">
        <v>529</v>
      </c>
      <c r="H46" s="29">
        <v>481</v>
      </c>
      <c r="I46" s="29">
        <v>0.85199999999999998</v>
      </c>
      <c r="J46" s="29">
        <v>0.878</v>
      </c>
      <c r="K46" s="29">
        <v>0.878</v>
      </c>
      <c r="L46" s="29">
        <v>0.88400000000000001</v>
      </c>
      <c r="M46" s="29">
        <v>0.871</v>
      </c>
      <c r="N46" s="29">
        <v>0.748</v>
      </c>
      <c r="O46" s="29">
        <v>0.76200000000000001</v>
      </c>
      <c r="P46" s="29">
        <v>0.75900000000000001</v>
      </c>
      <c r="Q46" s="29">
        <v>0.75</v>
      </c>
      <c r="R46" s="29">
        <v>0.76800000000000002</v>
      </c>
      <c r="S46" s="29">
        <v>0.95499999999999996</v>
      </c>
      <c r="T46" s="29">
        <v>0.872</v>
      </c>
      <c r="U46" s="29">
        <v>0.872</v>
      </c>
      <c r="V46" s="29">
        <v>0.84899999999999998</v>
      </c>
      <c r="W46" s="29">
        <v>0.89500000000000002</v>
      </c>
      <c r="X46" s="29">
        <v>1.226</v>
      </c>
      <c r="Y46" s="29">
        <v>1.216</v>
      </c>
      <c r="Z46" s="29">
        <v>1.1990000000000001</v>
      </c>
      <c r="AA46" s="29">
        <v>1.2410000000000001</v>
      </c>
      <c r="AB46" s="29">
        <v>1.22</v>
      </c>
      <c r="AD46" s="30">
        <f>AVERAGE(D46:H46)</f>
        <v>479.2</v>
      </c>
      <c r="AE46" s="31">
        <f>AVERAGE(I46:M46)</f>
        <v>0.87259999999999993</v>
      </c>
      <c r="AF46" s="31">
        <f>AVERAGE(S46:W46)</f>
        <v>0.88859999999999995</v>
      </c>
      <c r="AG46" s="31">
        <f>AVERAGE(N46:R46)</f>
        <v>0.75739999999999996</v>
      </c>
      <c r="AH46" s="31">
        <f>AVERAGE(X46:AB46)</f>
        <v>1.2203999999999999</v>
      </c>
      <c r="AI46" s="32">
        <f t="shared" ref="AI46:AI50" si="6">((AH46-AF46)*(1000/AD46))/AG46</f>
        <v>0.91418537982281012</v>
      </c>
      <c r="AJ46" s="60" t="e">
        <f>AVERAGE(AI46:AI50)</f>
        <v>#DIV/0!</v>
      </c>
      <c r="AL46" s="60" t="e">
        <f>AVERAGE(AG46:AG50)</f>
        <v>#DIV/0!</v>
      </c>
      <c r="AM46" s="57" t="e">
        <f>STDEV(AG46:AG50)</f>
        <v>#DIV/0!</v>
      </c>
      <c r="AN46" s="33"/>
      <c r="AO46" s="60" t="e">
        <f>AVERAGE(AH46:AH50)</f>
        <v>#DIV/0!</v>
      </c>
      <c r="AP46" s="57" t="e">
        <f>STDEV(AH46:AH50)</f>
        <v>#DIV/0!</v>
      </c>
      <c r="AR46" s="34">
        <v>0.81699999999999995</v>
      </c>
      <c r="AS46" s="34">
        <v>1.256</v>
      </c>
      <c r="AT46" s="34">
        <v>0.82</v>
      </c>
      <c r="AU46" s="34">
        <v>1.329</v>
      </c>
      <c r="AV46" s="34"/>
      <c r="AW46" s="59">
        <f>AVERAGE($AR46:$AR50)</f>
        <v>0.81699999999999995</v>
      </c>
      <c r="AX46" s="57" t="e">
        <f>STDEV($AR46:$AR50)</f>
        <v>#DIV/0!</v>
      </c>
      <c r="AY46" s="33"/>
      <c r="AZ46" s="59">
        <f>AVERAGE($AS46:$AS50)</f>
        <v>1.256</v>
      </c>
      <c r="BA46" s="57" t="e">
        <f>STDEV($AS46:$AS50)</f>
        <v>#DIV/0!</v>
      </c>
      <c r="BB46" s="35"/>
      <c r="BC46" s="58">
        <f>AVERAGE($AT46:$AT50)</f>
        <v>0.82</v>
      </c>
      <c r="BD46" s="57" t="e">
        <f>STDEV($AT46:$AT50)</f>
        <v>#DIV/0!</v>
      </c>
      <c r="BE46" s="33"/>
      <c r="BF46" s="58">
        <f>AVERAGE($AU46:$AU50)</f>
        <v>1.329</v>
      </c>
      <c r="BG46" s="57" t="e">
        <f>STDEV($AU46:$AU50)</f>
        <v>#DIV/0!</v>
      </c>
      <c r="BI46" s="34">
        <v>0.753</v>
      </c>
      <c r="BJ46" s="34">
        <v>1.472</v>
      </c>
      <c r="BK46" s="34">
        <v>0.77500000000000002</v>
      </c>
      <c r="BL46" s="34">
        <v>1.45</v>
      </c>
      <c r="BN46" s="59">
        <f>AVERAGE(BI46:BI50)</f>
        <v>0.753</v>
      </c>
      <c r="BO46" s="57" t="e">
        <f>STDEV(BI46:BI50)</f>
        <v>#DIV/0!</v>
      </c>
      <c r="BP46" s="33"/>
      <c r="BQ46" s="59">
        <f>AVERAGE(BJ46:BJ50)</f>
        <v>1.472</v>
      </c>
      <c r="BR46" s="57" t="e">
        <f>STDEV(BJ46:BJ50)</f>
        <v>#DIV/0!</v>
      </c>
      <c r="BT46" s="58">
        <f>AVERAGE(BK46:BK50)</f>
        <v>0.77500000000000002</v>
      </c>
      <c r="BU46" s="57" t="e">
        <f>STDEV(BL46:BL50)</f>
        <v>#DIV/0!</v>
      </c>
      <c r="BV46" s="33"/>
      <c r="BW46" s="58">
        <f>AVERAGE(BL46:BL50)</f>
        <v>1.45</v>
      </c>
      <c r="BX46" s="57" t="e">
        <f>STDEV(BL46:BL50)</f>
        <v>#DIV/0!</v>
      </c>
      <c r="BZ46" s="36"/>
      <c r="CA46" s="36"/>
    </row>
    <row r="47" spans="1:79" ht="16" hidden="1" customHeight="1" x14ac:dyDescent="0.2">
      <c r="A47" s="1" t="s">
        <v>31</v>
      </c>
      <c r="B47" s="2">
        <v>1</v>
      </c>
      <c r="D47" s="19"/>
      <c r="E47" s="19"/>
      <c r="F47" s="19"/>
      <c r="G47" s="19"/>
      <c r="H47" s="19"/>
      <c r="I47" s="19"/>
      <c r="J47" s="19"/>
      <c r="K47" s="19"/>
      <c r="L47" s="19"/>
      <c r="M47" s="19"/>
      <c r="N47" s="19"/>
      <c r="O47" s="19"/>
      <c r="P47" s="19"/>
      <c r="Q47" s="19"/>
      <c r="R47" s="19"/>
      <c r="S47" s="19"/>
      <c r="T47" s="19"/>
      <c r="U47" s="19"/>
      <c r="V47" s="19"/>
      <c r="W47" s="19"/>
      <c r="X47" s="19"/>
      <c r="Y47" s="19"/>
      <c r="Z47" s="19"/>
      <c r="AA47" s="19"/>
      <c r="AB47" s="19"/>
      <c r="AD47" s="11" t="e">
        <f>AVERAGE(D47:H47)</f>
        <v>#DIV/0!</v>
      </c>
      <c r="AE47" s="12" t="e">
        <f>AVERAGE(I47:M47)</f>
        <v>#DIV/0!</v>
      </c>
      <c r="AF47" s="12" t="e">
        <f>AVERAGE(S47:W47)</f>
        <v>#DIV/0!</v>
      </c>
      <c r="AG47" s="12" t="e">
        <f>AVERAGE(N47:R47)</f>
        <v>#DIV/0!</v>
      </c>
      <c r="AH47" s="12" t="e">
        <f>AVERAGE(X47:AB47)</f>
        <v>#DIV/0!</v>
      </c>
      <c r="AI47" s="3" t="e">
        <f t="shared" si="6"/>
        <v>#DIV/0!</v>
      </c>
      <c r="AJ47" s="60"/>
      <c r="AL47" s="60"/>
      <c r="AM47" s="57"/>
      <c r="AN47" s="14"/>
      <c r="AO47" s="60"/>
      <c r="AP47" s="57"/>
      <c r="AR47" s="20"/>
      <c r="AS47" s="20"/>
      <c r="AT47" s="20"/>
      <c r="AU47" s="20"/>
      <c r="AV47" s="15"/>
      <c r="AW47" s="59"/>
      <c r="AX47" s="57"/>
      <c r="AY47" s="14"/>
      <c r="AZ47" s="59"/>
      <c r="BA47" s="57"/>
      <c r="BB47" s="16"/>
      <c r="BC47" s="58"/>
      <c r="BD47" s="57"/>
      <c r="BE47" s="14"/>
      <c r="BF47" s="58"/>
      <c r="BG47" s="57"/>
      <c r="BI47" s="15"/>
      <c r="BJ47" s="15"/>
      <c r="BK47" s="15"/>
      <c r="BL47" s="15"/>
      <c r="BN47" s="59"/>
      <c r="BO47" s="57"/>
      <c r="BP47" s="14"/>
      <c r="BQ47" s="59"/>
      <c r="BR47" s="57"/>
      <c r="BT47" s="58"/>
      <c r="BU47" s="57"/>
      <c r="BV47" s="14"/>
      <c r="BW47" s="58"/>
      <c r="BX47" s="57"/>
    </row>
    <row r="48" spans="1:79" ht="16" hidden="1" customHeight="1" x14ac:dyDescent="0.2">
      <c r="A48" s="1" t="s">
        <v>31</v>
      </c>
      <c r="B48" s="2">
        <v>2</v>
      </c>
      <c r="D48" s="19"/>
      <c r="E48" s="19"/>
      <c r="F48" s="19"/>
      <c r="G48" s="19"/>
      <c r="H48" s="19"/>
      <c r="I48" s="19"/>
      <c r="J48" s="19"/>
      <c r="K48" s="19"/>
      <c r="L48" s="19"/>
      <c r="M48" s="19"/>
      <c r="N48" s="19"/>
      <c r="O48" s="19"/>
      <c r="P48" s="19"/>
      <c r="Q48" s="19"/>
      <c r="R48" s="19"/>
      <c r="S48" s="19"/>
      <c r="T48" s="19"/>
      <c r="U48" s="19"/>
      <c r="V48" s="19"/>
      <c r="W48" s="19"/>
      <c r="X48" s="19"/>
      <c r="Y48" s="19"/>
      <c r="Z48" s="19"/>
      <c r="AA48" s="19"/>
      <c r="AB48" s="19"/>
      <c r="AD48" s="11" t="e">
        <f>AVERAGE(D48:H48)</f>
        <v>#DIV/0!</v>
      </c>
      <c r="AE48" s="12" t="e">
        <f>AVERAGE(I48:M48)</f>
        <v>#DIV/0!</v>
      </c>
      <c r="AF48" s="12" t="e">
        <f>AVERAGE(S48:W48)</f>
        <v>#DIV/0!</v>
      </c>
      <c r="AG48" s="12" t="e">
        <f>AVERAGE(N48:R48)</f>
        <v>#DIV/0!</v>
      </c>
      <c r="AH48" s="12" t="e">
        <f>AVERAGE(X48:AB48)</f>
        <v>#DIV/0!</v>
      </c>
      <c r="AI48" s="3" t="e">
        <f t="shared" si="6"/>
        <v>#DIV/0!</v>
      </c>
      <c r="AJ48" s="60"/>
      <c r="AL48" s="60"/>
      <c r="AM48" s="57"/>
      <c r="AN48" s="14"/>
      <c r="AO48" s="60"/>
      <c r="AP48" s="57"/>
      <c r="AR48" s="20"/>
      <c r="AS48" s="20"/>
      <c r="AT48" s="20"/>
      <c r="AU48" s="20"/>
      <c r="AV48" s="15"/>
      <c r="AW48" s="59"/>
      <c r="AX48" s="57"/>
      <c r="AY48" s="14"/>
      <c r="AZ48" s="59"/>
      <c r="BA48" s="57"/>
      <c r="BB48" s="16"/>
      <c r="BC48" s="58"/>
      <c r="BD48" s="57"/>
      <c r="BE48" s="14"/>
      <c r="BF48" s="58"/>
      <c r="BG48" s="57"/>
      <c r="BI48" s="15"/>
      <c r="BJ48" s="15"/>
      <c r="BK48" s="15"/>
      <c r="BL48" s="15"/>
      <c r="BN48" s="59"/>
      <c r="BO48" s="57"/>
      <c r="BP48" s="14"/>
      <c r="BQ48" s="59"/>
      <c r="BR48" s="57"/>
      <c r="BT48" s="58"/>
      <c r="BU48" s="57"/>
      <c r="BV48" s="14"/>
      <c r="BW48" s="58"/>
      <c r="BX48" s="57"/>
    </row>
    <row r="49" spans="1:79" ht="16" hidden="1" customHeight="1" x14ac:dyDescent="0.2">
      <c r="A49" s="1" t="s">
        <v>31</v>
      </c>
      <c r="B49" s="2">
        <v>3</v>
      </c>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D49" s="11" t="e">
        <f>AVERAGE(D49:H49)</f>
        <v>#DIV/0!</v>
      </c>
      <c r="AE49" s="12" t="e">
        <f>AVERAGE(I49:M49)</f>
        <v>#DIV/0!</v>
      </c>
      <c r="AF49" s="12" t="e">
        <f>AVERAGE(S49:W49)</f>
        <v>#DIV/0!</v>
      </c>
      <c r="AG49" s="12" t="e">
        <f>AVERAGE(N49:R49)</f>
        <v>#DIV/0!</v>
      </c>
      <c r="AH49" s="12" t="e">
        <f>AVERAGE(X49:AB49)</f>
        <v>#DIV/0!</v>
      </c>
      <c r="AI49" s="3" t="e">
        <f t="shared" si="6"/>
        <v>#DIV/0!</v>
      </c>
      <c r="AJ49" s="60"/>
      <c r="AL49" s="60"/>
      <c r="AM49" s="57"/>
      <c r="AN49" s="14"/>
      <c r="AO49" s="60"/>
      <c r="AP49" s="57"/>
      <c r="AR49" s="20"/>
      <c r="AS49" s="20"/>
      <c r="AT49" s="20"/>
      <c r="AU49" s="20"/>
      <c r="AV49" s="15"/>
      <c r="AW49" s="59"/>
      <c r="AX49" s="57"/>
      <c r="AY49" s="14"/>
      <c r="AZ49" s="59"/>
      <c r="BA49" s="57"/>
      <c r="BB49" s="16"/>
      <c r="BC49" s="58"/>
      <c r="BD49" s="57"/>
      <c r="BE49" s="14"/>
      <c r="BF49" s="58"/>
      <c r="BG49" s="57"/>
      <c r="BI49" s="15"/>
      <c r="BJ49" s="15"/>
      <c r="BK49" s="15"/>
      <c r="BL49" s="15"/>
      <c r="BN49" s="59"/>
      <c r="BO49" s="57"/>
      <c r="BP49" s="14"/>
      <c r="BQ49" s="59"/>
      <c r="BR49" s="57"/>
      <c r="BT49" s="58"/>
      <c r="BU49" s="57"/>
      <c r="BV49" s="14"/>
      <c r="BW49" s="58"/>
      <c r="BX49" s="57"/>
    </row>
    <row r="50" spans="1:79" ht="16" hidden="1" customHeight="1" x14ac:dyDescent="0.2">
      <c r="A50" s="1" t="s">
        <v>31</v>
      </c>
      <c r="B50" s="2">
        <v>4</v>
      </c>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D50" s="11" t="e">
        <f>AVERAGE(D50:H50)</f>
        <v>#DIV/0!</v>
      </c>
      <c r="AE50" s="12" t="e">
        <f>AVERAGE(I50:M50)</f>
        <v>#DIV/0!</v>
      </c>
      <c r="AF50" s="12" t="e">
        <f>AVERAGE(S50:W50)</f>
        <v>#DIV/0!</v>
      </c>
      <c r="AG50" s="12" t="e">
        <f>AVERAGE(N50:R50)</f>
        <v>#DIV/0!</v>
      </c>
      <c r="AH50" s="12" t="e">
        <f>AVERAGE(X50:AB50)</f>
        <v>#DIV/0!</v>
      </c>
      <c r="AI50" s="3" t="e">
        <f t="shared" si="6"/>
        <v>#DIV/0!</v>
      </c>
      <c r="AJ50" s="60"/>
      <c r="AL50" s="60"/>
      <c r="AM50" s="57"/>
      <c r="AN50" s="14"/>
      <c r="AO50" s="60"/>
      <c r="AP50" s="57"/>
      <c r="AR50" s="20"/>
      <c r="AS50" s="20"/>
      <c r="AT50" s="20"/>
      <c r="AU50" s="20"/>
      <c r="AV50" s="15"/>
      <c r="AW50" s="59"/>
      <c r="AX50" s="57"/>
      <c r="AY50" s="14"/>
      <c r="AZ50" s="59"/>
      <c r="BA50" s="57"/>
      <c r="BB50" s="16"/>
      <c r="BC50" s="58"/>
      <c r="BD50" s="57"/>
      <c r="BE50" s="14"/>
      <c r="BF50" s="58"/>
      <c r="BG50" s="57"/>
      <c r="BI50" s="15"/>
      <c r="BJ50" s="15"/>
      <c r="BK50" s="15"/>
      <c r="BL50" s="15"/>
      <c r="BN50" s="59"/>
      <c r="BO50" s="57"/>
      <c r="BP50" s="14"/>
      <c r="BQ50" s="59"/>
      <c r="BR50" s="57"/>
      <c r="BT50" s="58"/>
      <c r="BU50" s="57"/>
      <c r="BV50" s="14"/>
      <c r="BW50" s="58"/>
      <c r="BX50" s="57"/>
    </row>
    <row r="51" spans="1:79" ht="18" hidden="1" customHeight="1" x14ac:dyDescent="0.2">
      <c r="AM51" s="17"/>
      <c r="AP51" s="17"/>
      <c r="AW51" s="1"/>
      <c r="AX51" s="1"/>
      <c r="AY51" s="1"/>
      <c r="AZ51" s="1"/>
      <c r="BA51" s="1"/>
    </row>
    <row r="52" spans="1:79" ht="16" hidden="1" customHeight="1" x14ac:dyDescent="0.2">
      <c r="A52" s="23" t="s">
        <v>32</v>
      </c>
      <c r="B52" s="2">
        <v>0</v>
      </c>
      <c r="D52" s="19">
        <v>538</v>
      </c>
      <c r="E52" s="19">
        <v>425</v>
      </c>
      <c r="F52" s="19">
        <v>449</v>
      </c>
      <c r="G52" s="19">
        <v>381</v>
      </c>
      <c r="H52" s="19">
        <v>502</v>
      </c>
      <c r="I52" s="19">
        <v>0.88600000000000001</v>
      </c>
      <c r="J52" s="19">
        <v>0.86499999999999999</v>
      </c>
      <c r="K52" s="19">
        <v>0.86799999999999999</v>
      </c>
      <c r="L52" s="19">
        <v>0.84899999999999998</v>
      </c>
      <c r="M52" s="19">
        <v>0.879</v>
      </c>
      <c r="N52" s="19">
        <v>0.749</v>
      </c>
      <c r="O52" s="19">
        <v>0.73799999999999999</v>
      </c>
      <c r="P52" s="19">
        <v>0.74199999999999999</v>
      </c>
      <c r="Q52" s="19">
        <v>0.74299999999999999</v>
      </c>
      <c r="R52" s="19">
        <v>0.749</v>
      </c>
      <c r="S52" s="19">
        <v>0.88700000000000001</v>
      </c>
      <c r="T52" s="19">
        <v>0.96399999999999997</v>
      </c>
      <c r="U52" s="19">
        <v>0.94899999999999995</v>
      </c>
      <c r="V52" s="19">
        <v>1.014</v>
      </c>
      <c r="W52" s="19">
        <v>0.91600000000000004</v>
      </c>
      <c r="X52" s="19">
        <v>1.3140000000000001</v>
      </c>
      <c r="Y52" s="19">
        <v>1.306</v>
      </c>
      <c r="Z52" s="19">
        <v>1.327</v>
      </c>
      <c r="AA52" s="19">
        <v>1.296</v>
      </c>
      <c r="AB52" s="19">
        <v>1.3180000000000001</v>
      </c>
      <c r="AD52" s="11">
        <f>AVERAGE(D52:H52)</f>
        <v>459</v>
      </c>
      <c r="AE52" s="12">
        <f>AVERAGE(I52:M52)</f>
        <v>0.86939999999999995</v>
      </c>
      <c r="AF52" s="12">
        <f>AVERAGE(S52:W52)</f>
        <v>0.94600000000000006</v>
      </c>
      <c r="AG52" s="12">
        <f>AVERAGE(N52:R52)</f>
        <v>0.74419999999999997</v>
      </c>
      <c r="AH52" s="12">
        <f>AVERAGE(X52:AB52)</f>
        <v>1.3122</v>
      </c>
      <c r="AI52" s="3">
        <f t="shared" ref="AI52:AI56" si="7">((AH52-AF52)*(1000/AD52))/AG52</f>
        <v>1.0720523391057877</v>
      </c>
      <c r="AJ52" s="58" t="e">
        <f>AVERAGE(AI52:AI56)</f>
        <v>#DIV/0!</v>
      </c>
      <c r="AL52" s="58" t="e">
        <f>AVERAGE(AG52:AG56)</f>
        <v>#DIV/0!</v>
      </c>
      <c r="AM52" s="57" t="e">
        <f>STDEV(AG52:AG56)</f>
        <v>#DIV/0!</v>
      </c>
      <c r="AN52" s="14"/>
      <c r="AO52" s="58" t="e">
        <f>AVERAGE(AH52:AH56)</f>
        <v>#DIV/0!</v>
      </c>
      <c r="AP52" s="57" t="e">
        <f>STDEV(AH52:AH56)</f>
        <v>#DIV/0!</v>
      </c>
      <c r="AR52" s="20">
        <v>0.79600000000000004</v>
      </c>
      <c r="AS52" s="20">
        <v>1.3160000000000001</v>
      </c>
      <c r="AT52" s="20">
        <v>0.79500000000000004</v>
      </c>
      <c r="AU52" s="20">
        <v>1.3959999999999999</v>
      </c>
      <c r="AV52" s="15"/>
      <c r="AW52" s="58">
        <f>AVERAGE($AR52:$AR56)</f>
        <v>0.79600000000000004</v>
      </c>
      <c r="AX52" s="57" t="e">
        <f>STDEV($AR52:$AR56)</f>
        <v>#DIV/0!</v>
      </c>
      <c r="AY52" s="14"/>
      <c r="AZ52" s="58">
        <f>AVERAGE($AS52:$AS56)</f>
        <v>1.3160000000000001</v>
      </c>
      <c r="BA52" s="57" t="e">
        <f>STDEV($AS52:$AS56)</f>
        <v>#DIV/0!</v>
      </c>
      <c r="BB52" s="16"/>
      <c r="BC52" s="58">
        <f>AVERAGE($AT52:$AT56)</f>
        <v>0.79500000000000004</v>
      </c>
      <c r="BD52" s="57" t="e">
        <f>STDEV($AT52:$AT56)</f>
        <v>#DIV/0!</v>
      </c>
      <c r="BE52" s="14"/>
      <c r="BF52" s="58">
        <f>AVERAGE($AU52:$AU56)</f>
        <v>1.3959999999999999</v>
      </c>
      <c r="BG52" s="57" t="e">
        <f>STDEV($AU52:$AU56)</f>
        <v>#DIV/0!</v>
      </c>
      <c r="BI52" s="15">
        <v>0.74</v>
      </c>
      <c r="BJ52" s="15">
        <v>1.5029999999999999</v>
      </c>
      <c r="BK52" s="15">
        <v>0.75</v>
      </c>
      <c r="BL52" s="15">
        <v>1.512</v>
      </c>
      <c r="BN52" s="58">
        <f>AVERAGE(BI52:BI56)</f>
        <v>0.74</v>
      </c>
      <c r="BO52" s="57" t="e">
        <f>STDEV(BI52:BI56)</f>
        <v>#DIV/0!</v>
      </c>
      <c r="BP52" s="14"/>
      <c r="BQ52" s="58">
        <f>AVERAGE(BJ52:BJ56)</f>
        <v>1.5029999999999999</v>
      </c>
      <c r="BR52" s="57" t="e">
        <f>STDEV(BJ52:BJ56)</f>
        <v>#DIV/0!</v>
      </c>
      <c r="BT52" s="58">
        <f>AVERAGE(BK52:BK56)</f>
        <v>0.75</v>
      </c>
      <c r="BU52" s="57" t="e">
        <f>STDEV(BL52:BL56)</f>
        <v>#DIV/0!</v>
      </c>
      <c r="BV52" s="14"/>
      <c r="BW52" s="58">
        <f>AVERAGE(BL52:BL56)</f>
        <v>1.512</v>
      </c>
      <c r="BX52" s="57" t="e">
        <f>STDEV(BL52:BL56)</f>
        <v>#DIV/0!</v>
      </c>
    </row>
    <row r="53" spans="1:79" ht="16" hidden="1" customHeight="1" x14ac:dyDescent="0.2">
      <c r="A53" s="1" t="s">
        <v>32</v>
      </c>
      <c r="B53" s="2">
        <v>1</v>
      </c>
      <c r="D53" s="19"/>
      <c r="E53" s="19"/>
      <c r="F53" s="19"/>
      <c r="G53" s="19"/>
      <c r="H53" s="19"/>
      <c r="I53" s="19"/>
      <c r="J53" s="19"/>
      <c r="K53" s="19"/>
      <c r="L53" s="19"/>
      <c r="M53" s="19"/>
      <c r="N53" s="19"/>
      <c r="O53" s="19"/>
      <c r="P53" s="19"/>
      <c r="Q53" s="19"/>
      <c r="R53" s="19"/>
      <c r="S53" s="19"/>
      <c r="T53" s="19"/>
      <c r="U53" s="19"/>
      <c r="V53" s="19"/>
      <c r="W53" s="19"/>
      <c r="X53" s="19"/>
      <c r="Y53" s="19"/>
      <c r="Z53" s="19"/>
      <c r="AA53" s="19"/>
      <c r="AB53" s="19"/>
      <c r="AD53" s="11" t="e">
        <f>AVERAGE(D53:H53)</f>
        <v>#DIV/0!</v>
      </c>
      <c r="AE53" s="12" t="e">
        <f>AVERAGE(I53:M53)</f>
        <v>#DIV/0!</v>
      </c>
      <c r="AF53" s="12" t="e">
        <f>AVERAGE(S53:W53)</f>
        <v>#DIV/0!</v>
      </c>
      <c r="AG53" s="12" t="e">
        <f>AVERAGE(N53:R53)</f>
        <v>#DIV/0!</v>
      </c>
      <c r="AH53" s="12" t="e">
        <f>AVERAGE(X53:AB53)</f>
        <v>#DIV/0!</v>
      </c>
      <c r="AI53" s="3" t="e">
        <f t="shared" si="7"/>
        <v>#DIV/0!</v>
      </c>
      <c r="AJ53" s="58"/>
      <c r="AL53" s="58"/>
      <c r="AM53" s="57"/>
      <c r="AN53" s="14"/>
      <c r="AO53" s="58"/>
      <c r="AP53" s="57"/>
      <c r="AR53" s="20"/>
      <c r="AS53" s="20"/>
      <c r="AT53" s="20"/>
      <c r="AU53" s="20"/>
      <c r="AV53" s="15"/>
      <c r="AW53" s="58"/>
      <c r="AX53" s="57"/>
      <c r="AY53" s="14"/>
      <c r="AZ53" s="58"/>
      <c r="BA53" s="57"/>
      <c r="BB53" s="16"/>
      <c r="BC53" s="58"/>
      <c r="BD53" s="57"/>
      <c r="BE53" s="14"/>
      <c r="BF53" s="58"/>
      <c r="BG53" s="57"/>
      <c r="BI53" s="15"/>
      <c r="BJ53" s="15"/>
      <c r="BK53" s="15"/>
      <c r="BL53" s="15"/>
      <c r="BN53" s="58"/>
      <c r="BO53" s="57"/>
      <c r="BP53" s="14"/>
      <c r="BQ53" s="58"/>
      <c r="BR53" s="57"/>
      <c r="BT53" s="58"/>
      <c r="BU53" s="57"/>
      <c r="BV53" s="14"/>
      <c r="BW53" s="58"/>
      <c r="BX53" s="57"/>
    </row>
    <row r="54" spans="1:79" ht="16" hidden="1" customHeight="1" x14ac:dyDescent="0.2">
      <c r="A54" s="1" t="s">
        <v>32</v>
      </c>
      <c r="B54" s="2">
        <v>2</v>
      </c>
      <c r="D54" s="19"/>
      <c r="E54" s="19"/>
      <c r="F54" s="19"/>
      <c r="G54" s="19"/>
      <c r="H54" s="19"/>
      <c r="I54" s="19"/>
      <c r="J54" s="19"/>
      <c r="K54" s="19"/>
      <c r="L54" s="19"/>
      <c r="M54" s="19"/>
      <c r="N54" s="19"/>
      <c r="O54" s="19"/>
      <c r="P54" s="19"/>
      <c r="Q54" s="19"/>
      <c r="R54" s="19"/>
      <c r="S54" s="19"/>
      <c r="T54" s="19"/>
      <c r="U54" s="19"/>
      <c r="V54" s="19"/>
      <c r="W54" s="19"/>
      <c r="X54" s="19"/>
      <c r="Y54" s="19"/>
      <c r="Z54" s="19"/>
      <c r="AA54" s="19"/>
      <c r="AB54" s="19"/>
      <c r="AD54" s="11" t="e">
        <f>AVERAGE(D54:H54)</f>
        <v>#DIV/0!</v>
      </c>
      <c r="AE54" s="12" t="e">
        <f>AVERAGE(I54:M54)</f>
        <v>#DIV/0!</v>
      </c>
      <c r="AF54" s="12" t="e">
        <f>AVERAGE(S54:W54)</f>
        <v>#DIV/0!</v>
      </c>
      <c r="AG54" s="12" t="e">
        <f>AVERAGE(N54:R54)</f>
        <v>#DIV/0!</v>
      </c>
      <c r="AH54" s="12" t="e">
        <f>AVERAGE(X54:AB54)</f>
        <v>#DIV/0!</v>
      </c>
      <c r="AI54" s="3" t="e">
        <f t="shared" si="7"/>
        <v>#DIV/0!</v>
      </c>
      <c r="AJ54" s="58"/>
      <c r="AL54" s="58"/>
      <c r="AM54" s="57"/>
      <c r="AN54" s="14"/>
      <c r="AO54" s="58"/>
      <c r="AP54" s="57"/>
      <c r="AR54" s="20"/>
      <c r="AS54" s="20"/>
      <c r="AT54" s="20"/>
      <c r="AU54" s="20"/>
      <c r="AV54" s="15"/>
      <c r="AW54" s="58"/>
      <c r="AX54" s="57"/>
      <c r="AY54" s="14"/>
      <c r="AZ54" s="58"/>
      <c r="BA54" s="57"/>
      <c r="BB54" s="16"/>
      <c r="BC54" s="58"/>
      <c r="BD54" s="57"/>
      <c r="BE54" s="14"/>
      <c r="BF54" s="58"/>
      <c r="BG54" s="57"/>
      <c r="BI54" s="15"/>
      <c r="BJ54" s="15"/>
      <c r="BK54" s="15"/>
      <c r="BL54" s="15"/>
      <c r="BN54" s="58"/>
      <c r="BO54" s="57"/>
      <c r="BP54" s="14"/>
      <c r="BQ54" s="58"/>
      <c r="BR54" s="57"/>
      <c r="BT54" s="58"/>
      <c r="BU54" s="57"/>
      <c r="BV54" s="14"/>
      <c r="BW54" s="58"/>
      <c r="BX54" s="57"/>
    </row>
    <row r="55" spans="1:79" ht="16" hidden="1" customHeight="1" x14ac:dyDescent="0.2">
      <c r="A55" s="1" t="s">
        <v>32</v>
      </c>
      <c r="B55" s="2">
        <v>3</v>
      </c>
      <c r="D55" s="19"/>
      <c r="E55" s="19"/>
      <c r="F55" s="19"/>
      <c r="G55" s="19"/>
      <c r="H55" s="19"/>
      <c r="I55" s="19"/>
      <c r="J55" s="19"/>
      <c r="K55" s="19"/>
      <c r="L55" s="19"/>
      <c r="M55" s="19"/>
      <c r="N55" s="19"/>
      <c r="O55" s="19"/>
      <c r="P55" s="19"/>
      <c r="Q55" s="19"/>
      <c r="R55" s="19"/>
      <c r="S55" s="19"/>
      <c r="T55" s="19"/>
      <c r="U55" s="19"/>
      <c r="V55" s="19"/>
      <c r="W55" s="19"/>
      <c r="X55" s="19"/>
      <c r="Y55" s="19"/>
      <c r="Z55" s="19"/>
      <c r="AA55" s="19"/>
      <c r="AB55" s="19"/>
      <c r="AD55" s="11" t="e">
        <f>AVERAGE(D55:H55)</f>
        <v>#DIV/0!</v>
      </c>
      <c r="AE55" s="12" t="e">
        <f>AVERAGE(I55:M55)</f>
        <v>#DIV/0!</v>
      </c>
      <c r="AF55" s="12" t="e">
        <f>AVERAGE(S55:W55)</f>
        <v>#DIV/0!</v>
      </c>
      <c r="AG55" s="12" t="e">
        <f>AVERAGE(N55:R55)</f>
        <v>#DIV/0!</v>
      </c>
      <c r="AH55" s="12" t="e">
        <f>AVERAGE(X55:AB55)</f>
        <v>#DIV/0!</v>
      </c>
      <c r="AI55" s="3" t="e">
        <f t="shared" si="7"/>
        <v>#DIV/0!</v>
      </c>
      <c r="AJ55" s="58"/>
      <c r="AL55" s="58"/>
      <c r="AM55" s="57"/>
      <c r="AN55" s="14"/>
      <c r="AO55" s="58"/>
      <c r="AP55" s="57"/>
      <c r="AR55" s="20"/>
      <c r="AS55" s="20"/>
      <c r="AT55" s="20"/>
      <c r="AU55" s="20"/>
      <c r="AV55" s="15"/>
      <c r="AW55" s="58"/>
      <c r="AX55" s="57"/>
      <c r="AY55" s="14"/>
      <c r="AZ55" s="58"/>
      <c r="BA55" s="57"/>
      <c r="BB55" s="16"/>
      <c r="BC55" s="58"/>
      <c r="BD55" s="57"/>
      <c r="BE55" s="14"/>
      <c r="BF55" s="58"/>
      <c r="BG55" s="57"/>
      <c r="BI55" s="15"/>
      <c r="BJ55" s="15"/>
      <c r="BK55" s="15"/>
      <c r="BL55" s="15"/>
      <c r="BN55" s="58"/>
      <c r="BO55" s="57"/>
      <c r="BP55" s="14"/>
      <c r="BQ55" s="58"/>
      <c r="BR55" s="57"/>
      <c r="BT55" s="58"/>
      <c r="BU55" s="57"/>
      <c r="BV55" s="14"/>
      <c r="BW55" s="58"/>
      <c r="BX55" s="57"/>
    </row>
    <row r="56" spans="1:79" ht="16" hidden="1" customHeight="1" x14ac:dyDescent="0.2">
      <c r="A56" s="1" t="s">
        <v>32</v>
      </c>
      <c r="B56" s="2">
        <v>4</v>
      </c>
      <c r="D56" s="19"/>
      <c r="E56" s="19"/>
      <c r="F56" s="19"/>
      <c r="G56" s="19"/>
      <c r="H56" s="19"/>
      <c r="I56" s="19"/>
      <c r="J56" s="19"/>
      <c r="K56" s="19"/>
      <c r="L56" s="19"/>
      <c r="M56" s="19"/>
      <c r="N56" s="19"/>
      <c r="O56" s="19"/>
      <c r="P56" s="19"/>
      <c r="Q56" s="19"/>
      <c r="R56" s="19"/>
      <c r="S56" s="19"/>
      <c r="T56" s="19"/>
      <c r="U56" s="19"/>
      <c r="V56" s="19"/>
      <c r="W56" s="19"/>
      <c r="X56" s="19"/>
      <c r="Y56" s="19"/>
      <c r="Z56" s="19"/>
      <c r="AA56" s="19"/>
      <c r="AB56" s="19"/>
      <c r="AD56" s="11" t="e">
        <f>AVERAGE(D56:H56)</f>
        <v>#DIV/0!</v>
      </c>
      <c r="AE56" s="12" t="e">
        <f>AVERAGE(I56:M56)</f>
        <v>#DIV/0!</v>
      </c>
      <c r="AF56" s="12" t="e">
        <f>AVERAGE(S56:W56)</f>
        <v>#DIV/0!</v>
      </c>
      <c r="AG56" s="12" t="e">
        <f>AVERAGE(N56:R56)</f>
        <v>#DIV/0!</v>
      </c>
      <c r="AH56" s="12" t="e">
        <f>AVERAGE(X56:AB56)</f>
        <v>#DIV/0!</v>
      </c>
      <c r="AI56" s="3" t="e">
        <f t="shared" si="7"/>
        <v>#DIV/0!</v>
      </c>
      <c r="AJ56" s="58"/>
      <c r="AL56" s="58"/>
      <c r="AM56" s="57"/>
      <c r="AN56" s="14"/>
      <c r="AO56" s="58"/>
      <c r="AP56" s="57"/>
      <c r="AR56" s="20"/>
      <c r="AS56" s="20"/>
      <c r="AT56" s="20"/>
      <c r="AU56" s="20"/>
      <c r="AV56" s="15"/>
      <c r="AW56" s="58"/>
      <c r="AX56" s="57"/>
      <c r="AY56" s="14"/>
      <c r="AZ56" s="58"/>
      <c r="BA56" s="57"/>
      <c r="BB56" s="16"/>
      <c r="BC56" s="58"/>
      <c r="BD56" s="57"/>
      <c r="BE56" s="14"/>
      <c r="BF56" s="58"/>
      <c r="BG56" s="57"/>
      <c r="BI56" s="15"/>
      <c r="BJ56" s="15"/>
      <c r="BK56" s="15"/>
      <c r="BL56" s="15"/>
      <c r="BN56" s="58"/>
      <c r="BO56" s="57"/>
      <c r="BP56" s="14"/>
      <c r="BQ56" s="58"/>
      <c r="BR56" s="57"/>
      <c r="BT56" s="58"/>
      <c r="BU56" s="57"/>
      <c r="BV56" s="14"/>
      <c r="BW56" s="58"/>
      <c r="BX56" s="57"/>
    </row>
    <row r="57" spans="1:79" ht="16" hidden="1" customHeight="1" x14ac:dyDescent="0.2"/>
    <row r="58" spans="1:79" ht="16" hidden="1" customHeight="1" x14ac:dyDescent="0.2">
      <c r="A58" s="24" t="s">
        <v>33</v>
      </c>
      <c r="B58" s="2">
        <v>0</v>
      </c>
      <c r="D58" s="19">
        <v>288</v>
      </c>
      <c r="E58" s="19">
        <v>379</v>
      </c>
      <c r="F58" s="19">
        <v>329</v>
      </c>
      <c r="G58" s="19">
        <v>265</v>
      </c>
      <c r="H58" s="19">
        <v>302</v>
      </c>
      <c r="I58" s="19">
        <v>0.86899999999999999</v>
      </c>
      <c r="J58" s="19">
        <v>0.89500000000000002</v>
      </c>
      <c r="K58" s="19">
        <v>0.88300000000000001</v>
      </c>
      <c r="L58" s="19">
        <v>0.86099999999999999</v>
      </c>
      <c r="M58" s="19">
        <v>0.874</v>
      </c>
      <c r="N58" s="19">
        <v>0.76800000000000002</v>
      </c>
      <c r="O58" s="19">
        <v>0.77600000000000002</v>
      </c>
      <c r="P58" s="19">
        <v>0.76700000000000002</v>
      </c>
      <c r="Q58" s="19">
        <v>0.78</v>
      </c>
      <c r="R58" s="19">
        <v>0.77</v>
      </c>
      <c r="S58" s="19">
        <v>0.90900000000000003</v>
      </c>
      <c r="T58" s="19">
        <v>0.81699999999999995</v>
      </c>
      <c r="U58" s="19">
        <v>0.86099999999999999</v>
      </c>
      <c r="V58" s="19">
        <v>0.92500000000000004</v>
      </c>
      <c r="W58" s="19">
        <v>0.88900000000000001</v>
      </c>
      <c r="X58" s="19">
        <v>1.1819999999999999</v>
      </c>
      <c r="Y58" s="19">
        <v>1.17</v>
      </c>
      <c r="Z58" s="19">
        <v>1.196</v>
      </c>
      <c r="AA58" s="19">
        <v>1.2090000000000001</v>
      </c>
      <c r="AB58" s="19">
        <v>1.1870000000000001</v>
      </c>
      <c r="AD58" s="11">
        <f>AVERAGE(D58:H58)</f>
        <v>312.60000000000002</v>
      </c>
      <c r="AE58" s="12">
        <f>AVERAGE(I58:M58)</f>
        <v>0.87639999999999996</v>
      </c>
      <c r="AF58" s="12">
        <f>AVERAGE(S58:W58)</f>
        <v>0.88019999999999998</v>
      </c>
      <c r="AG58" s="12">
        <f>AVERAGE(N58:R58)</f>
        <v>0.7722</v>
      </c>
      <c r="AH58" s="12">
        <f>AVERAGE(X58:AB58)</f>
        <v>1.1888000000000001</v>
      </c>
      <c r="AI58" s="3">
        <f t="shared" ref="AI58:AI62" si="8">((AH58-AF58)*(1000/AD58))/AG58</f>
        <v>1.278430581053742</v>
      </c>
      <c r="AJ58" s="58" t="e">
        <f>AVERAGE(AI58:AI62)</f>
        <v>#DIV/0!</v>
      </c>
      <c r="AL58" s="58" t="e">
        <f>AVERAGE(AG58:AG62)</f>
        <v>#DIV/0!</v>
      </c>
      <c r="AM58" s="57" t="e">
        <f>STDEV(AG58:AG62)</f>
        <v>#DIV/0!</v>
      </c>
      <c r="AN58" s="14"/>
      <c r="AO58" s="58" t="e">
        <f>AVERAGE(AH58:AH62)</f>
        <v>#DIV/0!</v>
      </c>
      <c r="AP58" s="57" t="e">
        <f>STDEV(AH58:AH62)</f>
        <v>#DIV/0!</v>
      </c>
      <c r="AR58" s="20">
        <v>0.81100000000000005</v>
      </c>
      <c r="AS58" s="20">
        <v>1.282</v>
      </c>
      <c r="AT58" s="20">
        <v>0.81</v>
      </c>
      <c r="AU58" s="20">
        <v>1.369</v>
      </c>
      <c r="AV58" s="15"/>
      <c r="AW58" s="58">
        <f>AVERAGE($AR58:$AR62)</f>
        <v>0.81100000000000005</v>
      </c>
      <c r="AX58" s="57" t="e">
        <f>STDEV($AR58:$AR62)</f>
        <v>#DIV/0!</v>
      </c>
      <c r="AY58" s="14"/>
      <c r="AZ58" s="58">
        <f>AVERAGE($AS58:$AS62)</f>
        <v>1.282</v>
      </c>
      <c r="BA58" s="57" t="e">
        <f>STDEV($AS58:$AS62)</f>
        <v>#DIV/0!</v>
      </c>
      <c r="BB58" s="16"/>
      <c r="BC58" s="58">
        <f>AVERAGE($AT58:$AT62)</f>
        <v>0.81</v>
      </c>
      <c r="BD58" s="57" t="e">
        <f>STDEV($AT58:$AT62)</f>
        <v>#DIV/0!</v>
      </c>
      <c r="BE58" s="14"/>
      <c r="BF58" s="58">
        <f>AVERAGE($AU58:$AU62)</f>
        <v>1.369</v>
      </c>
      <c r="BG58" s="57" t="e">
        <f>STDEV($AU58:$AU62)</f>
        <v>#DIV/0!</v>
      </c>
      <c r="BI58" s="15">
        <v>0.74199999999999999</v>
      </c>
      <c r="BJ58" s="15">
        <v>1.5029999999999999</v>
      </c>
      <c r="BK58" s="15">
        <v>0.77800000000000002</v>
      </c>
      <c r="BL58" s="15">
        <v>1.4490000000000001</v>
      </c>
      <c r="BN58" s="58">
        <f>AVERAGE(BI58:BI62)</f>
        <v>0.74199999999999999</v>
      </c>
      <c r="BO58" s="57" t="e">
        <f>STDEV(BI58:BI62)</f>
        <v>#DIV/0!</v>
      </c>
      <c r="BP58" s="14"/>
      <c r="BQ58" s="58">
        <f>AVERAGE(BJ58:BJ62)</f>
        <v>1.5029999999999999</v>
      </c>
      <c r="BR58" s="57" t="e">
        <f>STDEV(BJ58:BJ62)</f>
        <v>#DIV/0!</v>
      </c>
      <c r="BT58" s="58">
        <f>AVERAGE(BK58:BK62)</f>
        <v>0.77800000000000002</v>
      </c>
      <c r="BU58" s="57" t="e">
        <f>STDEV(BL58:BL62)</f>
        <v>#DIV/0!</v>
      </c>
      <c r="BV58" s="14"/>
      <c r="BW58" s="58">
        <f>AVERAGE(BL58:BL62)</f>
        <v>1.4490000000000001</v>
      </c>
      <c r="BX58" s="57" t="e">
        <f>STDEV(BL58:BL62)</f>
        <v>#DIV/0!</v>
      </c>
    </row>
    <row r="59" spans="1:79" ht="16" hidden="1" customHeight="1" x14ac:dyDescent="0.2">
      <c r="A59" s="1" t="s">
        <v>33</v>
      </c>
      <c r="B59" s="2">
        <v>1</v>
      </c>
      <c r="D59" s="19"/>
      <c r="E59" s="19"/>
      <c r="F59" s="19"/>
      <c r="G59" s="19"/>
      <c r="H59" s="19"/>
      <c r="I59" s="19"/>
      <c r="J59" s="19"/>
      <c r="K59" s="19"/>
      <c r="L59" s="19"/>
      <c r="M59" s="19"/>
      <c r="N59" s="19"/>
      <c r="O59" s="19"/>
      <c r="P59" s="19"/>
      <c r="Q59" s="19"/>
      <c r="R59" s="19"/>
      <c r="S59" s="19"/>
      <c r="T59" s="19"/>
      <c r="U59" s="19"/>
      <c r="V59" s="19"/>
      <c r="W59" s="19"/>
      <c r="X59" s="19"/>
      <c r="Y59" s="19"/>
      <c r="Z59" s="19"/>
      <c r="AA59" s="19"/>
      <c r="AB59" s="19"/>
      <c r="AD59" s="11" t="e">
        <f>AVERAGE(D59:H59)</f>
        <v>#DIV/0!</v>
      </c>
      <c r="AE59" s="12" t="e">
        <f>AVERAGE(I59:M59)</f>
        <v>#DIV/0!</v>
      </c>
      <c r="AF59" s="12" t="e">
        <f>AVERAGE(S59:W59)</f>
        <v>#DIV/0!</v>
      </c>
      <c r="AG59" s="12" t="e">
        <f>AVERAGE(N59:R59)</f>
        <v>#DIV/0!</v>
      </c>
      <c r="AH59" s="12" t="e">
        <f>AVERAGE(X59:AB59)</f>
        <v>#DIV/0!</v>
      </c>
      <c r="AI59" s="3" t="e">
        <f t="shared" si="8"/>
        <v>#DIV/0!</v>
      </c>
      <c r="AJ59" s="58"/>
      <c r="AL59" s="58"/>
      <c r="AM59" s="57"/>
      <c r="AN59" s="14"/>
      <c r="AO59" s="58"/>
      <c r="AP59" s="57"/>
      <c r="AR59" s="20"/>
      <c r="AS59" s="20"/>
      <c r="AT59" s="20"/>
      <c r="AU59" s="20"/>
      <c r="AV59" s="15"/>
      <c r="AW59" s="58"/>
      <c r="AX59" s="57"/>
      <c r="AY59" s="14"/>
      <c r="AZ59" s="58"/>
      <c r="BA59" s="57"/>
      <c r="BB59" s="16"/>
      <c r="BC59" s="58"/>
      <c r="BD59" s="57"/>
      <c r="BE59" s="14"/>
      <c r="BF59" s="58"/>
      <c r="BG59" s="57"/>
      <c r="BI59" s="15"/>
      <c r="BJ59" s="15"/>
      <c r="BK59" s="15"/>
      <c r="BL59" s="15"/>
      <c r="BN59" s="58"/>
      <c r="BO59" s="57"/>
      <c r="BP59" s="14"/>
      <c r="BQ59" s="58"/>
      <c r="BR59" s="57"/>
      <c r="BT59" s="58"/>
      <c r="BU59" s="57"/>
      <c r="BV59" s="14"/>
      <c r="BW59" s="58"/>
      <c r="BX59" s="57"/>
    </row>
    <row r="60" spans="1:79" ht="16" hidden="1" customHeight="1" x14ac:dyDescent="0.2">
      <c r="A60" s="1" t="s">
        <v>33</v>
      </c>
      <c r="B60" s="2">
        <v>2</v>
      </c>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D60" s="11" t="e">
        <f>AVERAGE(D60:H60)</f>
        <v>#DIV/0!</v>
      </c>
      <c r="AE60" s="12" t="e">
        <f>AVERAGE(I60:M60)</f>
        <v>#DIV/0!</v>
      </c>
      <c r="AF60" s="12" t="e">
        <f>AVERAGE(S60:W60)</f>
        <v>#DIV/0!</v>
      </c>
      <c r="AG60" s="12" t="e">
        <f>AVERAGE(N60:R60)</f>
        <v>#DIV/0!</v>
      </c>
      <c r="AH60" s="12" t="e">
        <f>AVERAGE(X60:AB60)</f>
        <v>#DIV/0!</v>
      </c>
      <c r="AI60" s="3" t="e">
        <f t="shared" si="8"/>
        <v>#DIV/0!</v>
      </c>
      <c r="AJ60" s="58"/>
      <c r="AL60" s="58"/>
      <c r="AM60" s="57"/>
      <c r="AN60" s="14"/>
      <c r="AO60" s="58"/>
      <c r="AP60" s="57"/>
      <c r="AR60" s="20"/>
      <c r="AS60" s="20"/>
      <c r="AT60" s="20"/>
      <c r="AU60" s="20"/>
      <c r="AV60" s="15"/>
      <c r="AW60" s="58"/>
      <c r="AX60" s="57"/>
      <c r="AY60" s="14"/>
      <c r="AZ60" s="58"/>
      <c r="BA60" s="57"/>
      <c r="BB60" s="16"/>
      <c r="BC60" s="58"/>
      <c r="BD60" s="57"/>
      <c r="BE60" s="14"/>
      <c r="BF60" s="58"/>
      <c r="BG60" s="57"/>
      <c r="BI60" s="15"/>
      <c r="BJ60" s="15"/>
      <c r="BK60" s="15"/>
      <c r="BL60" s="15"/>
      <c r="BN60" s="58"/>
      <c r="BO60" s="57"/>
      <c r="BP60" s="14"/>
      <c r="BQ60" s="58"/>
      <c r="BR60" s="57"/>
      <c r="BT60" s="58"/>
      <c r="BU60" s="57"/>
      <c r="BV60" s="14"/>
      <c r="BW60" s="58"/>
      <c r="BX60" s="57"/>
    </row>
    <row r="61" spans="1:79" ht="16" hidden="1" customHeight="1" x14ac:dyDescent="0.2">
      <c r="A61" s="1" t="s">
        <v>33</v>
      </c>
      <c r="B61" s="2">
        <v>3</v>
      </c>
      <c r="D61" s="19"/>
      <c r="E61" s="19"/>
      <c r="F61" s="19"/>
      <c r="G61" s="19"/>
      <c r="H61" s="19"/>
      <c r="I61" s="19"/>
      <c r="J61" s="19"/>
      <c r="K61" s="19"/>
      <c r="L61" s="19"/>
      <c r="M61" s="19"/>
      <c r="N61" s="19"/>
      <c r="O61" s="19"/>
      <c r="P61" s="19"/>
      <c r="Q61" s="19"/>
      <c r="R61" s="19"/>
      <c r="S61" s="19"/>
      <c r="T61" s="19"/>
      <c r="U61" s="19"/>
      <c r="V61" s="19"/>
      <c r="W61" s="19"/>
      <c r="X61" s="19"/>
      <c r="Y61" s="19"/>
      <c r="Z61" s="19"/>
      <c r="AA61" s="19"/>
      <c r="AB61" s="19"/>
      <c r="AD61" s="11" t="e">
        <f>AVERAGE(D61:H61)</f>
        <v>#DIV/0!</v>
      </c>
      <c r="AE61" s="12" t="e">
        <f>AVERAGE(I61:M61)</f>
        <v>#DIV/0!</v>
      </c>
      <c r="AF61" s="12" t="e">
        <f>AVERAGE(S61:W61)</f>
        <v>#DIV/0!</v>
      </c>
      <c r="AG61" s="12" t="e">
        <f>AVERAGE(N61:R61)</f>
        <v>#DIV/0!</v>
      </c>
      <c r="AH61" s="12" t="e">
        <f>AVERAGE(X61:AB61)</f>
        <v>#DIV/0!</v>
      </c>
      <c r="AI61" s="3" t="e">
        <f t="shared" si="8"/>
        <v>#DIV/0!</v>
      </c>
      <c r="AJ61" s="58"/>
      <c r="AL61" s="58"/>
      <c r="AM61" s="57"/>
      <c r="AN61" s="14"/>
      <c r="AO61" s="58"/>
      <c r="AP61" s="57"/>
      <c r="AR61" s="20"/>
      <c r="AS61" s="20"/>
      <c r="AT61" s="20"/>
      <c r="AU61" s="20"/>
      <c r="AV61" s="15"/>
      <c r="AW61" s="58"/>
      <c r="AX61" s="57"/>
      <c r="AY61" s="14"/>
      <c r="AZ61" s="58"/>
      <c r="BA61" s="57"/>
      <c r="BB61" s="16"/>
      <c r="BC61" s="58"/>
      <c r="BD61" s="57"/>
      <c r="BE61" s="14"/>
      <c r="BF61" s="58"/>
      <c r="BG61" s="57"/>
      <c r="BI61" s="15"/>
      <c r="BJ61" s="15"/>
      <c r="BK61" s="15"/>
      <c r="BL61" s="15"/>
      <c r="BN61" s="58"/>
      <c r="BO61" s="57"/>
      <c r="BP61" s="14"/>
      <c r="BQ61" s="58"/>
      <c r="BR61" s="57"/>
      <c r="BT61" s="58"/>
      <c r="BU61" s="57"/>
      <c r="BV61" s="14"/>
      <c r="BW61" s="58"/>
      <c r="BX61" s="57"/>
    </row>
    <row r="62" spans="1:79" ht="16" hidden="1" customHeight="1" x14ac:dyDescent="0.2">
      <c r="A62" s="1" t="s">
        <v>33</v>
      </c>
      <c r="B62" s="2">
        <v>4</v>
      </c>
      <c r="D62" s="19"/>
      <c r="E62" s="19"/>
      <c r="F62" s="19"/>
      <c r="G62" s="19"/>
      <c r="H62" s="19"/>
      <c r="I62" s="19"/>
      <c r="J62" s="19"/>
      <c r="K62" s="19"/>
      <c r="L62" s="19"/>
      <c r="M62" s="19"/>
      <c r="N62" s="19"/>
      <c r="O62" s="19"/>
      <c r="P62" s="19"/>
      <c r="Q62" s="19"/>
      <c r="R62" s="19"/>
      <c r="S62" s="19"/>
      <c r="T62" s="19"/>
      <c r="U62" s="19"/>
      <c r="V62" s="19"/>
      <c r="W62" s="19"/>
      <c r="X62" s="19"/>
      <c r="Y62" s="19"/>
      <c r="Z62" s="19"/>
      <c r="AA62" s="19"/>
      <c r="AB62" s="19"/>
      <c r="AD62" s="11" t="e">
        <f>AVERAGE(D62:H62)</f>
        <v>#DIV/0!</v>
      </c>
      <c r="AE62" s="12" t="e">
        <f>AVERAGE(I62:M62)</f>
        <v>#DIV/0!</v>
      </c>
      <c r="AF62" s="12" t="e">
        <f>AVERAGE(S62:W62)</f>
        <v>#DIV/0!</v>
      </c>
      <c r="AG62" s="12" t="e">
        <f>AVERAGE(N62:R62)</f>
        <v>#DIV/0!</v>
      </c>
      <c r="AH62" s="12" t="e">
        <f>AVERAGE(X62:AB62)</f>
        <v>#DIV/0!</v>
      </c>
      <c r="AI62" s="3" t="e">
        <f t="shared" si="8"/>
        <v>#DIV/0!</v>
      </c>
      <c r="AJ62" s="58"/>
      <c r="AL62" s="58"/>
      <c r="AM62" s="57"/>
      <c r="AN62" s="14"/>
      <c r="AO62" s="58"/>
      <c r="AP62" s="57"/>
      <c r="AR62" s="20"/>
      <c r="AS62" s="20"/>
      <c r="AT62" s="20"/>
      <c r="AU62" s="20"/>
      <c r="AV62" s="15"/>
      <c r="AW62" s="58"/>
      <c r="AX62" s="57"/>
      <c r="AY62" s="14"/>
      <c r="AZ62" s="58"/>
      <c r="BA62" s="57"/>
      <c r="BB62" s="16"/>
      <c r="BC62" s="58"/>
      <c r="BD62" s="57"/>
      <c r="BE62" s="14"/>
      <c r="BF62" s="58"/>
      <c r="BG62" s="57"/>
      <c r="BI62" s="15"/>
      <c r="BJ62" s="15"/>
      <c r="BK62" s="15"/>
      <c r="BL62" s="15"/>
      <c r="BN62" s="58"/>
      <c r="BO62" s="57"/>
      <c r="BP62" s="14"/>
      <c r="BQ62" s="58"/>
      <c r="BR62" s="57"/>
      <c r="BT62" s="58"/>
      <c r="BU62" s="57"/>
      <c r="BV62" s="14"/>
      <c r="BW62" s="58"/>
      <c r="BX62" s="57"/>
    </row>
    <row r="63" spans="1:79" ht="16" hidden="1" customHeight="1" x14ac:dyDescent="0.2"/>
    <row r="64" spans="1:79" ht="16" hidden="1" customHeight="1" x14ac:dyDescent="0.2">
      <c r="A64" s="5" t="s">
        <v>34</v>
      </c>
      <c r="B64" s="22">
        <v>0</v>
      </c>
      <c r="D64" s="19">
        <v>192</v>
      </c>
      <c r="E64" s="19">
        <v>278</v>
      </c>
      <c r="F64" s="19">
        <v>298</v>
      </c>
      <c r="G64" s="19">
        <v>330</v>
      </c>
      <c r="H64" s="19">
        <v>298</v>
      </c>
      <c r="I64" s="19">
        <v>0.69799999999999995</v>
      </c>
      <c r="J64" s="19">
        <v>0.749</v>
      </c>
      <c r="K64" s="19">
        <v>0.77400000000000002</v>
      </c>
      <c r="L64" s="19">
        <v>0.78500000000000003</v>
      </c>
      <c r="M64" s="19">
        <v>0.76200000000000001</v>
      </c>
      <c r="N64" s="19">
        <v>0.64100000000000001</v>
      </c>
      <c r="O64" s="19">
        <v>0.63500000000000001</v>
      </c>
      <c r="P64" s="19">
        <v>0.61799999999999999</v>
      </c>
      <c r="Q64" s="19">
        <v>0.63600000000000001</v>
      </c>
      <c r="R64" s="19">
        <v>0.64600000000000002</v>
      </c>
      <c r="S64" s="19">
        <v>1.3049999999999999</v>
      </c>
      <c r="T64" s="19">
        <v>1.206</v>
      </c>
      <c r="U64" s="19">
        <v>1.157</v>
      </c>
      <c r="V64" s="19">
        <v>1.1279999999999999</v>
      </c>
      <c r="W64" s="19">
        <v>1.179</v>
      </c>
      <c r="X64" s="19">
        <v>1.409</v>
      </c>
      <c r="Y64" s="19">
        <v>1.4259999999999999</v>
      </c>
      <c r="Z64" s="19">
        <v>1.44</v>
      </c>
      <c r="AA64" s="19">
        <v>1.462</v>
      </c>
      <c r="AB64" s="19">
        <v>1.409</v>
      </c>
      <c r="AD64" s="11">
        <f>AVERAGE(D64:H64)</f>
        <v>279.2</v>
      </c>
      <c r="AE64" s="12">
        <f>AVERAGE(I64:M64)</f>
        <v>0.75360000000000005</v>
      </c>
      <c r="AF64" s="12">
        <f>AVERAGE(S64:W64)</f>
        <v>1.1950000000000001</v>
      </c>
      <c r="AG64" s="12">
        <f>AVERAGE(N64:R64)</f>
        <v>0.63519999999999999</v>
      </c>
      <c r="AH64" s="12">
        <f>AVERAGE(X64:AB64)</f>
        <v>1.4292</v>
      </c>
      <c r="AI64" s="3">
        <f t="shared" ref="AI64:AI68" si="9">((AH64-AF64)*(1000/AD64))/AG64</f>
        <v>1.3205686632552163</v>
      </c>
      <c r="AJ64" s="60" t="e">
        <f>AVERAGE(AI64:AI68)</f>
        <v>#DIV/0!</v>
      </c>
      <c r="AL64" s="60" t="e">
        <f>AVERAGE(AG64:AG68)</f>
        <v>#DIV/0!</v>
      </c>
      <c r="AM64" s="57" t="e">
        <f>STDEV(AG64:AG68)</f>
        <v>#DIV/0!</v>
      </c>
      <c r="AN64" s="14"/>
      <c r="AO64" s="60" t="e">
        <f>AVERAGE(AH64:AH68)</f>
        <v>#DIV/0!</v>
      </c>
      <c r="AP64" s="57" t="e">
        <f>STDEV(AH64:AH68)</f>
        <v>#DIV/0!</v>
      </c>
      <c r="AR64" s="20">
        <v>0.70699999999999996</v>
      </c>
      <c r="AS64" s="20">
        <v>1.5429999999999999</v>
      </c>
      <c r="AT64" s="20">
        <v>0.745</v>
      </c>
      <c r="AU64" s="20">
        <v>1.5629999999999999</v>
      </c>
      <c r="AV64" s="15"/>
      <c r="AW64" s="59">
        <f>AVERAGE($AR64:$AR68)</f>
        <v>0.70699999999999996</v>
      </c>
      <c r="AX64" s="57" t="e">
        <f>STDEV($AR64:$AR68)</f>
        <v>#DIV/0!</v>
      </c>
      <c r="AY64" s="14"/>
      <c r="AZ64" s="59">
        <f>AVERAGE($AS64:$AS68)</f>
        <v>1.5429999999999999</v>
      </c>
      <c r="BA64" s="57" t="e">
        <f>STDEV($AS64:$AS68)</f>
        <v>#DIV/0!</v>
      </c>
      <c r="BB64" s="16"/>
      <c r="BC64" s="58">
        <f>AVERAGE($AT64:$AT68)</f>
        <v>0.745</v>
      </c>
      <c r="BD64" s="57" t="e">
        <f>STDEV($AT64:$AT68)</f>
        <v>#DIV/0!</v>
      </c>
      <c r="BE64" s="14"/>
      <c r="BF64" s="58">
        <f>AVERAGE($AU64:$AU68)</f>
        <v>1.5629999999999999</v>
      </c>
      <c r="BG64" s="57" t="e">
        <f>STDEV($AU64:$AU68)</f>
        <v>#DIV/0!</v>
      </c>
      <c r="BI64" s="15">
        <v>0.64300000000000002</v>
      </c>
      <c r="BJ64" s="15">
        <v>1.7210000000000001</v>
      </c>
      <c r="BK64" s="15">
        <v>0.69</v>
      </c>
      <c r="BL64" s="15">
        <v>1.667</v>
      </c>
      <c r="BN64" s="59">
        <f>AVERAGE(BI64:BI68)</f>
        <v>0.64300000000000002</v>
      </c>
      <c r="BO64" s="57" t="e">
        <f>STDEV(BI64:BI68)</f>
        <v>#DIV/0!</v>
      </c>
      <c r="BP64" s="14"/>
      <c r="BQ64" s="59">
        <f>AVERAGE(BJ64:BJ68)</f>
        <v>1.7210000000000001</v>
      </c>
      <c r="BR64" s="57" t="e">
        <f>STDEV(BJ64:BJ68)</f>
        <v>#DIV/0!</v>
      </c>
      <c r="BT64" s="58">
        <f>AVERAGE(BK64:BK68)</f>
        <v>0.69</v>
      </c>
      <c r="BU64" s="57" t="e">
        <f>STDEV(BL64:BL68)</f>
        <v>#DIV/0!</v>
      </c>
      <c r="BV64" s="14"/>
      <c r="BW64" s="58">
        <f>AVERAGE(BL64:BL68)</f>
        <v>1.667</v>
      </c>
      <c r="BX64" s="57" t="e">
        <f>STDEV(BL64:BL68)</f>
        <v>#DIV/0!</v>
      </c>
      <c r="BZ64" s="37"/>
      <c r="CA64" s="37"/>
    </row>
    <row r="65" spans="1:76" ht="16" hidden="1" customHeight="1" x14ac:dyDescent="0.2">
      <c r="A65" s="1" t="s">
        <v>34</v>
      </c>
      <c r="B65" s="2">
        <v>1</v>
      </c>
      <c r="D65" s="19"/>
      <c r="E65" s="19"/>
      <c r="F65" s="19"/>
      <c r="G65" s="19"/>
      <c r="H65" s="19"/>
      <c r="I65" s="19"/>
      <c r="J65" s="19"/>
      <c r="K65" s="19"/>
      <c r="L65" s="19"/>
      <c r="M65" s="19"/>
      <c r="N65" s="19"/>
      <c r="O65" s="19"/>
      <c r="P65" s="19"/>
      <c r="Q65" s="19"/>
      <c r="R65" s="19"/>
      <c r="S65" s="19"/>
      <c r="T65" s="19"/>
      <c r="U65" s="19"/>
      <c r="V65" s="19"/>
      <c r="W65" s="19"/>
      <c r="X65" s="19"/>
      <c r="Y65" s="19"/>
      <c r="Z65" s="19"/>
      <c r="AA65" s="19"/>
      <c r="AB65" s="19"/>
      <c r="AD65" s="11" t="e">
        <f>AVERAGE(D65:H65)</f>
        <v>#DIV/0!</v>
      </c>
      <c r="AE65" s="12" t="e">
        <f>AVERAGE(I65:M65)</f>
        <v>#DIV/0!</v>
      </c>
      <c r="AF65" s="12" t="e">
        <f>AVERAGE(S65:W65)</f>
        <v>#DIV/0!</v>
      </c>
      <c r="AG65" s="12" t="e">
        <f>AVERAGE(N65:R65)</f>
        <v>#DIV/0!</v>
      </c>
      <c r="AH65" s="12" t="e">
        <f>AVERAGE(X65:AB65)</f>
        <v>#DIV/0!</v>
      </c>
      <c r="AI65" s="3" t="e">
        <f t="shared" si="9"/>
        <v>#DIV/0!</v>
      </c>
      <c r="AJ65" s="60"/>
      <c r="AL65" s="60"/>
      <c r="AM65" s="57"/>
      <c r="AN65" s="14"/>
      <c r="AO65" s="60"/>
      <c r="AP65" s="57"/>
      <c r="AR65" s="20"/>
      <c r="AS65" s="20"/>
      <c r="AT65" s="20"/>
      <c r="AU65" s="20"/>
      <c r="AV65" s="15"/>
      <c r="AW65" s="59"/>
      <c r="AX65" s="57"/>
      <c r="AY65" s="14"/>
      <c r="AZ65" s="59"/>
      <c r="BA65" s="57"/>
      <c r="BB65" s="16"/>
      <c r="BC65" s="58"/>
      <c r="BD65" s="57"/>
      <c r="BE65" s="14"/>
      <c r="BF65" s="58"/>
      <c r="BG65" s="57"/>
      <c r="BI65" s="15"/>
      <c r="BJ65" s="15"/>
      <c r="BK65" s="15"/>
      <c r="BL65" s="15"/>
      <c r="BN65" s="59"/>
      <c r="BO65" s="57"/>
      <c r="BP65" s="14"/>
      <c r="BQ65" s="59"/>
      <c r="BR65" s="57"/>
      <c r="BT65" s="58"/>
      <c r="BU65" s="57"/>
      <c r="BV65" s="14"/>
      <c r="BW65" s="58"/>
      <c r="BX65" s="57"/>
    </row>
    <row r="66" spans="1:76" ht="16" hidden="1" customHeight="1" x14ac:dyDescent="0.2">
      <c r="A66" s="1" t="s">
        <v>34</v>
      </c>
      <c r="B66" s="2">
        <v>2</v>
      </c>
      <c r="D66" s="19"/>
      <c r="E66" s="19"/>
      <c r="F66" s="19"/>
      <c r="G66" s="19"/>
      <c r="H66" s="19"/>
      <c r="I66" s="19"/>
      <c r="J66" s="19"/>
      <c r="K66" s="19"/>
      <c r="L66" s="19"/>
      <c r="M66" s="19"/>
      <c r="N66" s="19"/>
      <c r="O66" s="19"/>
      <c r="P66" s="19"/>
      <c r="Q66" s="19"/>
      <c r="R66" s="19"/>
      <c r="S66" s="19"/>
      <c r="T66" s="19"/>
      <c r="U66" s="19"/>
      <c r="V66" s="19"/>
      <c r="W66" s="19"/>
      <c r="X66" s="19"/>
      <c r="Y66" s="19"/>
      <c r="Z66" s="19"/>
      <c r="AA66" s="19"/>
      <c r="AB66" s="19"/>
      <c r="AD66" s="11" t="e">
        <f>AVERAGE(D66:H66)</f>
        <v>#DIV/0!</v>
      </c>
      <c r="AE66" s="12" t="e">
        <f>AVERAGE(I66:M66)</f>
        <v>#DIV/0!</v>
      </c>
      <c r="AF66" s="12" t="e">
        <f>AVERAGE(S66:W66)</f>
        <v>#DIV/0!</v>
      </c>
      <c r="AG66" s="12" t="e">
        <f>AVERAGE(N66:R66)</f>
        <v>#DIV/0!</v>
      </c>
      <c r="AH66" s="12" t="e">
        <f>AVERAGE(X66:AB66)</f>
        <v>#DIV/0!</v>
      </c>
      <c r="AI66" s="3" t="e">
        <f t="shared" si="9"/>
        <v>#DIV/0!</v>
      </c>
      <c r="AJ66" s="60"/>
      <c r="AL66" s="60"/>
      <c r="AM66" s="57"/>
      <c r="AN66" s="14"/>
      <c r="AO66" s="60"/>
      <c r="AP66" s="57"/>
      <c r="AR66" s="20"/>
      <c r="AS66" s="20"/>
      <c r="AT66" s="20"/>
      <c r="AU66" s="20"/>
      <c r="AV66" s="15"/>
      <c r="AW66" s="59"/>
      <c r="AX66" s="57"/>
      <c r="AY66" s="14"/>
      <c r="AZ66" s="59"/>
      <c r="BA66" s="57"/>
      <c r="BB66" s="16"/>
      <c r="BC66" s="58"/>
      <c r="BD66" s="57"/>
      <c r="BE66" s="14"/>
      <c r="BF66" s="58"/>
      <c r="BG66" s="57"/>
      <c r="BI66" s="15"/>
      <c r="BJ66" s="15"/>
      <c r="BK66" s="15"/>
      <c r="BL66" s="15"/>
      <c r="BN66" s="59"/>
      <c r="BO66" s="57"/>
      <c r="BP66" s="14"/>
      <c r="BQ66" s="59"/>
      <c r="BR66" s="57"/>
      <c r="BT66" s="58"/>
      <c r="BU66" s="57"/>
      <c r="BV66" s="14"/>
      <c r="BW66" s="58"/>
      <c r="BX66" s="57"/>
    </row>
    <row r="67" spans="1:76" ht="16" hidden="1" customHeight="1" x14ac:dyDescent="0.2">
      <c r="A67" s="1" t="s">
        <v>34</v>
      </c>
      <c r="B67" s="2">
        <v>3</v>
      </c>
      <c r="D67" s="19"/>
      <c r="E67" s="19"/>
      <c r="F67" s="19"/>
      <c r="G67" s="19"/>
      <c r="H67" s="19"/>
      <c r="I67" s="19"/>
      <c r="J67" s="19"/>
      <c r="K67" s="19"/>
      <c r="L67" s="19"/>
      <c r="M67" s="19"/>
      <c r="N67" s="19"/>
      <c r="O67" s="19"/>
      <c r="P67" s="19"/>
      <c r="Q67" s="19"/>
      <c r="R67" s="19"/>
      <c r="S67" s="19"/>
      <c r="T67" s="19"/>
      <c r="U67" s="19"/>
      <c r="V67" s="19"/>
      <c r="W67" s="19"/>
      <c r="X67" s="19"/>
      <c r="Y67" s="19"/>
      <c r="Z67" s="19"/>
      <c r="AA67" s="19"/>
      <c r="AB67" s="19"/>
      <c r="AD67" s="11" t="e">
        <f>AVERAGE(D67:H67)</f>
        <v>#DIV/0!</v>
      </c>
      <c r="AE67" s="12" t="e">
        <f>AVERAGE(I67:M67)</f>
        <v>#DIV/0!</v>
      </c>
      <c r="AF67" s="12" t="e">
        <f>AVERAGE(S67:W67)</f>
        <v>#DIV/0!</v>
      </c>
      <c r="AG67" s="12" t="e">
        <f>AVERAGE(N67:R67)</f>
        <v>#DIV/0!</v>
      </c>
      <c r="AH67" s="12" t="e">
        <f>AVERAGE(X67:AB67)</f>
        <v>#DIV/0!</v>
      </c>
      <c r="AI67" s="3" t="e">
        <f t="shared" si="9"/>
        <v>#DIV/0!</v>
      </c>
      <c r="AJ67" s="60"/>
      <c r="AL67" s="60"/>
      <c r="AM67" s="57"/>
      <c r="AN67" s="14"/>
      <c r="AO67" s="60"/>
      <c r="AP67" s="57"/>
      <c r="AR67" s="20"/>
      <c r="AS67" s="20"/>
      <c r="AT67" s="20"/>
      <c r="AU67" s="20"/>
      <c r="AV67" s="15"/>
      <c r="AW67" s="59"/>
      <c r="AX67" s="57"/>
      <c r="AY67" s="14"/>
      <c r="AZ67" s="59"/>
      <c r="BA67" s="57"/>
      <c r="BB67" s="16"/>
      <c r="BC67" s="58"/>
      <c r="BD67" s="57"/>
      <c r="BE67" s="14"/>
      <c r="BF67" s="58"/>
      <c r="BG67" s="57"/>
      <c r="BI67" s="15"/>
      <c r="BJ67" s="15"/>
      <c r="BK67" s="15"/>
      <c r="BL67" s="15"/>
      <c r="BN67" s="59"/>
      <c r="BO67" s="57"/>
      <c r="BP67" s="14"/>
      <c r="BQ67" s="59"/>
      <c r="BR67" s="57"/>
      <c r="BT67" s="58"/>
      <c r="BU67" s="57"/>
      <c r="BV67" s="14"/>
      <c r="BW67" s="58"/>
      <c r="BX67" s="57"/>
    </row>
    <row r="68" spans="1:76" ht="16" hidden="1" customHeight="1" x14ac:dyDescent="0.2">
      <c r="A68" s="1" t="s">
        <v>34</v>
      </c>
      <c r="B68" s="2">
        <v>4</v>
      </c>
      <c r="D68" s="19"/>
      <c r="E68" s="19"/>
      <c r="F68" s="19"/>
      <c r="G68" s="19"/>
      <c r="H68" s="19"/>
      <c r="I68" s="19"/>
      <c r="J68" s="19"/>
      <c r="K68" s="19"/>
      <c r="L68" s="19"/>
      <c r="M68" s="19"/>
      <c r="N68" s="19"/>
      <c r="O68" s="19"/>
      <c r="P68" s="19"/>
      <c r="Q68" s="19"/>
      <c r="R68" s="19"/>
      <c r="S68" s="19"/>
      <c r="T68" s="19"/>
      <c r="U68" s="19"/>
      <c r="V68" s="19"/>
      <c r="W68" s="19"/>
      <c r="X68" s="19"/>
      <c r="Y68" s="19"/>
      <c r="Z68" s="19"/>
      <c r="AA68" s="19"/>
      <c r="AB68" s="19"/>
      <c r="AD68" s="11" t="e">
        <f>AVERAGE(D68:H68)</f>
        <v>#DIV/0!</v>
      </c>
      <c r="AE68" s="12" t="e">
        <f>AVERAGE(I68:M68)</f>
        <v>#DIV/0!</v>
      </c>
      <c r="AF68" s="12" t="e">
        <f>AVERAGE(S68:W68)</f>
        <v>#DIV/0!</v>
      </c>
      <c r="AG68" s="12" t="e">
        <f>AVERAGE(N68:R68)</f>
        <v>#DIV/0!</v>
      </c>
      <c r="AH68" s="12" t="e">
        <f>AVERAGE(X68:AB68)</f>
        <v>#DIV/0!</v>
      </c>
      <c r="AI68" s="3" t="e">
        <f t="shared" si="9"/>
        <v>#DIV/0!</v>
      </c>
      <c r="AJ68" s="60"/>
      <c r="AL68" s="60"/>
      <c r="AM68" s="57"/>
      <c r="AN68" s="14"/>
      <c r="AO68" s="60"/>
      <c r="AP68" s="57"/>
      <c r="AR68" s="20"/>
      <c r="AS68" s="20"/>
      <c r="AT68" s="20"/>
      <c r="AU68" s="20"/>
      <c r="AV68" s="15"/>
      <c r="AW68" s="59"/>
      <c r="AX68" s="57"/>
      <c r="AY68" s="14"/>
      <c r="AZ68" s="59"/>
      <c r="BA68" s="57"/>
      <c r="BB68" s="16"/>
      <c r="BC68" s="58"/>
      <c r="BD68" s="57"/>
      <c r="BE68" s="14"/>
      <c r="BF68" s="58"/>
      <c r="BG68" s="57"/>
      <c r="BI68" s="15"/>
      <c r="BJ68" s="15"/>
      <c r="BK68" s="15"/>
      <c r="BL68" s="15"/>
      <c r="BN68" s="59"/>
      <c r="BO68" s="57"/>
      <c r="BP68" s="14"/>
      <c r="BQ68" s="59"/>
      <c r="BR68" s="57"/>
      <c r="BT68" s="58"/>
      <c r="BU68" s="57"/>
      <c r="BV68" s="14"/>
      <c r="BW68" s="58"/>
      <c r="BX68" s="57"/>
    </row>
    <row r="69" spans="1:76" ht="16" hidden="1" customHeight="1" x14ac:dyDescent="0.2"/>
    <row r="70" spans="1:76" ht="16" hidden="1" customHeight="1" x14ac:dyDescent="0.2"/>
    <row r="71" spans="1:76" ht="16" hidden="1" customHeight="1" x14ac:dyDescent="0.2">
      <c r="A71" s="10" t="s">
        <v>17</v>
      </c>
      <c r="B71" s="1"/>
      <c r="AR71" s="1"/>
      <c r="AS71" s="1"/>
      <c r="AT71" s="1"/>
      <c r="AU71" s="1"/>
      <c r="AV71" s="1"/>
      <c r="AW71" s="1"/>
      <c r="AX71" s="1"/>
      <c r="AY71" s="1"/>
      <c r="AZ71" s="1"/>
      <c r="BA71" s="1"/>
      <c r="BI71" s="1"/>
      <c r="BJ71" s="1"/>
      <c r="BK71" s="1"/>
      <c r="BL71" s="1"/>
    </row>
    <row r="72" spans="1:76" ht="16" hidden="1" customHeight="1" x14ac:dyDescent="0.2">
      <c r="A72" s="1" t="s">
        <v>35</v>
      </c>
      <c r="B72" s="2">
        <v>0</v>
      </c>
      <c r="D72" s="19">
        <v>285</v>
      </c>
      <c r="E72" s="19">
        <v>460</v>
      </c>
      <c r="F72" s="19">
        <v>415</v>
      </c>
      <c r="G72" s="19">
        <v>418</v>
      </c>
      <c r="H72" s="19">
        <v>393</v>
      </c>
      <c r="I72" s="19">
        <v>0.77100000000000002</v>
      </c>
      <c r="J72" s="19">
        <v>0.83199999999999996</v>
      </c>
      <c r="K72" s="19">
        <v>0.81100000000000005</v>
      </c>
      <c r="L72" s="19">
        <v>0.81299999999999994</v>
      </c>
      <c r="M72" s="19">
        <v>0.81599999999999995</v>
      </c>
      <c r="N72" s="19">
        <v>0.71299999999999997</v>
      </c>
      <c r="O72" s="19">
        <v>0.71399999999999997</v>
      </c>
      <c r="P72" s="19">
        <v>0.68799999999999994</v>
      </c>
      <c r="Q72" s="19">
        <v>0.71199999999999997</v>
      </c>
      <c r="R72" s="19">
        <v>0.70499999999999996</v>
      </c>
      <c r="S72" s="19">
        <v>1.1639999999999999</v>
      </c>
      <c r="T72" s="19">
        <v>1.0089999999999999</v>
      </c>
      <c r="U72" s="19">
        <v>1.071</v>
      </c>
      <c r="V72" s="19">
        <v>1.0589999999999999</v>
      </c>
      <c r="W72" s="19">
        <v>1.054</v>
      </c>
      <c r="X72" s="19">
        <v>1.2729999999999999</v>
      </c>
      <c r="Y72" s="19">
        <v>1.3049999999999999</v>
      </c>
      <c r="Z72" s="19">
        <v>1.335</v>
      </c>
      <c r="AA72" s="19">
        <v>1.3109999999999999</v>
      </c>
      <c r="AB72" s="19">
        <v>1.3140000000000001</v>
      </c>
      <c r="AD72" s="11">
        <f>AVERAGE(D72:H72)</f>
        <v>394.2</v>
      </c>
      <c r="AE72" s="12">
        <f>AVERAGE(I72:M72)</f>
        <v>0.80859999999999999</v>
      </c>
      <c r="AF72" s="12">
        <f>AVERAGE(S72:W72)</f>
        <v>1.0714000000000001</v>
      </c>
      <c r="AG72" s="12">
        <f>AVERAGE(N72:R72)</f>
        <v>0.70640000000000003</v>
      </c>
      <c r="AH72" s="12">
        <f>AVERAGE(X72:AB72)</f>
        <v>1.3076000000000001</v>
      </c>
      <c r="AI72" s="3">
        <f t="shared" ref="AI72:AI76" si="10">((AH72-AF72)*(1000/AD72))/AG72</f>
        <v>0.84822795770840254</v>
      </c>
      <c r="AJ72" s="58" t="e">
        <f>AVERAGE(AI72:AI76)</f>
        <v>#DIV/0!</v>
      </c>
      <c r="AL72" s="58" t="e">
        <f>AVERAGE(AG72:AG76)</f>
        <v>#DIV/0!</v>
      </c>
      <c r="AM72" s="57" t="e">
        <f>STDEV(AG72:AG76)</f>
        <v>#DIV/0!</v>
      </c>
      <c r="AN72" s="14"/>
      <c r="AO72" s="58" t="e">
        <f>AVERAGE(AH72:AH76)</f>
        <v>#DIV/0!</v>
      </c>
      <c r="AP72" s="57" t="e">
        <f>STDEV(AH72:AH76)</f>
        <v>#DIV/0!</v>
      </c>
      <c r="AR72" s="20">
        <v>0.81899999999999995</v>
      </c>
      <c r="AS72" s="20">
        <v>1.2969999999999999</v>
      </c>
      <c r="AT72" s="20">
        <v>0.82599999999999996</v>
      </c>
      <c r="AU72" s="20">
        <v>1.3360000000000001</v>
      </c>
      <c r="AV72" s="15"/>
      <c r="AW72" s="58">
        <f>AVERAGE($AR72:$AR76)</f>
        <v>0.81899999999999995</v>
      </c>
      <c r="AX72" s="57" t="e">
        <f>STDEV($AR72:$AR76)</f>
        <v>#DIV/0!</v>
      </c>
      <c r="AY72" s="14"/>
      <c r="AZ72" s="58">
        <f>AVERAGE($AS72:$AS76)</f>
        <v>1.2969999999999999</v>
      </c>
      <c r="BA72" s="57" t="e">
        <f>STDEV($AS72:$AS76)</f>
        <v>#DIV/0!</v>
      </c>
      <c r="BB72" s="16"/>
      <c r="BC72" s="58">
        <f>AVERAGE($AT72:$AT76)</f>
        <v>0.82599999999999996</v>
      </c>
      <c r="BD72" s="57" t="e">
        <f>STDEV($AT72:$AT76)</f>
        <v>#DIV/0!</v>
      </c>
      <c r="BE72" s="14"/>
      <c r="BF72" s="58">
        <f>AVERAGE($AU72:$AU76)</f>
        <v>1.3360000000000001</v>
      </c>
      <c r="BG72" s="57" t="e">
        <f>STDEV($AU72:$AU76)</f>
        <v>#DIV/0!</v>
      </c>
      <c r="BI72" s="15">
        <v>0.76300000000000001</v>
      </c>
      <c r="BJ72" s="15">
        <v>1.486</v>
      </c>
      <c r="BK72" s="15">
        <v>0.80200000000000005</v>
      </c>
      <c r="BL72" s="15">
        <v>1.3979999999999999</v>
      </c>
      <c r="BN72" s="58">
        <f>AVERAGE(BI72:BI76)</f>
        <v>0.76300000000000001</v>
      </c>
      <c r="BO72" s="57" t="e">
        <f>STDEV(BI72:BI76)</f>
        <v>#DIV/0!</v>
      </c>
      <c r="BP72" s="14"/>
      <c r="BQ72" s="58">
        <f>AVERAGE(BJ72:BJ76)</f>
        <v>1.486</v>
      </c>
      <c r="BR72" s="57" t="e">
        <f>STDEV(BJ72:BJ76)</f>
        <v>#DIV/0!</v>
      </c>
      <c r="BT72" s="58">
        <f>AVERAGE(BK72:BK76)</f>
        <v>0.80200000000000005</v>
      </c>
      <c r="BU72" s="57" t="e">
        <f>STDEV(BL72:BL76)</f>
        <v>#DIV/0!</v>
      </c>
      <c r="BV72" s="14"/>
      <c r="BW72" s="58">
        <f>AVERAGE(BL72:BL76)</f>
        <v>1.3979999999999999</v>
      </c>
      <c r="BX72" s="57" t="e">
        <f>STDEV(BL72:BL76)</f>
        <v>#DIV/0!</v>
      </c>
    </row>
    <row r="73" spans="1:76" ht="16" hidden="1" customHeight="1" x14ac:dyDescent="0.2">
      <c r="A73" s="1" t="s">
        <v>35</v>
      </c>
      <c r="B73" s="2">
        <v>1</v>
      </c>
      <c r="D73" s="19"/>
      <c r="E73" s="19"/>
      <c r="F73" s="19"/>
      <c r="G73" s="19"/>
      <c r="H73" s="19"/>
      <c r="I73" s="19"/>
      <c r="J73" s="19"/>
      <c r="K73" s="19"/>
      <c r="L73" s="19"/>
      <c r="M73" s="19"/>
      <c r="N73" s="19"/>
      <c r="O73" s="19"/>
      <c r="P73" s="19"/>
      <c r="Q73" s="19"/>
      <c r="R73" s="19"/>
      <c r="S73" s="19"/>
      <c r="T73" s="19"/>
      <c r="U73" s="19"/>
      <c r="V73" s="19"/>
      <c r="W73" s="19"/>
      <c r="X73" s="19"/>
      <c r="Y73" s="19"/>
      <c r="Z73" s="19"/>
      <c r="AA73" s="19"/>
      <c r="AB73" s="19"/>
      <c r="AD73" s="11" t="e">
        <f>AVERAGE(D73:H73)</f>
        <v>#DIV/0!</v>
      </c>
      <c r="AE73" s="12" t="e">
        <f>AVERAGE(I73:M73)</f>
        <v>#DIV/0!</v>
      </c>
      <c r="AF73" s="12" t="e">
        <f>AVERAGE(S73:W73)</f>
        <v>#DIV/0!</v>
      </c>
      <c r="AG73" s="12" t="e">
        <f>AVERAGE(N73:R73)</f>
        <v>#DIV/0!</v>
      </c>
      <c r="AH73" s="12" t="e">
        <f>AVERAGE(X73:AB73)</f>
        <v>#DIV/0!</v>
      </c>
      <c r="AI73" s="3" t="e">
        <f t="shared" si="10"/>
        <v>#DIV/0!</v>
      </c>
      <c r="AJ73" s="58"/>
      <c r="AL73" s="58"/>
      <c r="AM73" s="57"/>
      <c r="AN73" s="14"/>
      <c r="AO73" s="58"/>
      <c r="AP73" s="57"/>
      <c r="AR73" s="20"/>
      <c r="AS73" s="20"/>
      <c r="AT73" s="20"/>
      <c r="AU73" s="20"/>
      <c r="AV73" s="15"/>
      <c r="AW73" s="58"/>
      <c r="AX73" s="57"/>
      <c r="AY73" s="14"/>
      <c r="AZ73" s="58"/>
      <c r="BA73" s="57"/>
      <c r="BB73" s="16"/>
      <c r="BC73" s="58"/>
      <c r="BD73" s="57"/>
      <c r="BE73" s="14"/>
      <c r="BF73" s="58"/>
      <c r="BG73" s="57"/>
      <c r="BI73" s="15"/>
      <c r="BJ73" s="15"/>
      <c r="BK73" s="15"/>
      <c r="BL73" s="15"/>
      <c r="BN73" s="58"/>
      <c r="BO73" s="57"/>
      <c r="BP73" s="14"/>
      <c r="BQ73" s="58"/>
      <c r="BR73" s="57"/>
      <c r="BT73" s="58"/>
      <c r="BU73" s="57"/>
      <c r="BV73" s="14"/>
      <c r="BW73" s="58"/>
      <c r="BX73" s="57"/>
    </row>
    <row r="74" spans="1:76" ht="16" hidden="1" customHeight="1" x14ac:dyDescent="0.2">
      <c r="A74" s="1" t="s">
        <v>35</v>
      </c>
      <c r="B74" s="2">
        <v>2</v>
      </c>
      <c r="D74" s="19"/>
      <c r="E74" s="19"/>
      <c r="F74" s="19"/>
      <c r="G74" s="19"/>
      <c r="H74" s="19"/>
      <c r="I74" s="19"/>
      <c r="J74" s="19"/>
      <c r="K74" s="19"/>
      <c r="L74" s="19"/>
      <c r="M74" s="19"/>
      <c r="N74" s="19"/>
      <c r="O74" s="19"/>
      <c r="P74" s="19"/>
      <c r="Q74" s="19"/>
      <c r="R74" s="19"/>
      <c r="S74" s="19"/>
      <c r="T74" s="19"/>
      <c r="U74" s="19"/>
      <c r="V74" s="19"/>
      <c r="W74" s="19"/>
      <c r="X74" s="19"/>
      <c r="Y74" s="19"/>
      <c r="Z74" s="19"/>
      <c r="AA74" s="19"/>
      <c r="AB74" s="19"/>
      <c r="AD74" s="11" t="e">
        <f>AVERAGE(D74:H74)</f>
        <v>#DIV/0!</v>
      </c>
      <c r="AE74" s="12" t="e">
        <f>AVERAGE(I74:M74)</f>
        <v>#DIV/0!</v>
      </c>
      <c r="AF74" s="12" t="e">
        <f>AVERAGE(S74:W74)</f>
        <v>#DIV/0!</v>
      </c>
      <c r="AG74" s="12" t="e">
        <f>AVERAGE(N74:R74)</f>
        <v>#DIV/0!</v>
      </c>
      <c r="AH74" s="12" t="e">
        <f>AVERAGE(X74:AB74)</f>
        <v>#DIV/0!</v>
      </c>
      <c r="AI74" s="3" t="e">
        <f t="shared" si="10"/>
        <v>#DIV/0!</v>
      </c>
      <c r="AJ74" s="58"/>
      <c r="AL74" s="58"/>
      <c r="AM74" s="57"/>
      <c r="AN74" s="14"/>
      <c r="AO74" s="58"/>
      <c r="AP74" s="57"/>
      <c r="AR74" s="20"/>
      <c r="AS74" s="20"/>
      <c r="AT74" s="20"/>
      <c r="AU74" s="20"/>
      <c r="AV74" s="15"/>
      <c r="AW74" s="58"/>
      <c r="AX74" s="57"/>
      <c r="AY74" s="14"/>
      <c r="AZ74" s="58"/>
      <c r="BA74" s="57"/>
      <c r="BB74" s="16"/>
      <c r="BC74" s="58"/>
      <c r="BD74" s="57"/>
      <c r="BE74" s="14"/>
      <c r="BF74" s="58"/>
      <c r="BG74" s="57"/>
      <c r="BI74" s="15"/>
      <c r="BJ74" s="15"/>
      <c r="BK74" s="15"/>
      <c r="BL74" s="15"/>
      <c r="BN74" s="58"/>
      <c r="BO74" s="57"/>
      <c r="BP74" s="14"/>
      <c r="BQ74" s="58"/>
      <c r="BR74" s="57"/>
      <c r="BT74" s="58"/>
      <c r="BU74" s="57"/>
      <c r="BV74" s="14"/>
      <c r="BW74" s="58"/>
      <c r="BX74" s="57"/>
    </row>
    <row r="75" spans="1:76" ht="16" hidden="1" customHeight="1" x14ac:dyDescent="0.2">
      <c r="A75" s="1" t="s">
        <v>35</v>
      </c>
      <c r="B75" s="2">
        <v>3</v>
      </c>
      <c r="D75" s="19"/>
      <c r="E75" s="19"/>
      <c r="F75" s="19"/>
      <c r="G75" s="19"/>
      <c r="H75" s="19"/>
      <c r="I75" s="19"/>
      <c r="J75" s="19"/>
      <c r="K75" s="19"/>
      <c r="L75" s="19"/>
      <c r="M75" s="19"/>
      <c r="N75" s="19"/>
      <c r="O75" s="19"/>
      <c r="P75" s="19"/>
      <c r="Q75" s="19"/>
      <c r="R75" s="19"/>
      <c r="S75" s="19"/>
      <c r="T75" s="19"/>
      <c r="U75" s="19"/>
      <c r="V75" s="19"/>
      <c r="W75" s="19"/>
      <c r="X75" s="19"/>
      <c r="Y75" s="19"/>
      <c r="Z75" s="19"/>
      <c r="AA75" s="19"/>
      <c r="AB75" s="19"/>
      <c r="AD75" s="11" t="e">
        <f>AVERAGE(D75:H75)</f>
        <v>#DIV/0!</v>
      </c>
      <c r="AE75" s="12" t="e">
        <f>AVERAGE(I75:M75)</f>
        <v>#DIV/0!</v>
      </c>
      <c r="AF75" s="12" t="e">
        <f>AVERAGE(S75:W75)</f>
        <v>#DIV/0!</v>
      </c>
      <c r="AG75" s="12" t="e">
        <f>AVERAGE(N75:R75)</f>
        <v>#DIV/0!</v>
      </c>
      <c r="AH75" s="12" t="e">
        <f>AVERAGE(X75:AB75)</f>
        <v>#DIV/0!</v>
      </c>
      <c r="AI75" s="3" t="e">
        <f t="shared" si="10"/>
        <v>#DIV/0!</v>
      </c>
      <c r="AJ75" s="58"/>
      <c r="AL75" s="58"/>
      <c r="AM75" s="57"/>
      <c r="AN75" s="14"/>
      <c r="AO75" s="58"/>
      <c r="AP75" s="57"/>
      <c r="AR75" s="20"/>
      <c r="AS75" s="20"/>
      <c r="AT75" s="20"/>
      <c r="AU75" s="20"/>
      <c r="AV75" s="15"/>
      <c r="AW75" s="58"/>
      <c r="AX75" s="57"/>
      <c r="AY75" s="14"/>
      <c r="AZ75" s="58"/>
      <c r="BA75" s="57"/>
      <c r="BB75" s="16"/>
      <c r="BC75" s="58"/>
      <c r="BD75" s="57"/>
      <c r="BE75" s="14"/>
      <c r="BF75" s="58"/>
      <c r="BG75" s="57"/>
      <c r="BI75" s="15"/>
      <c r="BJ75" s="15"/>
      <c r="BK75" s="15"/>
      <c r="BL75" s="15"/>
      <c r="BN75" s="58"/>
      <c r="BO75" s="57"/>
      <c r="BP75" s="14"/>
      <c r="BQ75" s="58"/>
      <c r="BR75" s="57"/>
      <c r="BT75" s="58"/>
      <c r="BU75" s="57"/>
      <c r="BV75" s="14"/>
      <c r="BW75" s="58"/>
      <c r="BX75" s="57"/>
    </row>
    <row r="76" spans="1:76" ht="16" hidden="1" customHeight="1" x14ac:dyDescent="0.2">
      <c r="A76" s="1" t="s">
        <v>35</v>
      </c>
      <c r="B76" s="2">
        <v>4</v>
      </c>
      <c r="D76" s="19"/>
      <c r="E76" s="19"/>
      <c r="F76" s="19"/>
      <c r="G76" s="19"/>
      <c r="H76" s="19"/>
      <c r="I76" s="19"/>
      <c r="J76" s="19"/>
      <c r="K76" s="19"/>
      <c r="L76" s="19"/>
      <c r="M76" s="19"/>
      <c r="N76" s="19"/>
      <c r="O76" s="19"/>
      <c r="P76" s="19"/>
      <c r="Q76" s="19"/>
      <c r="R76" s="19"/>
      <c r="S76" s="19"/>
      <c r="T76" s="19"/>
      <c r="U76" s="19"/>
      <c r="V76" s="19"/>
      <c r="W76" s="19"/>
      <c r="X76" s="19"/>
      <c r="Y76" s="19"/>
      <c r="Z76" s="19"/>
      <c r="AA76" s="19"/>
      <c r="AB76" s="19"/>
      <c r="AD76" s="11" t="e">
        <f>AVERAGE(D76:H76)</f>
        <v>#DIV/0!</v>
      </c>
      <c r="AE76" s="12" t="e">
        <f>AVERAGE(I76:M76)</f>
        <v>#DIV/0!</v>
      </c>
      <c r="AF76" s="12" t="e">
        <f>AVERAGE(S76:W76)</f>
        <v>#DIV/0!</v>
      </c>
      <c r="AG76" s="12" t="e">
        <f>AVERAGE(N76:R76)</f>
        <v>#DIV/0!</v>
      </c>
      <c r="AH76" s="12" t="e">
        <f>AVERAGE(X76:AB76)</f>
        <v>#DIV/0!</v>
      </c>
      <c r="AI76" s="3" t="e">
        <f t="shared" si="10"/>
        <v>#DIV/0!</v>
      </c>
      <c r="AJ76" s="58"/>
      <c r="AL76" s="58"/>
      <c r="AM76" s="57"/>
      <c r="AN76" s="14"/>
      <c r="AO76" s="58"/>
      <c r="AP76" s="57"/>
      <c r="AR76" s="20"/>
      <c r="AS76" s="20"/>
      <c r="AT76" s="20"/>
      <c r="AU76" s="20"/>
      <c r="AV76" s="15"/>
      <c r="AW76" s="58"/>
      <c r="AX76" s="57"/>
      <c r="AY76" s="14"/>
      <c r="AZ76" s="58"/>
      <c r="BA76" s="57"/>
      <c r="BB76" s="16"/>
      <c r="BC76" s="58"/>
      <c r="BD76" s="57"/>
      <c r="BE76" s="14"/>
      <c r="BF76" s="58"/>
      <c r="BG76" s="57"/>
      <c r="BI76" s="15"/>
      <c r="BJ76" s="15"/>
      <c r="BK76" s="15"/>
      <c r="BL76" s="15"/>
      <c r="BN76" s="58"/>
      <c r="BO76" s="57"/>
      <c r="BP76" s="14"/>
      <c r="BQ76" s="58"/>
      <c r="BR76" s="57"/>
      <c r="BT76" s="58"/>
      <c r="BU76" s="57"/>
      <c r="BV76" s="14"/>
      <c r="BW76" s="58"/>
      <c r="BX76" s="57"/>
    </row>
    <row r="77" spans="1:76" ht="16" hidden="1" customHeight="1" x14ac:dyDescent="0.2">
      <c r="AM77" s="17"/>
      <c r="AP77" s="17"/>
      <c r="AW77" s="1"/>
      <c r="AX77" s="1"/>
      <c r="AY77" s="1"/>
      <c r="AZ77" s="1"/>
      <c r="BA77" s="1"/>
    </row>
    <row r="78" spans="1:76" ht="16" hidden="1" customHeight="1" x14ac:dyDescent="0.2">
      <c r="A78" s="27" t="s">
        <v>36</v>
      </c>
      <c r="B78" s="2">
        <v>0</v>
      </c>
      <c r="D78" s="19">
        <v>348</v>
      </c>
      <c r="E78" s="19">
        <v>338</v>
      </c>
      <c r="F78" s="19">
        <v>421</v>
      </c>
      <c r="G78" s="19">
        <v>340</v>
      </c>
      <c r="H78" s="19">
        <v>329</v>
      </c>
      <c r="I78" s="19">
        <v>0.84099999999999997</v>
      </c>
      <c r="J78" s="19">
        <v>0.84299999999999997</v>
      </c>
      <c r="K78" s="19">
        <v>0.877</v>
      </c>
      <c r="L78" s="19">
        <v>0.84299999999999997</v>
      </c>
      <c r="M78" s="19">
        <v>0.83699999999999997</v>
      </c>
      <c r="N78" s="19">
        <v>0.71899999999999997</v>
      </c>
      <c r="O78" s="19">
        <v>0.72299999999999998</v>
      </c>
      <c r="P78" s="19">
        <v>0.69499999999999995</v>
      </c>
      <c r="Q78" s="19">
        <v>0.70499999999999996</v>
      </c>
      <c r="R78" s="19">
        <v>0.70599999999999996</v>
      </c>
      <c r="S78" s="19">
        <v>0.98899999999999999</v>
      </c>
      <c r="T78" s="19">
        <v>0.97699999999999998</v>
      </c>
      <c r="U78" s="19">
        <v>0.88</v>
      </c>
      <c r="V78" s="19">
        <v>0.97699999999999998</v>
      </c>
      <c r="W78" s="19">
        <v>0.996</v>
      </c>
      <c r="X78" s="19">
        <v>1.33</v>
      </c>
      <c r="Y78" s="19">
        <v>1.292</v>
      </c>
      <c r="Z78" s="19">
        <v>1.3129999999999999</v>
      </c>
      <c r="AA78" s="19">
        <v>1.3380000000000001</v>
      </c>
      <c r="AB78" s="19">
        <v>1.325</v>
      </c>
      <c r="AD78" s="11">
        <f>AVERAGE(D78:H78)</f>
        <v>355.2</v>
      </c>
      <c r="AE78" s="12">
        <f>AVERAGE(I78:M78)</f>
        <v>0.84819999999999995</v>
      </c>
      <c r="AF78" s="12">
        <f>AVERAGE(S78:W78)</f>
        <v>0.96379999999999999</v>
      </c>
      <c r="AG78" s="12">
        <f>AVERAGE(N78:R78)</f>
        <v>0.70960000000000001</v>
      </c>
      <c r="AH78" s="12">
        <f>AVERAGE(X78:AB78)</f>
        <v>1.3195999999999999</v>
      </c>
      <c r="AI78" s="3">
        <f t="shared" ref="AI78:AI82" si="11">((AH78-AF78)*(1000/AD78))/AG78</f>
        <v>1.4116251256893868</v>
      </c>
      <c r="AJ78" s="58" t="e">
        <f>AVERAGE(AI78:AI82)</f>
        <v>#DIV/0!</v>
      </c>
      <c r="AL78" s="58" t="e">
        <f>AVERAGE(AG78:AG82)</f>
        <v>#DIV/0!</v>
      </c>
      <c r="AM78" s="57" t="e">
        <f>STDEV(AG78:AG82)</f>
        <v>#DIV/0!</v>
      </c>
      <c r="AN78" s="14"/>
      <c r="AO78" s="58" t="e">
        <f>AVERAGE(AH78:AH82)</f>
        <v>#DIV/0!</v>
      </c>
      <c r="AP78" s="57" t="e">
        <f>STDEV(AH78:AH82)</f>
        <v>#DIV/0!</v>
      </c>
      <c r="AR78" s="20">
        <v>0.81499999999999995</v>
      </c>
      <c r="AS78" s="20">
        <v>1.284</v>
      </c>
      <c r="AT78" s="20">
        <v>0.82199999999999995</v>
      </c>
      <c r="AU78" s="20">
        <v>1.323</v>
      </c>
      <c r="AV78" s="15"/>
      <c r="AW78" s="58">
        <f>AVERAGE($AR78:$AR82)</f>
        <v>0.81499999999999995</v>
      </c>
      <c r="AX78" s="57" t="e">
        <f>STDEV($AR78:$AR82)</f>
        <v>#DIV/0!</v>
      </c>
      <c r="AY78" s="14"/>
      <c r="AZ78" s="58">
        <f>AVERAGE($AS78:$AS82)</f>
        <v>1.284</v>
      </c>
      <c r="BA78" s="57" t="e">
        <f>STDEV($AS78:$AS82)</f>
        <v>#DIV/0!</v>
      </c>
      <c r="BB78" s="16"/>
      <c r="BC78" s="58">
        <f>AVERAGE($AT78:$AT82)</f>
        <v>0.82199999999999995</v>
      </c>
      <c r="BD78" s="57" t="e">
        <f>STDEV($AT78:$AT82)</f>
        <v>#DIV/0!</v>
      </c>
      <c r="BE78" s="14"/>
      <c r="BF78" s="58">
        <f>AVERAGE($AU78:$AU82)</f>
        <v>1.323</v>
      </c>
      <c r="BG78" s="57" t="e">
        <f>STDEV($AU78:$AU82)</f>
        <v>#DIV/0!</v>
      </c>
      <c r="BI78" s="15">
        <v>0.75</v>
      </c>
      <c r="BJ78" s="15">
        <v>1.4890000000000001</v>
      </c>
      <c r="BK78" s="15">
        <v>0.76700000000000002</v>
      </c>
      <c r="BL78" s="15">
        <v>1.4450000000000001</v>
      </c>
      <c r="BN78" s="58">
        <f>AVERAGE(BI78:BI82)</f>
        <v>0.75</v>
      </c>
      <c r="BO78" s="57" t="e">
        <f>STDEV(BI78:BI82)</f>
        <v>#DIV/0!</v>
      </c>
      <c r="BP78" s="14"/>
      <c r="BQ78" s="58">
        <f>AVERAGE(BJ78:BJ82)</f>
        <v>1.4890000000000001</v>
      </c>
      <c r="BR78" s="57" t="e">
        <f>STDEV(BJ78:BJ82)</f>
        <v>#DIV/0!</v>
      </c>
      <c r="BT78" s="58">
        <f>AVERAGE(BK78:BK82)</f>
        <v>0.76700000000000002</v>
      </c>
      <c r="BU78" s="57" t="e">
        <f>STDEV(BL78:BL82)</f>
        <v>#DIV/0!</v>
      </c>
      <c r="BV78" s="14"/>
      <c r="BW78" s="58">
        <f>AVERAGE(BL78:BL82)</f>
        <v>1.4450000000000001</v>
      </c>
      <c r="BX78" s="57" t="e">
        <f>STDEV(BL78:BL82)</f>
        <v>#DIV/0!</v>
      </c>
    </row>
    <row r="79" spans="1:76" ht="16" hidden="1" customHeight="1" x14ac:dyDescent="0.2">
      <c r="A79" s="1" t="s">
        <v>36</v>
      </c>
      <c r="B79" s="2">
        <v>1</v>
      </c>
      <c r="D79" s="19"/>
      <c r="E79" s="19"/>
      <c r="F79" s="19"/>
      <c r="G79" s="19"/>
      <c r="H79" s="19"/>
      <c r="I79" s="19"/>
      <c r="J79" s="19"/>
      <c r="K79" s="19"/>
      <c r="L79" s="19"/>
      <c r="M79" s="19"/>
      <c r="N79" s="19"/>
      <c r="O79" s="19"/>
      <c r="P79" s="19"/>
      <c r="Q79" s="19"/>
      <c r="R79" s="19"/>
      <c r="S79" s="19"/>
      <c r="T79" s="19"/>
      <c r="U79" s="19"/>
      <c r="V79" s="19"/>
      <c r="W79" s="19"/>
      <c r="X79" s="19"/>
      <c r="Y79" s="19"/>
      <c r="Z79" s="19"/>
      <c r="AA79" s="19"/>
      <c r="AB79" s="19"/>
      <c r="AD79" s="11" t="e">
        <f>AVERAGE(D79:H79)</f>
        <v>#DIV/0!</v>
      </c>
      <c r="AE79" s="12" t="e">
        <f>AVERAGE(I79:M79)</f>
        <v>#DIV/0!</v>
      </c>
      <c r="AF79" s="12" t="e">
        <f>AVERAGE(S79:W79)</f>
        <v>#DIV/0!</v>
      </c>
      <c r="AG79" s="12" t="e">
        <f>AVERAGE(N79:R79)</f>
        <v>#DIV/0!</v>
      </c>
      <c r="AH79" s="12" t="e">
        <f>AVERAGE(X79:AB79)</f>
        <v>#DIV/0!</v>
      </c>
      <c r="AI79" s="3" t="e">
        <f t="shared" si="11"/>
        <v>#DIV/0!</v>
      </c>
      <c r="AJ79" s="58"/>
      <c r="AL79" s="58"/>
      <c r="AM79" s="57"/>
      <c r="AN79" s="14"/>
      <c r="AO79" s="58"/>
      <c r="AP79" s="57"/>
      <c r="AR79" s="20"/>
      <c r="AS79" s="20"/>
      <c r="AT79" s="20"/>
      <c r="AU79" s="20"/>
      <c r="AV79" s="15"/>
      <c r="AW79" s="58"/>
      <c r="AX79" s="57"/>
      <c r="AY79" s="14"/>
      <c r="AZ79" s="58"/>
      <c r="BA79" s="57"/>
      <c r="BB79" s="16"/>
      <c r="BC79" s="58"/>
      <c r="BD79" s="57"/>
      <c r="BE79" s="14"/>
      <c r="BF79" s="58"/>
      <c r="BG79" s="57"/>
      <c r="BI79" s="15"/>
      <c r="BJ79" s="15"/>
      <c r="BK79" s="15"/>
      <c r="BL79" s="15"/>
      <c r="BN79" s="58"/>
      <c r="BO79" s="57"/>
      <c r="BP79" s="14"/>
      <c r="BQ79" s="58"/>
      <c r="BR79" s="57"/>
      <c r="BT79" s="58"/>
      <c r="BU79" s="57"/>
      <c r="BV79" s="14"/>
      <c r="BW79" s="58"/>
      <c r="BX79" s="57"/>
    </row>
    <row r="80" spans="1:76" ht="16" hidden="1" customHeight="1" x14ac:dyDescent="0.2">
      <c r="A80" s="1" t="s">
        <v>36</v>
      </c>
      <c r="B80" s="2">
        <v>2</v>
      </c>
      <c r="D80" s="19"/>
      <c r="E80" s="19"/>
      <c r="F80" s="19"/>
      <c r="G80" s="19"/>
      <c r="H80" s="19"/>
      <c r="I80" s="19"/>
      <c r="J80" s="19"/>
      <c r="K80" s="19"/>
      <c r="L80" s="19"/>
      <c r="M80" s="19"/>
      <c r="N80" s="19"/>
      <c r="O80" s="19"/>
      <c r="P80" s="19"/>
      <c r="Q80" s="19"/>
      <c r="R80" s="19"/>
      <c r="S80" s="19"/>
      <c r="T80" s="19"/>
      <c r="U80" s="19"/>
      <c r="V80" s="19"/>
      <c r="W80" s="19"/>
      <c r="X80" s="19"/>
      <c r="Y80" s="19"/>
      <c r="Z80" s="19"/>
      <c r="AA80" s="19"/>
      <c r="AB80" s="19"/>
      <c r="AD80" s="11" t="e">
        <f>AVERAGE(D80:H80)</f>
        <v>#DIV/0!</v>
      </c>
      <c r="AE80" s="12" t="e">
        <f>AVERAGE(I80:M80)</f>
        <v>#DIV/0!</v>
      </c>
      <c r="AF80" s="12" t="e">
        <f>AVERAGE(S80:W80)</f>
        <v>#DIV/0!</v>
      </c>
      <c r="AG80" s="12" t="e">
        <f>AVERAGE(N80:R80)</f>
        <v>#DIV/0!</v>
      </c>
      <c r="AH80" s="12" t="e">
        <f>AVERAGE(X80:AB80)</f>
        <v>#DIV/0!</v>
      </c>
      <c r="AI80" s="3" t="e">
        <f t="shared" si="11"/>
        <v>#DIV/0!</v>
      </c>
      <c r="AJ80" s="58"/>
      <c r="AL80" s="58"/>
      <c r="AM80" s="57"/>
      <c r="AN80" s="14"/>
      <c r="AO80" s="58"/>
      <c r="AP80" s="57"/>
      <c r="AR80" s="20"/>
      <c r="AS80" s="20"/>
      <c r="AT80" s="20"/>
      <c r="AU80" s="20"/>
      <c r="AV80" s="15"/>
      <c r="AW80" s="58"/>
      <c r="AX80" s="57"/>
      <c r="AY80" s="14"/>
      <c r="AZ80" s="58"/>
      <c r="BA80" s="57"/>
      <c r="BB80" s="16"/>
      <c r="BC80" s="58"/>
      <c r="BD80" s="57"/>
      <c r="BE80" s="14"/>
      <c r="BF80" s="58"/>
      <c r="BG80" s="57"/>
      <c r="BI80" s="15"/>
      <c r="BJ80" s="15"/>
      <c r="BK80" s="15"/>
      <c r="BL80" s="15"/>
      <c r="BN80" s="58"/>
      <c r="BO80" s="57"/>
      <c r="BP80" s="14"/>
      <c r="BQ80" s="58"/>
      <c r="BR80" s="57"/>
      <c r="BT80" s="58"/>
      <c r="BU80" s="57"/>
      <c r="BV80" s="14"/>
      <c r="BW80" s="58"/>
      <c r="BX80" s="57"/>
    </row>
    <row r="81" spans="1:79" ht="16" hidden="1" customHeight="1" x14ac:dyDescent="0.2">
      <c r="A81" s="1" t="s">
        <v>36</v>
      </c>
      <c r="B81" s="2">
        <v>3</v>
      </c>
      <c r="D81" s="19"/>
      <c r="E81" s="19"/>
      <c r="F81" s="19"/>
      <c r="G81" s="19"/>
      <c r="H81" s="19"/>
      <c r="I81" s="19"/>
      <c r="J81" s="19"/>
      <c r="K81" s="19"/>
      <c r="L81" s="19"/>
      <c r="M81" s="19"/>
      <c r="N81" s="19"/>
      <c r="O81" s="19"/>
      <c r="P81" s="19"/>
      <c r="Q81" s="19"/>
      <c r="R81" s="19"/>
      <c r="S81" s="19"/>
      <c r="T81" s="19"/>
      <c r="U81" s="19"/>
      <c r="V81" s="19"/>
      <c r="W81" s="19"/>
      <c r="X81" s="19"/>
      <c r="Y81" s="19"/>
      <c r="Z81" s="19"/>
      <c r="AA81" s="19"/>
      <c r="AB81" s="19"/>
      <c r="AD81" s="11" t="e">
        <f>AVERAGE(D81:H81)</f>
        <v>#DIV/0!</v>
      </c>
      <c r="AE81" s="12" t="e">
        <f>AVERAGE(I81:M81)</f>
        <v>#DIV/0!</v>
      </c>
      <c r="AF81" s="12" t="e">
        <f>AVERAGE(S81:W81)</f>
        <v>#DIV/0!</v>
      </c>
      <c r="AG81" s="12" t="e">
        <f>AVERAGE(N81:R81)</f>
        <v>#DIV/0!</v>
      </c>
      <c r="AH81" s="12" t="e">
        <f>AVERAGE(X81:AB81)</f>
        <v>#DIV/0!</v>
      </c>
      <c r="AI81" s="3" t="e">
        <f t="shared" si="11"/>
        <v>#DIV/0!</v>
      </c>
      <c r="AJ81" s="58"/>
      <c r="AL81" s="58"/>
      <c r="AM81" s="57"/>
      <c r="AN81" s="14"/>
      <c r="AO81" s="58"/>
      <c r="AP81" s="57"/>
      <c r="AR81" s="20"/>
      <c r="AS81" s="20"/>
      <c r="AT81" s="20"/>
      <c r="AU81" s="20"/>
      <c r="AV81" s="15"/>
      <c r="AW81" s="58"/>
      <c r="AX81" s="57"/>
      <c r="AY81" s="14"/>
      <c r="AZ81" s="58"/>
      <c r="BA81" s="57"/>
      <c r="BB81" s="16"/>
      <c r="BC81" s="58"/>
      <c r="BD81" s="57"/>
      <c r="BE81" s="14"/>
      <c r="BF81" s="58"/>
      <c r="BG81" s="57"/>
      <c r="BI81" s="15"/>
      <c r="BJ81" s="15"/>
      <c r="BK81" s="15"/>
      <c r="BL81" s="15"/>
      <c r="BN81" s="58"/>
      <c r="BO81" s="57"/>
      <c r="BP81" s="14"/>
      <c r="BQ81" s="58"/>
      <c r="BR81" s="57"/>
      <c r="BT81" s="58"/>
      <c r="BU81" s="57"/>
      <c r="BV81" s="14"/>
      <c r="BW81" s="58"/>
      <c r="BX81" s="57"/>
    </row>
    <row r="82" spans="1:79" ht="16" hidden="1" customHeight="1" x14ac:dyDescent="0.2">
      <c r="A82" s="1" t="s">
        <v>36</v>
      </c>
      <c r="B82" s="2">
        <v>4</v>
      </c>
      <c r="D82" s="19"/>
      <c r="E82" s="19"/>
      <c r="F82" s="19"/>
      <c r="G82" s="19"/>
      <c r="H82" s="19"/>
      <c r="I82" s="19"/>
      <c r="J82" s="19"/>
      <c r="K82" s="19"/>
      <c r="L82" s="19"/>
      <c r="M82" s="19"/>
      <c r="N82" s="19"/>
      <c r="O82" s="19"/>
      <c r="P82" s="19"/>
      <c r="Q82" s="19"/>
      <c r="R82" s="19"/>
      <c r="S82" s="19"/>
      <c r="T82" s="19"/>
      <c r="U82" s="19"/>
      <c r="V82" s="19"/>
      <c r="W82" s="19"/>
      <c r="X82" s="19"/>
      <c r="Y82" s="19"/>
      <c r="Z82" s="19"/>
      <c r="AA82" s="19"/>
      <c r="AB82" s="19"/>
      <c r="AD82" s="11" t="e">
        <f>AVERAGE(D82:H82)</f>
        <v>#DIV/0!</v>
      </c>
      <c r="AE82" s="12" t="e">
        <f>AVERAGE(I82:M82)</f>
        <v>#DIV/0!</v>
      </c>
      <c r="AF82" s="12" t="e">
        <f>AVERAGE(S82:W82)</f>
        <v>#DIV/0!</v>
      </c>
      <c r="AG82" s="12" t="e">
        <f>AVERAGE(N82:R82)</f>
        <v>#DIV/0!</v>
      </c>
      <c r="AH82" s="12" t="e">
        <f>AVERAGE(X82:AB82)</f>
        <v>#DIV/0!</v>
      </c>
      <c r="AI82" s="3" t="e">
        <f t="shared" si="11"/>
        <v>#DIV/0!</v>
      </c>
      <c r="AJ82" s="58"/>
      <c r="AL82" s="58"/>
      <c r="AM82" s="57"/>
      <c r="AN82" s="14"/>
      <c r="AO82" s="58"/>
      <c r="AP82" s="57"/>
      <c r="AR82" s="20"/>
      <c r="AS82" s="20"/>
      <c r="AT82" s="20"/>
      <c r="AU82" s="20"/>
      <c r="AV82" s="15"/>
      <c r="AW82" s="58"/>
      <c r="AX82" s="57"/>
      <c r="AY82" s="14"/>
      <c r="AZ82" s="58"/>
      <c r="BA82" s="57"/>
      <c r="BB82" s="16"/>
      <c r="BC82" s="58"/>
      <c r="BD82" s="57"/>
      <c r="BE82" s="14"/>
      <c r="BF82" s="58"/>
      <c r="BG82" s="57"/>
      <c r="BI82" s="15"/>
      <c r="BJ82" s="15"/>
      <c r="BK82" s="15"/>
      <c r="BL82" s="15"/>
      <c r="BN82" s="58"/>
      <c r="BO82" s="57"/>
      <c r="BP82" s="14"/>
      <c r="BQ82" s="58"/>
      <c r="BR82" s="57"/>
      <c r="BT82" s="58"/>
      <c r="BU82" s="57"/>
      <c r="BV82" s="14"/>
      <c r="BW82" s="58"/>
      <c r="BX82" s="57"/>
    </row>
    <row r="83" spans="1:79" ht="16" hidden="1" customHeight="1" x14ac:dyDescent="0.2">
      <c r="AM83" s="17"/>
      <c r="AP83" s="17"/>
      <c r="AW83" s="1"/>
      <c r="AX83" s="1"/>
      <c r="AY83" s="1"/>
      <c r="AZ83" s="1"/>
      <c r="BA83" s="1"/>
    </row>
    <row r="84" spans="1:79" ht="16" hidden="1" customHeight="1" x14ac:dyDescent="0.2">
      <c r="A84" s="26" t="s">
        <v>37</v>
      </c>
      <c r="B84" s="2">
        <v>0</v>
      </c>
      <c r="D84" s="19">
        <v>653</v>
      </c>
      <c r="E84" s="19">
        <v>561</v>
      </c>
      <c r="F84" s="19">
        <v>587</v>
      </c>
      <c r="G84" s="19">
        <v>530</v>
      </c>
      <c r="H84" s="19">
        <v>588</v>
      </c>
      <c r="I84" s="19">
        <v>0.88300000000000001</v>
      </c>
      <c r="J84" s="19">
        <v>0.86199999999999999</v>
      </c>
      <c r="K84" s="19">
        <v>0.87</v>
      </c>
      <c r="L84" s="19">
        <v>0.85</v>
      </c>
      <c r="M84" s="19">
        <v>0.86899999999999999</v>
      </c>
      <c r="N84" s="19">
        <v>0.75800000000000001</v>
      </c>
      <c r="O84" s="19">
        <v>0.76</v>
      </c>
      <c r="P84" s="19">
        <v>0.73699999999999999</v>
      </c>
      <c r="Q84" s="19">
        <v>0.76900000000000002</v>
      </c>
      <c r="R84" s="19">
        <v>0.751</v>
      </c>
      <c r="S84" s="19">
        <v>0.85699999999999998</v>
      </c>
      <c r="T84" s="19">
        <v>0.91900000000000004</v>
      </c>
      <c r="U84" s="19">
        <v>0.90200000000000002</v>
      </c>
      <c r="V84" s="19">
        <v>0.95899999999999996</v>
      </c>
      <c r="W84" s="19">
        <v>0.9</v>
      </c>
      <c r="X84" s="19">
        <v>1.2350000000000001</v>
      </c>
      <c r="Y84" s="19">
        <v>1.3</v>
      </c>
      <c r="Z84" s="19">
        <v>1.27</v>
      </c>
      <c r="AA84" s="19">
        <v>1.3480000000000001</v>
      </c>
      <c r="AB84" s="19">
        <v>1.2490000000000001</v>
      </c>
      <c r="AD84" s="11">
        <f>AVERAGE(D84:H84)</f>
        <v>583.79999999999995</v>
      </c>
      <c r="AE84" s="12">
        <f>AVERAGE(I84:M84)</f>
        <v>0.86680000000000013</v>
      </c>
      <c r="AF84" s="12">
        <f>AVERAGE(S84:W84)</f>
        <v>0.90739999999999998</v>
      </c>
      <c r="AG84" s="12">
        <f>AVERAGE(N84:R84)</f>
        <v>0.755</v>
      </c>
      <c r="AH84" s="12">
        <f>AVERAGE(X84:AB84)</f>
        <v>1.2804000000000002</v>
      </c>
      <c r="AI84" s="3">
        <f t="shared" ref="AI84:AI88" si="12">((AH84-AF84)*(1000/AD84))/AG84</f>
        <v>0.84624826156104505</v>
      </c>
      <c r="AJ84" s="58" t="e">
        <f>AVERAGE(AI84:AI88)</f>
        <v>#DIV/0!</v>
      </c>
      <c r="AL84" s="58" t="e">
        <f>AVERAGE(AG84:AG88)</f>
        <v>#DIV/0!</v>
      </c>
      <c r="AM84" s="57" t="e">
        <f>STDEV(AG84:AG88)</f>
        <v>#DIV/0!</v>
      </c>
      <c r="AN84" s="14"/>
      <c r="AO84" s="58" t="e">
        <f>AVERAGE(AH84:AH88)</f>
        <v>#DIV/0!</v>
      </c>
      <c r="AP84" s="57" t="e">
        <f>STDEV(AH84:AH88)</f>
        <v>#DIV/0!</v>
      </c>
      <c r="AR84" s="20">
        <v>0.82299999999999995</v>
      </c>
      <c r="AS84" s="20">
        <v>1.2370000000000001</v>
      </c>
      <c r="AT84" s="20">
        <v>0.82199999999999995</v>
      </c>
      <c r="AU84" s="20">
        <v>1.286</v>
      </c>
      <c r="AV84" s="15"/>
      <c r="AW84" s="59">
        <f>AVERAGE($AR84:$AR88)</f>
        <v>0.82299999999999995</v>
      </c>
      <c r="AX84" s="57" t="e">
        <f>STDEV($AR84:$AR88)</f>
        <v>#DIV/0!</v>
      </c>
      <c r="AY84" s="14"/>
      <c r="AZ84" s="59">
        <f>AVERAGE($AS84:$AS88)</f>
        <v>1.2370000000000001</v>
      </c>
      <c r="BA84" s="57" t="e">
        <f>STDEV($AS84:$AS88)</f>
        <v>#DIV/0!</v>
      </c>
      <c r="BB84" s="16"/>
      <c r="BC84" s="58">
        <f>AVERAGE($AT84:$AT88)</f>
        <v>0.82199999999999995</v>
      </c>
      <c r="BD84" s="57" t="e">
        <f>STDEV($AT84:$AT88)</f>
        <v>#DIV/0!</v>
      </c>
      <c r="BE84" s="14"/>
      <c r="BF84" s="58">
        <f>AVERAGE($AU84:$AU88)</f>
        <v>1.286</v>
      </c>
      <c r="BG84" s="57" t="e">
        <f>STDEV($AU84:$AU88)</f>
        <v>#DIV/0!</v>
      </c>
      <c r="BI84" s="15">
        <v>0.76600000000000001</v>
      </c>
      <c r="BJ84" s="15">
        <v>1.44</v>
      </c>
      <c r="BK84" s="15">
        <v>0.79100000000000004</v>
      </c>
      <c r="BL84" s="15">
        <v>1.3720000000000001</v>
      </c>
      <c r="BN84" s="58">
        <f>AVERAGE(BI84:BI88)</f>
        <v>0.76600000000000001</v>
      </c>
      <c r="BO84" s="57" t="e">
        <f>STDEV(BI84:BI88)</f>
        <v>#DIV/0!</v>
      </c>
      <c r="BP84" s="14"/>
      <c r="BQ84" s="58">
        <f>AVERAGE(BJ84:BJ88)</f>
        <v>1.44</v>
      </c>
      <c r="BR84" s="57" t="e">
        <f>STDEV(BJ84:BJ88)</f>
        <v>#DIV/0!</v>
      </c>
      <c r="BT84" s="58">
        <f>AVERAGE(BK84:BK88)</f>
        <v>0.79100000000000004</v>
      </c>
      <c r="BU84" s="57" t="e">
        <f>STDEV(BL84:BL88)</f>
        <v>#DIV/0!</v>
      </c>
      <c r="BV84" s="14"/>
      <c r="BW84" s="58">
        <f>AVERAGE(BL84:BL88)</f>
        <v>1.3720000000000001</v>
      </c>
      <c r="BX84" s="57" t="e">
        <f>STDEV(BL84:BL88)</f>
        <v>#DIV/0!</v>
      </c>
    </row>
    <row r="85" spans="1:79" ht="16" hidden="1" customHeight="1" x14ac:dyDescent="0.2">
      <c r="A85" s="1" t="s">
        <v>37</v>
      </c>
      <c r="B85" s="2">
        <v>1</v>
      </c>
      <c r="D85" s="19"/>
      <c r="E85" s="19"/>
      <c r="F85" s="19"/>
      <c r="G85" s="19"/>
      <c r="H85" s="19"/>
      <c r="I85" s="19"/>
      <c r="J85" s="19"/>
      <c r="K85" s="19"/>
      <c r="L85" s="19"/>
      <c r="M85" s="19"/>
      <c r="N85" s="19"/>
      <c r="O85" s="19"/>
      <c r="P85" s="19"/>
      <c r="Q85" s="19"/>
      <c r="R85" s="19"/>
      <c r="S85" s="19"/>
      <c r="T85" s="19"/>
      <c r="U85" s="19"/>
      <c r="V85" s="19"/>
      <c r="W85" s="19"/>
      <c r="X85" s="19"/>
      <c r="Y85" s="19"/>
      <c r="Z85" s="19"/>
      <c r="AA85" s="19"/>
      <c r="AB85" s="19"/>
      <c r="AD85" s="11" t="e">
        <f>AVERAGE(D85:H85)</f>
        <v>#DIV/0!</v>
      </c>
      <c r="AE85" s="12" t="e">
        <f>AVERAGE(I85:M85)</f>
        <v>#DIV/0!</v>
      </c>
      <c r="AF85" s="12" t="e">
        <f>AVERAGE(S85:W85)</f>
        <v>#DIV/0!</v>
      </c>
      <c r="AG85" s="12" t="e">
        <f>AVERAGE(N85:R85)</f>
        <v>#DIV/0!</v>
      </c>
      <c r="AH85" s="12" t="e">
        <f>AVERAGE(X85:AB85)</f>
        <v>#DIV/0!</v>
      </c>
      <c r="AI85" s="3" t="e">
        <f t="shared" si="12"/>
        <v>#DIV/0!</v>
      </c>
      <c r="AJ85" s="58"/>
      <c r="AL85" s="58"/>
      <c r="AM85" s="57"/>
      <c r="AN85" s="14"/>
      <c r="AO85" s="58"/>
      <c r="AP85" s="57"/>
      <c r="AR85" s="20"/>
      <c r="AS85" s="20"/>
      <c r="AT85" s="20"/>
      <c r="AU85" s="20"/>
      <c r="AV85" s="15"/>
      <c r="AW85" s="59"/>
      <c r="AX85" s="57"/>
      <c r="AY85" s="14"/>
      <c r="AZ85" s="59"/>
      <c r="BA85" s="57"/>
      <c r="BB85" s="16"/>
      <c r="BC85" s="58"/>
      <c r="BD85" s="57"/>
      <c r="BE85" s="14"/>
      <c r="BF85" s="58"/>
      <c r="BG85" s="57"/>
      <c r="BI85" s="15"/>
      <c r="BJ85" s="15"/>
      <c r="BK85" s="15"/>
      <c r="BL85" s="15"/>
      <c r="BN85" s="58"/>
      <c r="BO85" s="57"/>
      <c r="BP85" s="14"/>
      <c r="BQ85" s="58"/>
      <c r="BR85" s="57"/>
      <c r="BT85" s="58"/>
      <c r="BU85" s="57"/>
      <c r="BV85" s="14"/>
      <c r="BW85" s="58"/>
      <c r="BX85" s="57"/>
    </row>
    <row r="86" spans="1:79" ht="16" hidden="1" customHeight="1" x14ac:dyDescent="0.2">
      <c r="A86" s="1" t="s">
        <v>37</v>
      </c>
      <c r="B86" s="2">
        <v>2</v>
      </c>
      <c r="D86" s="19"/>
      <c r="E86" s="19"/>
      <c r="F86" s="19"/>
      <c r="G86" s="19"/>
      <c r="H86" s="19"/>
      <c r="I86" s="19"/>
      <c r="J86" s="19"/>
      <c r="K86" s="19"/>
      <c r="L86" s="19"/>
      <c r="M86" s="19"/>
      <c r="N86" s="19"/>
      <c r="O86" s="19"/>
      <c r="P86" s="19"/>
      <c r="Q86" s="19"/>
      <c r="R86" s="19"/>
      <c r="S86" s="19"/>
      <c r="T86" s="19"/>
      <c r="U86" s="19"/>
      <c r="V86" s="19"/>
      <c r="W86" s="19"/>
      <c r="X86" s="19"/>
      <c r="Y86" s="19"/>
      <c r="Z86" s="19"/>
      <c r="AA86" s="19"/>
      <c r="AB86" s="19"/>
      <c r="AD86" s="11" t="e">
        <f>AVERAGE(D86:H86)</f>
        <v>#DIV/0!</v>
      </c>
      <c r="AE86" s="12" t="e">
        <f>AVERAGE(I86:M86)</f>
        <v>#DIV/0!</v>
      </c>
      <c r="AF86" s="12" t="e">
        <f>AVERAGE(S86:W86)</f>
        <v>#DIV/0!</v>
      </c>
      <c r="AG86" s="12" t="e">
        <f>AVERAGE(N86:R86)</f>
        <v>#DIV/0!</v>
      </c>
      <c r="AH86" s="12" t="e">
        <f>AVERAGE(X86:AB86)</f>
        <v>#DIV/0!</v>
      </c>
      <c r="AI86" s="3" t="e">
        <f t="shared" si="12"/>
        <v>#DIV/0!</v>
      </c>
      <c r="AJ86" s="58"/>
      <c r="AL86" s="58"/>
      <c r="AM86" s="57"/>
      <c r="AN86" s="14"/>
      <c r="AO86" s="58"/>
      <c r="AP86" s="57"/>
      <c r="AR86" s="20"/>
      <c r="AS86" s="20"/>
      <c r="AT86" s="20"/>
      <c r="AU86" s="20"/>
      <c r="AV86" s="15"/>
      <c r="AW86" s="59"/>
      <c r="AX86" s="57"/>
      <c r="AY86" s="14"/>
      <c r="AZ86" s="59"/>
      <c r="BA86" s="57"/>
      <c r="BB86" s="16"/>
      <c r="BC86" s="58"/>
      <c r="BD86" s="57"/>
      <c r="BE86" s="14"/>
      <c r="BF86" s="58"/>
      <c r="BG86" s="57"/>
      <c r="BI86" s="15"/>
      <c r="BJ86" s="15"/>
      <c r="BK86" s="15"/>
      <c r="BL86" s="15"/>
      <c r="BN86" s="58"/>
      <c r="BO86" s="57"/>
      <c r="BP86" s="14"/>
      <c r="BQ86" s="58"/>
      <c r="BR86" s="57"/>
      <c r="BT86" s="58"/>
      <c r="BU86" s="57"/>
      <c r="BV86" s="14"/>
      <c r="BW86" s="58"/>
      <c r="BX86" s="57"/>
    </row>
    <row r="87" spans="1:79" ht="16" hidden="1" customHeight="1" x14ac:dyDescent="0.2">
      <c r="A87" s="1" t="s">
        <v>37</v>
      </c>
      <c r="B87" s="2">
        <v>3</v>
      </c>
      <c r="D87" s="19"/>
      <c r="E87" s="19"/>
      <c r="F87" s="19"/>
      <c r="G87" s="19"/>
      <c r="H87" s="19"/>
      <c r="I87" s="19"/>
      <c r="J87" s="19"/>
      <c r="K87" s="19"/>
      <c r="L87" s="19"/>
      <c r="M87" s="19"/>
      <c r="N87" s="19"/>
      <c r="O87" s="19"/>
      <c r="P87" s="19"/>
      <c r="Q87" s="19"/>
      <c r="R87" s="19"/>
      <c r="S87" s="19"/>
      <c r="T87" s="19"/>
      <c r="U87" s="19"/>
      <c r="V87" s="19"/>
      <c r="W87" s="19"/>
      <c r="X87" s="19"/>
      <c r="Y87" s="19"/>
      <c r="Z87" s="19"/>
      <c r="AA87" s="19"/>
      <c r="AB87" s="19"/>
      <c r="AD87" s="11" t="e">
        <f>AVERAGE(D87:H87)</f>
        <v>#DIV/0!</v>
      </c>
      <c r="AE87" s="12" t="e">
        <f>AVERAGE(I87:M87)</f>
        <v>#DIV/0!</v>
      </c>
      <c r="AF87" s="12" t="e">
        <f>AVERAGE(S87:W87)</f>
        <v>#DIV/0!</v>
      </c>
      <c r="AG87" s="12" t="e">
        <f>AVERAGE(N87:R87)</f>
        <v>#DIV/0!</v>
      </c>
      <c r="AH87" s="12" t="e">
        <f>AVERAGE(X87:AB87)</f>
        <v>#DIV/0!</v>
      </c>
      <c r="AI87" s="3" t="e">
        <f t="shared" si="12"/>
        <v>#DIV/0!</v>
      </c>
      <c r="AJ87" s="58"/>
      <c r="AL87" s="58"/>
      <c r="AM87" s="57"/>
      <c r="AN87" s="14"/>
      <c r="AO87" s="58"/>
      <c r="AP87" s="57"/>
      <c r="AR87" s="20"/>
      <c r="AS87" s="20"/>
      <c r="AT87" s="20"/>
      <c r="AU87" s="20"/>
      <c r="AV87" s="15"/>
      <c r="AW87" s="59"/>
      <c r="AX87" s="57"/>
      <c r="AY87" s="14"/>
      <c r="AZ87" s="59"/>
      <c r="BA87" s="57"/>
      <c r="BB87" s="16"/>
      <c r="BC87" s="58"/>
      <c r="BD87" s="57"/>
      <c r="BE87" s="14"/>
      <c r="BF87" s="58"/>
      <c r="BG87" s="57"/>
      <c r="BI87" s="15"/>
      <c r="BJ87" s="15"/>
      <c r="BK87" s="15"/>
      <c r="BL87" s="15"/>
      <c r="BN87" s="58"/>
      <c r="BO87" s="57"/>
      <c r="BP87" s="14"/>
      <c r="BQ87" s="58"/>
      <c r="BR87" s="57"/>
      <c r="BT87" s="58"/>
      <c r="BU87" s="57"/>
      <c r="BV87" s="14"/>
      <c r="BW87" s="58"/>
      <c r="BX87" s="57"/>
    </row>
    <row r="88" spans="1:79" ht="16" hidden="1" customHeight="1" x14ac:dyDescent="0.2">
      <c r="A88" s="1" t="s">
        <v>37</v>
      </c>
      <c r="B88" s="2">
        <v>4</v>
      </c>
      <c r="D88" s="19"/>
      <c r="E88" s="19"/>
      <c r="F88" s="19"/>
      <c r="G88" s="19"/>
      <c r="H88" s="19"/>
      <c r="I88" s="19"/>
      <c r="J88" s="19"/>
      <c r="K88" s="19"/>
      <c r="L88" s="19"/>
      <c r="M88" s="19"/>
      <c r="N88" s="19"/>
      <c r="O88" s="19"/>
      <c r="P88" s="19"/>
      <c r="Q88" s="19"/>
      <c r="R88" s="19"/>
      <c r="S88" s="19"/>
      <c r="T88" s="19"/>
      <c r="U88" s="19"/>
      <c r="V88" s="19"/>
      <c r="W88" s="19"/>
      <c r="X88" s="19"/>
      <c r="Y88" s="19"/>
      <c r="Z88" s="19"/>
      <c r="AA88" s="19"/>
      <c r="AB88" s="19"/>
      <c r="AD88" s="11" t="e">
        <f>AVERAGE(D88:H88)</f>
        <v>#DIV/0!</v>
      </c>
      <c r="AE88" s="12" t="e">
        <f>AVERAGE(I88:M88)</f>
        <v>#DIV/0!</v>
      </c>
      <c r="AF88" s="12" t="e">
        <f>AVERAGE(S88:W88)</f>
        <v>#DIV/0!</v>
      </c>
      <c r="AG88" s="12" t="e">
        <f>AVERAGE(N88:R88)</f>
        <v>#DIV/0!</v>
      </c>
      <c r="AH88" s="12" t="e">
        <f>AVERAGE(X88:AB88)</f>
        <v>#DIV/0!</v>
      </c>
      <c r="AI88" s="3" t="e">
        <f t="shared" si="12"/>
        <v>#DIV/0!</v>
      </c>
      <c r="AJ88" s="58"/>
      <c r="AL88" s="58"/>
      <c r="AM88" s="57"/>
      <c r="AN88" s="14"/>
      <c r="AO88" s="58"/>
      <c r="AP88" s="57"/>
      <c r="AR88" s="20"/>
      <c r="AS88" s="20"/>
      <c r="AT88" s="20"/>
      <c r="AU88" s="20"/>
      <c r="AV88" s="15"/>
      <c r="AW88" s="59"/>
      <c r="AX88" s="57"/>
      <c r="AY88" s="14"/>
      <c r="AZ88" s="59"/>
      <c r="BA88" s="57"/>
      <c r="BB88" s="16"/>
      <c r="BC88" s="58"/>
      <c r="BD88" s="57"/>
      <c r="BE88" s="14"/>
      <c r="BF88" s="58"/>
      <c r="BG88" s="57"/>
      <c r="BI88" s="15"/>
      <c r="BJ88" s="15"/>
      <c r="BK88" s="15"/>
      <c r="BL88" s="15"/>
      <c r="BN88" s="58"/>
      <c r="BO88" s="57"/>
      <c r="BP88" s="14"/>
      <c r="BQ88" s="58"/>
      <c r="BR88" s="57"/>
      <c r="BT88" s="58"/>
      <c r="BU88" s="57"/>
      <c r="BV88" s="14"/>
      <c r="BW88" s="58"/>
      <c r="BX88" s="57"/>
    </row>
    <row r="89" spans="1:79" ht="16" hidden="1" customHeight="1" x14ac:dyDescent="0.2">
      <c r="AM89" s="17"/>
      <c r="AP89" s="17"/>
      <c r="AW89" s="1"/>
      <c r="AX89" s="1"/>
      <c r="AY89" s="1"/>
      <c r="AZ89" s="1"/>
      <c r="BA89" s="1"/>
    </row>
    <row r="90" spans="1:79" ht="16" hidden="1" customHeight="1" x14ac:dyDescent="0.2">
      <c r="A90" s="25" t="s">
        <v>38</v>
      </c>
      <c r="B90" s="2">
        <v>0</v>
      </c>
      <c r="D90" s="19">
        <v>705</v>
      </c>
      <c r="E90" s="19">
        <v>549</v>
      </c>
      <c r="F90" s="19">
        <v>621</v>
      </c>
      <c r="G90" s="19">
        <v>656</v>
      </c>
      <c r="H90" s="19">
        <v>568</v>
      </c>
      <c r="I90" s="19">
        <v>0.874</v>
      </c>
      <c r="J90" s="19">
        <v>0.83799999999999997</v>
      </c>
      <c r="K90" s="19">
        <v>0.85699999999999998</v>
      </c>
      <c r="L90" s="19">
        <v>0.86</v>
      </c>
      <c r="M90" s="19">
        <v>0.84399999999999997</v>
      </c>
      <c r="N90" s="19">
        <v>0.76</v>
      </c>
      <c r="O90" s="19">
        <v>0.753</v>
      </c>
      <c r="P90" s="19">
        <v>0.73799999999999999</v>
      </c>
      <c r="Q90" s="19">
        <v>0.77300000000000002</v>
      </c>
      <c r="R90" s="19">
        <v>0.753</v>
      </c>
      <c r="S90" s="19">
        <v>0.88800000000000001</v>
      </c>
      <c r="T90" s="19">
        <v>0.99099999999999999</v>
      </c>
      <c r="U90" s="19">
        <v>0.94299999999999995</v>
      </c>
      <c r="V90" s="19">
        <v>0.92900000000000005</v>
      </c>
      <c r="W90" s="19">
        <v>0.97599999999999998</v>
      </c>
      <c r="X90" s="19">
        <v>1.1970000000000001</v>
      </c>
      <c r="Y90" s="19">
        <v>1.238</v>
      </c>
      <c r="Z90" s="19">
        <v>1.2290000000000001</v>
      </c>
      <c r="AA90" s="19">
        <v>1.196</v>
      </c>
      <c r="AB90" s="19">
        <v>1.3129999999999999</v>
      </c>
      <c r="AD90" s="11">
        <f>AVERAGE(D90:H90)</f>
        <v>619.79999999999995</v>
      </c>
      <c r="AE90" s="12">
        <f>AVERAGE(I90:M90)</f>
        <v>0.85459999999999992</v>
      </c>
      <c r="AF90" s="12">
        <f>AVERAGE(S90:W90)</f>
        <v>0.94540000000000002</v>
      </c>
      <c r="AG90" s="12">
        <f>AVERAGE(N90:R90)</f>
        <v>0.75540000000000007</v>
      </c>
      <c r="AH90" s="12">
        <f>AVERAGE(X90:AB90)</f>
        <v>1.2345999999999999</v>
      </c>
      <c r="AI90" s="3">
        <f t="shared" ref="AI90:AI94" si="13">((AH90-AF90)*(1000/AD90))/AG90</f>
        <v>0.61768881350180582</v>
      </c>
      <c r="AJ90" s="58" t="e">
        <f>AVERAGE(AI90:AI94)</f>
        <v>#DIV/0!</v>
      </c>
      <c r="AL90" s="58" t="e">
        <f>AVERAGE(AG90:AG94)</f>
        <v>#DIV/0!</v>
      </c>
      <c r="AM90" s="57" t="e">
        <f>STDEV(AG90:AG94)</f>
        <v>#DIV/0!</v>
      </c>
      <c r="AN90" s="14"/>
      <c r="AO90" s="58" t="e">
        <f>AVERAGE(AH90:AH94)</f>
        <v>#DIV/0!</v>
      </c>
      <c r="AP90" s="57" t="e">
        <f>STDEV(AH90:AH94)</f>
        <v>#DIV/0!</v>
      </c>
      <c r="AR90" s="20">
        <v>0.81799999999999995</v>
      </c>
      <c r="AS90" s="20">
        <v>1.252</v>
      </c>
      <c r="AT90" s="20">
        <v>0.81499999999999995</v>
      </c>
      <c r="AU90" s="20">
        <v>1.3129999999999999</v>
      </c>
      <c r="AV90" s="15"/>
      <c r="AW90" s="58">
        <f>AVERAGE($AR90:$AR94)</f>
        <v>0.81799999999999995</v>
      </c>
      <c r="AX90" s="57" t="e">
        <f>STDEV($AR90:$AR94)</f>
        <v>#DIV/0!</v>
      </c>
      <c r="AY90" s="14"/>
      <c r="AZ90" s="58">
        <f>AVERAGE($AS90:$AS94)</f>
        <v>1.252</v>
      </c>
      <c r="BA90" s="57" t="e">
        <f>STDEV($AS90:$AS94)</f>
        <v>#DIV/0!</v>
      </c>
      <c r="BB90" s="16"/>
      <c r="BC90" s="58">
        <f>AVERAGE($AT90:$AT94)</f>
        <v>0.81499999999999995</v>
      </c>
      <c r="BD90" s="57" t="e">
        <f>STDEV($AT90:$AT94)</f>
        <v>#DIV/0!</v>
      </c>
      <c r="BE90" s="14"/>
      <c r="BF90" s="58">
        <f>AVERAGE($AU90:$AU94)</f>
        <v>1.3129999999999999</v>
      </c>
      <c r="BG90" s="57" t="e">
        <f>STDEV($AU90:$AU94)</f>
        <v>#DIV/0!</v>
      </c>
      <c r="BI90" s="15">
        <v>0.74399999999999999</v>
      </c>
      <c r="BJ90" s="15">
        <v>1.4970000000000001</v>
      </c>
      <c r="BK90" s="15">
        <v>0.76200000000000001</v>
      </c>
      <c r="BL90" s="15">
        <v>1.4550000000000001</v>
      </c>
      <c r="BN90" s="58">
        <f>AVERAGE(BI90:BI94)</f>
        <v>0.74399999999999999</v>
      </c>
      <c r="BO90" s="57" t="e">
        <f>STDEV(BI90:BI94)</f>
        <v>#DIV/0!</v>
      </c>
      <c r="BP90" s="14"/>
      <c r="BQ90" s="58">
        <f>AVERAGE(BJ90:BJ94)</f>
        <v>1.4970000000000001</v>
      </c>
      <c r="BR90" s="57" t="e">
        <f>STDEV(BJ90:BJ94)</f>
        <v>#DIV/0!</v>
      </c>
      <c r="BT90" s="58">
        <f>AVERAGE(BK90:BK94)</f>
        <v>0.76200000000000001</v>
      </c>
      <c r="BU90" s="57" t="e">
        <f>STDEV(BL90:BL94)</f>
        <v>#DIV/0!</v>
      </c>
      <c r="BV90" s="14"/>
      <c r="BW90" s="58">
        <f>AVERAGE(BL90:BL94)</f>
        <v>1.4550000000000001</v>
      </c>
      <c r="BX90" s="57" t="e">
        <f>STDEV(BL90:BL94)</f>
        <v>#DIV/0!</v>
      </c>
    </row>
    <row r="91" spans="1:79" ht="16" hidden="1" customHeight="1" x14ac:dyDescent="0.2">
      <c r="A91" s="1" t="s">
        <v>38</v>
      </c>
      <c r="B91" s="2">
        <v>1</v>
      </c>
      <c r="D91" s="19"/>
      <c r="E91" s="19"/>
      <c r="F91" s="19"/>
      <c r="G91" s="19"/>
      <c r="H91" s="19"/>
      <c r="I91" s="19"/>
      <c r="J91" s="19"/>
      <c r="K91" s="19"/>
      <c r="L91" s="19"/>
      <c r="M91" s="19"/>
      <c r="N91" s="19"/>
      <c r="O91" s="19"/>
      <c r="P91" s="19"/>
      <c r="Q91" s="19"/>
      <c r="R91" s="19"/>
      <c r="S91" s="19"/>
      <c r="T91" s="19"/>
      <c r="U91" s="19"/>
      <c r="V91" s="19"/>
      <c r="W91" s="19"/>
      <c r="X91" s="19"/>
      <c r="Y91" s="19"/>
      <c r="Z91" s="19"/>
      <c r="AA91" s="19"/>
      <c r="AB91" s="19"/>
      <c r="AD91" s="11" t="e">
        <f>AVERAGE(D91:H91)</f>
        <v>#DIV/0!</v>
      </c>
      <c r="AE91" s="12" t="e">
        <f>AVERAGE(I91:M91)</f>
        <v>#DIV/0!</v>
      </c>
      <c r="AF91" s="12" t="e">
        <f>AVERAGE(S91:W91)</f>
        <v>#DIV/0!</v>
      </c>
      <c r="AG91" s="12" t="e">
        <f>AVERAGE(N91:R91)</f>
        <v>#DIV/0!</v>
      </c>
      <c r="AH91" s="12" t="e">
        <f>AVERAGE(X91:AB91)</f>
        <v>#DIV/0!</v>
      </c>
      <c r="AI91" s="3" t="e">
        <f t="shared" si="13"/>
        <v>#DIV/0!</v>
      </c>
      <c r="AJ91" s="58"/>
      <c r="AL91" s="58"/>
      <c r="AM91" s="57"/>
      <c r="AN91" s="14"/>
      <c r="AO91" s="58"/>
      <c r="AP91" s="57"/>
      <c r="AR91" s="20"/>
      <c r="AS91" s="20"/>
      <c r="AT91" s="20"/>
      <c r="AU91" s="20"/>
      <c r="AV91" s="15"/>
      <c r="AW91" s="58"/>
      <c r="AX91" s="57"/>
      <c r="AY91" s="14"/>
      <c r="AZ91" s="58"/>
      <c r="BA91" s="57"/>
      <c r="BB91" s="16"/>
      <c r="BC91" s="58"/>
      <c r="BD91" s="57"/>
      <c r="BE91" s="14"/>
      <c r="BF91" s="58"/>
      <c r="BG91" s="57"/>
      <c r="BI91" s="15"/>
      <c r="BJ91" s="15"/>
      <c r="BK91" s="15"/>
      <c r="BL91" s="15"/>
      <c r="BN91" s="58"/>
      <c r="BO91" s="57"/>
      <c r="BP91" s="14"/>
      <c r="BQ91" s="58"/>
      <c r="BR91" s="57"/>
      <c r="BT91" s="58"/>
      <c r="BU91" s="57"/>
      <c r="BV91" s="14"/>
      <c r="BW91" s="58"/>
      <c r="BX91" s="57"/>
    </row>
    <row r="92" spans="1:79" ht="16" hidden="1" customHeight="1" x14ac:dyDescent="0.2">
      <c r="A92" s="1" t="s">
        <v>38</v>
      </c>
      <c r="B92" s="2">
        <v>2</v>
      </c>
      <c r="D92" s="19"/>
      <c r="E92" s="19"/>
      <c r="F92" s="19"/>
      <c r="G92" s="19"/>
      <c r="H92" s="19"/>
      <c r="I92" s="19"/>
      <c r="J92" s="19"/>
      <c r="K92" s="19"/>
      <c r="L92" s="19"/>
      <c r="M92" s="19"/>
      <c r="N92" s="19"/>
      <c r="O92" s="19"/>
      <c r="P92" s="19"/>
      <c r="Q92" s="19"/>
      <c r="R92" s="19"/>
      <c r="S92" s="19"/>
      <c r="T92" s="19"/>
      <c r="U92" s="19"/>
      <c r="V92" s="19"/>
      <c r="W92" s="19"/>
      <c r="X92" s="19"/>
      <c r="Y92" s="19"/>
      <c r="Z92" s="19"/>
      <c r="AA92" s="19"/>
      <c r="AB92" s="19"/>
      <c r="AD92" s="11" t="e">
        <f>AVERAGE(D92:H92)</f>
        <v>#DIV/0!</v>
      </c>
      <c r="AE92" s="12" t="e">
        <f>AVERAGE(I92:M92)</f>
        <v>#DIV/0!</v>
      </c>
      <c r="AF92" s="12" t="e">
        <f>AVERAGE(S92:W92)</f>
        <v>#DIV/0!</v>
      </c>
      <c r="AG92" s="12" t="e">
        <f>AVERAGE(N92:R92)</f>
        <v>#DIV/0!</v>
      </c>
      <c r="AH92" s="12" t="e">
        <f>AVERAGE(X92:AB92)</f>
        <v>#DIV/0!</v>
      </c>
      <c r="AI92" s="3" t="e">
        <f t="shared" si="13"/>
        <v>#DIV/0!</v>
      </c>
      <c r="AJ92" s="58"/>
      <c r="AL92" s="58"/>
      <c r="AM92" s="57"/>
      <c r="AN92" s="14"/>
      <c r="AO92" s="58"/>
      <c r="AP92" s="57"/>
      <c r="AR92" s="20"/>
      <c r="AS92" s="20"/>
      <c r="AT92" s="20"/>
      <c r="AU92" s="20"/>
      <c r="AV92" s="15"/>
      <c r="AW92" s="58"/>
      <c r="AX92" s="57"/>
      <c r="AY92" s="14"/>
      <c r="AZ92" s="58"/>
      <c r="BA92" s="57"/>
      <c r="BB92" s="16"/>
      <c r="BC92" s="58"/>
      <c r="BD92" s="57"/>
      <c r="BE92" s="14"/>
      <c r="BF92" s="58"/>
      <c r="BG92" s="57"/>
      <c r="BI92" s="15"/>
      <c r="BJ92" s="15"/>
      <c r="BK92" s="15"/>
      <c r="BL92" s="15"/>
      <c r="BN92" s="58"/>
      <c r="BO92" s="57"/>
      <c r="BP92" s="14"/>
      <c r="BQ92" s="58"/>
      <c r="BR92" s="57"/>
      <c r="BT92" s="58"/>
      <c r="BU92" s="57"/>
      <c r="BV92" s="14"/>
      <c r="BW92" s="58"/>
      <c r="BX92" s="57"/>
    </row>
    <row r="93" spans="1:79" ht="16" hidden="1" customHeight="1" x14ac:dyDescent="0.2">
      <c r="A93" s="1" t="s">
        <v>38</v>
      </c>
      <c r="B93" s="2">
        <v>3</v>
      </c>
      <c r="D93" s="19"/>
      <c r="E93" s="19"/>
      <c r="F93" s="19"/>
      <c r="G93" s="19"/>
      <c r="H93" s="19"/>
      <c r="I93" s="19"/>
      <c r="J93" s="19"/>
      <c r="K93" s="19"/>
      <c r="L93" s="19"/>
      <c r="M93" s="19"/>
      <c r="N93" s="19"/>
      <c r="O93" s="19"/>
      <c r="P93" s="19"/>
      <c r="Q93" s="19"/>
      <c r="R93" s="19"/>
      <c r="S93" s="19"/>
      <c r="T93" s="19"/>
      <c r="U93" s="19"/>
      <c r="V93" s="19"/>
      <c r="W93" s="19"/>
      <c r="X93" s="19"/>
      <c r="Y93" s="19"/>
      <c r="Z93" s="19"/>
      <c r="AA93" s="19"/>
      <c r="AB93" s="19"/>
      <c r="AD93" s="11" t="e">
        <f>AVERAGE(D93:H93)</f>
        <v>#DIV/0!</v>
      </c>
      <c r="AE93" s="12" t="e">
        <f>AVERAGE(I93:M93)</f>
        <v>#DIV/0!</v>
      </c>
      <c r="AF93" s="12" t="e">
        <f>AVERAGE(S93:W93)</f>
        <v>#DIV/0!</v>
      </c>
      <c r="AG93" s="12" t="e">
        <f>AVERAGE(N93:R93)</f>
        <v>#DIV/0!</v>
      </c>
      <c r="AH93" s="12" t="e">
        <f>AVERAGE(X93:AB93)</f>
        <v>#DIV/0!</v>
      </c>
      <c r="AI93" s="3" t="e">
        <f t="shared" si="13"/>
        <v>#DIV/0!</v>
      </c>
      <c r="AJ93" s="58"/>
      <c r="AL93" s="58"/>
      <c r="AM93" s="57"/>
      <c r="AN93" s="14"/>
      <c r="AO93" s="58"/>
      <c r="AP93" s="57"/>
      <c r="AR93" s="20"/>
      <c r="AS93" s="20"/>
      <c r="AT93" s="20"/>
      <c r="AU93" s="20"/>
      <c r="AV93" s="15"/>
      <c r="AW93" s="58"/>
      <c r="AX93" s="57"/>
      <c r="AY93" s="14"/>
      <c r="AZ93" s="58"/>
      <c r="BA93" s="57"/>
      <c r="BB93" s="16"/>
      <c r="BC93" s="58"/>
      <c r="BD93" s="57"/>
      <c r="BE93" s="14"/>
      <c r="BF93" s="58"/>
      <c r="BG93" s="57"/>
      <c r="BI93" s="15"/>
      <c r="BJ93" s="15"/>
      <c r="BK93" s="15"/>
      <c r="BL93" s="15"/>
      <c r="BN93" s="58"/>
      <c r="BO93" s="57"/>
      <c r="BP93" s="14"/>
      <c r="BQ93" s="58"/>
      <c r="BR93" s="57"/>
      <c r="BT93" s="58"/>
      <c r="BU93" s="57"/>
      <c r="BV93" s="14"/>
      <c r="BW93" s="58"/>
      <c r="BX93" s="57"/>
    </row>
    <row r="94" spans="1:79" ht="16" hidden="1" customHeight="1" x14ac:dyDescent="0.2">
      <c r="A94" s="1" t="s">
        <v>38</v>
      </c>
      <c r="B94" s="2">
        <v>4</v>
      </c>
      <c r="D94" s="19"/>
      <c r="E94" s="19"/>
      <c r="F94" s="19"/>
      <c r="G94" s="19"/>
      <c r="H94" s="19"/>
      <c r="I94" s="19"/>
      <c r="J94" s="19"/>
      <c r="K94" s="19"/>
      <c r="L94" s="19"/>
      <c r="M94" s="19"/>
      <c r="N94" s="19"/>
      <c r="O94" s="19"/>
      <c r="P94" s="19"/>
      <c r="Q94" s="19"/>
      <c r="R94" s="19"/>
      <c r="S94" s="19"/>
      <c r="T94" s="19"/>
      <c r="U94" s="19"/>
      <c r="V94" s="19"/>
      <c r="W94" s="19"/>
      <c r="X94" s="19"/>
      <c r="Y94" s="19"/>
      <c r="Z94" s="19"/>
      <c r="AA94" s="19"/>
      <c r="AB94" s="19"/>
      <c r="AD94" s="11" t="e">
        <f>AVERAGE(D94:H94)</f>
        <v>#DIV/0!</v>
      </c>
      <c r="AE94" s="12" t="e">
        <f>AVERAGE(I94:M94)</f>
        <v>#DIV/0!</v>
      </c>
      <c r="AF94" s="12" t="e">
        <f>AVERAGE(S94:W94)</f>
        <v>#DIV/0!</v>
      </c>
      <c r="AG94" s="12" t="e">
        <f>AVERAGE(N94:R94)</f>
        <v>#DIV/0!</v>
      </c>
      <c r="AH94" s="12" t="e">
        <f>AVERAGE(X94:AB94)</f>
        <v>#DIV/0!</v>
      </c>
      <c r="AI94" s="3" t="e">
        <f t="shared" si="13"/>
        <v>#DIV/0!</v>
      </c>
      <c r="AJ94" s="58"/>
      <c r="AL94" s="58"/>
      <c r="AM94" s="57"/>
      <c r="AN94" s="14"/>
      <c r="AO94" s="58"/>
      <c r="AP94" s="57"/>
      <c r="AR94" s="20"/>
      <c r="AS94" s="20"/>
      <c r="AT94" s="20"/>
      <c r="AU94" s="20"/>
      <c r="AV94" s="15"/>
      <c r="AW94" s="58"/>
      <c r="AX94" s="57"/>
      <c r="AY94" s="14"/>
      <c r="AZ94" s="58"/>
      <c r="BA94" s="57"/>
      <c r="BB94" s="16"/>
      <c r="BC94" s="58"/>
      <c r="BD94" s="57"/>
      <c r="BE94" s="14"/>
      <c r="BF94" s="58"/>
      <c r="BG94" s="57"/>
      <c r="BI94" s="15"/>
      <c r="BJ94" s="15"/>
      <c r="BK94" s="15"/>
      <c r="BL94" s="15"/>
      <c r="BN94" s="58"/>
      <c r="BO94" s="57"/>
      <c r="BP94" s="14"/>
      <c r="BQ94" s="58"/>
      <c r="BR94" s="57"/>
      <c r="BT94" s="58"/>
      <c r="BU94" s="57"/>
      <c r="BV94" s="14"/>
      <c r="BW94" s="58"/>
      <c r="BX94" s="57"/>
    </row>
    <row r="95" spans="1:79" ht="16" hidden="1" customHeight="1" x14ac:dyDescent="0.2">
      <c r="AM95" s="17"/>
      <c r="AP95" s="17"/>
      <c r="AW95" s="1"/>
      <c r="AX95" s="1"/>
      <c r="AY95" s="1"/>
      <c r="AZ95" s="1"/>
      <c r="BA95" s="1"/>
    </row>
    <row r="96" spans="1:79" s="29" customFormat="1" ht="16" hidden="1" customHeight="1" x14ac:dyDescent="0.2">
      <c r="A96" s="21" t="s">
        <v>39</v>
      </c>
      <c r="B96" s="28">
        <v>0</v>
      </c>
      <c r="D96" s="29">
        <v>388</v>
      </c>
      <c r="E96" s="29">
        <v>274</v>
      </c>
      <c r="F96" s="29">
        <v>548</v>
      </c>
      <c r="G96" s="29">
        <v>406</v>
      </c>
      <c r="H96" s="29">
        <v>613</v>
      </c>
      <c r="I96" s="29">
        <v>0.84799999999999998</v>
      </c>
      <c r="J96" s="29">
        <v>0.81599999999999995</v>
      </c>
      <c r="K96" s="29">
        <v>0.88800000000000001</v>
      </c>
      <c r="L96" s="29">
        <v>0.85499999999999998</v>
      </c>
      <c r="M96" s="29">
        <v>0.89700000000000002</v>
      </c>
      <c r="N96" s="29">
        <v>0.76100000000000001</v>
      </c>
      <c r="O96" s="29">
        <v>0.755</v>
      </c>
      <c r="P96" s="29">
        <v>0.745</v>
      </c>
      <c r="Q96" s="29">
        <v>0.76800000000000002</v>
      </c>
      <c r="R96" s="29">
        <v>0.76</v>
      </c>
      <c r="S96" s="29">
        <v>0.96899999999999997</v>
      </c>
      <c r="T96" s="29">
        <v>1.05</v>
      </c>
      <c r="U96" s="29">
        <v>0.84099999999999997</v>
      </c>
      <c r="V96" s="29">
        <v>0.94399999999999995</v>
      </c>
      <c r="W96" s="29">
        <v>0.80400000000000005</v>
      </c>
      <c r="X96" s="29">
        <v>1.1890000000000001</v>
      </c>
      <c r="Y96" s="29">
        <v>1.2250000000000001</v>
      </c>
      <c r="Z96" s="29">
        <v>1.218</v>
      </c>
      <c r="AA96" s="29">
        <v>1.198</v>
      </c>
      <c r="AB96" s="29">
        <v>1.208</v>
      </c>
      <c r="AD96" s="30">
        <f>AVERAGE(D96:H96)</f>
        <v>445.8</v>
      </c>
      <c r="AE96" s="31">
        <f>AVERAGE(I96:M96)</f>
        <v>0.86080000000000001</v>
      </c>
      <c r="AF96" s="31">
        <f>AVERAGE(S96:W96)</f>
        <v>0.92160000000000009</v>
      </c>
      <c r="AG96" s="31">
        <f>AVERAGE(N96:R96)</f>
        <v>0.75779999999999992</v>
      </c>
      <c r="AH96" s="31">
        <f>AVERAGE(X96:AB96)</f>
        <v>1.2076</v>
      </c>
      <c r="AI96" s="32">
        <f t="shared" ref="AI96:AI100" si="14">((AH96-AF96)*(1000/AD96))/AG96</f>
        <v>0.84658655708166086</v>
      </c>
      <c r="AJ96" s="58" t="e">
        <f>AVERAGE(AI96:AI100)</f>
        <v>#DIV/0!</v>
      </c>
      <c r="AL96" s="58" t="e">
        <f>AVERAGE(AG96:AG100)</f>
        <v>#DIV/0!</v>
      </c>
      <c r="AM96" s="57" t="e">
        <f>STDEV(AG96:AG100)</f>
        <v>#DIV/0!</v>
      </c>
      <c r="AN96" s="33"/>
      <c r="AO96" s="58" t="e">
        <f>AVERAGE(AH96:AH100)</f>
        <v>#DIV/0!</v>
      </c>
      <c r="AP96" s="57" t="e">
        <f>STDEV(AH96:AH100)</f>
        <v>#DIV/0!</v>
      </c>
      <c r="AR96" s="34">
        <v>0.82399999999999995</v>
      </c>
      <c r="AS96" s="34">
        <v>1.2490000000000001</v>
      </c>
      <c r="AT96" s="34">
        <v>0.82299999999999995</v>
      </c>
      <c r="AU96" s="34">
        <v>1.298</v>
      </c>
      <c r="AV96" s="34"/>
      <c r="AW96" s="58">
        <f>AVERAGE($AR96:$AR100)</f>
        <v>0.82399999999999995</v>
      </c>
      <c r="AX96" s="57" t="e">
        <f>STDEV($AR96:$AR100)</f>
        <v>#DIV/0!</v>
      </c>
      <c r="AY96" s="33"/>
      <c r="AZ96" s="58">
        <f>AVERAGE($AS96:$AS100)</f>
        <v>1.2490000000000001</v>
      </c>
      <c r="BA96" s="57" t="e">
        <f>STDEV($AS96:$AS100)</f>
        <v>#DIV/0!</v>
      </c>
      <c r="BB96" s="35"/>
      <c r="BC96" s="58">
        <f>AVERAGE($AT96:$AT100)</f>
        <v>0.82299999999999995</v>
      </c>
      <c r="BD96" s="57" t="e">
        <f>STDEV($AT96:$AT100)</f>
        <v>#DIV/0!</v>
      </c>
      <c r="BE96" s="33"/>
      <c r="BF96" s="58">
        <f>AVERAGE($AU96:$AU100)</f>
        <v>1.298</v>
      </c>
      <c r="BG96" s="57" t="e">
        <f>STDEV($AU96:$AU100)</f>
        <v>#DIV/0!</v>
      </c>
      <c r="BI96" s="34">
        <v>0.76100000000000001</v>
      </c>
      <c r="BJ96" s="34">
        <v>1.4630000000000001</v>
      </c>
      <c r="BK96" s="34">
        <v>0.78400000000000003</v>
      </c>
      <c r="BL96" s="34">
        <v>1.399</v>
      </c>
      <c r="BN96" s="59">
        <f>AVERAGE(BI96:BI100)</f>
        <v>0.76100000000000001</v>
      </c>
      <c r="BO96" s="57" t="e">
        <f>STDEV(BI96:BI100)</f>
        <v>#DIV/0!</v>
      </c>
      <c r="BP96" s="33"/>
      <c r="BQ96" s="59">
        <f>AVERAGE(BJ96:BJ100)</f>
        <v>1.4630000000000001</v>
      </c>
      <c r="BR96" s="57" t="e">
        <f>STDEV(BJ96:BJ100)</f>
        <v>#DIV/0!</v>
      </c>
      <c r="BT96" s="58">
        <f>AVERAGE(BK96:BK100)</f>
        <v>0.78400000000000003</v>
      </c>
      <c r="BU96" s="57" t="e">
        <f>STDEV(BL96:BL100)</f>
        <v>#DIV/0!</v>
      </c>
      <c r="BV96" s="33"/>
      <c r="BW96" s="58">
        <f>AVERAGE(BL96:BL100)</f>
        <v>1.399</v>
      </c>
      <c r="BX96" s="57" t="e">
        <f>STDEV(BL96:BL100)</f>
        <v>#DIV/0!</v>
      </c>
      <c r="BZ96" s="36"/>
      <c r="CA96" s="36"/>
    </row>
    <row r="97" spans="1:76" ht="16" hidden="1" customHeight="1" x14ac:dyDescent="0.2">
      <c r="A97" s="1" t="s">
        <v>39</v>
      </c>
      <c r="B97" s="2">
        <v>1</v>
      </c>
      <c r="D97" s="19"/>
      <c r="E97" s="19"/>
      <c r="F97" s="19"/>
      <c r="G97" s="19"/>
      <c r="H97" s="19"/>
      <c r="I97" s="19"/>
      <c r="J97" s="19"/>
      <c r="K97" s="19"/>
      <c r="L97" s="19"/>
      <c r="M97" s="19"/>
      <c r="N97" s="19"/>
      <c r="O97" s="19"/>
      <c r="P97" s="19"/>
      <c r="Q97" s="19"/>
      <c r="R97" s="19"/>
      <c r="S97" s="19"/>
      <c r="T97" s="19"/>
      <c r="U97" s="19"/>
      <c r="V97" s="19"/>
      <c r="W97" s="19"/>
      <c r="X97" s="19"/>
      <c r="Y97" s="19"/>
      <c r="Z97" s="19"/>
      <c r="AA97" s="19"/>
      <c r="AB97" s="19"/>
      <c r="AD97" s="11" t="e">
        <f>AVERAGE(D97:H97)</f>
        <v>#DIV/0!</v>
      </c>
      <c r="AE97" s="12" t="e">
        <f>AVERAGE(I97:M97)</f>
        <v>#DIV/0!</v>
      </c>
      <c r="AF97" s="12" t="e">
        <f>AVERAGE(S97:W97)</f>
        <v>#DIV/0!</v>
      </c>
      <c r="AG97" s="12" t="e">
        <f>AVERAGE(N97:R97)</f>
        <v>#DIV/0!</v>
      </c>
      <c r="AH97" s="12" t="e">
        <f>AVERAGE(X97:AB97)</f>
        <v>#DIV/0!</v>
      </c>
      <c r="AI97" s="3" t="e">
        <f t="shared" si="14"/>
        <v>#DIV/0!</v>
      </c>
      <c r="AJ97" s="58"/>
      <c r="AL97" s="58"/>
      <c r="AM97" s="57"/>
      <c r="AN97" s="14"/>
      <c r="AO97" s="58"/>
      <c r="AP97" s="57"/>
      <c r="AR97" s="20"/>
      <c r="AS97" s="20"/>
      <c r="AT97" s="20"/>
      <c r="AU97" s="20"/>
      <c r="AV97" s="15"/>
      <c r="AW97" s="58"/>
      <c r="AX97" s="57"/>
      <c r="AY97" s="14"/>
      <c r="AZ97" s="58"/>
      <c r="BA97" s="57"/>
      <c r="BB97" s="16"/>
      <c r="BC97" s="58"/>
      <c r="BD97" s="57"/>
      <c r="BE97" s="14"/>
      <c r="BF97" s="58"/>
      <c r="BG97" s="57"/>
      <c r="BI97" s="15"/>
      <c r="BJ97" s="15"/>
      <c r="BK97" s="15"/>
      <c r="BL97" s="15"/>
      <c r="BN97" s="59"/>
      <c r="BO97" s="57"/>
      <c r="BP97" s="14"/>
      <c r="BQ97" s="59"/>
      <c r="BR97" s="57"/>
      <c r="BT97" s="58"/>
      <c r="BU97" s="57"/>
      <c r="BV97" s="14"/>
      <c r="BW97" s="58"/>
      <c r="BX97" s="57"/>
    </row>
    <row r="98" spans="1:76" ht="16" hidden="1" customHeight="1" x14ac:dyDescent="0.2">
      <c r="A98" s="1" t="s">
        <v>39</v>
      </c>
      <c r="B98" s="2">
        <v>2</v>
      </c>
      <c r="D98" s="19"/>
      <c r="E98" s="19"/>
      <c r="F98" s="19"/>
      <c r="G98" s="19"/>
      <c r="H98" s="19"/>
      <c r="I98" s="19"/>
      <c r="J98" s="19"/>
      <c r="K98" s="19"/>
      <c r="L98" s="19"/>
      <c r="M98" s="19"/>
      <c r="N98" s="19"/>
      <c r="O98" s="19"/>
      <c r="P98" s="19"/>
      <c r="Q98" s="19"/>
      <c r="R98" s="19"/>
      <c r="S98" s="19"/>
      <c r="T98" s="19"/>
      <c r="U98" s="19"/>
      <c r="V98" s="19"/>
      <c r="W98" s="19"/>
      <c r="X98" s="19"/>
      <c r="Y98" s="19"/>
      <c r="Z98" s="19"/>
      <c r="AA98" s="19"/>
      <c r="AB98" s="19"/>
      <c r="AD98" s="11" t="e">
        <f>AVERAGE(D98:H98)</f>
        <v>#DIV/0!</v>
      </c>
      <c r="AE98" s="12" t="e">
        <f>AVERAGE(I98:M98)</f>
        <v>#DIV/0!</v>
      </c>
      <c r="AF98" s="12" t="e">
        <f>AVERAGE(S98:W98)</f>
        <v>#DIV/0!</v>
      </c>
      <c r="AG98" s="12" t="e">
        <f>AVERAGE(N98:R98)</f>
        <v>#DIV/0!</v>
      </c>
      <c r="AH98" s="12" t="e">
        <f>AVERAGE(X98:AB98)</f>
        <v>#DIV/0!</v>
      </c>
      <c r="AI98" s="3" t="e">
        <f t="shared" si="14"/>
        <v>#DIV/0!</v>
      </c>
      <c r="AJ98" s="58"/>
      <c r="AL98" s="58"/>
      <c r="AM98" s="57"/>
      <c r="AN98" s="14"/>
      <c r="AO98" s="58"/>
      <c r="AP98" s="57"/>
      <c r="AR98" s="20"/>
      <c r="AS98" s="20"/>
      <c r="AT98" s="20"/>
      <c r="AU98" s="20"/>
      <c r="AV98" s="15"/>
      <c r="AW98" s="58"/>
      <c r="AX98" s="57"/>
      <c r="AY98" s="14"/>
      <c r="AZ98" s="58"/>
      <c r="BA98" s="57"/>
      <c r="BB98" s="16"/>
      <c r="BC98" s="58"/>
      <c r="BD98" s="57"/>
      <c r="BE98" s="14"/>
      <c r="BF98" s="58"/>
      <c r="BG98" s="57"/>
      <c r="BI98" s="15"/>
      <c r="BJ98" s="15"/>
      <c r="BK98" s="15"/>
      <c r="BL98" s="15"/>
      <c r="BN98" s="59"/>
      <c r="BO98" s="57"/>
      <c r="BP98" s="14"/>
      <c r="BQ98" s="59"/>
      <c r="BR98" s="57"/>
      <c r="BT98" s="58"/>
      <c r="BU98" s="57"/>
      <c r="BV98" s="14"/>
      <c r="BW98" s="58"/>
      <c r="BX98" s="57"/>
    </row>
    <row r="99" spans="1:76" ht="16" hidden="1" customHeight="1" x14ac:dyDescent="0.2">
      <c r="A99" s="1" t="s">
        <v>39</v>
      </c>
      <c r="B99" s="2">
        <v>3</v>
      </c>
      <c r="D99" s="19"/>
      <c r="E99" s="19"/>
      <c r="F99" s="19"/>
      <c r="G99" s="19"/>
      <c r="H99" s="19"/>
      <c r="I99" s="19"/>
      <c r="J99" s="19"/>
      <c r="K99" s="19"/>
      <c r="L99" s="19"/>
      <c r="M99" s="19"/>
      <c r="N99" s="19"/>
      <c r="O99" s="19"/>
      <c r="P99" s="19"/>
      <c r="Q99" s="19"/>
      <c r="R99" s="19"/>
      <c r="S99" s="19"/>
      <c r="T99" s="19"/>
      <c r="U99" s="19"/>
      <c r="V99" s="19"/>
      <c r="W99" s="19"/>
      <c r="X99" s="19"/>
      <c r="Y99" s="19"/>
      <c r="Z99" s="19"/>
      <c r="AA99" s="19"/>
      <c r="AB99" s="19"/>
      <c r="AD99" s="11" t="e">
        <f>AVERAGE(D99:H99)</f>
        <v>#DIV/0!</v>
      </c>
      <c r="AE99" s="12" t="e">
        <f>AVERAGE(I99:M99)</f>
        <v>#DIV/0!</v>
      </c>
      <c r="AF99" s="12" t="e">
        <f>AVERAGE(S99:W99)</f>
        <v>#DIV/0!</v>
      </c>
      <c r="AG99" s="12" t="e">
        <f>AVERAGE(N99:R99)</f>
        <v>#DIV/0!</v>
      </c>
      <c r="AH99" s="12" t="e">
        <f>AVERAGE(X99:AB99)</f>
        <v>#DIV/0!</v>
      </c>
      <c r="AI99" s="3" t="e">
        <f t="shared" si="14"/>
        <v>#DIV/0!</v>
      </c>
      <c r="AJ99" s="58"/>
      <c r="AL99" s="58"/>
      <c r="AM99" s="57"/>
      <c r="AN99" s="14"/>
      <c r="AO99" s="58"/>
      <c r="AP99" s="57"/>
      <c r="AR99" s="20"/>
      <c r="AS99" s="20"/>
      <c r="AT99" s="20"/>
      <c r="AU99" s="20"/>
      <c r="AV99" s="15"/>
      <c r="AW99" s="58"/>
      <c r="AX99" s="57"/>
      <c r="AY99" s="14"/>
      <c r="AZ99" s="58"/>
      <c r="BA99" s="57"/>
      <c r="BB99" s="16"/>
      <c r="BC99" s="58"/>
      <c r="BD99" s="57"/>
      <c r="BE99" s="14"/>
      <c r="BF99" s="58"/>
      <c r="BG99" s="57"/>
      <c r="BI99" s="15"/>
      <c r="BJ99" s="15"/>
      <c r="BK99" s="15"/>
      <c r="BL99" s="15"/>
      <c r="BN99" s="59"/>
      <c r="BO99" s="57"/>
      <c r="BP99" s="14"/>
      <c r="BQ99" s="59"/>
      <c r="BR99" s="57"/>
      <c r="BT99" s="58"/>
      <c r="BU99" s="57"/>
      <c r="BV99" s="14"/>
      <c r="BW99" s="58"/>
      <c r="BX99" s="57"/>
    </row>
    <row r="100" spans="1:76" ht="16" hidden="1" customHeight="1" x14ac:dyDescent="0.2">
      <c r="A100" s="1" t="s">
        <v>39</v>
      </c>
      <c r="B100" s="2">
        <v>4</v>
      </c>
      <c r="D100" s="19"/>
      <c r="E100" s="19"/>
      <c r="F100" s="19"/>
      <c r="G100" s="19"/>
      <c r="H100" s="19"/>
      <c r="I100" s="19"/>
      <c r="J100" s="19"/>
      <c r="K100" s="19"/>
      <c r="L100" s="19"/>
      <c r="M100" s="19"/>
      <c r="N100" s="19"/>
      <c r="O100" s="19"/>
      <c r="P100" s="19"/>
      <c r="Q100" s="19"/>
      <c r="R100" s="19"/>
      <c r="S100" s="19"/>
      <c r="T100" s="19"/>
      <c r="U100" s="19"/>
      <c r="V100" s="19"/>
      <c r="W100" s="19"/>
      <c r="X100" s="19"/>
      <c r="Y100" s="19"/>
      <c r="Z100" s="19"/>
      <c r="AA100" s="19"/>
      <c r="AB100" s="19"/>
      <c r="AD100" s="11" t="e">
        <f>AVERAGE(D100:H100)</f>
        <v>#DIV/0!</v>
      </c>
      <c r="AE100" s="12" t="e">
        <f>AVERAGE(I100:M100)</f>
        <v>#DIV/0!</v>
      </c>
      <c r="AF100" s="12" t="e">
        <f>AVERAGE(S100:W100)</f>
        <v>#DIV/0!</v>
      </c>
      <c r="AG100" s="12" t="e">
        <f>AVERAGE(N100:R100)</f>
        <v>#DIV/0!</v>
      </c>
      <c r="AH100" s="12" t="e">
        <f>AVERAGE(X100:AB100)</f>
        <v>#DIV/0!</v>
      </c>
      <c r="AI100" s="3" t="e">
        <f t="shared" si="14"/>
        <v>#DIV/0!</v>
      </c>
      <c r="AJ100" s="58"/>
      <c r="AL100" s="58"/>
      <c r="AM100" s="57"/>
      <c r="AN100" s="14"/>
      <c r="AO100" s="58"/>
      <c r="AP100" s="57"/>
      <c r="AR100" s="20"/>
      <c r="AS100" s="20"/>
      <c r="AT100" s="20"/>
      <c r="AU100" s="20"/>
      <c r="AV100" s="15"/>
      <c r="AW100" s="58"/>
      <c r="AX100" s="57"/>
      <c r="AY100" s="14"/>
      <c r="AZ100" s="58"/>
      <c r="BA100" s="57"/>
      <c r="BB100" s="16"/>
      <c r="BC100" s="58"/>
      <c r="BD100" s="57"/>
      <c r="BE100" s="14"/>
      <c r="BF100" s="58"/>
      <c r="BG100" s="57"/>
      <c r="BI100" s="15"/>
      <c r="BJ100" s="15"/>
      <c r="BK100" s="15"/>
      <c r="BL100" s="15"/>
      <c r="BN100" s="59"/>
      <c r="BO100" s="57"/>
      <c r="BP100" s="14"/>
      <c r="BQ100" s="59"/>
      <c r="BR100" s="57"/>
      <c r="BT100" s="58"/>
      <c r="BU100" s="57"/>
      <c r="BV100" s="14"/>
      <c r="BW100" s="58"/>
      <c r="BX100" s="57"/>
    </row>
    <row r="101" spans="1:76" ht="18" hidden="1" customHeight="1" x14ac:dyDescent="0.2">
      <c r="AM101" s="17"/>
      <c r="AP101" s="17"/>
      <c r="AW101" s="1"/>
      <c r="AX101" s="1"/>
      <c r="AY101" s="1"/>
      <c r="AZ101" s="1"/>
      <c r="BA101" s="1"/>
    </row>
    <row r="102" spans="1:76" ht="16" hidden="1" customHeight="1" x14ac:dyDescent="0.2">
      <c r="A102" s="23" t="s">
        <v>40</v>
      </c>
      <c r="B102" s="2">
        <v>0</v>
      </c>
      <c r="D102" s="19">
        <v>590</v>
      </c>
      <c r="E102" s="19">
        <v>518</v>
      </c>
      <c r="F102" s="19">
        <v>618</v>
      </c>
      <c r="G102" s="19">
        <v>600</v>
      </c>
      <c r="H102" s="19">
        <v>519</v>
      </c>
      <c r="I102" s="19">
        <v>0.89800000000000002</v>
      </c>
      <c r="J102" s="19">
        <v>0.88</v>
      </c>
      <c r="K102" s="19">
        <v>0.9</v>
      </c>
      <c r="L102" s="19">
        <v>0.89800000000000002</v>
      </c>
      <c r="M102" s="19">
        <v>0.88300000000000001</v>
      </c>
      <c r="N102" s="19">
        <v>0.75700000000000001</v>
      </c>
      <c r="O102" s="19">
        <v>0.75700000000000001</v>
      </c>
      <c r="P102" s="19">
        <v>0.74</v>
      </c>
      <c r="Q102" s="19">
        <v>0.748</v>
      </c>
      <c r="R102" s="19">
        <v>0.76400000000000001</v>
      </c>
      <c r="S102" s="19">
        <v>0.84299999999999997</v>
      </c>
      <c r="T102" s="19">
        <v>0.91300000000000003</v>
      </c>
      <c r="U102" s="19">
        <v>0.84099999999999997</v>
      </c>
      <c r="V102" s="19">
        <v>0.83899999999999997</v>
      </c>
      <c r="W102" s="19">
        <v>0.9</v>
      </c>
      <c r="X102" s="19">
        <v>1.3129999999999999</v>
      </c>
      <c r="Y102" s="19">
        <v>1.272</v>
      </c>
      <c r="Z102" s="19">
        <v>1.3</v>
      </c>
      <c r="AA102" s="19">
        <v>1.329</v>
      </c>
      <c r="AB102" s="19">
        <v>1.3380000000000001</v>
      </c>
      <c r="AD102" s="11">
        <f>AVERAGE(D102:H102)</f>
        <v>569</v>
      </c>
      <c r="AE102" s="12">
        <f>AVERAGE(I102:M102)</f>
        <v>0.89179999999999993</v>
      </c>
      <c r="AF102" s="12">
        <f>AVERAGE(S102:W102)</f>
        <v>0.86720000000000008</v>
      </c>
      <c r="AG102" s="12">
        <f>AVERAGE(N102:R102)</f>
        <v>0.75319999999999998</v>
      </c>
      <c r="AH102" s="12">
        <f>AVERAGE(X102:AB102)</f>
        <v>1.3104</v>
      </c>
      <c r="AI102" s="3">
        <f t="shared" ref="AI102:AI106" si="15">((AH102-AF102)*(1000/AD102))/AG102</f>
        <v>1.0341348500644465</v>
      </c>
      <c r="AJ102" s="58" t="e">
        <f>AVERAGE(AI102:AI106)</f>
        <v>#DIV/0!</v>
      </c>
      <c r="AL102" s="58" t="e">
        <f>AVERAGE(AG102:AG106)</f>
        <v>#DIV/0!</v>
      </c>
      <c r="AM102" s="57" t="e">
        <f>STDEV(AG102:AG106)</f>
        <v>#DIV/0!</v>
      </c>
      <c r="AN102" s="14"/>
      <c r="AO102" s="58" t="e">
        <f>AVERAGE(AH102:AH106)</f>
        <v>#DIV/0!</v>
      </c>
      <c r="AP102" s="57" t="e">
        <f>STDEV(AH102:AH106)</f>
        <v>#DIV/0!</v>
      </c>
      <c r="AR102" s="20">
        <v>0.81100000000000005</v>
      </c>
      <c r="AS102" s="20">
        <v>1.27</v>
      </c>
      <c r="AT102" s="20">
        <v>0.80800000000000005</v>
      </c>
      <c r="AU102" s="20">
        <v>1.3280000000000001</v>
      </c>
      <c r="AV102" s="15"/>
      <c r="AW102" s="58">
        <f>AVERAGE($AR102:$AR106)</f>
        <v>0.81100000000000005</v>
      </c>
      <c r="AX102" s="57" t="e">
        <f>STDEV($AR102:$AR106)</f>
        <v>#DIV/0!</v>
      </c>
      <c r="AY102" s="14"/>
      <c r="AZ102" s="58">
        <f>AVERAGE($AS102:$AS106)</f>
        <v>1.27</v>
      </c>
      <c r="BA102" s="57" t="e">
        <f>STDEV($AS102:$AS106)</f>
        <v>#DIV/0!</v>
      </c>
      <c r="BB102" s="16"/>
      <c r="BC102" s="58">
        <f>AVERAGE($AT102:$AT106)</f>
        <v>0.80800000000000005</v>
      </c>
      <c r="BD102" s="57" t="e">
        <f>STDEV($AT102:$AT106)</f>
        <v>#DIV/0!</v>
      </c>
      <c r="BE102" s="14"/>
      <c r="BF102" s="58">
        <f>AVERAGE($AU102:$AU106)</f>
        <v>1.3280000000000001</v>
      </c>
      <c r="BG102" s="57" t="e">
        <f>STDEV($AU102:$AU106)</f>
        <v>#DIV/0!</v>
      </c>
      <c r="BI102" s="15">
        <v>0.745</v>
      </c>
      <c r="BJ102" s="15">
        <v>1.4910000000000001</v>
      </c>
      <c r="BK102" s="15">
        <v>0.76100000000000001</v>
      </c>
      <c r="BL102" s="15">
        <v>1.4470000000000001</v>
      </c>
      <c r="BN102" s="58">
        <f>AVERAGE(BI102:BI106)</f>
        <v>0.745</v>
      </c>
      <c r="BO102" s="57" t="e">
        <f>STDEV(BI102:BI106)</f>
        <v>#DIV/0!</v>
      </c>
      <c r="BP102" s="14"/>
      <c r="BQ102" s="58">
        <f>AVERAGE(BJ102:BJ106)</f>
        <v>1.4910000000000001</v>
      </c>
      <c r="BR102" s="57" t="e">
        <f>STDEV(BJ102:BJ106)</f>
        <v>#DIV/0!</v>
      </c>
      <c r="BT102" s="58">
        <f>AVERAGE(BK102:BK106)</f>
        <v>0.76100000000000001</v>
      </c>
      <c r="BU102" s="57" t="e">
        <f>STDEV(BL102:BL106)</f>
        <v>#DIV/0!</v>
      </c>
      <c r="BV102" s="14"/>
      <c r="BW102" s="58">
        <f>AVERAGE(BL102:BL106)</f>
        <v>1.4470000000000001</v>
      </c>
      <c r="BX102" s="57" t="e">
        <f>STDEV(BL102:BL106)</f>
        <v>#DIV/0!</v>
      </c>
    </row>
    <row r="103" spans="1:76" ht="16" hidden="1" customHeight="1" x14ac:dyDescent="0.2">
      <c r="A103" s="1" t="s">
        <v>40</v>
      </c>
      <c r="B103" s="2">
        <v>1</v>
      </c>
      <c r="D103" s="19"/>
      <c r="E103" s="19"/>
      <c r="F103" s="19"/>
      <c r="G103" s="19"/>
      <c r="H103" s="19"/>
      <c r="I103" s="19"/>
      <c r="J103" s="19"/>
      <c r="K103" s="19"/>
      <c r="L103" s="19"/>
      <c r="M103" s="19"/>
      <c r="N103" s="19"/>
      <c r="O103" s="19"/>
      <c r="P103" s="19"/>
      <c r="Q103" s="19"/>
      <c r="R103" s="19"/>
      <c r="S103" s="19"/>
      <c r="T103" s="19"/>
      <c r="U103" s="19"/>
      <c r="V103" s="19"/>
      <c r="W103" s="19"/>
      <c r="X103" s="19"/>
      <c r="Y103" s="19"/>
      <c r="Z103" s="19"/>
      <c r="AA103" s="19"/>
      <c r="AB103" s="19"/>
      <c r="AD103" s="11" t="e">
        <f>AVERAGE(D103:H103)</f>
        <v>#DIV/0!</v>
      </c>
      <c r="AE103" s="12" t="e">
        <f>AVERAGE(I103:M103)</f>
        <v>#DIV/0!</v>
      </c>
      <c r="AF103" s="12" t="e">
        <f>AVERAGE(S103:W103)</f>
        <v>#DIV/0!</v>
      </c>
      <c r="AG103" s="12" t="e">
        <f>AVERAGE(N103:R103)</f>
        <v>#DIV/0!</v>
      </c>
      <c r="AH103" s="12" t="e">
        <f>AVERAGE(X103:AB103)</f>
        <v>#DIV/0!</v>
      </c>
      <c r="AI103" s="3" t="e">
        <f t="shared" si="15"/>
        <v>#DIV/0!</v>
      </c>
      <c r="AJ103" s="58"/>
      <c r="AL103" s="58"/>
      <c r="AM103" s="57"/>
      <c r="AN103" s="14"/>
      <c r="AO103" s="58"/>
      <c r="AP103" s="57"/>
      <c r="AR103" s="20"/>
      <c r="AS103" s="20"/>
      <c r="AT103" s="20"/>
      <c r="AU103" s="20"/>
      <c r="AV103" s="15"/>
      <c r="AW103" s="58"/>
      <c r="AX103" s="57"/>
      <c r="AY103" s="14"/>
      <c r="AZ103" s="58"/>
      <c r="BA103" s="57"/>
      <c r="BB103" s="16"/>
      <c r="BC103" s="58"/>
      <c r="BD103" s="57"/>
      <c r="BE103" s="14"/>
      <c r="BF103" s="58"/>
      <c r="BG103" s="57"/>
      <c r="BI103" s="15"/>
      <c r="BJ103" s="15"/>
      <c r="BK103" s="15"/>
      <c r="BL103" s="15"/>
      <c r="BN103" s="58"/>
      <c r="BO103" s="57"/>
      <c r="BP103" s="14"/>
      <c r="BQ103" s="58"/>
      <c r="BR103" s="57"/>
      <c r="BT103" s="58"/>
      <c r="BU103" s="57"/>
      <c r="BV103" s="14"/>
      <c r="BW103" s="58"/>
      <c r="BX103" s="57"/>
    </row>
    <row r="104" spans="1:76" ht="16" hidden="1" customHeight="1" x14ac:dyDescent="0.2">
      <c r="A104" s="1" t="s">
        <v>40</v>
      </c>
      <c r="B104" s="2">
        <v>2</v>
      </c>
      <c r="D104" s="19"/>
      <c r="E104" s="19"/>
      <c r="F104" s="19"/>
      <c r="G104" s="19"/>
      <c r="H104" s="19"/>
      <c r="I104" s="19"/>
      <c r="J104" s="19"/>
      <c r="K104" s="19"/>
      <c r="L104" s="19"/>
      <c r="M104" s="19"/>
      <c r="N104" s="19"/>
      <c r="O104" s="19"/>
      <c r="P104" s="19"/>
      <c r="Q104" s="19"/>
      <c r="R104" s="19"/>
      <c r="S104" s="19"/>
      <c r="T104" s="19"/>
      <c r="U104" s="19"/>
      <c r="V104" s="19"/>
      <c r="W104" s="19"/>
      <c r="X104" s="19"/>
      <c r="Y104" s="19"/>
      <c r="Z104" s="19"/>
      <c r="AA104" s="19"/>
      <c r="AB104" s="19"/>
      <c r="AD104" s="11" t="e">
        <f>AVERAGE(D104:H104)</f>
        <v>#DIV/0!</v>
      </c>
      <c r="AE104" s="12" t="e">
        <f>AVERAGE(I104:M104)</f>
        <v>#DIV/0!</v>
      </c>
      <c r="AF104" s="12" t="e">
        <f>AVERAGE(S104:W104)</f>
        <v>#DIV/0!</v>
      </c>
      <c r="AG104" s="12" t="e">
        <f>AVERAGE(N104:R104)</f>
        <v>#DIV/0!</v>
      </c>
      <c r="AH104" s="12" t="e">
        <f>AVERAGE(X104:AB104)</f>
        <v>#DIV/0!</v>
      </c>
      <c r="AI104" s="3" t="e">
        <f t="shared" si="15"/>
        <v>#DIV/0!</v>
      </c>
      <c r="AJ104" s="58"/>
      <c r="AL104" s="58"/>
      <c r="AM104" s="57"/>
      <c r="AN104" s="14"/>
      <c r="AO104" s="58"/>
      <c r="AP104" s="57"/>
      <c r="AR104" s="20"/>
      <c r="AS104" s="20"/>
      <c r="AT104" s="20"/>
      <c r="AU104" s="20"/>
      <c r="AV104" s="15"/>
      <c r="AW104" s="58"/>
      <c r="AX104" s="57"/>
      <c r="AY104" s="14"/>
      <c r="AZ104" s="58"/>
      <c r="BA104" s="57"/>
      <c r="BB104" s="16"/>
      <c r="BC104" s="58"/>
      <c r="BD104" s="57"/>
      <c r="BE104" s="14"/>
      <c r="BF104" s="58"/>
      <c r="BG104" s="57"/>
      <c r="BI104" s="15"/>
      <c r="BJ104" s="15"/>
      <c r="BK104" s="15"/>
      <c r="BL104" s="15"/>
      <c r="BN104" s="58"/>
      <c r="BO104" s="57"/>
      <c r="BP104" s="14"/>
      <c r="BQ104" s="58"/>
      <c r="BR104" s="57"/>
      <c r="BT104" s="58"/>
      <c r="BU104" s="57"/>
      <c r="BV104" s="14"/>
      <c r="BW104" s="58"/>
      <c r="BX104" s="57"/>
    </row>
    <row r="105" spans="1:76" ht="16" hidden="1" customHeight="1" x14ac:dyDescent="0.2">
      <c r="A105" s="1" t="s">
        <v>40</v>
      </c>
      <c r="B105" s="2">
        <v>3</v>
      </c>
      <c r="D105" s="19"/>
      <c r="E105" s="19"/>
      <c r="F105" s="19"/>
      <c r="G105" s="19"/>
      <c r="H105" s="19"/>
      <c r="I105" s="19"/>
      <c r="J105" s="19"/>
      <c r="K105" s="19"/>
      <c r="L105" s="19"/>
      <c r="M105" s="19"/>
      <c r="N105" s="19"/>
      <c r="O105" s="19"/>
      <c r="P105" s="19"/>
      <c r="Q105" s="19"/>
      <c r="R105" s="19"/>
      <c r="S105" s="19"/>
      <c r="T105" s="19"/>
      <c r="U105" s="19"/>
      <c r="V105" s="19"/>
      <c r="W105" s="19"/>
      <c r="X105" s="19"/>
      <c r="Y105" s="19"/>
      <c r="Z105" s="19"/>
      <c r="AA105" s="19"/>
      <c r="AB105" s="19"/>
      <c r="AD105" s="11" t="e">
        <f>AVERAGE(D105:H105)</f>
        <v>#DIV/0!</v>
      </c>
      <c r="AE105" s="12" t="e">
        <f>AVERAGE(I105:M105)</f>
        <v>#DIV/0!</v>
      </c>
      <c r="AF105" s="12" t="e">
        <f>AVERAGE(S105:W105)</f>
        <v>#DIV/0!</v>
      </c>
      <c r="AG105" s="12" t="e">
        <f>AVERAGE(N105:R105)</f>
        <v>#DIV/0!</v>
      </c>
      <c r="AH105" s="12" t="e">
        <f>AVERAGE(X105:AB105)</f>
        <v>#DIV/0!</v>
      </c>
      <c r="AI105" s="3" t="e">
        <f t="shared" si="15"/>
        <v>#DIV/0!</v>
      </c>
      <c r="AJ105" s="58"/>
      <c r="AL105" s="58"/>
      <c r="AM105" s="57"/>
      <c r="AN105" s="14"/>
      <c r="AO105" s="58"/>
      <c r="AP105" s="57"/>
      <c r="AR105" s="20"/>
      <c r="AS105" s="20"/>
      <c r="AT105" s="20"/>
      <c r="AU105" s="20"/>
      <c r="AV105" s="15"/>
      <c r="AW105" s="58"/>
      <c r="AX105" s="57"/>
      <c r="AY105" s="14"/>
      <c r="AZ105" s="58"/>
      <c r="BA105" s="57"/>
      <c r="BB105" s="16"/>
      <c r="BC105" s="58"/>
      <c r="BD105" s="57"/>
      <c r="BE105" s="14"/>
      <c r="BF105" s="58"/>
      <c r="BG105" s="57"/>
      <c r="BI105" s="15"/>
      <c r="BJ105" s="15"/>
      <c r="BK105" s="15"/>
      <c r="BL105" s="15"/>
      <c r="BN105" s="58"/>
      <c r="BO105" s="57"/>
      <c r="BP105" s="14"/>
      <c r="BQ105" s="58"/>
      <c r="BR105" s="57"/>
      <c r="BT105" s="58"/>
      <c r="BU105" s="57"/>
      <c r="BV105" s="14"/>
      <c r="BW105" s="58"/>
      <c r="BX105" s="57"/>
    </row>
    <row r="106" spans="1:76" ht="16" hidden="1" customHeight="1" x14ac:dyDescent="0.2">
      <c r="A106" s="1" t="s">
        <v>40</v>
      </c>
      <c r="B106" s="2">
        <v>4</v>
      </c>
      <c r="D106" s="19"/>
      <c r="E106" s="19"/>
      <c r="F106" s="19"/>
      <c r="G106" s="19"/>
      <c r="H106" s="19"/>
      <c r="I106" s="19"/>
      <c r="J106" s="19"/>
      <c r="K106" s="19"/>
      <c r="L106" s="19"/>
      <c r="M106" s="19"/>
      <c r="N106" s="19"/>
      <c r="O106" s="19"/>
      <c r="P106" s="19"/>
      <c r="Q106" s="19"/>
      <c r="R106" s="19"/>
      <c r="S106" s="19"/>
      <c r="T106" s="19"/>
      <c r="U106" s="19"/>
      <c r="V106" s="19"/>
      <c r="W106" s="19"/>
      <c r="X106" s="19"/>
      <c r="Y106" s="19"/>
      <c r="Z106" s="19"/>
      <c r="AA106" s="19"/>
      <c r="AB106" s="19"/>
      <c r="AD106" s="11" t="e">
        <f>AVERAGE(D106:H106)</f>
        <v>#DIV/0!</v>
      </c>
      <c r="AE106" s="12" t="e">
        <f>AVERAGE(I106:M106)</f>
        <v>#DIV/0!</v>
      </c>
      <c r="AF106" s="12" t="e">
        <f>AVERAGE(S106:W106)</f>
        <v>#DIV/0!</v>
      </c>
      <c r="AG106" s="12" t="e">
        <f>AVERAGE(N106:R106)</f>
        <v>#DIV/0!</v>
      </c>
      <c r="AH106" s="12" t="e">
        <f>AVERAGE(X106:AB106)</f>
        <v>#DIV/0!</v>
      </c>
      <c r="AI106" s="3" t="e">
        <f t="shared" si="15"/>
        <v>#DIV/0!</v>
      </c>
      <c r="AJ106" s="58"/>
      <c r="AL106" s="58"/>
      <c r="AM106" s="57"/>
      <c r="AN106" s="14"/>
      <c r="AO106" s="58"/>
      <c r="AP106" s="57"/>
      <c r="AR106" s="20"/>
      <c r="AS106" s="20"/>
      <c r="AT106" s="20"/>
      <c r="AU106" s="20"/>
      <c r="AV106" s="15"/>
      <c r="AW106" s="58"/>
      <c r="AX106" s="57"/>
      <c r="AY106" s="14"/>
      <c r="AZ106" s="58"/>
      <c r="BA106" s="57"/>
      <c r="BB106" s="16"/>
      <c r="BC106" s="58"/>
      <c r="BD106" s="57"/>
      <c r="BE106" s="14"/>
      <c r="BF106" s="58"/>
      <c r="BG106" s="57"/>
      <c r="BI106" s="15"/>
      <c r="BJ106" s="15"/>
      <c r="BK106" s="15"/>
      <c r="BL106" s="15"/>
      <c r="BN106" s="58"/>
      <c r="BO106" s="57"/>
      <c r="BP106" s="14"/>
      <c r="BQ106" s="58"/>
      <c r="BR106" s="57"/>
      <c r="BT106" s="58"/>
      <c r="BU106" s="57"/>
      <c r="BV106" s="14"/>
      <c r="BW106" s="58"/>
      <c r="BX106" s="57"/>
    </row>
    <row r="107" spans="1:76" ht="16" hidden="1" customHeight="1" x14ac:dyDescent="0.2"/>
    <row r="108" spans="1:76" ht="16" hidden="1" customHeight="1" x14ac:dyDescent="0.2">
      <c r="A108" s="24" t="s">
        <v>41</v>
      </c>
      <c r="B108" s="2">
        <v>0</v>
      </c>
      <c r="D108" s="19">
        <v>387</v>
      </c>
      <c r="E108" s="19">
        <v>425</v>
      </c>
      <c r="F108" s="19">
        <v>372</v>
      </c>
      <c r="G108" s="19">
        <v>260</v>
      </c>
      <c r="H108" s="19">
        <v>337</v>
      </c>
      <c r="I108" s="19">
        <v>0.9</v>
      </c>
      <c r="J108" s="19">
        <v>0.90400000000000003</v>
      </c>
      <c r="K108" s="19">
        <v>0.89400000000000002</v>
      </c>
      <c r="L108" s="19">
        <v>0.86099999999999999</v>
      </c>
      <c r="M108" s="19">
        <v>0.88300000000000001</v>
      </c>
      <c r="N108" s="19">
        <v>0.76800000000000002</v>
      </c>
      <c r="O108" s="19">
        <v>0.77300000000000002</v>
      </c>
      <c r="P108" s="19">
        <v>0.78500000000000003</v>
      </c>
      <c r="Q108" s="19">
        <v>0.78100000000000003</v>
      </c>
      <c r="R108" s="19">
        <v>0.78300000000000003</v>
      </c>
      <c r="S108" s="19">
        <v>0.79900000000000004</v>
      </c>
      <c r="T108" s="19">
        <v>0.78100000000000003</v>
      </c>
      <c r="U108" s="19">
        <v>0.82099999999999995</v>
      </c>
      <c r="V108" s="19">
        <v>0.93200000000000005</v>
      </c>
      <c r="W108" s="19">
        <v>0.86</v>
      </c>
      <c r="X108" s="19">
        <v>1.2110000000000001</v>
      </c>
      <c r="Y108" s="19">
        <v>1.2869999999999999</v>
      </c>
      <c r="Z108" s="19">
        <v>1.1830000000000001</v>
      </c>
      <c r="AA108" s="19">
        <v>1.1619999999999999</v>
      </c>
      <c r="AB108" s="19">
        <v>1.1519999999999999</v>
      </c>
      <c r="AD108" s="11">
        <f>AVERAGE(D108:H108)</f>
        <v>356.2</v>
      </c>
      <c r="AE108" s="12">
        <f>AVERAGE(I108:M108)</f>
        <v>0.88840000000000008</v>
      </c>
      <c r="AF108" s="12">
        <f>AVERAGE(S108:W108)</f>
        <v>0.8385999999999999</v>
      </c>
      <c r="AG108" s="12">
        <f>AVERAGE(N108:R108)</f>
        <v>0.77800000000000002</v>
      </c>
      <c r="AH108" s="12">
        <f>AVERAGE(X108:AB108)</f>
        <v>1.1990000000000001</v>
      </c>
      <c r="AI108" s="3">
        <f t="shared" ref="AI108:AI112" si="16">((AH108-AF108)*(1000/AD108))/AG108</f>
        <v>1.3005027359633035</v>
      </c>
      <c r="AJ108" s="58" t="e">
        <f>AVERAGE(AI108:AI112)</f>
        <v>#DIV/0!</v>
      </c>
      <c r="AL108" s="58" t="e">
        <f>AVERAGE(AG108:AG112)</f>
        <v>#DIV/0!</v>
      </c>
      <c r="AM108" s="57" t="e">
        <f>STDEV(AG108:AG112)</f>
        <v>#DIV/0!</v>
      </c>
      <c r="AN108" s="14"/>
      <c r="AO108" s="58" t="e">
        <f>AVERAGE(AH108:AH112)</f>
        <v>#DIV/0!</v>
      </c>
      <c r="AP108" s="57" t="e">
        <f>STDEV(AH108:AH112)</f>
        <v>#DIV/0!</v>
      </c>
      <c r="AR108" s="20">
        <v>0.81899999999999995</v>
      </c>
      <c r="AS108" s="20">
        <v>1.254</v>
      </c>
      <c r="AT108" s="20">
        <v>0.81200000000000006</v>
      </c>
      <c r="AU108" s="20">
        <v>1.325</v>
      </c>
      <c r="AV108" s="15"/>
      <c r="AW108" s="58">
        <f>AVERAGE($AR108:$AR112)</f>
        <v>0.81899999999999995</v>
      </c>
      <c r="AX108" s="57" t="e">
        <f>STDEV($AR108:$AR112)</f>
        <v>#DIV/0!</v>
      </c>
      <c r="AY108" s="14"/>
      <c r="AZ108" s="58">
        <f>AVERAGE($AS108:$AS112)</f>
        <v>1.254</v>
      </c>
      <c r="BA108" s="57" t="e">
        <f>STDEV($AS108:$AS112)</f>
        <v>#DIV/0!</v>
      </c>
      <c r="BB108" s="16"/>
      <c r="BC108" s="58">
        <f>AVERAGE($AT108:$AT112)</f>
        <v>0.81200000000000006</v>
      </c>
      <c r="BD108" s="57" t="e">
        <f>STDEV($AT108:$AT112)</f>
        <v>#DIV/0!</v>
      </c>
      <c r="BE108" s="14"/>
      <c r="BF108" s="58">
        <f>AVERAGE($AU108:$AU112)</f>
        <v>1.325</v>
      </c>
      <c r="BG108" s="57" t="e">
        <f>STDEV($AU108:$AU112)</f>
        <v>#DIV/0!</v>
      </c>
      <c r="BI108" s="15">
        <v>0.74299999999999999</v>
      </c>
      <c r="BJ108" s="15">
        <v>1.4950000000000001</v>
      </c>
      <c r="BK108" s="15">
        <v>0.77100000000000002</v>
      </c>
      <c r="BL108" s="15">
        <v>1.4259999999999999</v>
      </c>
      <c r="BN108" s="58">
        <f>AVERAGE(BI108:BI112)</f>
        <v>0.74299999999999999</v>
      </c>
      <c r="BO108" s="57" t="e">
        <f>STDEV(BI108:BI112)</f>
        <v>#DIV/0!</v>
      </c>
      <c r="BP108" s="14"/>
      <c r="BQ108" s="58">
        <f>AVERAGE(BJ108:BJ112)</f>
        <v>1.4950000000000001</v>
      </c>
      <c r="BR108" s="57" t="e">
        <f>STDEV(BJ108:BJ112)</f>
        <v>#DIV/0!</v>
      </c>
      <c r="BT108" s="58">
        <f>AVERAGE(BK108:BK112)</f>
        <v>0.77100000000000002</v>
      </c>
      <c r="BU108" s="57" t="e">
        <f>STDEV(BL108:BL112)</f>
        <v>#DIV/0!</v>
      </c>
      <c r="BV108" s="14"/>
      <c r="BW108" s="58">
        <f>AVERAGE(BL108:BL112)</f>
        <v>1.4259999999999999</v>
      </c>
      <c r="BX108" s="57" t="e">
        <f>STDEV(BL108:BL112)</f>
        <v>#DIV/0!</v>
      </c>
    </row>
    <row r="109" spans="1:76" ht="16" hidden="1" customHeight="1" x14ac:dyDescent="0.2">
      <c r="A109" s="1" t="s">
        <v>41</v>
      </c>
      <c r="B109" s="2">
        <v>1</v>
      </c>
      <c r="D109" s="19"/>
      <c r="E109" s="19"/>
      <c r="F109" s="19"/>
      <c r="G109" s="19"/>
      <c r="H109" s="19"/>
      <c r="I109" s="19"/>
      <c r="J109" s="19"/>
      <c r="K109" s="19"/>
      <c r="L109" s="19"/>
      <c r="M109" s="19"/>
      <c r="N109" s="19"/>
      <c r="O109" s="19"/>
      <c r="P109" s="19"/>
      <c r="Q109" s="19"/>
      <c r="R109" s="19"/>
      <c r="S109" s="19"/>
      <c r="T109" s="19"/>
      <c r="U109" s="19"/>
      <c r="V109" s="19"/>
      <c r="W109" s="19"/>
      <c r="X109" s="19"/>
      <c r="Y109" s="19"/>
      <c r="Z109" s="19"/>
      <c r="AA109" s="19"/>
      <c r="AB109" s="19"/>
      <c r="AD109" s="11" t="e">
        <f>AVERAGE(D109:H109)</f>
        <v>#DIV/0!</v>
      </c>
      <c r="AE109" s="12" t="e">
        <f>AVERAGE(I109:M109)</f>
        <v>#DIV/0!</v>
      </c>
      <c r="AF109" s="12" t="e">
        <f>AVERAGE(S109:W109)</f>
        <v>#DIV/0!</v>
      </c>
      <c r="AG109" s="12" t="e">
        <f>AVERAGE(N109:R109)</f>
        <v>#DIV/0!</v>
      </c>
      <c r="AH109" s="12" t="e">
        <f>AVERAGE(X109:AB109)</f>
        <v>#DIV/0!</v>
      </c>
      <c r="AI109" s="3" t="e">
        <f t="shared" si="16"/>
        <v>#DIV/0!</v>
      </c>
      <c r="AJ109" s="58"/>
      <c r="AL109" s="58"/>
      <c r="AM109" s="57"/>
      <c r="AN109" s="14"/>
      <c r="AO109" s="58"/>
      <c r="AP109" s="57"/>
      <c r="AR109" s="20"/>
      <c r="AS109" s="20"/>
      <c r="AT109" s="20"/>
      <c r="AU109" s="20"/>
      <c r="AV109" s="15"/>
      <c r="AW109" s="58"/>
      <c r="AX109" s="57"/>
      <c r="AY109" s="14"/>
      <c r="AZ109" s="58"/>
      <c r="BA109" s="57"/>
      <c r="BB109" s="16"/>
      <c r="BC109" s="58"/>
      <c r="BD109" s="57"/>
      <c r="BE109" s="14"/>
      <c r="BF109" s="58"/>
      <c r="BG109" s="57"/>
      <c r="BI109" s="15"/>
      <c r="BJ109" s="15"/>
      <c r="BK109" s="15"/>
      <c r="BL109" s="15"/>
      <c r="BN109" s="58"/>
      <c r="BO109" s="57"/>
      <c r="BP109" s="14"/>
      <c r="BQ109" s="58"/>
      <c r="BR109" s="57"/>
      <c r="BT109" s="58"/>
      <c r="BU109" s="57"/>
      <c r="BV109" s="14"/>
      <c r="BW109" s="58"/>
      <c r="BX109" s="57"/>
    </row>
    <row r="110" spans="1:76" ht="16" hidden="1" customHeight="1" x14ac:dyDescent="0.2">
      <c r="A110" s="1" t="s">
        <v>41</v>
      </c>
      <c r="B110" s="2">
        <v>2</v>
      </c>
      <c r="D110" s="19"/>
      <c r="E110" s="19"/>
      <c r="F110" s="19"/>
      <c r="G110" s="19"/>
      <c r="H110" s="19"/>
      <c r="I110" s="19"/>
      <c r="J110" s="19"/>
      <c r="K110" s="19"/>
      <c r="L110" s="19"/>
      <c r="M110" s="19"/>
      <c r="N110" s="19"/>
      <c r="O110" s="19"/>
      <c r="P110" s="19"/>
      <c r="Q110" s="19"/>
      <c r="R110" s="19"/>
      <c r="S110" s="19"/>
      <c r="T110" s="19"/>
      <c r="U110" s="19"/>
      <c r="V110" s="19"/>
      <c r="W110" s="19"/>
      <c r="X110" s="19"/>
      <c r="Y110" s="19"/>
      <c r="Z110" s="19"/>
      <c r="AA110" s="19"/>
      <c r="AB110" s="19"/>
      <c r="AD110" s="11" t="e">
        <f>AVERAGE(D110:H110)</f>
        <v>#DIV/0!</v>
      </c>
      <c r="AE110" s="12" t="e">
        <f>AVERAGE(I110:M110)</f>
        <v>#DIV/0!</v>
      </c>
      <c r="AF110" s="12" t="e">
        <f>AVERAGE(S110:W110)</f>
        <v>#DIV/0!</v>
      </c>
      <c r="AG110" s="12" t="e">
        <f>AVERAGE(N110:R110)</f>
        <v>#DIV/0!</v>
      </c>
      <c r="AH110" s="12" t="e">
        <f>AVERAGE(X110:AB110)</f>
        <v>#DIV/0!</v>
      </c>
      <c r="AI110" s="3" t="e">
        <f t="shared" si="16"/>
        <v>#DIV/0!</v>
      </c>
      <c r="AJ110" s="58"/>
      <c r="AL110" s="58"/>
      <c r="AM110" s="57"/>
      <c r="AN110" s="14"/>
      <c r="AO110" s="58"/>
      <c r="AP110" s="57"/>
      <c r="AR110" s="20"/>
      <c r="AS110" s="20"/>
      <c r="AT110" s="20"/>
      <c r="AU110" s="20"/>
      <c r="AV110" s="15"/>
      <c r="AW110" s="58"/>
      <c r="AX110" s="57"/>
      <c r="AY110" s="14"/>
      <c r="AZ110" s="58"/>
      <c r="BA110" s="57"/>
      <c r="BB110" s="16"/>
      <c r="BC110" s="58"/>
      <c r="BD110" s="57"/>
      <c r="BE110" s="14"/>
      <c r="BF110" s="58"/>
      <c r="BG110" s="57"/>
      <c r="BI110" s="15"/>
      <c r="BJ110" s="15"/>
      <c r="BK110" s="15"/>
      <c r="BL110" s="15"/>
      <c r="BN110" s="58"/>
      <c r="BO110" s="57"/>
      <c r="BP110" s="14"/>
      <c r="BQ110" s="58"/>
      <c r="BR110" s="57"/>
      <c r="BT110" s="58"/>
      <c r="BU110" s="57"/>
      <c r="BV110" s="14"/>
      <c r="BW110" s="58"/>
      <c r="BX110" s="57"/>
    </row>
    <row r="111" spans="1:76" ht="16" hidden="1" customHeight="1" x14ac:dyDescent="0.2">
      <c r="A111" s="1" t="s">
        <v>41</v>
      </c>
      <c r="B111" s="2">
        <v>3</v>
      </c>
      <c r="D111" s="19"/>
      <c r="E111" s="19"/>
      <c r="F111" s="19"/>
      <c r="G111" s="19"/>
      <c r="H111" s="19"/>
      <c r="I111" s="19"/>
      <c r="J111" s="19"/>
      <c r="K111" s="19"/>
      <c r="L111" s="19"/>
      <c r="M111" s="19"/>
      <c r="N111" s="19"/>
      <c r="O111" s="19"/>
      <c r="P111" s="19"/>
      <c r="Q111" s="19"/>
      <c r="R111" s="19"/>
      <c r="S111" s="19"/>
      <c r="T111" s="19"/>
      <c r="U111" s="19"/>
      <c r="V111" s="19"/>
      <c r="W111" s="19"/>
      <c r="X111" s="19"/>
      <c r="Y111" s="19"/>
      <c r="Z111" s="19"/>
      <c r="AA111" s="19"/>
      <c r="AB111" s="19"/>
      <c r="AD111" s="11" t="e">
        <f>AVERAGE(D111:H111)</f>
        <v>#DIV/0!</v>
      </c>
      <c r="AE111" s="12" t="e">
        <f>AVERAGE(I111:M111)</f>
        <v>#DIV/0!</v>
      </c>
      <c r="AF111" s="12" t="e">
        <f>AVERAGE(S111:W111)</f>
        <v>#DIV/0!</v>
      </c>
      <c r="AG111" s="12" t="e">
        <f>AVERAGE(N111:R111)</f>
        <v>#DIV/0!</v>
      </c>
      <c r="AH111" s="12" t="e">
        <f>AVERAGE(X111:AB111)</f>
        <v>#DIV/0!</v>
      </c>
      <c r="AI111" s="3" t="e">
        <f t="shared" si="16"/>
        <v>#DIV/0!</v>
      </c>
      <c r="AJ111" s="58"/>
      <c r="AL111" s="58"/>
      <c r="AM111" s="57"/>
      <c r="AN111" s="14"/>
      <c r="AO111" s="58"/>
      <c r="AP111" s="57"/>
      <c r="AR111" s="20"/>
      <c r="AS111" s="20"/>
      <c r="AT111" s="20"/>
      <c r="AU111" s="20"/>
      <c r="AV111" s="15"/>
      <c r="AW111" s="58"/>
      <c r="AX111" s="57"/>
      <c r="AY111" s="14"/>
      <c r="AZ111" s="58"/>
      <c r="BA111" s="57"/>
      <c r="BB111" s="16"/>
      <c r="BC111" s="58"/>
      <c r="BD111" s="57"/>
      <c r="BE111" s="14"/>
      <c r="BF111" s="58"/>
      <c r="BG111" s="57"/>
      <c r="BI111" s="15"/>
      <c r="BJ111" s="15"/>
      <c r="BK111" s="15"/>
      <c r="BL111" s="15"/>
      <c r="BN111" s="58"/>
      <c r="BO111" s="57"/>
      <c r="BP111" s="14"/>
      <c r="BQ111" s="58"/>
      <c r="BR111" s="57"/>
      <c r="BT111" s="58"/>
      <c r="BU111" s="57"/>
      <c r="BV111" s="14"/>
      <c r="BW111" s="58"/>
      <c r="BX111" s="57"/>
    </row>
    <row r="112" spans="1:76" ht="16" hidden="1" customHeight="1" x14ac:dyDescent="0.2">
      <c r="A112" s="1" t="s">
        <v>41</v>
      </c>
      <c r="B112" s="2">
        <v>4</v>
      </c>
      <c r="D112" s="19"/>
      <c r="E112" s="19"/>
      <c r="F112" s="19"/>
      <c r="G112" s="19"/>
      <c r="H112" s="19"/>
      <c r="I112" s="19"/>
      <c r="J112" s="19"/>
      <c r="K112" s="19"/>
      <c r="L112" s="19"/>
      <c r="M112" s="19"/>
      <c r="N112" s="19"/>
      <c r="O112" s="19"/>
      <c r="P112" s="19"/>
      <c r="Q112" s="19"/>
      <c r="R112" s="19"/>
      <c r="S112" s="19"/>
      <c r="T112" s="19"/>
      <c r="U112" s="19"/>
      <c r="V112" s="19"/>
      <c r="W112" s="19"/>
      <c r="X112" s="19"/>
      <c r="Y112" s="19"/>
      <c r="Z112" s="19"/>
      <c r="AA112" s="19"/>
      <c r="AB112" s="19"/>
      <c r="AD112" s="11" t="e">
        <f>AVERAGE(D112:H112)</f>
        <v>#DIV/0!</v>
      </c>
      <c r="AE112" s="12" t="e">
        <f>AVERAGE(I112:M112)</f>
        <v>#DIV/0!</v>
      </c>
      <c r="AF112" s="12" t="e">
        <f>AVERAGE(S112:W112)</f>
        <v>#DIV/0!</v>
      </c>
      <c r="AG112" s="12" t="e">
        <f>AVERAGE(N112:R112)</f>
        <v>#DIV/0!</v>
      </c>
      <c r="AH112" s="12" t="e">
        <f>AVERAGE(X112:AB112)</f>
        <v>#DIV/0!</v>
      </c>
      <c r="AI112" s="3" t="e">
        <f t="shared" si="16"/>
        <v>#DIV/0!</v>
      </c>
      <c r="AJ112" s="58"/>
      <c r="AL112" s="58"/>
      <c r="AM112" s="57"/>
      <c r="AN112" s="14"/>
      <c r="AO112" s="58"/>
      <c r="AP112" s="57"/>
      <c r="AR112" s="20"/>
      <c r="AS112" s="20"/>
      <c r="AT112" s="20"/>
      <c r="AU112" s="20"/>
      <c r="AV112" s="15"/>
      <c r="AW112" s="58"/>
      <c r="AX112" s="57"/>
      <c r="AY112" s="14"/>
      <c r="AZ112" s="58"/>
      <c r="BA112" s="57"/>
      <c r="BB112" s="16"/>
      <c r="BC112" s="58"/>
      <c r="BD112" s="57"/>
      <c r="BE112" s="14"/>
      <c r="BF112" s="58"/>
      <c r="BG112" s="57"/>
      <c r="BI112" s="15"/>
      <c r="BJ112" s="15"/>
      <c r="BK112" s="15"/>
      <c r="BL112" s="15"/>
      <c r="BN112" s="58"/>
      <c r="BO112" s="57"/>
      <c r="BP112" s="14"/>
      <c r="BQ112" s="58"/>
      <c r="BR112" s="57"/>
      <c r="BT112" s="58"/>
      <c r="BU112" s="57"/>
      <c r="BV112" s="14"/>
      <c r="BW112" s="58"/>
      <c r="BX112" s="57"/>
    </row>
    <row r="113" spans="1:79" ht="16" hidden="1" customHeight="1" x14ac:dyDescent="0.2"/>
    <row r="114" spans="1:79" ht="16" hidden="1" customHeight="1" x14ac:dyDescent="0.2">
      <c r="A114" s="5" t="s">
        <v>42</v>
      </c>
      <c r="B114" s="22">
        <v>0</v>
      </c>
      <c r="D114" s="19">
        <v>188</v>
      </c>
      <c r="E114" s="19">
        <v>296</v>
      </c>
      <c r="F114" s="19">
        <v>246</v>
      </c>
      <c r="G114" s="19">
        <v>266</v>
      </c>
      <c r="H114" s="19">
        <v>217</v>
      </c>
      <c r="I114" s="19">
        <v>0.69099999999999995</v>
      </c>
      <c r="J114" s="19">
        <v>0.77</v>
      </c>
      <c r="K114" s="19">
        <v>0.73399999999999999</v>
      </c>
      <c r="L114" s="19">
        <v>0.74399999999999999</v>
      </c>
      <c r="M114" s="19">
        <v>0.71699999999999997</v>
      </c>
      <c r="N114" s="19">
        <v>0.64500000000000002</v>
      </c>
      <c r="O114" s="19">
        <v>0.64600000000000002</v>
      </c>
      <c r="P114" s="19">
        <v>0.623</v>
      </c>
      <c r="Q114" s="19">
        <v>0.64100000000000001</v>
      </c>
      <c r="R114" s="19">
        <v>0.63800000000000001</v>
      </c>
      <c r="S114" s="19">
        <v>1.3220000000000001</v>
      </c>
      <c r="T114" s="19">
        <v>1.159</v>
      </c>
      <c r="U114" s="19">
        <v>1.2430000000000001</v>
      </c>
      <c r="V114" s="19">
        <v>1.2150000000000001</v>
      </c>
      <c r="W114" s="19">
        <v>1.2689999999999999</v>
      </c>
      <c r="X114" s="19">
        <v>1.4059999999999999</v>
      </c>
      <c r="Y114" s="19">
        <v>1.5049999999999999</v>
      </c>
      <c r="Z114" s="19">
        <v>1.4119999999999999</v>
      </c>
      <c r="AA114" s="19">
        <v>1.4510000000000001</v>
      </c>
      <c r="AB114" s="19">
        <v>1.46</v>
      </c>
      <c r="AD114" s="11">
        <f>AVERAGE(D114:H114)</f>
        <v>242.6</v>
      </c>
      <c r="AE114" s="12">
        <f>AVERAGE(I114:M114)</f>
        <v>0.73120000000000007</v>
      </c>
      <c r="AF114" s="12">
        <f>AVERAGE(S114:W114)</f>
        <v>1.2416</v>
      </c>
      <c r="AG114" s="12">
        <f>AVERAGE(N114:R114)</f>
        <v>0.63859999999999995</v>
      </c>
      <c r="AH114" s="12">
        <f>AVERAGE(X114:AB114)</f>
        <v>1.4467999999999999</v>
      </c>
      <c r="AI114" s="3">
        <f t="shared" ref="AI114:AI118" si="17">((AH114-AF114)*(1000/AD114))/AG114</f>
        <v>1.3245173322000481</v>
      </c>
      <c r="AJ114" s="59" t="e">
        <f>AVERAGE(AI114:AI118)</f>
        <v>#DIV/0!</v>
      </c>
      <c r="AL114" s="59" t="e">
        <f>AVERAGE(AG114:AG118)</f>
        <v>#DIV/0!</v>
      </c>
      <c r="AM114" s="57" t="e">
        <f>STDEV(AG114:AG118)</f>
        <v>#DIV/0!</v>
      </c>
      <c r="AN114" s="14"/>
      <c r="AO114" s="59" t="e">
        <f>AVERAGE(AH114:AH118)</f>
        <v>#DIV/0!</v>
      </c>
      <c r="AP114" s="57" t="e">
        <f>STDEV(AH114:AH118)</f>
        <v>#DIV/0!</v>
      </c>
      <c r="AR114" s="20">
        <v>0.71199999999999997</v>
      </c>
      <c r="AS114" s="20">
        <v>1.5269999999999999</v>
      </c>
      <c r="AT114" s="20">
        <v>0.73299999999999998</v>
      </c>
      <c r="AU114" s="20">
        <v>1.5529999999999999</v>
      </c>
      <c r="AV114" s="15"/>
      <c r="AW114" s="59">
        <f>AVERAGE($AR114:$AR118)</f>
        <v>0.71199999999999997</v>
      </c>
      <c r="AX114" s="57" t="e">
        <f>STDEV($AR114:$AR118)</f>
        <v>#DIV/0!</v>
      </c>
      <c r="AY114" s="14"/>
      <c r="AZ114" s="59">
        <f>AVERAGE($AS114:$AS118)</f>
        <v>1.5269999999999999</v>
      </c>
      <c r="BA114" s="57" t="e">
        <f>STDEV($AS114:$AS118)</f>
        <v>#DIV/0!</v>
      </c>
      <c r="BB114" s="16"/>
      <c r="BC114" s="58">
        <f>AVERAGE($AT114:$AT118)</f>
        <v>0.73299999999999998</v>
      </c>
      <c r="BD114" s="57" t="e">
        <f>STDEV($AT114:$AT118)</f>
        <v>#DIV/0!</v>
      </c>
      <c r="BE114" s="14"/>
      <c r="BF114" s="58">
        <f>AVERAGE($AU114:$AU118)</f>
        <v>1.5529999999999999</v>
      </c>
      <c r="BG114" s="57" t="e">
        <f>STDEV($AU114:$AU118)</f>
        <v>#DIV/0!</v>
      </c>
      <c r="BI114" s="15">
        <v>0.65600000000000003</v>
      </c>
      <c r="BJ114" s="15">
        <v>1.6879999999999999</v>
      </c>
      <c r="BK114" s="15">
        <v>0.68400000000000005</v>
      </c>
      <c r="BL114" s="15">
        <v>1.633</v>
      </c>
      <c r="BN114" s="59">
        <f>AVERAGE(BI114:BI118)</f>
        <v>0.65600000000000003</v>
      </c>
      <c r="BO114" s="57" t="e">
        <f>STDEV(BI114:BI118)</f>
        <v>#DIV/0!</v>
      </c>
      <c r="BP114" s="14"/>
      <c r="BQ114" s="59">
        <f>AVERAGE(BJ114:BJ118)</f>
        <v>1.6879999999999999</v>
      </c>
      <c r="BR114" s="57" t="e">
        <f>STDEV(BJ114:BJ118)</f>
        <v>#DIV/0!</v>
      </c>
      <c r="BT114" s="58">
        <f>AVERAGE(BK114:BK118)</f>
        <v>0.68400000000000005</v>
      </c>
      <c r="BU114" s="57" t="e">
        <f>STDEV(BL114:BL118)</f>
        <v>#DIV/0!</v>
      </c>
      <c r="BV114" s="14"/>
      <c r="BW114" s="58">
        <f>AVERAGE(BL114:BL118)</f>
        <v>1.633</v>
      </c>
      <c r="BX114" s="57" t="e">
        <f>STDEV(BL114:BL118)</f>
        <v>#DIV/0!</v>
      </c>
      <c r="BZ114" s="37"/>
      <c r="CA114" s="37"/>
    </row>
    <row r="115" spans="1:79" ht="16" hidden="1" customHeight="1" x14ac:dyDescent="0.2">
      <c r="A115" s="1" t="s">
        <v>42</v>
      </c>
      <c r="B115" s="2">
        <v>1</v>
      </c>
      <c r="D115" s="19"/>
      <c r="E115" s="19"/>
      <c r="F115" s="19"/>
      <c r="G115" s="19"/>
      <c r="H115" s="19"/>
      <c r="I115" s="19"/>
      <c r="J115" s="19"/>
      <c r="K115" s="19"/>
      <c r="L115" s="19"/>
      <c r="M115" s="19"/>
      <c r="N115" s="19"/>
      <c r="O115" s="19"/>
      <c r="P115" s="19"/>
      <c r="Q115" s="19"/>
      <c r="R115" s="19"/>
      <c r="S115" s="19"/>
      <c r="T115" s="19"/>
      <c r="U115" s="19"/>
      <c r="V115" s="19"/>
      <c r="W115" s="19"/>
      <c r="X115" s="19"/>
      <c r="Y115" s="19"/>
      <c r="Z115" s="19"/>
      <c r="AA115" s="19"/>
      <c r="AB115" s="19"/>
      <c r="AD115" s="11" t="e">
        <f>AVERAGE(D115:H115)</f>
        <v>#DIV/0!</v>
      </c>
      <c r="AE115" s="12" t="e">
        <f>AVERAGE(I115:M115)</f>
        <v>#DIV/0!</v>
      </c>
      <c r="AF115" s="12" t="e">
        <f>AVERAGE(S115:W115)</f>
        <v>#DIV/0!</v>
      </c>
      <c r="AG115" s="12" t="e">
        <f>AVERAGE(N115:R115)</f>
        <v>#DIV/0!</v>
      </c>
      <c r="AH115" s="12" t="e">
        <f>AVERAGE(X115:AB115)</f>
        <v>#DIV/0!</v>
      </c>
      <c r="AI115" s="3" t="e">
        <f t="shared" si="17"/>
        <v>#DIV/0!</v>
      </c>
      <c r="AJ115" s="59"/>
      <c r="AL115" s="59"/>
      <c r="AM115" s="57"/>
      <c r="AN115" s="14"/>
      <c r="AO115" s="59"/>
      <c r="AP115" s="57"/>
      <c r="AR115" s="20"/>
      <c r="AS115" s="20"/>
      <c r="AT115" s="20"/>
      <c r="AU115" s="20"/>
      <c r="AV115" s="15"/>
      <c r="AW115" s="59"/>
      <c r="AX115" s="57"/>
      <c r="AY115" s="14"/>
      <c r="AZ115" s="59"/>
      <c r="BA115" s="57"/>
      <c r="BB115" s="16"/>
      <c r="BC115" s="58"/>
      <c r="BD115" s="57"/>
      <c r="BE115" s="14"/>
      <c r="BF115" s="58"/>
      <c r="BG115" s="57"/>
      <c r="BI115" s="15"/>
      <c r="BJ115" s="15"/>
      <c r="BK115" s="15"/>
      <c r="BL115" s="15"/>
      <c r="BN115" s="59"/>
      <c r="BO115" s="57"/>
      <c r="BP115" s="14"/>
      <c r="BQ115" s="59"/>
      <c r="BR115" s="57"/>
      <c r="BT115" s="58"/>
      <c r="BU115" s="57"/>
      <c r="BV115" s="14"/>
      <c r="BW115" s="58"/>
      <c r="BX115" s="57"/>
    </row>
    <row r="116" spans="1:79" ht="16" hidden="1" customHeight="1" x14ac:dyDescent="0.2">
      <c r="A116" s="1" t="s">
        <v>42</v>
      </c>
      <c r="B116" s="2">
        <v>2</v>
      </c>
      <c r="D116" s="19"/>
      <c r="E116" s="19"/>
      <c r="F116" s="19"/>
      <c r="G116" s="19"/>
      <c r="H116" s="19"/>
      <c r="I116" s="19"/>
      <c r="J116" s="19"/>
      <c r="K116" s="19"/>
      <c r="L116" s="19"/>
      <c r="M116" s="19"/>
      <c r="N116" s="19"/>
      <c r="O116" s="19"/>
      <c r="P116" s="19"/>
      <c r="Q116" s="19"/>
      <c r="R116" s="19"/>
      <c r="S116" s="19"/>
      <c r="T116" s="19"/>
      <c r="U116" s="19"/>
      <c r="V116" s="19"/>
      <c r="W116" s="19"/>
      <c r="X116" s="19"/>
      <c r="Y116" s="19"/>
      <c r="Z116" s="19"/>
      <c r="AA116" s="19"/>
      <c r="AB116" s="19"/>
      <c r="AD116" s="11" t="e">
        <f>AVERAGE(D116:H116)</f>
        <v>#DIV/0!</v>
      </c>
      <c r="AE116" s="12" t="e">
        <f>AVERAGE(I116:M116)</f>
        <v>#DIV/0!</v>
      </c>
      <c r="AF116" s="12" t="e">
        <f>AVERAGE(S116:W116)</f>
        <v>#DIV/0!</v>
      </c>
      <c r="AG116" s="12" t="e">
        <f>AVERAGE(N116:R116)</f>
        <v>#DIV/0!</v>
      </c>
      <c r="AH116" s="12" t="e">
        <f>AVERAGE(X116:AB116)</f>
        <v>#DIV/0!</v>
      </c>
      <c r="AI116" s="3" t="e">
        <f t="shared" si="17"/>
        <v>#DIV/0!</v>
      </c>
      <c r="AJ116" s="59"/>
      <c r="AL116" s="59"/>
      <c r="AM116" s="57"/>
      <c r="AN116" s="14"/>
      <c r="AO116" s="59"/>
      <c r="AP116" s="57"/>
      <c r="AR116" s="20"/>
      <c r="AS116" s="20"/>
      <c r="AT116" s="20"/>
      <c r="AU116" s="20"/>
      <c r="AV116" s="15"/>
      <c r="AW116" s="59"/>
      <c r="AX116" s="57"/>
      <c r="AY116" s="14"/>
      <c r="AZ116" s="59"/>
      <c r="BA116" s="57"/>
      <c r="BB116" s="16"/>
      <c r="BC116" s="58"/>
      <c r="BD116" s="57"/>
      <c r="BE116" s="14"/>
      <c r="BF116" s="58"/>
      <c r="BG116" s="57"/>
      <c r="BI116" s="15"/>
      <c r="BJ116" s="15"/>
      <c r="BK116" s="15"/>
      <c r="BL116" s="15"/>
      <c r="BN116" s="59"/>
      <c r="BO116" s="57"/>
      <c r="BP116" s="14"/>
      <c r="BQ116" s="59"/>
      <c r="BR116" s="57"/>
      <c r="BT116" s="58"/>
      <c r="BU116" s="57"/>
      <c r="BV116" s="14"/>
      <c r="BW116" s="58"/>
      <c r="BX116" s="57"/>
    </row>
    <row r="117" spans="1:79" ht="16" hidden="1" customHeight="1" x14ac:dyDescent="0.2">
      <c r="A117" s="1" t="s">
        <v>42</v>
      </c>
      <c r="B117" s="2">
        <v>3</v>
      </c>
      <c r="D117" s="19"/>
      <c r="E117" s="19"/>
      <c r="F117" s="19"/>
      <c r="G117" s="19"/>
      <c r="H117" s="19"/>
      <c r="I117" s="19"/>
      <c r="J117" s="19"/>
      <c r="K117" s="19"/>
      <c r="L117" s="19"/>
      <c r="M117" s="19"/>
      <c r="N117" s="19"/>
      <c r="O117" s="19"/>
      <c r="P117" s="19"/>
      <c r="Q117" s="19"/>
      <c r="R117" s="19"/>
      <c r="S117" s="19"/>
      <c r="T117" s="19"/>
      <c r="U117" s="19"/>
      <c r="V117" s="19"/>
      <c r="W117" s="19"/>
      <c r="X117" s="19"/>
      <c r="Y117" s="19"/>
      <c r="Z117" s="19"/>
      <c r="AA117" s="19"/>
      <c r="AB117" s="19"/>
      <c r="AD117" s="11" t="e">
        <f>AVERAGE(D117:H117)</f>
        <v>#DIV/0!</v>
      </c>
      <c r="AE117" s="12" t="e">
        <f>AVERAGE(I117:M117)</f>
        <v>#DIV/0!</v>
      </c>
      <c r="AF117" s="12" t="e">
        <f>AVERAGE(S117:W117)</f>
        <v>#DIV/0!</v>
      </c>
      <c r="AG117" s="12" t="e">
        <f>AVERAGE(N117:R117)</f>
        <v>#DIV/0!</v>
      </c>
      <c r="AH117" s="12" t="e">
        <f>AVERAGE(X117:AB117)</f>
        <v>#DIV/0!</v>
      </c>
      <c r="AI117" s="3" t="e">
        <f t="shared" si="17"/>
        <v>#DIV/0!</v>
      </c>
      <c r="AJ117" s="59"/>
      <c r="AL117" s="59"/>
      <c r="AM117" s="57"/>
      <c r="AN117" s="14"/>
      <c r="AO117" s="59"/>
      <c r="AP117" s="57"/>
      <c r="AR117" s="20"/>
      <c r="AS117" s="20"/>
      <c r="AT117" s="20"/>
      <c r="AU117" s="20"/>
      <c r="AV117" s="15"/>
      <c r="AW117" s="59"/>
      <c r="AX117" s="57"/>
      <c r="AY117" s="14"/>
      <c r="AZ117" s="59"/>
      <c r="BA117" s="57"/>
      <c r="BB117" s="16"/>
      <c r="BC117" s="58"/>
      <c r="BD117" s="57"/>
      <c r="BE117" s="14"/>
      <c r="BF117" s="58"/>
      <c r="BG117" s="57"/>
      <c r="BI117" s="15"/>
      <c r="BJ117" s="15"/>
      <c r="BK117" s="15"/>
      <c r="BL117" s="15"/>
      <c r="BN117" s="59"/>
      <c r="BO117" s="57"/>
      <c r="BP117" s="14"/>
      <c r="BQ117" s="59"/>
      <c r="BR117" s="57"/>
      <c r="BT117" s="58"/>
      <c r="BU117" s="57"/>
      <c r="BV117" s="14"/>
      <c r="BW117" s="58"/>
      <c r="BX117" s="57"/>
    </row>
    <row r="118" spans="1:79" ht="16" hidden="1" customHeight="1" x14ac:dyDescent="0.2">
      <c r="A118" s="1" t="s">
        <v>42</v>
      </c>
      <c r="B118" s="2">
        <v>4</v>
      </c>
      <c r="D118" s="19"/>
      <c r="E118" s="19"/>
      <c r="F118" s="19"/>
      <c r="G118" s="19"/>
      <c r="H118" s="19"/>
      <c r="I118" s="19"/>
      <c r="J118" s="19"/>
      <c r="K118" s="19"/>
      <c r="L118" s="19"/>
      <c r="M118" s="19"/>
      <c r="N118" s="19"/>
      <c r="O118" s="19"/>
      <c r="P118" s="19"/>
      <c r="Q118" s="19"/>
      <c r="R118" s="19"/>
      <c r="S118" s="19"/>
      <c r="T118" s="19"/>
      <c r="U118" s="19"/>
      <c r="V118" s="19"/>
      <c r="W118" s="19"/>
      <c r="X118" s="19"/>
      <c r="Y118" s="19"/>
      <c r="Z118" s="19"/>
      <c r="AA118" s="19"/>
      <c r="AB118" s="19"/>
      <c r="AD118" s="11" t="e">
        <f>AVERAGE(D118:H118)</f>
        <v>#DIV/0!</v>
      </c>
      <c r="AE118" s="12" t="e">
        <f>AVERAGE(I118:M118)</f>
        <v>#DIV/0!</v>
      </c>
      <c r="AF118" s="12" t="e">
        <f>AVERAGE(S118:W118)</f>
        <v>#DIV/0!</v>
      </c>
      <c r="AG118" s="12" t="e">
        <f>AVERAGE(N118:R118)</f>
        <v>#DIV/0!</v>
      </c>
      <c r="AH118" s="12" t="e">
        <f>AVERAGE(X118:AB118)</f>
        <v>#DIV/0!</v>
      </c>
      <c r="AI118" s="3" t="e">
        <f t="shared" si="17"/>
        <v>#DIV/0!</v>
      </c>
      <c r="AJ118" s="59"/>
      <c r="AL118" s="59"/>
      <c r="AM118" s="57"/>
      <c r="AN118" s="14"/>
      <c r="AO118" s="59"/>
      <c r="AP118" s="57"/>
      <c r="AR118" s="20"/>
      <c r="AS118" s="20"/>
      <c r="AT118" s="20"/>
      <c r="AU118" s="20"/>
      <c r="AV118" s="15"/>
      <c r="AW118" s="59"/>
      <c r="AX118" s="57"/>
      <c r="AY118" s="14"/>
      <c r="AZ118" s="59"/>
      <c r="BA118" s="57"/>
      <c r="BB118" s="16"/>
      <c r="BC118" s="58"/>
      <c r="BD118" s="57"/>
      <c r="BE118" s="14"/>
      <c r="BF118" s="58"/>
      <c r="BG118" s="57"/>
      <c r="BI118" s="15"/>
      <c r="BJ118" s="15"/>
      <c r="BK118" s="15"/>
      <c r="BL118" s="15"/>
      <c r="BN118" s="59"/>
      <c r="BO118" s="57"/>
      <c r="BP118" s="14"/>
      <c r="BQ118" s="59"/>
      <c r="BR118" s="57"/>
      <c r="BT118" s="58"/>
      <c r="BU118" s="57"/>
      <c r="BV118" s="14"/>
      <c r="BW118" s="58"/>
      <c r="BX118" s="57"/>
    </row>
    <row r="119" spans="1:79" ht="16" hidden="1" customHeight="1" x14ac:dyDescent="0.2"/>
    <row r="120" spans="1:79" ht="16" hidden="1" customHeight="1" x14ac:dyDescent="0.2"/>
    <row r="121" spans="1:79" ht="16" hidden="1" customHeight="1" x14ac:dyDescent="0.2">
      <c r="A121" s="10" t="s">
        <v>18</v>
      </c>
      <c r="B121" s="1"/>
      <c r="AR121" s="1"/>
      <c r="AS121" s="1"/>
      <c r="AT121" s="1"/>
      <c r="AU121" s="1"/>
      <c r="AV121" s="1"/>
      <c r="AW121" s="1"/>
      <c r="AX121" s="1"/>
      <c r="AY121" s="1"/>
      <c r="AZ121" s="1"/>
      <c r="BA121" s="1"/>
      <c r="BI121" s="1"/>
      <c r="BJ121" s="1"/>
      <c r="BK121" s="1"/>
      <c r="BL121" s="1"/>
    </row>
    <row r="122" spans="1:79" ht="16" hidden="1" customHeight="1" x14ac:dyDescent="0.2">
      <c r="A122" s="1" t="s">
        <v>43</v>
      </c>
      <c r="B122" s="2">
        <v>0</v>
      </c>
      <c r="D122" s="19">
        <v>501</v>
      </c>
      <c r="E122" s="19">
        <v>285</v>
      </c>
      <c r="F122" s="19">
        <v>489</v>
      </c>
      <c r="G122" s="19">
        <v>282</v>
      </c>
      <c r="H122" s="19">
        <v>417</v>
      </c>
      <c r="I122" s="19">
        <v>0.83599999999999997</v>
      </c>
      <c r="J122" s="19">
        <v>0.77400000000000002</v>
      </c>
      <c r="K122" s="19">
        <v>0.83499999999999996</v>
      </c>
      <c r="L122" s="19">
        <v>0.77600000000000002</v>
      </c>
      <c r="M122" s="19">
        <v>0.81299999999999994</v>
      </c>
      <c r="N122" s="19">
        <v>0.70699999999999996</v>
      </c>
      <c r="O122" s="19">
        <v>0.69299999999999995</v>
      </c>
      <c r="P122" s="19">
        <v>0.71899999999999997</v>
      </c>
      <c r="Q122" s="19">
        <v>0.69499999999999995</v>
      </c>
      <c r="R122" s="19">
        <v>0.70499999999999996</v>
      </c>
      <c r="S122" s="19">
        <v>1.0009999999999999</v>
      </c>
      <c r="T122" s="19">
        <v>1.1519999999999999</v>
      </c>
      <c r="U122" s="19">
        <v>0.999</v>
      </c>
      <c r="V122" s="19">
        <v>1.1539999999999999</v>
      </c>
      <c r="W122" s="19">
        <v>1.0589999999999999</v>
      </c>
      <c r="X122" s="19">
        <v>1.3120000000000001</v>
      </c>
      <c r="Y122" s="19">
        <v>1.3169999999999999</v>
      </c>
      <c r="Z122" s="19">
        <v>1.2909999999999999</v>
      </c>
      <c r="AA122" s="19">
        <v>1.3009999999999999</v>
      </c>
      <c r="AB122" s="19">
        <v>1.3169999999999999</v>
      </c>
      <c r="AD122" s="11">
        <f>AVERAGE(D122:H122)</f>
        <v>394.8</v>
      </c>
      <c r="AE122" s="12">
        <f>AVERAGE(I122:M122)</f>
        <v>0.80679999999999996</v>
      </c>
      <c r="AF122" s="12">
        <f>AVERAGE(S122:W122)</f>
        <v>1.073</v>
      </c>
      <c r="AG122" s="12">
        <f>AVERAGE(N122:R122)</f>
        <v>0.70379999999999998</v>
      </c>
      <c r="AH122" s="12">
        <f>AVERAGE(X122:AB122)</f>
        <v>1.3076000000000001</v>
      </c>
      <c r="AI122" s="3">
        <f t="shared" ref="AI122:AI126" si="18">((AH122-AF122)*(1000/AD122))/AG122</f>
        <v>0.84430935494765325</v>
      </c>
      <c r="AJ122" s="58" t="e">
        <f>AVERAGE(AI122:AI126)</f>
        <v>#DIV/0!</v>
      </c>
      <c r="AL122" s="58" t="e">
        <f>AVERAGE(AG122:AG126)</f>
        <v>#DIV/0!</v>
      </c>
      <c r="AM122" s="57" t="e">
        <f>STDEV(AG122:AG126)</f>
        <v>#DIV/0!</v>
      </c>
      <c r="AN122" s="14"/>
      <c r="AO122" s="58" t="e">
        <f>AVERAGE(AH122:AH126)</f>
        <v>#DIV/0!</v>
      </c>
      <c r="AP122" s="57" t="e">
        <f>STDEV(AH122:AH126)</f>
        <v>#DIV/0!</v>
      </c>
      <c r="AR122" s="20">
        <v>0.80200000000000005</v>
      </c>
      <c r="AS122" s="20">
        <v>1.3380000000000001</v>
      </c>
      <c r="AT122" s="20">
        <v>0.82199999999999995</v>
      </c>
      <c r="AU122" s="20">
        <v>1.419</v>
      </c>
      <c r="AV122" s="15"/>
      <c r="AW122" s="58">
        <f>AVERAGE($AR122:$AR126)</f>
        <v>0.80200000000000005</v>
      </c>
      <c r="AX122" s="57" t="e">
        <f>STDEV($AR122:$AR126)</f>
        <v>#DIV/0!</v>
      </c>
      <c r="AY122" s="14"/>
      <c r="AZ122" s="58">
        <f>AVERAGE($AS122:$AS126)</f>
        <v>1.3380000000000001</v>
      </c>
      <c r="BA122" s="57" t="e">
        <f>STDEV($AS122:$AS126)</f>
        <v>#DIV/0!</v>
      </c>
      <c r="BB122" s="16"/>
      <c r="BC122" s="58">
        <f>AVERAGE($AT122:$AT126)</f>
        <v>0.82199999999999995</v>
      </c>
      <c r="BD122" s="57" t="e">
        <f>STDEV($AT122:$AT126)</f>
        <v>#DIV/0!</v>
      </c>
      <c r="BE122" s="14"/>
      <c r="BF122" s="58">
        <f>AVERAGE($AU122:$AU126)</f>
        <v>1.419</v>
      </c>
      <c r="BG122" s="57" t="e">
        <f>STDEV($AU122:$AU126)</f>
        <v>#DIV/0!</v>
      </c>
      <c r="BI122" s="15">
        <v>0.75600000000000001</v>
      </c>
      <c r="BJ122" s="15">
        <v>1.502</v>
      </c>
      <c r="BK122" s="15">
        <v>0.78800000000000003</v>
      </c>
      <c r="BL122" s="15">
        <v>1.5029999999999999</v>
      </c>
      <c r="BN122" s="58">
        <f>AVERAGE(BI122:BI126)</f>
        <v>0.75600000000000001</v>
      </c>
      <c r="BO122" s="57" t="e">
        <f>STDEV(BI122:BI126)</f>
        <v>#DIV/0!</v>
      </c>
      <c r="BP122" s="14"/>
      <c r="BQ122" s="58">
        <f>AVERAGE(BJ122:BJ126)</f>
        <v>1.502</v>
      </c>
      <c r="BR122" s="57" t="e">
        <f>STDEV(BJ122:BJ126)</f>
        <v>#DIV/0!</v>
      </c>
      <c r="BT122" s="58">
        <f>AVERAGE(BK122:BK126)</f>
        <v>0.78800000000000003</v>
      </c>
      <c r="BU122" s="57" t="e">
        <f>STDEV(BL122:BL126)</f>
        <v>#DIV/0!</v>
      </c>
      <c r="BV122" s="14"/>
      <c r="BW122" s="58">
        <f>AVERAGE(BL122:BL126)</f>
        <v>1.5029999999999999</v>
      </c>
      <c r="BX122" s="57" t="e">
        <f>STDEV(BL122:BL126)</f>
        <v>#DIV/0!</v>
      </c>
    </row>
    <row r="123" spans="1:79" ht="16" hidden="1" customHeight="1" x14ac:dyDescent="0.2">
      <c r="A123" s="1" t="s">
        <v>43</v>
      </c>
      <c r="B123" s="2">
        <v>1</v>
      </c>
      <c r="D123" s="19"/>
      <c r="E123" s="19"/>
      <c r="F123" s="19"/>
      <c r="G123" s="19"/>
      <c r="H123" s="19"/>
      <c r="I123" s="19"/>
      <c r="J123" s="19"/>
      <c r="K123" s="19"/>
      <c r="L123" s="19"/>
      <c r="M123" s="19"/>
      <c r="N123" s="19"/>
      <c r="O123" s="19"/>
      <c r="P123" s="19"/>
      <c r="Q123" s="19"/>
      <c r="R123" s="19"/>
      <c r="S123" s="19"/>
      <c r="T123" s="19"/>
      <c r="U123" s="19"/>
      <c r="V123" s="19"/>
      <c r="W123" s="19"/>
      <c r="X123" s="19"/>
      <c r="Y123" s="19"/>
      <c r="Z123" s="19"/>
      <c r="AA123" s="19"/>
      <c r="AB123" s="19"/>
      <c r="AD123" s="11" t="e">
        <f>AVERAGE(D123:H123)</f>
        <v>#DIV/0!</v>
      </c>
      <c r="AE123" s="12" t="e">
        <f>AVERAGE(I123:M123)</f>
        <v>#DIV/0!</v>
      </c>
      <c r="AF123" s="12" t="e">
        <f>AVERAGE(S123:W123)</f>
        <v>#DIV/0!</v>
      </c>
      <c r="AG123" s="12" t="e">
        <f>AVERAGE(N123:R123)</f>
        <v>#DIV/0!</v>
      </c>
      <c r="AH123" s="12" t="e">
        <f>AVERAGE(X123:AB123)</f>
        <v>#DIV/0!</v>
      </c>
      <c r="AI123" s="3" t="e">
        <f t="shared" si="18"/>
        <v>#DIV/0!</v>
      </c>
      <c r="AJ123" s="58"/>
      <c r="AL123" s="58"/>
      <c r="AM123" s="57"/>
      <c r="AN123" s="14"/>
      <c r="AO123" s="58"/>
      <c r="AP123" s="57"/>
      <c r="AR123" s="20"/>
      <c r="AS123" s="20"/>
      <c r="AT123" s="20"/>
      <c r="AU123" s="20"/>
      <c r="AV123" s="15"/>
      <c r="AW123" s="58"/>
      <c r="AX123" s="57"/>
      <c r="AY123" s="14"/>
      <c r="AZ123" s="58"/>
      <c r="BA123" s="57"/>
      <c r="BB123" s="16"/>
      <c r="BC123" s="58"/>
      <c r="BD123" s="57"/>
      <c r="BE123" s="14"/>
      <c r="BF123" s="58"/>
      <c r="BG123" s="57"/>
      <c r="BI123" s="15"/>
      <c r="BJ123" s="15"/>
      <c r="BK123" s="15"/>
      <c r="BL123" s="15"/>
      <c r="BN123" s="58"/>
      <c r="BO123" s="57"/>
      <c r="BP123" s="14"/>
      <c r="BQ123" s="58"/>
      <c r="BR123" s="57"/>
      <c r="BT123" s="58"/>
      <c r="BU123" s="57"/>
      <c r="BV123" s="14"/>
      <c r="BW123" s="58"/>
      <c r="BX123" s="57"/>
    </row>
    <row r="124" spans="1:79" ht="16" hidden="1" customHeight="1" x14ac:dyDescent="0.2">
      <c r="A124" s="1" t="s">
        <v>43</v>
      </c>
      <c r="B124" s="2">
        <v>2</v>
      </c>
      <c r="D124" s="19"/>
      <c r="E124" s="19"/>
      <c r="F124" s="19"/>
      <c r="G124" s="19"/>
      <c r="H124" s="19"/>
      <c r="I124" s="19"/>
      <c r="J124" s="19"/>
      <c r="K124" s="19"/>
      <c r="L124" s="19"/>
      <c r="M124" s="19"/>
      <c r="N124" s="19"/>
      <c r="O124" s="19"/>
      <c r="P124" s="19"/>
      <c r="Q124" s="19"/>
      <c r="R124" s="19"/>
      <c r="S124" s="19"/>
      <c r="T124" s="19"/>
      <c r="U124" s="19"/>
      <c r="V124" s="19"/>
      <c r="W124" s="19"/>
      <c r="X124" s="19"/>
      <c r="Y124" s="19"/>
      <c r="Z124" s="19"/>
      <c r="AA124" s="19"/>
      <c r="AB124" s="19"/>
      <c r="AD124" s="11" t="e">
        <f>AVERAGE(D124:H124)</f>
        <v>#DIV/0!</v>
      </c>
      <c r="AE124" s="12" t="e">
        <f>AVERAGE(I124:M124)</f>
        <v>#DIV/0!</v>
      </c>
      <c r="AF124" s="12" t="e">
        <f>AVERAGE(S124:W124)</f>
        <v>#DIV/0!</v>
      </c>
      <c r="AG124" s="12" t="e">
        <f>AVERAGE(N124:R124)</f>
        <v>#DIV/0!</v>
      </c>
      <c r="AH124" s="12" t="e">
        <f>AVERAGE(X124:AB124)</f>
        <v>#DIV/0!</v>
      </c>
      <c r="AI124" s="3" t="e">
        <f t="shared" si="18"/>
        <v>#DIV/0!</v>
      </c>
      <c r="AJ124" s="58"/>
      <c r="AL124" s="58"/>
      <c r="AM124" s="57"/>
      <c r="AN124" s="14"/>
      <c r="AO124" s="58"/>
      <c r="AP124" s="57"/>
      <c r="AR124" s="20"/>
      <c r="AS124" s="20"/>
      <c r="AT124" s="20"/>
      <c r="AU124" s="20"/>
      <c r="AV124" s="15"/>
      <c r="AW124" s="58"/>
      <c r="AX124" s="57"/>
      <c r="AY124" s="14"/>
      <c r="AZ124" s="58"/>
      <c r="BA124" s="57"/>
      <c r="BB124" s="16"/>
      <c r="BC124" s="58"/>
      <c r="BD124" s="57"/>
      <c r="BE124" s="14"/>
      <c r="BF124" s="58"/>
      <c r="BG124" s="57"/>
      <c r="BI124" s="15"/>
      <c r="BJ124" s="15"/>
      <c r="BK124" s="15"/>
      <c r="BL124" s="15"/>
      <c r="BN124" s="58"/>
      <c r="BO124" s="57"/>
      <c r="BP124" s="14"/>
      <c r="BQ124" s="58"/>
      <c r="BR124" s="57"/>
      <c r="BT124" s="58"/>
      <c r="BU124" s="57"/>
      <c r="BV124" s="14"/>
      <c r="BW124" s="58"/>
      <c r="BX124" s="57"/>
    </row>
    <row r="125" spans="1:79" ht="16" hidden="1" customHeight="1" x14ac:dyDescent="0.2">
      <c r="A125" s="1" t="s">
        <v>43</v>
      </c>
      <c r="B125" s="2">
        <v>3</v>
      </c>
      <c r="D125" s="19"/>
      <c r="E125" s="19"/>
      <c r="F125" s="19"/>
      <c r="G125" s="19"/>
      <c r="H125" s="19"/>
      <c r="I125" s="19"/>
      <c r="J125" s="19"/>
      <c r="K125" s="19"/>
      <c r="L125" s="19"/>
      <c r="M125" s="19"/>
      <c r="N125" s="19"/>
      <c r="O125" s="19"/>
      <c r="P125" s="19"/>
      <c r="Q125" s="19"/>
      <c r="R125" s="19"/>
      <c r="S125" s="19"/>
      <c r="T125" s="19"/>
      <c r="U125" s="19"/>
      <c r="V125" s="19"/>
      <c r="W125" s="19"/>
      <c r="X125" s="19"/>
      <c r="Y125" s="19"/>
      <c r="Z125" s="19"/>
      <c r="AA125" s="19"/>
      <c r="AB125" s="19"/>
      <c r="AD125" s="11" t="e">
        <f>AVERAGE(D125:H125)</f>
        <v>#DIV/0!</v>
      </c>
      <c r="AE125" s="12" t="e">
        <f>AVERAGE(I125:M125)</f>
        <v>#DIV/0!</v>
      </c>
      <c r="AF125" s="12" t="e">
        <f>AVERAGE(S125:W125)</f>
        <v>#DIV/0!</v>
      </c>
      <c r="AG125" s="12" t="e">
        <f>AVERAGE(N125:R125)</f>
        <v>#DIV/0!</v>
      </c>
      <c r="AH125" s="12" t="e">
        <f>AVERAGE(X125:AB125)</f>
        <v>#DIV/0!</v>
      </c>
      <c r="AI125" s="3" t="e">
        <f t="shared" si="18"/>
        <v>#DIV/0!</v>
      </c>
      <c r="AJ125" s="58"/>
      <c r="AL125" s="58"/>
      <c r="AM125" s="57"/>
      <c r="AN125" s="14"/>
      <c r="AO125" s="58"/>
      <c r="AP125" s="57"/>
      <c r="AR125" s="20"/>
      <c r="AS125" s="20"/>
      <c r="AT125" s="20"/>
      <c r="AU125" s="20"/>
      <c r="AV125" s="15"/>
      <c r="AW125" s="58"/>
      <c r="AX125" s="57"/>
      <c r="AY125" s="14"/>
      <c r="AZ125" s="58"/>
      <c r="BA125" s="57"/>
      <c r="BB125" s="16"/>
      <c r="BC125" s="58"/>
      <c r="BD125" s="57"/>
      <c r="BE125" s="14"/>
      <c r="BF125" s="58"/>
      <c r="BG125" s="57"/>
      <c r="BI125" s="15"/>
      <c r="BJ125" s="15"/>
      <c r="BK125" s="15"/>
      <c r="BL125" s="15"/>
      <c r="BN125" s="58"/>
      <c r="BO125" s="57"/>
      <c r="BP125" s="14"/>
      <c r="BQ125" s="58"/>
      <c r="BR125" s="57"/>
      <c r="BT125" s="58"/>
      <c r="BU125" s="57"/>
      <c r="BV125" s="14"/>
      <c r="BW125" s="58"/>
      <c r="BX125" s="57"/>
    </row>
    <row r="126" spans="1:79" ht="16" hidden="1" customHeight="1" x14ac:dyDescent="0.2">
      <c r="A126" s="1" t="s">
        <v>43</v>
      </c>
      <c r="B126" s="2">
        <v>4</v>
      </c>
      <c r="D126" s="19"/>
      <c r="E126" s="19"/>
      <c r="F126" s="19"/>
      <c r="G126" s="19"/>
      <c r="H126" s="19"/>
      <c r="I126" s="19"/>
      <c r="J126" s="19"/>
      <c r="K126" s="19"/>
      <c r="L126" s="19"/>
      <c r="M126" s="19"/>
      <c r="N126" s="19"/>
      <c r="O126" s="19"/>
      <c r="P126" s="19"/>
      <c r="Q126" s="19"/>
      <c r="R126" s="19"/>
      <c r="S126" s="19"/>
      <c r="T126" s="19"/>
      <c r="U126" s="19"/>
      <c r="V126" s="19"/>
      <c r="W126" s="19"/>
      <c r="X126" s="19"/>
      <c r="Y126" s="19"/>
      <c r="Z126" s="19"/>
      <c r="AA126" s="19"/>
      <c r="AB126" s="19"/>
      <c r="AD126" s="11" t="e">
        <f>AVERAGE(D126:H126)</f>
        <v>#DIV/0!</v>
      </c>
      <c r="AE126" s="12" t="e">
        <f>AVERAGE(I126:M126)</f>
        <v>#DIV/0!</v>
      </c>
      <c r="AF126" s="12" t="e">
        <f>AVERAGE(S126:W126)</f>
        <v>#DIV/0!</v>
      </c>
      <c r="AG126" s="12" t="e">
        <f>AVERAGE(N126:R126)</f>
        <v>#DIV/0!</v>
      </c>
      <c r="AH126" s="12" t="e">
        <f>AVERAGE(X126:AB126)</f>
        <v>#DIV/0!</v>
      </c>
      <c r="AI126" s="3" t="e">
        <f t="shared" si="18"/>
        <v>#DIV/0!</v>
      </c>
      <c r="AJ126" s="58"/>
      <c r="AL126" s="58"/>
      <c r="AM126" s="57"/>
      <c r="AN126" s="14"/>
      <c r="AO126" s="58"/>
      <c r="AP126" s="57"/>
      <c r="AR126" s="20"/>
      <c r="AS126" s="20"/>
      <c r="AT126" s="20"/>
      <c r="AU126" s="20"/>
      <c r="AV126" s="15"/>
      <c r="AW126" s="58"/>
      <c r="AX126" s="57"/>
      <c r="AY126" s="14"/>
      <c r="AZ126" s="58"/>
      <c r="BA126" s="57"/>
      <c r="BB126" s="16"/>
      <c r="BC126" s="58"/>
      <c r="BD126" s="57"/>
      <c r="BE126" s="14"/>
      <c r="BF126" s="58"/>
      <c r="BG126" s="57"/>
      <c r="BI126" s="15"/>
      <c r="BJ126" s="15"/>
      <c r="BK126" s="15"/>
      <c r="BL126" s="15"/>
      <c r="BN126" s="58"/>
      <c r="BO126" s="57"/>
      <c r="BP126" s="14"/>
      <c r="BQ126" s="58"/>
      <c r="BR126" s="57"/>
      <c r="BT126" s="58"/>
      <c r="BU126" s="57"/>
      <c r="BV126" s="14"/>
      <c r="BW126" s="58"/>
      <c r="BX126" s="57"/>
    </row>
    <row r="127" spans="1:79" ht="16" hidden="1" customHeight="1" x14ac:dyDescent="0.2">
      <c r="AM127" s="17"/>
      <c r="AP127" s="17"/>
      <c r="AW127" s="1"/>
      <c r="AX127" s="1"/>
      <c r="AY127" s="1"/>
      <c r="AZ127" s="1"/>
      <c r="BA127" s="1"/>
    </row>
    <row r="128" spans="1:79" ht="16" hidden="1" customHeight="1" x14ac:dyDescent="0.2">
      <c r="A128" s="27" t="s">
        <v>44</v>
      </c>
      <c r="B128" s="2">
        <v>0</v>
      </c>
      <c r="D128" s="19">
        <v>407</v>
      </c>
      <c r="E128" s="19">
        <v>371</v>
      </c>
      <c r="F128" s="19">
        <v>439</v>
      </c>
      <c r="G128" s="19">
        <v>352</v>
      </c>
      <c r="H128" s="19">
        <v>412</v>
      </c>
      <c r="I128" s="19">
        <v>0.81599999999999995</v>
      </c>
      <c r="J128" s="19">
        <v>0.79400000000000004</v>
      </c>
      <c r="K128" s="19">
        <v>0.82399999999999995</v>
      </c>
      <c r="L128" s="19">
        <v>0.79</v>
      </c>
      <c r="M128" s="19">
        <v>0.81200000000000006</v>
      </c>
      <c r="N128" s="19">
        <v>0.69299999999999995</v>
      </c>
      <c r="O128" s="19">
        <v>0.69599999999999995</v>
      </c>
      <c r="P128" s="19">
        <v>0.72199999999999998</v>
      </c>
      <c r="Q128" s="19">
        <v>0.70299999999999996</v>
      </c>
      <c r="R128" s="19">
        <v>0.70899999999999996</v>
      </c>
      <c r="S128" s="19">
        <v>1.0549999999999999</v>
      </c>
      <c r="T128" s="19">
        <v>1.1060000000000001</v>
      </c>
      <c r="U128" s="19">
        <v>1.028</v>
      </c>
      <c r="V128" s="19">
        <v>1.121</v>
      </c>
      <c r="W128" s="19">
        <v>1.0609999999999999</v>
      </c>
      <c r="X128" s="19">
        <v>1.3280000000000001</v>
      </c>
      <c r="Y128" s="19">
        <v>1.3480000000000001</v>
      </c>
      <c r="Z128" s="19">
        <v>1.3129999999999999</v>
      </c>
      <c r="AA128" s="19">
        <v>1.2949999999999999</v>
      </c>
      <c r="AB128" s="19">
        <v>1.298</v>
      </c>
      <c r="AD128" s="11">
        <f>AVERAGE(D128:H128)</f>
        <v>396.2</v>
      </c>
      <c r="AE128" s="12">
        <f>AVERAGE(I128:M128)</f>
        <v>0.80719999999999992</v>
      </c>
      <c r="AF128" s="12">
        <f>AVERAGE(S128:W128)</f>
        <v>1.0742</v>
      </c>
      <c r="AG128" s="12">
        <f>AVERAGE(N128:R128)</f>
        <v>0.70459999999999989</v>
      </c>
      <c r="AH128" s="12">
        <f>AVERAGE(X128:AB128)</f>
        <v>1.3164</v>
      </c>
      <c r="AI128" s="3">
        <f t="shared" ref="AI128:AI132" si="19">((AH128-AF128)*(1000/AD128))/AG128</f>
        <v>0.86759497657493567</v>
      </c>
      <c r="AJ128" s="58" t="e">
        <f>AVERAGE(AI128:AI132)</f>
        <v>#DIV/0!</v>
      </c>
      <c r="AL128" s="58" t="e">
        <f>AVERAGE(AG128:AG132)</f>
        <v>#DIV/0!</v>
      </c>
      <c r="AM128" s="57" t="e">
        <f>STDEV(AG128:AG132)</f>
        <v>#DIV/0!</v>
      </c>
      <c r="AN128" s="14"/>
      <c r="AO128" s="58" t="e">
        <f>AVERAGE(AH128:AH132)</f>
        <v>#DIV/0!</v>
      </c>
      <c r="AP128" s="57" t="e">
        <f>STDEV(AH128:AH132)</f>
        <v>#DIV/0!</v>
      </c>
      <c r="AR128" s="20">
        <v>0.79300000000000004</v>
      </c>
      <c r="AS128" s="20">
        <v>1.349</v>
      </c>
      <c r="AT128" s="20">
        <v>0.82499999999999996</v>
      </c>
      <c r="AU128" s="20">
        <v>1.3939999999999999</v>
      </c>
      <c r="AV128" s="15"/>
      <c r="AW128" s="58">
        <f>AVERAGE($AR128:$AR132)</f>
        <v>0.79300000000000004</v>
      </c>
      <c r="AX128" s="57" t="e">
        <f>STDEV($AR128:$AR132)</f>
        <v>#DIV/0!</v>
      </c>
      <c r="AY128" s="14"/>
      <c r="AZ128" s="58">
        <f>AVERAGE($AS128:$AS132)</f>
        <v>1.349</v>
      </c>
      <c r="BA128" s="57" t="e">
        <f>STDEV($AS128:$AS132)</f>
        <v>#DIV/0!</v>
      </c>
      <c r="BB128" s="16"/>
      <c r="BC128" s="58">
        <f>AVERAGE($AT128:$AT132)</f>
        <v>0.82499999999999996</v>
      </c>
      <c r="BD128" s="57" t="e">
        <f>STDEV($AT128:$AT132)</f>
        <v>#DIV/0!</v>
      </c>
      <c r="BE128" s="14"/>
      <c r="BF128" s="58">
        <f>AVERAGE($AU128:$AU132)</f>
        <v>1.3939999999999999</v>
      </c>
      <c r="BG128" s="57" t="e">
        <f>STDEV($AU128:$AU132)</f>
        <v>#DIV/0!</v>
      </c>
      <c r="BI128" s="15">
        <v>0.749</v>
      </c>
      <c r="BJ128" s="15">
        <v>1.502</v>
      </c>
      <c r="BK128" s="15">
        <v>0.77300000000000002</v>
      </c>
      <c r="BL128" s="15">
        <v>1.51</v>
      </c>
      <c r="BN128" s="58">
        <f>AVERAGE(BI128:BI132)</f>
        <v>0.749</v>
      </c>
      <c r="BO128" s="57" t="e">
        <f>STDEV(BI128:BI132)</f>
        <v>#DIV/0!</v>
      </c>
      <c r="BP128" s="14"/>
      <c r="BQ128" s="58">
        <f>AVERAGE(BJ128:BJ132)</f>
        <v>1.502</v>
      </c>
      <c r="BR128" s="57" t="e">
        <f>STDEV(BJ128:BJ132)</f>
        <v>#DIV/0!</v>
      </c>
      <c r="BT128" s="58">
        <f>AVERAGE(BK128:BK132)</f>
        <v>0.77300000000000002</v>
      </c>
      <c r="BU128" s="57" t="e">
        <f>STDEV(BL128:BL132)</f>
        <v>#DIV/0!</v>
      </c>
      <c r="BV128" s="14"/>
      <c r="BW128" s="58">
        <f>AVERAGE(BL128:BL132)</f>
        <v>1.51</v>
      </c>
      <c r="BX128" s="57" t="e">
        <f>STDEV(BL128:BL132)</f>
        <v>#DIV/0!</v>
      </c>
    </row>
    <row r="129" spans="1:76" ht="16" hidden="1" customHeight="1" x14ac:dyDescent="0.2">
      <c r="A129" s="1" t="s">
        <v>44</v>
      </c>
      <c r="B129" s="2">
        <v>1</v>
      </c>
      <c r="D129" s="19"/>
      <c r="E129" s="19"/>
      <c r="F129" s="19"/>
      <c r="G129" s="19"/>
      <c r="H129" s="19"/>
      <c r="I129" s="19"/>
      <c r="J129" s="19"/>
      <c r="K129" s="19"/>
      <c r="L129" s="19"/>
      <c r="M129" s="19"/>
      <c r="N129" s="19"/>
      <c r="O129" s="19"/>
      <c r="P129" s="19"/>
      <c r="Q129" s="19"/>
      <c r="R129" s="19"/>
      <c r="S129" s="19"/>
      <c r="T129" s="19"/>
      <c r="U129" s="19"/>
      <c r="V129" s="19"/>
      <c r="W129" s="19"/>
      <c r="X129" s="19"/>
      <c r="Y129" s="19"/>
      <c r="Z129" s="19"/>
      <c r="AA129" s="19"/>
      <c r="AB129" s="19"/>
      <c r="AD129" s="11" t="e">
        <f>AVERAGE(D129:H129)</f>
        <v>#DIV/0!</v>
      </c>
      <c r="AE129" s="12" t="e">
        <f>AVERAGE(I129:M129)</f>
        <v>#DIV/0!</v>
      </c>
      <c r="AF129" s="12" t="e">
        <f>AVERAGE(S129:W129)</f>
        <v>#DIV/0!</v>
      </c>
      <c r="AG129" s="12" t="e">
        <f>AVERAGE(N129:R129)</f>
        <v>#DIV/0!</v>
      </c>
      <c r="AH129" s="12" t="e">
        <f>AVERAGE(X129:AB129)</f>
        <v>#DIV/0!</v>
      </c>
      <c r="AI129" s="3" t="e">
        <f t="shared" si="19"/>
        <v>#DIV/0!</v>
      </c>
      <c r="AJ129" s="58"/>
      <c r="AL129" s="58"/>
      <c r="AM129" s="57"/>
      <c r="AN129" s="14"/>
      <c r="AO129" s="58"/>
      <c r="AP129" s="57"/>
      <c r="AR129" s="20"/>
      <c r="AS129" s="20"/>
      <c r="AT129" s="20"/>
      <c r="AU129" s="20"/>
      <c r="AV129" s="15"/>
      <c r="AW129" s="58"/>
      <c r="AX129" s="57"/>
      <c r="AY129" s="14"/>
      <c r="AZ129" s="58"/>
      <c r="BA129" s="57"/>
      <c r="BB129" s="16"/>
      <c r="BC129" s="58"/>
      <c r="BD129" s="57"/>
      <c r="BE129" s="14"/>
      <c r="BF129" s="58"/>
      <c r="BG129" s="57"/>
      <c r="BI129" s="15"/>
      <c r="BJ129" s="15"/>
      <c r="BK129" s="15"/>
      <c r="BL129" s="15"/>
      <c r="BN129" s="58"/>
      <c r="BO129" s="57"/>
      <c r="BP129" s="14"/>
      <c r="BQ129" s="58"/>
      <c r="BR129" s="57"/>
      <c r="BT129" s="58"/>
      <c r="BU129" s="57"/>
      <c r="BV129" s="14"/>
      <c r="BW129" s="58"/>
      <c r="BX129" s="57"/>
    </row>
    <row r="130" spans="1:76" ht="16" hidden="1" customHeight="1" x14ac:dyDescent="0.2">
      <c r="A130" s="1" t="s">
        <v>44</v>
      </c>
      <c r="B130" s="2">
        <v>2</v>
      </c>
      <c r="D130" s="19"/>
      <c r="E130" s="19"/>
      <c r="F130" s="19"/>
      <c r="G130" s="19"/>
      <c r="H130" s="19"/>
      <c r="I130" s="19"/>
      <c r="J130" s="19"/>
      <c r="K130" s="19"/>
      <c r="L130" s="19"/>
      <c r="M130" s="19"/>
      <c r="N130" s="19"/>
      <c r="O130" s="19"/>
      <c r="P130" s="19"/>
      <c r="Q130" s="19"/>
      <c r="R130" s="19"/>
      <c r="S130" s="19"/>
      <c r="T130" s="19"/>
      <c r="U130" s="19"/>
      <c r="V130" s="19"/>
      <c r="W130" s="19"/>
      <c r="X130" s="19"/>
      <c r="Y130" s="19"/>
      <c r="Z130" s="19"/>
      <c r="AA130" s="19"/>
      <c r="AB130" s="19"/>
      <c r="AD130" s="11" t="e">
        <f>AVERAGE(D130:H130)</f>
        <v>#DIV/0!</v>
      </c>
      <c r="AE130" s="12" t="e">
        <f>AVERAGE(I130:M130)</f>
        <v>#DIV/0!</v>
      </c>
      <c r="AF130" s="12" t="e">
        <f>AVERAGE(S130:W130)</f>
        <v>#DIV/0!</v>
      </c>
      <c r="AG130" s="12" t="e">
        <f>AVERAGE(N130:R130)</f>
        <v>#DIV/0!</v>
      </c>
      <c r="AH130" s="12" t="e">
        <f>AVERAGE(X130:AB130)</f>
        <v>#DIV/0!</v>
      </c>
      <c r="AI130" s="3" t="e">
        <f t="shared" si="19"/>
        <v>#DIV/0!</v>
      </c>
      <c r="AJ130" s="58"/>
      <c r="AL130" s="58"/>
      <c r="AM130" s="57"/>
      <c r="AN130" s="14"/>
      <c r="AO130" s="58"/>
      <c r="AP130" s="57"/>
      <c r="AR130" s="20"/>
      <c r="AS130" s="20"/>
      <c r="AT130" s="20"/>
      <c r="AU130" s="20"/>
      <c r="AV130" s="15"/>
      <c r="AW130" s="58"/>
      <c r="AX130" s="57"/>
      <c r="AY130" s="14"/>
      <c r="AZ130" s="58"/>
      <c r="BA130" s="57"/>
      <c r="BB130" s="16"/>
      <c r="BC130" s="58"/>
      <c r="BD130" s="57"/>
      <c r="BE130" s="14"/>
      <c r="BF130" s="58"/>
      <c r="BG130" s="57"/>
      <c r="BI130" s="15"/>
      <c r="BJ130" s="15"/>
      <c r="BK130" s="15"/>
      <c r="BL130" s="15"/>
      <c r="BN130" s="58"/>
      <c r="BO130" s="57"/>
      <c r="BP130" s="14"/>
      <c r="BQ130" s="58"/>
      <c r="BR130" s="57"/>
      <c r="BT130" s="58"/>
      <c r="BU130" s="57"/>
      <c r="BV130" s="14"/>
      <c r="BW130" s="58"/>
      <c r="BX130" s="57"/>
    </row>
    <row r="131" spans="1:76" ht="16" hidden="1" customHeight="1" x14ac:dyDescent="0.2">
      <c r="A131" s="1" t="s">
        <v>44</v>
      </c>
      <c r="B131" s="2">
        <v>3</v>
      </c>
      <c r="D131" s="19"/>
      <c r="E131" s="19"/>
      <c r="F131" s="19"/>
      <c r="G131" s="19"/>
      <c r="H131" s="19"/>
      <c r="I131" s="19"/>
      <c r="J131" s="19"/>
      <c r="K131" s="19"/>
      <c r="L131" s="19"/>
      <c r="M131" s="19"/>
      <c r="N131" s="19"/>
      <c r="O131" s="19"/>
      <c r="P131" s="19"/>
      <c r="Q131" s="19"/>
      <c r="R131" s="19"/>
      <c r="S131" s="19"/>
      <c r="T131" s="19"/>
      <c r="U131" s="19"/>
      <c r="V131" s="19"/>
      <c r="W131" s="19"/>
      <c r="X131" s="19"/>
      <c r="Y131" s="19"/>
      <c r="Z131" s="19"/>
      <c r="AA131" s="19"/>
      <c r="AB131" s="19"/>
      <c r="AD131" s="11" t="e">
        <f>AVERAGE(D131:H131)</f>
        <v>#DIV/0!</v>
      </c>
      <c r="AE131" s="12" t="e">
        <f>AVERAGE(I131:M131)</f>
        <v>#DIV/0!</v>
      </c>
      <c r="AF131" s="12" t="e">
        <f>AVERAGE(S131:W131)</f>
        <v>#DIV/0!</v>
      </c>
      <c r="AG131" s="12" t="e">
        <f>AVERAGE(N131:R131)</f>
        <v>#DIV/0!</v>
      </c>
      <c r="AH131" s="12" t="e">
        <f>AVERAGE(X131:AB131)</f>
        <v>#DIV/0!</v>
      </c>
      <c r="AI131" s="3" t="e">
        <f t="shared" si="19"/>
        <v>#DIV/0!</v>
      </c>
      <c r="AJ131" s="58"/>
      <c r="AL131" s="58"/>
      <c r="AM131" s="57"/>
      <c r="AN131" s="14"/>
      <c r="AO131" s="58"/>
      <c r="AP131" s="57"/>
      <c r="AR131" s="20"/>
      <c r="AS131" s="20"/>
      <c r="AT131" s="20"/>
      <c r="AU131" s="20"/>
      <c r="AV131" s="15"/>
      <c r="AW131" s="58"/>
      <c r="AX131" s="57"/>
      <c r="AY131" s="14"/>
      <c r="AZ131" s="58"/>
      <c r="BA131" s="57"/>
      <c r="BB131" s="16"/>
      <c r="BC131" s="58"/>
      <c r="BD131" s="57"/>
      <c r="BE131" s="14"/>
      <c r="BF131" s="58"/>
      <c r="BG131" s="57"/>
      <c r="BI131" s="15"/>
      <c r="BJ131" s="15"/>
      <c r="BK131" s="15"/>
      <c r="BL131" s="15"/>
      <c r="BN131" s="58"/>
      <c r="BO131" s="57"/>
      <c r="BP131" s="14"/>
      <c r="BQ131" s="58"/>
      <c r="BR131" s="57"/>
      <c r="BT131" s="58"/>
      <c r="BU131" s="57"/>
      <c r="BV131" s="14"/>
      <c r="BW131" s="58"/>
      <c r="BX131" s="57"/>
    </row>
    <row r="132" spans="1:76" ht="16" hidden="1" customHeight="1" x14ac:dyDescent="0.2">
      <c r="A132" s="1" t="s">
        <v>44</v>
      </c>
      <c r="B132" s="2">
        <v>4</v>
      </c>
      <c r="D132" s="19"/>
      <c r="E132" s="19"/>
      <c r="F132" s="19"/>
      <c r="G132" s="19"/>
      <c r="H132" s="19"/>
      <c r="I132" s="19"/>
      <c r="J132" s="19"/>
      <c r="K132" s="19"/>
      <c r="L132" s="19"/>
      <c r="M132" s="19"/>
      <c r="N132" s="19"/>
      <c r="O132" s="19"/>
      <c r="P132" s="19"/>
      <c r="Q132" s="19"/>
      <c r="R132" s="19"/>
      <c r="S132" s="19"/>
      <c r="T132" s="19"/>
      <c r="U132" s="19"/>
      <c r="V132" s="19"/>
      <c r="W132" s="19"/>
      <c r="X132" s="19"/>
      <c r="Y132" s="19"/>
      <c r="Z132" s="19"/>
      <c r="AA132" s="19"/>
      <c r="AB132" s="19"/>
      <c r="AD132" s="11" t="e">
        <f>AVERAGE(D132:H132)</f>
        <v>#DIV/0!</v>
      </c>
      <c r="AE132" s="12" t="e">
        <f>AVERAGE(I132:M132)</f>
        <v>#DIV/0!</v>
      </c>
      <c r="AF132" s="12" t="e">
        <f>AVERAGE(S132:W132)</f>
        <v>#DIV/0!</v>
      </c>
      <c r="AG132" s="12" t="e">
        <f>AVERAGE(N132:R132)</f>
        <v>#DIV/0!</v>
      </c>
      <c r="AH132" s="12" t="e">
        <f>AVERAGE(X132:AB132)</f>
        <v>#DIV/0!</v>
      </c>
      <c r="AI132" s="3" t="e">
        <f t="shared" si="19"/>
        <v>#DIV/0!</v>
      </c>
      <c r="AJ132" s="58"/>
      <c r="AL132" s="58"/>
      <c r="AM132" s="57"/>
      <c r="AN132" s="14"/>
      <c r="AO132" s="58"/>
      <c r="AP132" s="57"/>
      <c r="AR132" s="20"/>
      <c r="AS132" s="20"/>
      <c r="AT132" s="20"/>
      <c r="AU132" s="20"/>
      <c r="AV132" s="15"/>
      <c r="AW132" s="58"/>
      <c r="AX132" s="57"/>
      <c r="AY132" s="14"/>
      <c r="AZ132" s="58"/>
      <c r="BA132" s="57"/>
      <c r="BB132" s="16"/>
      <c r="BC132" s="58"/>
      <c r="BD132" s="57"/>
      <c r="BE132" s="14"/>
      <c r="BF132" s="58"/>
      <c r="BG132" s="57"/>
      <c r="BI132" s="15"/>
      <c r="BJ132" s="15"/>
      <c r="BK132" s="15"/>
      <c r="BL132" s="15"/>
      <c r="BN132" s="58"/>
      <c r="BO132" s="57"/>
      <c r="BP132" s="14"/>
      <c r="BQ132" s="58"/>
      <c r="BR132" s="57"/>
      <c r="BT132" s="58"/>
      <c r="BU132" s="57"/>
      <c r="BV132" s="14"/>
      <c r="BW132" s="58"/>
      <c r="BX132" s="57"/>
    </row>
    <row r="133" spans="1:76" ht="16" hidden="1" customHeight="1" x14ac:dyDescent="0.2">
      <c r="AM133" s="17"/>
      <c r="AP133" s="17"/>
      <c r="AW133" s="1"/>
      <c r="AX133" s="1"/>
      <c r="AY133" s="1"/>
      <c r="AZ133" s="1"/>
      <c r="BA133" s="1"/>
    </row>
    <row r="134" spans="1:76" ht="16" hidden="1" customHeight="1" x14ac:dyDescent="0.2">
      <c r="A134" s="26" t="s">
        <v>45</v>
      </c>
      <c r="B134" s="2">
        <v>0</v>
      </c>
      <c r="D134" s="19">
        <v>540</v>
      </c>
      <c r="E134" s="19">
        <v>531</v>
      </c>
      <c r="F134" s="19">
        <v>599</v>
      </c>
      <c r="G134" s="19">
        <v>599</v>
      </c>
      <c r="H134" s="19">
        <v>636</v>
      </c>
      <c r="I134" s="19">
        <v>0.85299999999999998</v>
      </c>
      <c r="J134" s="19">
        <v>0.85</v>
      </c>
      <c r="K134" s="19">
        <v>0.86599999999999999</v>
      </c>
      <c r="L134" s="19">
        <v>0.871</v>
      </c>
      <c r="M134" s="19">
        <v>0.878</v>
      </c>
      <c r="N134" s="19">
        <v>0.755</v>
      </c>
      <c r="O134" s="19">
        <v>0.753</v>
      </c>
      <c r="P134" s="19">
        <v>0.75900000000000001</v>
      </c>
      <c r="Q134" s="19">
        <v>0.748</v>
      </c>
      <c r="R134" s="19">
        <v>0.755</v>
      </c>
      <c r="S134" s="19">
        <v>0.95199999999999996</v>
      </c>
      <c r="T134" s="19">
        <v>0.95899999999999996</v>
      </c>
      <c r="U134" s="19">
        <v>0.90700000000000003</v>
      </c>
      <c r="V134" s="19">
        <v>0.89600000000000002</v>
      </c>
      <c r="W134" s="19">
        <v>0.87</v>
      </c>
      <c r="X134" s="19">
        <v>1.2250000000000001</v>
      </c>
      <c r="Y134" s="19">
        <v>1.2350000000000001</v>
      </c>
      <c r="Z134" s="19">
        <v>1.24</v>
      </c>
      <c r="AA134" s="19">
        <v>1.2190000000000001</v>
      </c>
      <c r="AB134" s="19">
        <v>1.2310000000000001</v>
      </c>
      <c r="AD134" s="11">
        <f>AVERAGE(D134:H134)</f>
        <v>581</v>
      </c>
      <c r="AE134" s="12">
        <f>AVERAGE(I134:M134)</f>
        <v>0.86359999999999992</v>
      </c>
      <c r="AF134" s="12">
        <f>AVERAGE(S134:W134)</f>
        <v>0.91679999999999995</v>
      </c>
      <c r="AG134" s="12">
        <f>AVERAGE(N134:R134)</f>
        <v>0.75399999999999989</v>
      </c>
      <c r="AH134" s="12">
        <f>AVERAGE(X134:AB134)</f>
        <v>1.23</v>
      </c>
      <c r="AI134" s="3">
        <f t="shared" ref="AI134:AI138" si="20">((AH134-AF134)*(1000/AD134))/AG134</f>
        <v>0.71494770289951026</v>
      </c>
      <c r="AJ134" s="58" t="e">
        <f>AVERAGE(AI134:AI138)</f>
        <v>#DIV/0!</v>
      </c>
      <c r="AL134" s="58" t="e">
        <f>AVERAGE(AG134:AG138)</f>
        <v>#DIV/0!</v>
      </c>
      <c r="AM134" s="57" t="e">
        <f>STDEV(AG134:AG138)</f>
        <v>#DIV/0!</v>
      </c>
      <c r="AN134" s="14"/>
      <c r="AO134" s="58" t="e">
        <f>AVERAGE(AH134:AH138)</f>
        <v>#DIV/0!</v>
      </c>
      <c r="AP134" s="57" t="e">
        <f>STDEV(AH134:AH138)</f>
        <v>#DIV/0!</v>
      </c>
      <c r="AR134" s="20">
        <v>0.81699999999999995</v>
      </c>
      <c r="AS134" s="20">
        <v>1.2749999999999999</v>
      </c>
      <c r="AT134" s="20">
        <v>0.83599999999999997</v>
      </c>
      <c r="AU134" s="20">
        <v>1.323</v>
      </c>
      <c r="AV134" s="15"/>
      <c r="AW134" s="58">
        <f>AVERAGE($AR134:$AR138)</f>
        <v>0.81699999999999995</v>
      </c>
      <c r="AX134" s="57" t="e">
        <f>STDEV($AR134:$AR138)</f>
        <v>#DIV/0!</v>
      </c>
      <c r="AY134" s="14"/>
      <c r="AZ134" s="58">
        <f>AVERAGE($AS134:$AS138)</f>
        <v>1.2749999999999999</v>
      </c>
      <c r="BA134" s="57" t="e">
        <f>STDEV($AS134:$AS138)</f>
        <v>#DIV/0!</v>
      </c>
      <c r="BB134" s="16"/>
      <c r="BC134" s="58">
        <f>AVERAGE($AT134:$AT138)</f>
        <v>0.83599999999999997</v>
      </c>
      <c r="BD134" s="57" t="e">
        <f>STDEV($AT134:$AT138)</f>
        <v>#DIV/0!</v>
      </c>
      <c r="BE134" s="14"/>
      <c r="BF134" s="58">
        <f>AVERAGE($AU134:$AU138)</f>
        <v>1.323</v>
      </c>
      <c r="BG134" s="57" t="e">
        <f>STDEV($AU134:$AU138)</f>
        <v>#DIV/0!</v>
      </c>
      <c r="BI134" s="15">
        <v>0.76900000000000002</v>
      </c>
      <c r="BJ134" s="15">
        <v>1.4530000000000001</v>
      </c>
      <c r="BK134" s="15">
        <v>0.79300000000000004</v>
      </c>
      <c r="BL134" s="15">
        <v>1.4450000000000001</v>
      </c>
      <c r="BN134" s="58">
        <f>AVERAGE(BI134:BI138)</f>
        <v>0.76900000000000002</v>
      </c>
      <c r="BO134" s="57" t="e">
        <f>STDEV(BI134:BI138)</f>
        <v>#DIV/0!</v>
      </c>
      <c r="BP134" s="14"/>
      <c r="BQ134" s="58">
        <f>AVERAGE(BJ134:BJ138)</f>
        <v>1.4530000000000001</v>
      </c>
      <c r="BR134" s="57" t="e">
        <f>STDEV(BJ134:BJ138)</f>
        <v>#DIV/0!</v>
      </c>
      <c r="BT134" s="58">
        <f>AVERAGE(BK134:BK138)</f>
        <v>0.79300000000000004</v>
      </c>
      <c r="BU134" s="57" t="e">
        <f>STDEV(BL134:BL138)</f>
        <v>#DIV/0!</v>
      </c>
      <c r="BV134" s="14"/>
      <c r="BW134" s="58">
        <f>AVERAGE(BL134:BL138)</f>
        <v>1.4450000000000001</v>
      </c>
      <c r="BX134" s="57" t="e">
        <f>STDEV(BL134:BL138)</f>
        <v>#DIV/0!</v>
      </c>
    </row>
    <row r="135" spans="1:76" ht="16" hidden="1" customHeight="1" x14ac:dyDescent="0.2">
      <c r="A135" s="1" t="s">
        <v>45</v>
      </c>
      <c r="B135" s="2">
        <v>1</v>
      </c>
      <c r="D135" s="19"/>
      <c r="E135" s="19"/>
      <c r="F135" s="19"/>
      <c r="G135" s="19"/>
      <c r="H135" s="19"/>
      <c r="I135" s="19"/>
      <c r="J135" s="19"/>
      <c r="K135" s="19"/>
      <c r="L135" s="19"/>
      <c r="M135" s="19"/>
      <c r="N135" s="19"/>
      <c r="O135" s="19"/>
      <c r="P135" s="19"/>
      <c r="Q135" s="19"/>
      <c r="R135" s="19"/>
      <c r="S135" s="19"/>
      <c r="T135" s="19"/>
      <c r="U135" s="19"/>
      <c r="V135" s="19"/>
      <c r="W135" s="19"/>
      <c r="X135" s="19"/>
      <c r="Y135" s="19"/>
      <c r="Z135" s="19"/>
      <c r="AA135" s="19"/>
      <c r="AB135" s="19"/>
      <c r="AD135" s="11" t="e">
        <f>AVERAGE(D135:H135)</f>
        <v>#DIV/0!</v>
      </c>
      <c r="AE135" s="12" t="e">
        <f>AVERAGE(I135:M135)</f>
        <v>#DIV/0!</v>
      </c>
      <c r="AF135" s="12" t="e">
        <f>AVERAGE(S135:W135)</f>
        <v>#DIV/0!</v>
      </c>
      <c r="AG135" s="12" t="e">
        <f>AVERAGE(N135:R135)</f>
        <v>#DIV/0!</v>
      </c>
      <c r="AH135" s="12" t="e">
        <f>AVERAGE(X135:AB135)</f>
        <v>#DIV/0!</v>
      </c>
      <c r="AI135" s="3" t="e">
        <f t="shared" si="20"/>
        <v>#DIV/0!</v>
      </c>
      <c r="AJ135" s="58"/>
      <c r="AL135" s="58"/>
      <c r="AM135" s="57"/>
      <c r="AN135" s="14"/>
      <c r="AO135" s="58"/>
      <c r="AP135" s="57"/>
      <c r="AR135" s="20"/>
      <c r="AS135" s="20"/>
      <c r="AT135" s="20"/>
      <c r="AU135" s="20"/>
      <c r="AV135" s="15"/>
      <c r="AW135" s="58"/>
      <c r="AX135" s="57"/>
      <c r="AY135" s="14"/>
      <c r="AZ135" s="58"/>
      <c r="BA135" s="57"/>
      <c r="BB135" s="16"/>
      <c r="BC135" s="58"/>
      <c r="BD135" s="57"/>
      <c r="BE135" s="14"/>
      <c r="BF135" s="58"/>
      <c r="BG135" s="57"/>
      <c r="BI135" s="15"/>
      <c r="BJ135" s="15"/>
      <c r="BK135" s="15"/>
      <c r="BL135" s="15"/>
      <c r="BN135" s="58"/>
      <c r="BO135" s="57"/>
      <c r="BP135" s="14"/>
      <c r="BQ135" s="58"/>
      <c r="BR135" s="57"/>
      <c r="BT135" s="58"/>
      <c r="BU135" s="57"/>
      <c r="BV135" s="14"/>
      <c r="BW135" s="58"/>
      <c r="BX135" s="57"/>
    </row>
    <row r="136" spans="1:76" ht="16" hidden="1" customHeight="1" x14ac:dyDescent="0.2">
      <c r="A136" s="1" t="s">
        <v>45</v>
      </c>
      <c r="B136" s="2">
        <v>2</v>
      </c>
      <c r="D136" s="19"/>
      <c r="E136" s="19"/>
      <c r="F136" s="19"/>
      <c r="G136" s="19"/>
      <c r="H136" s="19"/>
      <c r="I136" s="19"/>
      <c r="J136" s="19"/>
      <c r="K136" s="19"/>
      <c r="L136" s="19"/>
      <c r="M136" s="19"/>
      <c r="N136" s="19"/>
      <c r="O136" s="19"/>
      <c r="P136" s="19"/>
      <c r="Q136" s="19"/>
      <c r="R136" s="19"/>
      <c r="S136" s="19"/>
      <c r="T136" s="19"/>
      <c r="U136" s="19"/>
      <c r="V136" s="19"/>
      <c r="W136" s="19"/>
      <c r="X136" s="19"/>
      <c r="Y136" s="19"/>
      <c r="Z136" s="19"/>
      <c r="AA136" s="19"/>
      <c r="AB136" s="19"/>
      <c r="AD136" s="11" t="e">
        <f>AVERAGE(D136:H136)</f>
        <v>#DIV/0!</v>
      </c>
      <c r="AE136" s="12" t="e">
        <f>AVERAGE(I136:M136)</f>
        <v>#DIV/0!</v>
      </c>
      <c r="AF136" s="12" t="e">
        <f>AVERAGE(S136:W136)</f>
        <v>#DIV/0!</v>
      </c>
      <c r="AG136" s="12" t="e">
        <f>AVERAGE(N136:R136)</f>
        <v>#DIV/0!</v>
      </c>
      <c r="AH136" s="12" t="e">
        <f>AVERAGE(X136:AB136)</f>
        <v>#DIV/0!</v>
      </c>
      <c r="AI136" s="3" t="e">
        <f t="shared" si="20"/>
        <v>#DIV/0!</v>
      </c>
      <c r="AJ136" s="58"/>
      <c r="AL136" s="58"/>
      <c r="AM136" s="57"/>
      <c r="AN136" s="14"/>
      <c r="AO136" s="58"/>
      <c r="AP136" s="57"/>
      <c r="AR136" s="20"/>
      <c r="AS136" s="20"/>
      <c r="AT136" s="20"/>
      <c r="AU136" s="20"/>
      <c r="AV136" s="15"/>
      <c r="AW136" s="58"/>
      <c r="AX136" s="57"/>
      <c r="AY136" s="14"/>
      <c r="AZ136" s="58"/>
      <c r="BA136" s="57"/>
      <c r="BB136" s="16"/>
      <c r="BC136" s="58"/>
      <c r="BD136" s="57"/>
      <c r="BE136" s="14"/>
      <c r="BF136" s="58"/>
      <c r="BG136" s="57"/>
      <c r="BI136" s="15"/>
      <c r="BJ136" s="15"/>
      <c r="BK136" s="15"/>
      <c r="BL136" s="15"/>
      <c r="BN136" s="58"/>
      <c r="BO136" s="57"/>
      <c r="BP136" s="14"/>
      <c r="BQ136" s="58"/>
      <c r="BR136" s="57"/>
      <c r="BT136" s="58"/>
      <c r="BU136" s="57"/>
      <c r="BV136" s="14"/>
      <c r="BW136" s="58"/>
      <c r="BX136" s="57"/>
    </row>
    <row r="137" spans="1:76" ht="16" hidden="1" customHeight="1" x14ac:dyDescent="0.2">
      <c r="A137" s="1" t="s">
        <v>45</v>
      </c>
      <c r="B137" s="2">
        <v>3</v>
      </c>
      <c r="D137" s="19"/>
      <c r="E137" s="19"/>
      <c r="F137" s="19"/>
      <c r="G137" s="19"/>
      <c r="H137" s="19"/>
      <c r="I137" s="19"/>
      <c r="J137" s="19"/>
      <c r="K137" s="19"/>
      <c r="L137" s="19"/>
      <c r="M137" s="19"/>
      <c r="N137" s="19"/>
      <c r="O137" s="19"/>
      <c r="P137" s="19"/>
      <c r="Q137" s="19"/>
      <c r="R137" s="19"/>
      <c r="S137" s="19"/>
      <c r="T137" s="19"/>
      <c r="U137" s="19"/>
      <c r="V137" s="19"/>
      <c r="W137" s="19"/>
      <c r="X137" s="19"/>
      <c r="Y137" s="19"/>
      <c r="Z137" s="19"/>
      <c r="AA137" s="19"/>
      <c r="AB137" s="19"/>
      <c r="AD137" s="11" t="e">
        <f>AVERAGE(D137:H137)</f>
        <v>#DIV/0!</v>
      </c>
      <c r="AE137" s="12" t="e">
        <f>AVERAGE(I137:M137)</f>
        <v>#DIV/0!</v>
      </c>
      <c r="AF137" s="12" t="e">
        <f>AVERAGE(S137:W137)</f>
        <v>#DIV/0!</v>
      </c>
      <c r="AG137" s="12" t="e">
        <f>AVERAGE(N137:R137)</f>
        <v>#DIV/0!</v>
      </c>
      <c r="AH137" s="12" t="e">
        <f>AVERAGE(X137:AB137)</f>
        <v>#DIV/0!</v>
      </c>
      <c r="AI137" s="3" t="e">
        <f t="shared" si="20"/>
        <v>#DIV/0!</v>
      </c>
      <c r="AJ137" s="58"/>
      <c r="AL137" s="58"/>
      <c r="AM137" s="57"/>
      <c r="AN137" s="14"/>
      <c r="AO137" s="58"/>
      <c r="AP137" s="57"/>
      <c r="AR137" s="20"/>
      <c r="AS137" s="20"/>
      <c r="AT137" s="20"/>
      <c r="AU137" s="20"/>
      <c r="AV137" s="15"/>
      <c r="AW137" s="58"/>
      <c r="AX137" s="57"/>
      <c r="AY137" s="14"/>
      <c r="AZ137" s="58"/>
      <c r="BA137" s="57"/>
      <c r="BB137" s="16"/>
      <c r="BC137" s="58"/>
      <c r="BD137" s="57"/>
      <c r="BE137" s="14"/>
      <c r="BF137" s="58"/>
      <c r="BG137" s="57"/>
      <c r="BI137" s="15"/>
      <c r="BJ137" s="15"/>
      <c r="BK137" s="15"/>
      <c r="BL137" s="15"/>
      <c r="BN137" s="58"/>
      <c r="BO137" s="57"/>
      <c r="BP137" s="14"/>
      <c r="BQ137" s="58"/>
      <c r="BR137" s="57"/>
      <c r="BT137" s="58"/>
      <c r="BU137" s="57"/>
      <c r="BV137" s="14"/>
      <c r="BW137" s="58"/>
      <c r="BX137" s="57"/>
    </row>
    <row r="138" spans="1:76" ht="16" hidden="1" customHeight="1" x14ac:dyDescent="0.2">
      <c r="A138" s="1" t="s">
        <v>45</v>
      </c>
      <c r="B138" s="2">
        <v>4</v>
      </c>
      <c r="D138" s="19"/>
      <c r="E138" s="19"/>
      <c r="F138" s="19"/>
      <c r="G138" s="19"/>
      <c r="H138" s="19"/>
      <c r="I138" s="19"/>
      <c r="J138" s="19"/>
      <c r="K138" s="19"/>
      <c r="L138" s="19"/>
      <c r="M138" s="19"/>
      <c r="N138" s="19"/>
      <c r="O138" s="19"/>
      <c r="P138" s="19"/>
      <c r="Q138" s="19"/>
      <c r="R138" s="19"/>
      <c r="S138" s="19"/>
      <c r="T138" s="19"/>
      <c r="U138" s="19"/>
      <c r="V138" s="19"/>
      <c r="W138" s="19"/>
      <c r="X138" s="19"/>
      <c r="Y138" s="19"/>
      <c r="Z138" s="19"/>
      <c r="AA138" s="19"/>
      <c r="AB138" s="19"/>
      <c r="AD138" s="11" t="e">
        <f>AVERAGE(D138:H138)</f>
        <v>#DIV/0!</v>
      </c>
      <c r="AE138" s="12" t="e">
        <f>AVERAGE(I138:M138)</f>
        <v>#DIV/0!</v>
      </c>
      <c r="AF138" s="12" t="e">
        <f>AVERAGE(S138:W138)</f>
        <v>#DIV/0!</v>
      </c>
      <c r="AG138" s="12" t="e">
        <f>AVERAGE(N138:R138)</f>
        <v>#DIV/0!</v>
      </c>
      <c r="AH138" s="12" t="e">
        <f>AVERAGE(X138:AB138)</f>
        <v>#DIV/0!</v>
      </c>
      <c r="AI138" s="3" t="e">
        <f t="shared" si="20"/>
        <v>#DIV/0!</v>
      </c>
      <c r="AJ138" s="58"/>
      <c r="AL138" s="58"/>
      <c r="AM138" s="57"/>
      <c r="AN138" s="14"/>
      <c r="AO138" s="58"/>
      <c r="AP138" s="57"/>
      <c r="AR138" s="20"/>
      <c r="AS138" s="20"/>
      <c r="AT138" s="20"/>
      <c r="AU138" s="20"/>
      <c r="AV138" s="15"/>
      <c r="AW138" s="58"/>
      <c r="AX138" s="57"/>
      <c r="AY138" s="14"/>
      <c r="AZ138" s="58"/>
      <c r="BA138" s="57"/>
      <c r="BB138" s="16"/>
      <c r="BC138" s="58"/>
      <c r="BD138" s="57"/>
      <c r="BE138" s="14"/>
      <c r="BF138" s="58"/>
      <c r="BG138" s="57"/>
      <c r="BI138" s="15"/>
      <c r="BJ138" s="15"/>
      <c r="BK138" s="15"/>
      <c r="BL138" s="15"/>
      <c r="BN138" s="58"/>
      <c r="BO138" s="57"/>
      <c r="BP138" s="14"/>
      <c r="BQ138" s="58"/>
      <c r="BR138" s="57"/>
      <c r="BT138" s="58"/>
      <c r="BU138" s="57"/>
      <c r="BV138" s="14"/>
      <c r="BW138" s="58"/>
      <c r="BX138" s="57"/>
    </row>
    <row r="139" spans="1:76" ht="16" hidden="1" customHeight="1" x14ac:dyDescent="0.2">
      <c r="AM139" s="17"/>
      <c r="AP139" s="17"/>
      <c r="AW139" s="1"/>
      <c r="AX139" s="1"/>
      <c r="AY139" s="1"/>
      <c r="AZ139" s="1"/>
      <c r="BA139" s="1"/>
    </row>
    <row r="140" spans="1:76" ht="16" hidden="1" customHeight="1" x14ac:dyDescent="0.2">
      <c r="A140" s="25" t="s">
        <v>46</v>
      </c>
      <c r="B140" s="2">
        <v>0</v>
      </c>
      <c r="D140" s="19">
        <v>611</v>
      </c>
      <c r="E140" s="19">
        <v>705</v>
      </c>
      <c r="F140" s="19">
        <v>637</v>
      </c>
      <c r="G140" s="19">
        <v>592</v>
      </c>
      <c r="H140" s="19">
        <v>779</v>
      </c>
      <c r="I140" s="19">
        <v>0.84899999999999998</v>
      </c>
      <c r="J140" s="19">
        <v>0.875</v>
      </c>
      <c r="K140" s="19">
        <v>0.85299999999999998</v>
      </c>
      <c r="L140" s="19">
        <v>0.84899999999999998</v>
      </c>
      <c r="M140" s="19">
        <v>0.88700000000000001</v>
      </c>
      <c r="N140" s="19">
        <v>0.751</v>
      </c>
      <c r="O140" s="19">
        <v>0.75600000000000001</v>
      </c>
      <c r="P140" s="19">
        <v>0.76600000000000001</v>
      </c>
      <c r="Q140" s="19">
        <v>0.752</v>
      </c>
      <c r="R140" s="19">
        <v>0.75600000000000001</v>
      </c>
      <c r="S140" s="19">
        <v>0.96199999999999997</v>
      </c>
      <c r="T140" s="19">
        <v>0.88</v>
      </c>
      <c r="U140" s="19">
        <v>0.94799999999999995</v>
      </c>
      <c r="V140" s="19">
        <v>0.96599999999999997</v>
      </c>
      <c r="W140" s="19">
        <v>0.83799999999999997</v>
      </c>
      <c r="X140" s="19">
        <v>1.2310000000000001</v>
      </c>
      <c r="Y140" s="19">
        <v>1.2150000000000001</v>
      </c>
      <c r="Z140" s="19">
        <v>1.196</v>
      </c>
      <c r="AA140" s="19">
        <v>1.228</v>
      </c>
      <c r="AB140" s="19">
        <v>1.3009999999999999</v>
      </c>
      <c r="AD140" s="11">
        <f>AVERAGE(D140:H140)</f>
        <v>664.8</v>
      </c>
      <c r="AE140" s="12">
        <f>AVERAGE(I140:M140)</f>
        <v>0.86260000000000014</v>
      </c>
      <c r="AF140" s="12">
        <f>AVERAGE(S140:W140)</f>
        <v>0.91880000000000006</v>
      </c>
      <c r="AG140" s="12">
        <f>AVERAGE(N140:R140)</f>
        <v>0.75620000000000009</v>
      </c>
      <c r="AH140" s="12">
        <f>AVERAGE(X140:AB140)</f>
        <v>1.2342</v>
      </c>
      <c r="AI140" s="3">
        <f t="shared" ref="AI140:AI144" si="21">((AH140-AF140)*(1000/AD140))/AG140</f>
        <v>0.6273848181944619</v>
      </c>
      <c r="AJ140" s="58" t="e">
        <f>AVERAGE(AI140:AI144)</f>
        <v>#DIV/0!</v>
      </c>
      <c r="AL140" s="58" t="e">
        <f>AVERAGE(AG140:AG144)</f>
        <v>#DIV/0!</v>
      </c>
      <c r="AM140" s="57" t="e">
        <f>STDEV(AG140:AG144)</f>
        <v>#DIV/0!</v>
      </c>
      <c r="AN140" s="14"/>
      <c r="AO140" s="58" t="e">
        <f>AVERAGE(AH140:AH144)</f>
        <v>#DIV/0!</v>
      </c>
      <c r="AP140" s="57" t="e">
        <f>STDEV(AH140:AH144)</f>
        <v>#DIV/0!</v>
      </c>
      <c r="AR140" s="20">
        <v>0.80500000000000005</v>
      </c>
      <c r="AS140" s="20">
        <v>1.2869999999999999</v>
      </c>
      <c r="AT140" s="20">
        <v>0.82499999999999996</v>
      </c>
      <c r="AU140" s="20">
        <v>1.3360000000000001</v>
      </c>
      <c r="AV140" s="15"/>
      <c r="AW140" s="58">
        <f>AVERAGE($AR140:$AR144)</f>
        <v>0.80500000000000005</v>
      </c>
      <c r="AX140" s="57" t="e">
        <f>STDEV($AR140:$AR144)</f>
        <v>#DIV/0!</v>
      </c>
      <c r="AY140" s="14"/>
      <c r="AZ140" s="58">
        <f>AVERAGE($AS140:$AS144)</f>
        <v>1.2869999999999999</v>
      </c>
      <c r="BA140" s="57" t="e">
        <f>STDEV($AS140:$AS144)</f>
        <v>#DIV/0!</v>
      </c>
      <c r="BB140" s="16"/>
      <c r="BC140" s="58">
        <f>AVERAGE($AT140:$AT144)</f>
        <v>0.82499999999999996</v>
      </c>
      <c r="BD140" s="57" t="e">
        <f>STDEV($AT140:$AT144)</f>
        <v>#DIV/0!</v>
      </c>
      <c r="BE140" s="14"/>
      <c r="BF140" s="58">
        <f>AVERAGE($AU140:$AU144)</f>
        <v>1.3360000000000001</v>
      </c>
      <c r="BG140" s="57" t="e">
        <f>STDEV($AU140:$AU144)</f>
        <v>#DIV/0!</v>
      </c>
      <c r="BI140" s="15">
        <v>0.73299999999999998</v>
      </c>
      <c r="BJ140" s="15">
        <v>1.52</v>
      </c>
      <c r="BK140" s="15">
        <v>0.75600000000000001</v>
      </c>
      <c r="BL140" s="15">
        <v>1.5369999999999999</v>
      </c>
      <c r="BN140" s="58">
        <f>AVERAGE(BI140:BI144)</f>
        <v>0.73299999999999998</v>
      </c>
      <c r="BO140" s="57" t="e">
        <f>STDEV(BI140:BI144)</f>
        <v>#DIV/0!</v>
      </c>
      <c r="BP140" s="14"/>
      <c r="BQ140" s="58">
        <f>AVERAGE(BJ140:BJ144)</f>
        <v>1.52</v>
      </c>
      <c r="BR140" s="57" t="e">
        <f>STDEV(BJ140:BJ144)</f>
        <v>#DIV/0!</v>
      </c>
      <c r="BT140" s="58">
        <f>AVERAGE(BK140:BK144)</f>
        <v>0.75600000000000001</v>
      </c>
      <c r="BU140" s="57" t="e">
        <f>STDEV(BL140:BL144)</f>
        <v>#DIV/0!</v>
      </c>
      <c r="BV140" s="14"/>
      <c r="BW140" s="58">
        <f>AVERAGE(BL140:BL144)</f>
        <v>1.5369999999999999</v>
      </c>
      <c r="BX140" s="57" t="e">
        <f>STDEV(BL140:BL144)</f>
        <v>#DIV/0!</v>
      </c>
    </row>
    <row r="141" spans="1:76" ht="16" hidden="1" customHeight="1" x14ac:dyDescent="0.2">
      <c r="A141" s="1" t="s">
        <v>46</v>
      </c>
      <c r="B141" s="2">
        <v>1</v>
      </c>
      <c r="D141" s="19"/>
      <c r="E141" s="19"/>
      <c r="F141" s="19"/>
      <c r="G141" s="19"/>
      <c r="H141" s="19"/>
      <c r="I141" s="19"/>
      <c r="J141" s="19"/>
      <c r="K141" s="19"/>
      <c r="L141" s="19"/>
      <c r="M141" s="19"/>
      <c r="N141" s="19"/>
      <c r="O141" s="19"/>
      <c r="P141" s="19"/>
      <c r="Q141" s="19"/>
      <c r="R141" s="19"/>
      <c r="S141" s="19"/>
      <c r="T141" s="19"/>
      <c r="U141" s="19"/>
      <c r="V141" s="19"/>
      <c r="W141" s="19"/>
      <c r="X141" s="19"/>
      <c r="Y141" s="19"/>
      <c r="Z141" s="19"/>
      <c r="AA141" s="19"/>
      <c r="AB141" s="19"/>
      <c r="AD141" s="11" t="e">
        <f>AVERAGE(D141:H141)</f>
        <v>#DIV/0!</v>
      </c>
      <c r="AE141" s="12" t="e">
        <f>AVERAGE(I141:M141)</f>
        <v>#DIV/0!</v>
      </c>
      <c r="AF141" s="12" t="e">
        <f>AVERAGE(S141:W141)</f>
        <v>#DIV/0!</v>
      </c>
      <c r="AG141" s="12" t="e">
        <f>AVERAGE(N141:R141)</f>
        <v>#DIV/0!</v>
      </c>
      <c r="AH141" s="12" t="e">
        <f>AVERAGE(X141:AB141)</f>
        <v>#DIV/0!</v>
      </c>
      <c r="AI141" s="3" t="e">
        <f t="shared" si="21"/>
        <v>#DIV/0!</v>
      </c>
      <c r="AJ141" s="58"/>
      <c r="AL141" s="58"/>
      <c r="AM141" s="57"/>
      <c r="AN141" s="14"/>
      <c r="AO141" s="58"/>
      <c r="AP141" s="57"/>
      <c r="AR141" s="20"/>
      <c r="AS141" s="20"/>
      <c r="AT141" s="20"/>
      <c r="AU141" s="20"/>
      <c r="AV141" s="15"/>
      <c r="AW141" s="58"/>
      <c r="AX141" s="57"/>
      <c r="AY141" s="14"/>
      <c r="AZ141" s="58"/>
      <c r="BA141" s="57"/>
      <c r="BB141" s="16"/>
      <c r="BC141" s="58"/>
      <c r="BD141" s="57"/>
      <c r="BE141" s="14"/>
      <c r="BF141" s="58"/>
      <c r="BG141" s="57"/>
      <c r="BI141" s="15"/>
      <c r="BJ141" s="15"/>
      <c r="BK141" s="15"/>
      <c r="BL141" s="15"/>
      <c r="BN141" s="58"/>
      <c r="BO141" s="57"/>
      <c r="BP141" s="14"/>
      <c r="BQ141" s="58"/>
      <c r="BR141" s="57"/>
      <c r="BT141" s="58"/>
      <c r="BU141" s="57"/>
      <c r="BV141" s="14"/>
      <c r="BW141" s="58"/>
      <c r="BX141" s="57"/>
    </row>
    <row r="142" spans="1:76" ht="16" hidden="1" customHeight="1" x14ac:dyDescent="0.2">
      <c r="A142" s="1" t="s">
        <v>46</v>
      </c>
      <c r="B142" s="2">
        <v>2</v>
      </c>
      <c r="D142" s="19"/>
      <c r="E142" s="19"/>
      <c r="F142" s="19"/>
      <c r="G142" s="19"/>
      <c r="H142" s="19"/>
      <c r="I142" s="19"/>
      <c r="J142" s="19"/>
      <c r="K142" s="19"/>
      <c r="L142" s="19"/>
      <c r="M142" s="19"/>
      <c r="N142" s="19"/>
      <c r="O142" s="19"/>
      <c r="P142" s="19"/>
      <c r="Q142" s="19"/>
      <c r="R142" s="19"/>
      <c r="S142" s="19"/>
      <c r="T142" s="19"/>
      <c r="U142" s="19"/>
      <c r="V142" s="19"/>
      <c r="W142" s="19"/>
      <c r="X142" s="19"/>
      <c r="Y142" s="19"/>
      <c r="Z142" s="19"/>
      <c r="AA142" s="19"/>
      <c r="AB142" s="19"/>
      <c r="AD142" s="11" t="e">
        <f>AVERAGE(D142:H142)</f>
        <v>#DIV/0!</v>
      </c>
      <c r="AE142" s="12" t="e">
        <f>AVERAGE(I142:M142)</f>
        <v>#DIV/0!</v>
      </c>
      <c r="AF142" s="12" t="e">
        <f>AVERAGE(S142:W142)</f>
        <v>#DIV/0!</v>
      </c>
      <c r="AG142" s="12" t="e">
        <f>AVERAGE(N142:R142)</f>
        <v>#DIV/0!</v>
      </c>
      <c r="AH142" s="12" t="e">
        <f>AVERAGE(X142:AB142)</f>
        <v>#DIV/0!</v>
      </c>
      <c r="AI142" s="3" t="e">
        <f t="shared" si="21"/>
        <v>#DIV/0!</v>
      </c>
      <c r="AJ142" s="58"/>
      <c r="AL142" s="58"/>
      <c r="AM142" s="57"/>
      <c r="AN142" s="14"/>
      <c r="AO142" s="58"/>
      <c r="AP142" s="57"/>
      <c r="AR142" s="20"/>
      <c r="AS142" s="20"/>
      <c r="AT142" s="20"/>
      <c r="AU142" s="20"/>
      <c r="AV142" s="15"/>
      <c r="AW142" s="58"/>
      <c r="AX142" s="57"/>
      <c r="AY142" s="14"/>
      <c r="AZ142" s="58"/>
      <c r="BA142" s="57"/>
      <c r="BB142" s="16"/>
      <c r="BC142" s="58"/>
      <c r="BD142" s="57"/>
      <c r="BE142" s="14"/>
      <c r="BF142" s="58"/>
      <c r="BG142" s="57"/>
      <c r="BI142" s="15"/>
      <c r="BJ142" s="15"/>
      <c r="BK142" s="15"/>
      <c r="BL142" s="15"/>
      <c r="BN142" s="58"/>
      <c r="BO142" s="57"/>
      <c r="BP142" s="14"/>
      <c r="BQ142" s="58"/>
      <c r="BR142" s="57"/>
      <c r="BT142" s="58"/>
      <c r="BU142" s="57"/>
      <c r="BV142" s="14"/>
      <c r="BW142" s="58"/>
      <c r="BX142" s="57"/>
    </row>
    <row r="143" spans="1:76" ht="16" hidden="1" customHeight="1" x14ac:dyDescent="0.2">
      <c r="A143" s="1" t="s">
        <v>46</v>
      </c>
      <c r="B143" s="2">
        <v>3</v>
      </c>
      <c r="D143" s="19"/>
      <c r="E143" s="19"/>
      <c r="F143" s="19"/>
      <c r="G143" s="19"/>
      <c r="H143" s="19"/>
      <c r="I143" s="19"/>
      <c r="J143" s="19"/>
      <c r="K143" s="19"/>
      <c r="L143" s="19"/>
      <c r="M143" s="19"/>
      <c r="N143" s="19"/>
      <c r="O143" s="19"/>
      <c r="P143" s="19"/>
      <c r="Q143" s="19"/>
      <c r="R143" s="19"/>
      <c r="S143" s="19"/>
      <c r="T143" s="19"/>
      <c r="U143" s="19"/>
      <c r="V143" s="19"/>
      <c r="W143" s="19"/>
      <c r="X143" s="19"/>
      <c r="Y143" s="19"/>
      <c r="Z143" s="19"/>
      <c r="AA143" s="19"/>
      <c r="AB143" s="19"/>
      <c r="AD143" s="11" t="e">
        <f>AVERAGE(D143:H143)</f>
        <v>#DIV/0!</v>
      </c>
      <c r="AE143" s="12" t="e">
        <f>AVERAGE(I143:M143)</f>
        <v>#DIV/0!</v>
      </c>
      <c r="AF143" s="12" t="e">
        <f>AVERAGE(S143:W143)</f>
        <v>#DIV/0!</v>
      </c>
      <c r="AG143" s="12" t="e">
        <f>AVERAGE(N143:R143)</f>
        <v>#DIV/0!</v>
      </c>
      <c r="AH143" s="12" t="e">
        <f>AVERAGE(X143:AB143)</f>
        <v>#DIV/0!</v>
      </c>
      <c r="AI143" s="3" t="e">
        <f t="shared" si="21"/>
        <v>#DIV/0!</v>
      </c>
      <c r="AJ143" s="58"/>
      <c r="AL143" s="58"/>
      <c r="AM143" s="57"/>
      <c r="AN143" s="14"/>
      <c r="AO143" s="58"/>
      <c r="AP143" s="57"/>
      <c r="AR143" s="20"/>
      <c r="AS143" s="20"/>
      <c r="AT143" s="20"/>
      <c r="AU143" s="20"/>
      <c r="AV143" s="15"/>
      <c r="AW143" s="58"/>
      <c r="AX143" s="57"/>
      <c r="AY143" s="14"/>
      <c r="AZ143" s="58"/>
      <c r="BA143" s="57"/>
      <c r="BB143" s="16"/>
      <c r="BC143" s="58"/>
      <c r="BD143" s="57"/>
      <c r="BE143" s="14"/>
      <c r="BF143" s="58"/>
      <c r="BG143" s="57"/>
      <c r="BI143" s="15"/>
      <c r="BJ143" s="15"/>
      <c r="BK143" s="15"/>
      <c r="BL143" s="15"/>
      <c r="BN143" s="58"/>
      <c r="BO143" s="57"/>
      <c r="BP143" s="14"/>
      <c r="BQ143" s="58"/>
      <c r="BR143" s="57"/>
      <c r="BT143" s="58"/>
      <c r="BU143" s="57"/>
      <c r="BV143" s="14"/>
      <c r="BW143" s="58"/>
      <c r="BX143" s="57"/>
    </row>
    <row r="144" spans="1:76" ht="16" hidden="1" customHeight="1" x14ac:dyDescent="0.2">
      <c r="A144" s="1" t="s">
        <v>46</v>
      </c>
      <c r="B144" s="2">
        <v>4</v>
      </c>
      <c r="D144" s="19"/>
      <c r="E144" s="19"/>
      <c r="F144" s="19"/>
      <c r="G144" s="19"/>
      <c r="H144" s="19"/>
      <c r="I144" s="19"/>
      <c r="J144" s="19"/>
      <c r="K144" s="19"/>
      <c r="L144" s="19"/>
      <c r="M144" s="19"/>
      <c r="N144" s="19"/>
      <c r="O144" s="19"/>
      <c r="P144" s="19"/>
      <c r="Q144" s="19"/>
      <c r="R144" s="19"/>
      <c r="S144" s="19"/>
      <c r="T144" s="19"/>
      <c r="U144" s="19"/>
      <c r="V144" s="19"/>
      <c r="W144" s="19"/>
      <c r="X144" s="19"/>
      <c r="Y144" s="19"/>
      <c r="Z144" s="19"/>
      <c r="AA144" s="19"/>
      <c r="AB144" s="19"/>
      <c r="AD144" s="11" t="e">
        <f>AVERAGE(D144:H144)</f>
        <v>#DIV/0!</v>
      </c>
      <c r="AE144" s="12" t="e">
        <f>AVERAGE(I144:M144)</f>
        <v>#DIV/0!</v>
      </c>
      <c r="AF144" s="12" t="e">
        <f>AVERAGE(S144:W144)</f>
        <v>#DIV/0!</v>
      </c>
      <c r="AG144" s="12" t="e">
        <f>AVERAGE(N144:R144)</f>
        <v>#DIV/0!</v>
      </c>
      <c r="AH144" s="12" t="e">
        <f>AVERAGE(X144:AB144)</f>
        <v>#DIV/0!</v>
      </c>
      <c r="AI144" s="3" t="e">
        <f t="shared" si="21"/>
        <v>#DIV/0!</v>
      </c>
      <c r="AJ144" s="58"/>
      <c r="AL144" s="58"/>
      <c r="AM144" s="57"/>
      <c r="AN144" s="14"/>
      <c r="AO144" s="58"/>
      <c r="AP144" s="57"/>
      <c r="AR144" s="20"/>
      <c r="AS144" s="20"/>
      <c r="AT144" s="20"/>
      <c r="AU144" s="20"/>
      <c r="AV144" s="15"/>
      <c r="AW144" s="58"/>
      <c r="AX144" s="57"/>
      <c r="AY144" s="14"/>
      <c r="AZ144" s="58"/>
      <c r="BA144" s="57"/>
      <c r="BB144" s="16"/>
      <c r="BC144" s="58"/>
      <c r="BD144" s="57"/>
      <c r="BE144" s="14"/>
      <c r="BF144" s="58"/>
      <c r="BG144" s="57"/>
      <c r="BI144" s="15"/>
      <c r="BJ144" s="15"/>
      <c r="BK144" s="15"/>
      <c r="BL144" s="15"/>
      <c r="BN144" s="58"/>
      <c r="BO144" s="57"/>
      <c r="BP144" s="14"/>
      <c r="BQ144" s="58"/>
      <c r="BR144" s="57"/>
      <c r="BT144" s="58"/>
      <c r="BU144" s="57"/>
      <c r="BV144" s="14"/>
      <c r="BW144" s="58"/>
      <c r="BX144" s="57"/>
    </row>
    <row r="145" spans="1:79" ht="16" hidden="1" customHeight="1" x14ac:dyDescent="0.2">
      <c r="AM145" s="17"/>
      <c r="AP145" s="17"/>
      <c r="AW145" s="1"/>
      <c r="AX145" s="1"/>
      <c r="AY145" s="1"/>
      <c r="AZ145" s="1"/>
      <c r="BA145" s="1"/>
    </row>
    <row r="146" spans="1:79" s="29" customFormat="1" ht="16" hidden="1" customHeight="1" x14ac:dyDescent="0.2">
      <c r="A146" s="21" t="s">
        <v>47</v>
      </c>
      <c r="B146" s="28">
        <v>0</v>
      </c>
      <c r="D146" s="29">
        <v>510</v>
      </c>
      <c r="E146" s="29">
        <v>542</v>
      </c>
      <c r="F146" s="29">
        <v>505</v>
      </c>
      <c r="G146" s="29">
        <v>422</v>
      </c>
      <c r="H146" s="29">
        <v>500</v>
      </c>
      <c r="I146" s="29">
        <v>0.88100000000000001</v>
      </c>
      <c r="J146" s="29">
        <v>0.88700000000000001</v>
      </c>
      <c r="K146" s="29">
        <v>0.876</v>
      </c>
      <c r="L146" s="29">
        <v>0.86</v>
      </c>
      <c r="M146" s="29">
        <v>0.874</v>
      </c>
      <c r="N146" s="29">
        <v>0.76100000000000001</v>
      </c>
      <c r="O146" s="29">
        <v>0.75600000000000001</v>
      </c>
      <c r="P146" s="29">
        <v>0.76100000000000001</v>
      </c>
      <c r="Q146" s="29">
        <v>0.751</v>
      </c>
      <c r="R146" s="29">
        <v>0.76</v>
      </c>
      <c r="S146" s="29">
        <v>0.86099999999999999</v>
      </c>
      <c r="T146" s="29">
        <v>0.84</v>
      </c>
      <c r="U146" s="29">
        <v>0.877</v>
      </c>
      <c r="V146" s="29">
        <v>0.93200000000000005</v>
      </c>
      <c r="W146" s="29">
        <v>0.88400000000000001</v>
      </c>
      <c r="X146" s="29">
        <v>1.1950000000000001</v>
      </c>
      <c r="Y146" s="29">
        <v>1.2110000000000001</v>
      </c>
      <c r="Z146" s="29">
        <v>1.2230000000000001</v>
      </c>
      <c r="AA146" s="29">
        <v>1.1970000000000001</v>
      </c>
      <c r="AB146" s="29">
        <v>1.218</v>
      </c>
      <c r="AD146" s="30">
        <f>AVERAGE(D146:H146)</f>
        <v>495.8</v>
      </c>
      <c r="AE146" s="31">
        <f>AVERAGE(I146:M146)</f>
        <v>0.87560000000000004</v>
      </c>
      <c r="AF146" s="31">
        <f>AVERAGE(S146:W146)</f>
        <v>0.87880000000000003</v>
      </c>
      <c r="AG146" s="31">
        <f>AVERAGE(N146:R146)</f>
        <v>0.75779999999999992</v>
      </c>
      <c r="AH146" s="31">
        <f>AVERAGE(X146:AB146)</f>
        <v>1.2088000000000001</v>
      </c>
      <c r="AI146" s="32">
        <f t="shared" ref="AI146:AI150" si="22">((AH146-AF146)*(1000/AD146))/AG146</f>
        <v>0.87832008986332399</v>
      </c>
      <c r="AJ146" s="59" t="e">
        <f>AVERAGE(AI146:AI150)</f>
        <v>#DIV/0!</v>
      </c>
      <c r="AL146" s="59" t="e">
        <f>AVERAGE(AG146:AG150)</f>
        <v>#DIV/0!</v>
      </c>
      <c r="AM146" s="57" t="e">
        <f>STDEV(AG146:AG150)</f>
        <v>#DIV/0!</v>
      </c>
      <c r="AN146" s="33"/>
      <c r="AO146" s="59" t="e">
        <f>AVERAGE(AH146:AH150)</f>
        <v>#DIV/0!</v>
      </c>
      <c r="AP146" s="57" t="e">
        <f>STDEV(AH146:AH150)</f>
        <v>#DIV/0!</v>
      </c>
      <c r="AR146" s="34">
        <v>0.81</v>
      </c>
      <c r="AS146" s="34">
        <v>1.2849999999999999</v>
      </c>
      <c r="AT146" s="34">
        <v>0.81699999999999995</v>
      </c>
      <c r="AU146" s="34">
        <v>1.375</v>
      </c>
      <c r="AV146" s="15"/>
      <c r="AW146" s="59">
        <f>AVERAGE($AR146:$AR150)</f>
        <v>0.81</v>
      </c>
      <c r="AX146" s="57" t="e">
        <f>STDEV($AR146:$AR150)</f>
        <v>#DIV/0!</v>
      </c>
      <c r="AY146" s="33"/>
      <c r="AZ146" s="59">
        <f>AVERAGE($AS146:$AS150)</f>
        <v>1.2849999999999999</v>
      </c>
      <c r="BA146" s="57" t="e">
        <f>STDEV($AS146:$AS150)</f>
        <v>#DIV/0!</v>
      </c>
      <c r="BB146" s="35"/>
      <c r="BC146" s="58">
        <f>AVERAGE($AT146:$AT150)</f>
        <v>0.81699999999999995</v>
      </c>
      <c r="BD146" s="57" t="e">
        <f>STDEV($AT146:$AT150)</f>
        <v>#DIV/0!</v>
      </c>
      <c r="BE146" s="33"/>
      <c r="BF146" s="58">
        <f>AVERAGE($AU146:$AU150)</f>
        <v>1.375</v>
      </c>
      <c r="BG146" s="57" t="e">
        <f>STDEV($AU146:$AU150)</f>
        <v>#DIV/0!</v>
      </c>
      <c r="BI146" s="34">
        <v>0.749</v>
      </c>
      <c r="BJ146" s="34">
        <v>1.488</v>
      </c>
      <c r="BK146" s="34">
        <v>0.76600000000000001</v>
      </c>
      <c r="BL146" s="34">
        <v>1.504</v>
      </c>
      <c r="BN146" s="59">
        <f>AVERAGE(BI146:BI150)</f>
        <v>0.749</v>
      </c>
      <c r="BO146" s="57" t="e">
        <f>STDEV(BI146:BI150)</f>
        <v>#DIV/0!</v>
      </c>
      <c r="BP146" s="33"/>
      <c r="BQ146" s="59">
        <f>AVERAGE(BJ146:BJ150)</f>
        <v>1.488</v>
      </c>
      <c r="BR146" s="57" t="e">
        <f>STDEV(BJ146:BJ150)</f>
        <v>#DIV/0!</v>
      </c>
      <c r="BT146" s="58">
        <f>AVERAGE(BK146:BK150)</f>
        <v>0.76600000000000001</v>
      </c>
      <c r="BU146" s="57" t="e">
        <f>STDEV(BL146:BL150)</f>
        <v>#DIV/0!</v>
      </c>
      <c r="BV146" s="33"/>
      <c r="BW146" s="58">
        <f>AVERAGE(BL146:BL150)</f>
        <v>1.504</v>
      </c>
      <c r="BX146" s="57" t="e">
        <f>STDEV(BL146:BL150)</f>
        <v>#DIV/0!</v>
      </c>
      <c r="BZ146" s="36"/>
      <c r="CA146" s="36"/>
    </row>
    <row r="147" spans="1:79" ht="16" hidden="1" customHeight="1" x14ac:dyDescent="0.2">
      <c r="A147" s="1" t="s">
        <v>47</v>
      </c>
      <c r="B147" s="2">
        <v>1</v>
      </c>
      <c r="D147" s="19"/>
      <c r="E147" s="19"/>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D147" s="11" t="e">
        <f>AVERAGE(D147:H147)</f>
        <v>#DIV/0!</v>
      </c>
      <c r="AE147" s="12" t="e">
        <f>AVERAGE(I147:M147)</f>
        <v>#DIV/0!</v>
      </c>
      <c r="AF147" s="12" t="e">
        <f>AVERAGE(S147:W147)</f>
        <v>#DIV/0!</v>
      </c>
      <c r="AG147" s="12" t="e">
        <f>AVERAGE(N147:R147)</f>
        <v>#DIV/0!</v>
      </c>
      <c r="AH147" s="12" t="e">
        <f>AVERAGE(X147:AB147)</f>
        <v>#DIV/0!</v>
      </c>
      <c r="AI147" s="3" t="e">
        <f t="shared" si="22"/>
        <v>#DIV/0!</v>
      </c>
      <c r="AJ147" s="59"/>
      <c r="AL147" s="59"/>
      <c r="AM147" s="57"/>
      <c r="AN147" s="14"/>
      <c r="AO147" s="59"/>
      <c r="AP147" s="57"/>
      <c r="AR147" s="20"/>
      <c r="AS147" s="20"/>
      <c r="AT147" s="20"/>
      <c r="AU147" s="20"/>
      <c r="AV147" s="15"/>
      <c r="AW147" s="59"/>
      <c r="AX147" s="57"/>
      <c r="AY147" s="14"/>
      <c r="AZ147" s="59"/>
      <c r="BA147" s="57"/>
      <c r="BB147" s="16"/>
      <c r="BC147" s="58"/>
      <c r="BD147" s="57"/>
      <c r="BE147" s="14"/>
      <c r="BF147" s="58"/>
      <c r="BG147" s="57"/>
      <c r="BI147" s="15"/>
      <c r="BJ147" s="15"/>
      <c r="BK147" s="15"/>
      <c r="BL147" s="15"/>
      <c r="BN147" s="59"/>
      <c r="BO147" s="57"/>
      <c r="BP147" s="14"/>
      <c r="BQ147" s="59"/>
      <c r="BR147" s="57"/>
      <c r="BT147" s="58"/>
      <c r="BU147" s="57"/>
      <c r="BV147" s="14"/>
      <c r="BW147" s="58"/>
      <c r="BX147" s="57"/>
    </row>
    <row r="148" spans="1:79" ht="16" hidden="1" customHeight="1" x14ac:dyDescent="0.2">
      <c r="A148" s="1" t="s">
        <v>47</v>
      </c>
      <c r="B148" s="2">
        <v>2</v>
      </c>
      <c r="D148" s="19"/>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D148" s="11" t="e">
        <f>AVERAGE(D148:H148)</f>
        <v>#DIV/0!</v>
      </c>
      <c r="AE148" s="12" t="e">
        <f>AVERAGE(I148:M148)</f>
        <v>#DIV/0!</v>
      </c>
      <c r="AF148" s="12" t="e">
        <f>AVERAGE(S148:W148)</f>
        <v>#DIV/0!</v>
      </c>
      <c r="AG148" s="12" t="e">
        <f>AVERAGE(N148:R148)</f>
        <v>#DIV/0!</v>
      </c>
      <c r="AH148" s="12" t="e">
        <f>AVERAGE(X148:AB148)</f>
        <v>#DIV/0!</v>
      </c>
      <c r="AI148" s="3" t="e">
        <f t="shared" si="22"/>
        <v>#DIV/0!</v>
      </c>
      <c r="AJ148" s="59"/>
      <c r="AL148" s="59"/>
      <c r="AM148" s="57"/>
      <c r="AN148" s="14"/>
      <c r="AO148" s="59"/>
      <c r="AP148" s="57"/>
      <c r="AR148" s="20"/>
      <c r="AS148" s="20"/>
      <c r="AT148" s="20"/>
      <c r="AU148" s="20"/>
      <c r="AV148" s="15"/>
      <c r="AW148" s="59"/>
      <c r="AX148" s="57"/>
      <c r="AY148" s="14"/>
      <c r="AZ148" s="59"/>
      <c r="BA148" s="57"/>
      <c r="BB148" s="16"/>
      <c r="BC148" s="58"/>
      <c r="BD148" s="57"/>
      <c r="BE148" s="14"/>
      <c r="BF148" s="58"/>
      <c r="BG148" s="57"/>
      <c r="BI148" s="15"/>
      <c r="BJ148" s="15"/>
      <c r="BK148" s="15"/>
      <c r="BL148" s="15"/>
      <c r="BN148" s="59"/>
      <c r="BO148" s="57"/>
      <c r="BP148" s="14"/>
      <c r="BQ148" s="59"/>
      <c r="BR148" s="57"/>
      <c r="BT148" s="58"/>
      <c r="BU148" s="57"/>
      <c r="BV148" s="14"/>
      <c r="BW148" s="58"/>
      <c r="BX148" s="57"/>
    </row>
    <row r="149" spans="1:79" ht="16" hidden="1" customHeight="1" x14ac:dyDescent="0.2">
      <c r="A149" s="1" t="s">
        <v>47</v>
      </c>
      <c r="B149" s="2">
        <v>3</v>
      </c>
      <c r="D149" s="19"/>
      <c r="E149" s="19"/>
      <c r="F149" s="19"/>
      <c r="G149" s="19"/>
      <c r="H149" s="19"/>
      <c r="I149" s="19"/>
      <c r="J149" s="19"/>
      <c r="K149" s="19"/>
      <c r="L149" s="19"/>
      <c r="M149" s="19"/>
      <c r="N149" s="19"/>
      <c r="O149" s="19"/>
      <c r="P149" s="19"/>
      <c r="Q149" s="19"/>
      <c r="R149" s="19"/>
      <c r="S149" s="19"/>
      <c r="T149" s="19"/>
      <c r="U149" s="19"/>
      <c r="V149" s="19"/>
      <c r="W149" s="19"/>
      <c r="X149" s="19"/>
      <c r="Y149" s="19"/>
      <c r="Z149" s="19"/>
      <c r="AA149" s="19"/>
      <c r="AB149" s="19"/>
      <c r="AD149" s="11" t="e">
        <f>AVERAGE(D149:H149)</f>
        <v>#DIV/0!</v>
      </c>
      <c r="AE149" s="12" t="e">
        <f>AVERAGE(I149:M149)</f>
        <v>#DIV/0!</v>
      </c>
      <c r="AF149" s="12" t="e">
        <f>AVERAGE(S149:W149)</f>
        <v>#DIV/0!</v>
      </c>
      <c r="AG149" s="12" t="e">
        <f>AVERAGE(N149:R149)</f>
        <v>#DIV/0!</v>
      </c>
      <c r="AH149" s="12" t="e">
        <f>AVERAGE(X149:AB149)</f>
        <v>#DIV/0!</v>
      </c>
      <c r="AI149" s="3" t="e">
        <f t="shared" si="22"/>
        <v>#DIV/0!</v>
      </c>
      <c r="AJ149" s="59"/>
      <c r="AL149" s="59"/>
      <c r="AM149" s="57"/>
      <c r="AN149" s="14"/>
      <c r="AO149" s="59"/>
      <c r="AP149" s="57"/>
      <c r="AR149" s="20"/>
      <c r="AS149" s="20"/>
      <c r="AT149" s="20"/>
      <c r="AU149" s="20"/>
      <c r="AV149" s="15"/>
      <c r="AW149" s="59"/>
      <c r="AX149" s="57"/>
      <c r="AY149" s="14"/>
      <c r="AZ149" s="59"/>
      <c r="BA149" s="57"/>
      <c r="BB149" s="16"/>
      <c r="BC149" s="58"/>
      <c r="BD149" s="57"/>
      <c r="BE149" s="14"/>
      <c r="BF149" s="58"/>
      <c r="BG149" s="57"/>
      <c r="BI149" s="15"/>
      <c r="BJ149" s="15"/>
      <c r="BK149" s="15"/>
      <c r="BL149" s="15"/>
      <c r="BN149" s="59"/>
      <c r="BO149" s="57"/>
      <c r="BP149" s="14"/>
      <c r="BQ149" s="59"/>
      <c r="BR149" s="57"/>
      <c r="BT149" s="58"/>
      <c r="BU149" s="57"/>
      <c r="BV149" s="14"/>
      <c r="BW149" s="58"/>
      <c r="BX149" s="57"/>
    </row>
    <row r="150" spans="1:79" ht="16" hidden="1" customHeight="1" x14ac:dyDescent="0.2">
      <c r="A150" s="1" t="s">
        <v>47</v>
      </c>
      <c r="B150" s="2">
        <v>4</v>
      </c>
      <c r="D150" s="19"/>
      <c r="E150" s="19"/>
      <c r="F150" s="19"/>
      <c r="G150" s="19"/>
      <c r="H150" s="19"/>
      <c r="I150" s="19"/>
      <c r="J150" s="19"/>
      <c r="K150" s="19"/>
      <c r="L150" s="19"/>
      <c r="M150" s="19"/>
      <c r="N150" s="19"/>
      <c r="O150" s="19"/>
      <c r="P150" s="19"/>
      <c r="Q150" s="19"/>
      <c r="R150" s="19"/>
      <c r="S150" s="19"/>
      <c r="T150" s="19"/>
      <c r="U150" s="19"/>
      <c r="V150" s="19"/>
      <c r="W150" s="19"/>
      <c r="X150" s="19"/>
      <c r="Y150" s="19"/>
      <c r="Z150" s="19"/>
      <c r="AA150" s="19"/>
      <c r="AB150" s="19"/>
      <c r="AD150" s="11" t="e">
        <f>AVERAGE(D150:H150)</f>
        <v>#DIV/0!</v>
      </c>
      <c r="AE150" s="12" t="e">
        <f>AVERAGE(I150:M150)</f>
        <v>#DIV/0!</v>
      </c>
      <c r="AF150" s="12" t="e">
        <f>AVERAGE(S150:W150)</f>
        <v>#DIV/0!</v>
      </c>
      <c r="AG150" s="12" t="e">
        <f>AVERAGE(N150:R150)</f>
        <v>#DIV/0!</v>
      </c>
      <c r="AH150" s="12" t="e">
        <f>AVERAGE(X150:AB150)</f>
        <v>#DIV/0!</v>
      </c>
      <c r="AI150" s="3" t="e">
        <f t="shared" si="22"/>
        <v>#DIV/0!</v>
      </c>
      <c r="AJ150" s="59"/>
      <c r="AL150" s="59"/>
      <c r="AM150" s="57"/>
      <c r="AN150" s="14"/>
      <c r="AO150" s="59"/>
      <c r="AP150" s="57"/>
      <c r="AR150" s="20"/>
      <c r="AS150" s="20"/>
      <c r="AT150" s="20"/>
      <c r="AU150" s="20"/>
      <c r="AV150" s="15"/>
      <c r="AW150" s="59"/>
      <c r="AX150" s="57"/>
      <c r="AY150" s="14"/>
      <c r="AZ150" s="59"/>
      <c r="BA150" s="57"/>
      <c r="BB150" s="16"/>
      <c r="BC150" s="58"/>
      <c r="BD150" s="57"/>
      <c r="BE150" s="14"/>
      <c r="BF150" s="58"/>
      <c r="BG150" s="57"/>
      <c r="BI150" s="15"/>
      <c r="BJ150" s="15"/>
      <c r="BK150" s="15"/>
      <c r="BL150" s="15"/>
      <c r="BN150" s="59"/>
      <c r="BO150" s="57"/>
      <c r="BP150" s="14"/>
      <c r="BQ150" s="59"/>
      <c r="BR150" s="57"/>
      <c r="BT150" s="58"/>
      <c r="BU150" s="57"/>
      <c r="BV150" s="14"/>
      <c r="BW150" s="58"/>
      <c r="BX150" s="57"/>
    </row>
    <row r="151" spans="1:79" ht="18" hidden="1" customHeight="1" x14ac:dyDescent="0.2">
      <c r="AM151" s="17"/>
      <c r="AP151" s="17"/>
      <c r="AW151" s="1"/>
      <c r="AX151" s="1"/>
      <c r="AY151" s="1"/>
      <c r="AZ151" s="1"/>
      <c r="BA151" s="1"/>
    </row>
    <row r="152" spans="1:79" ht="16" hidden="1" customHeight="1" x14ac:dyDescent="0.2">
      <c r="A152" s="23" t="s">
        <v>48</v>
      </c>
      <c r="B152" s="2">
        <v>0</v>
      </c>
      <c r="D152" s="19">
        <v>610</v>
      </c>
      <c r="E152" s="19">
        <v>432</v>
      </c>
      <c r="F152" s="19">
        <v>402</v>
      </c>
      <c r="G152" s="19">
        <v>461</v>
      </c>
      <c r="H152" s="19">
        <v>488</v>
      </c>
      <c r="I152" s="19">
        <v>0.89500000000000002</v>
      </c>
      <c r="J152" s="19">
        <v>0.86499999999999999</v>
      </c>
      <c r="K152" s="19">
        <v>0.85699999999999998</v>
      </c>
      <c r="L152" s="19">
        <v>0.873</v>
      </c>
      <c r="M152" s="19">
        <v>0.877</v>
      </c>
      <c r="N152" s="19">
        <v>0.76600000000000001</v>
      </c>
      <c r="O152" s="19">
        <v>0.72599999999999998</v>
      </c>
      <c r="P152" s="19">
        <v>0.73599999999999999</v>
      </c>
      <c r="Q152" s="19">
        <v>0.746</v>
      </c>
      <c r="R152" s="19">
        <v>0.749</v>
      </c>
      <c r="S152" s="19">
        <v>0.85299999999999998</v>
      </c>
      <c r="T152" s="19">
        <v>0.95699999999999996</v>
      </c>
      <c r="U152" s="19">
        <v>0.99</v>
      </c>
      <c r="V152" s="19">
        <v>0.93600000000000005</v>
      </c>
      <c r="W152" s="19">
        <v>0.92100000000000004</v>
      </c>
      <c r="X152" s="19">
        <v>1.2709999999999999</v>
      </c>
      <c r="Y152" s="19">
        <v>1.3440000000000001</v>
      </c>
      <c r="Z152" s="19">
        <v>1.3120000000000001</v>
      </c>
      <c r="AA152" s="19">
        <v>1.3009999999999999</v>
      </c>
      <c r="AB152" s="19">
        <v>1.2929999999999999</v>
      </c>
      <c r="AD152" s="11">
        <f>AVERAGE(D152:H152)</f>
        <v>478.6</v>
      </c>
      <c r="AE152" s="12">
        <f>AVERAGE(I152:M152)</f>
        <v>0.87339999999999995</v>
      </c>
      <c r="AF152" s="12">
        <f>AVERAGE(S152:W152)</f>
        <v>0.93140000000000001</v>
      </c>
      <c r="AG152" s="12">
        <f>AVERAGE(N152:R152)</f>
        <v>0.74459999999999993</v>
      </c>
      <c r="AH152" s="12">
        <f>AVERAGE(X152:AB152)</f>
        <v>1.3042000000000002</v>
      </c>
      <c r="AI152" s="3">
        <f t="shared" ref="AI152:AI156" si="23">((AH152-AF152)*(1000/AD152))/AG152</f>
        <v>1.0461168020837937</v>
      </c>
      <c r="AJ152" s="58" t="e">
        <f>AVERAGE(AI152:AI156)</f>
        <v>#DIV/0!</v>
      </c>
      <c r="AL152" s="58" t="e">
        <f>AVERAGE(AG152:AG156)</f>
        <v>#DIV/0!</v>
      </c>
      <c r="AM152" s="57" t="e">
        <f>STDEV(AG152:AG156)</f>
        <v>#DIV/0!</v>
      </c>
      <c r="AN152" s="14"/>
      <c r="AO152" s="58" t="e">
        <f>AVERAGE(AH152:AH156)</f>
        <v>#DIV/0!</v>
      </c>
      <c r="AP152" s="57" t="e">
        <f>STDEV(AH152:AH156)</f>
        <v>#DIV/0!</v>
      </c>
      <c r="AR152" s="20">
        <v>0.79200000000000004</v>
      </c>
      <c r="AS152" s="20">
        <v>1.3260000000000001</v>
      </c>
      <c r="AT152" s="20">
        <v>0.79200000000000004</v>
      </c>
      <c r="AU152" s="20">
        <v>1.4350000000000001</v>
      </c>
      <c r="AV152" s="15"/>
      <c r="AW152" s="58">
        <f>AVERAGE($AR152:$AR156)</f>
        <v>0.79200000000000004</v>
      </c>
      <c r="AX152" s="57" t="e">
        <f>STDEV($AR152:$AR156)</f>
        <v>#DIV/0!</v>
      </c>
      <c r="AY152" s="14"/>
      <c r="AZ152" s="58">
        <f>AVERAGE($AS152:$AS156)</f>
        <v>1.3260000000000001</v>
      </c>
      <c r="BA152" s="57" t="e">
        <f>STDEV($AS152:$AS156)</f>
        <v>#DIV/0!</v>
      </c>
      <c r="BB152" s="16"/>
      <c r="BC152" s="58">
        <f>AVERAGE($AT152:$AT156)</f>
        <v>0.79200000000000004</v>
      </c>
      <c r="BD152" s="57" t="e">
        <f>STDEV($AT152:$AT156)</f>
        <v>#DIV/0!</v>
      </c>
      <c r="BE152" s="14"/>
      <c r="BF152" s="58">
        <f>AVERAGE($AU152:$AU156)</f>
        <v>1.4350000000000001</v>
      </c>
      <c r="BG152" s="57" t="e">
        <f>STDEV($AU152:$AU156)</f>
        <v>#DIV/0!</v>
      </c>
      <c r="BI152" s="15">
        <v>0.73799999999999999</v>
      </c>
      <c r="BJ152" s="15">
        <v>1.508</v>
      </c>
      <c r="BK152" s="15">
        <v>0.747</v>
      </c>
      <c r="BL152" s="15">
        <v>1.548</v>
      </c>
      <c r="BN152" s="58">
        <f>AVERAGE(BI152:BI156)</f>
        <v>0.73799999999999999</v>
      </c>
      <c r="BO152" s="57" t="e">
        <f>STDEV(BI152:BI156)</f>
        <v>#DIV/0!</v>
      </c>
      <c r="BP152" s="14"/>
      <c r="BQ152" s="58">
        <f>AVERAGE(BJ152:BJ156)</f>
        <v>1.508</v>
      </c>
      <c r="BR152" s="57" t="e">
        <f>STDEV(BJ152:BJ156)</f>
        <v>#DIV/0!</v>
      </c>
      <c r="BT152" s="58">
        <f>AVERAGE(BK152:BK156)</f>
        <v>0.747</v>
      </c>
      <c r="BU152" s="57" t="e">
        <f>STDEV(BL152:BL156)</f>
        <v>#DIV/0!</v>
      </c>
      <c r="BV152" s="14"/>
      <c r="BW152" s="58">
        <f>AVERAGE(BL152:BL156)</f>
        <v>1.548</v>
      </c>
      <c r="BX152" s="57" t="e">
        <f>STDEV(BL152:BL156)</f>
        <v>#DIV/0!</v>
      </c>
    </row>
    <row r="153" spans="1:79" ht="16" hidden="1" customHeight="1" x14ac:dyDescent="0.2">
      <c r="A153" s="1" t="s">
        <v>48</v>
      </c>
      <c r="B153" s="2">
        <v>1</v>
      </c>
      <c r="D153" s="19"/>
      <c r="E153" s="19"/>
      <c r="F153" s="19"/>
      <c r="G153" s="19"/>
      <c r="H153" s="19"/>
      <c r="I153" s="19"/>
      <c r="J153" s="19"/>
      <c r="K153" s="19"/>
      <c r="L153" s="19"/>
      <c r="M153" s="19"/>
      <c r="N153" s="19"/>
      <c r="O153" s="19"/>
      <c r="P153" s="19"/>
      <c r="Q153" s="19"/>
      <c r="R153" s="19"/>
      <c r="S153" s="19"/>
      <c r="T153" s="19"/>
      <c r="U153" s="19"/>
      <c r="V153" s="19"/>
      <c r="W153" s="19"/>
      <c r="X153" s="19"/>
      <c r="Y153" s="19"/>
      <c r="Z153" s="19"/>
      <c r="AA153" s="19"/>
      <c r="AB153" s="19"/>
      <c r="AD153" s="11" t="e">
        <f>AVERAGE(D153:H153)</f>
        <v>#DIV/0!</v>
      </c>
      <c r="AE153" s="12" t="e">
        <f>AVERAGE(I153:M153)</f>
        <v>#DIV/0!</v>
      </c>
      <c r="AF153" s="12" t="e">
        <f>AVERAGE(S153:W153)</f>
        <v>#DIV/0!</v>
      </c>
      <c r="AG153" s="12" t="e">
        <f>AVERAGE(N153:R153)</f>
        <v>#DIV/0!</v>
      </c>
      <c r="AH153" s="12" t="e">
        <f>AVERAGE(X153:AB153)</f>
        <v>#DIV/0!</v>
      </c>
      <c r="AI153" s="3" t="e">
        <f t="shared" si="23"/>
        <v>#DIV/0!</v>
      </c>
      <c r="AJ153" s="58"/>
      <c r="AL153" s="58"/>
      <c r="AM153" s="57"/>
      <c r="AN153" s="14"/>
      <c r="AO153" s="58"/>
      <c r="AP153" s="57"/>
      <c r="AR153" s="20"/>
      <c r="AS153" s="20"/>
      <c r="AT153" s="20"/>
      <c r="AU153" s="20"/>
      <c r="AV153" s="15"/>
      <c r="AW153" s="58"/>
      <c r="AX153" s="57"/>
      <c r="AY153" s="14"/>
      <c r="AZ153" s="58"/>
      <c r="BA153" s="57"/>
      <c r="BB153" s="16"/>
      <c r="BC153" s="58"/>
      <c r="BD153" s="57"/>
      <c r="BE153" s="14"/>
      <c r="BF153" s="58"/>
      <c r="BG153" s="57"/>
      <c r="BI153" s="15"/>
      <c r="BJ153" s="15"/>
      <c r="BK153" s="15"/>
      <c r="BL153" s="15"/>
      <c r="BN153" s="58"/>
      <c r="BO153" s="57"/>
      <c r="BP153" s="14"/>
      <c r="BQ153" s="58"/>
      <c r="BR153" s="57"/>
      <c r="BT153" s="58"/>
      <c r="BU153" s="57"/>
      <c r="BV153" s="14"/>
      <c r="BW153" s="58"/>
      <c r="BX153" s="57"/>
    </row>
    <row r="154" spans="1:79" ht="16" hidden="1" customHeight="1" x14ac:dyDescent="0.2">
      <c r="A154" s="1" t="s">
        <v>48</v>
      </c>
      <c r="B154" s="2">
        <v>2</v>
      </c>
      <c r="D154" s="19"/>
      <c r="E154" s="19"/>
      <c r="F154" s="19"/>
      <c r="G154" s="19"/>
      <c r="H154" s="19"/>
      <c r="I154" s="19"/>
      <c r="J154" s="19"/>
      <c r="K154" s="19"/>
      <c r="L154" s="19"/>
      <c r="M154" s="19"/>
      <c r="N154" s="19"/>
      <c r="O154" s="19"/>
      <c r="P154" s="19"/>
      <c r="Q154" s="19"/>
      <c r="R154" s="19"/>
      <c r="S154" s="19"/>
      <c r="T154" s="19"/>
      <c r="U154" s="19"/>
      <c r="V154" s="19"/>
      <c r="W154" s="19"/>
      <c r="X154" s="19"/>
      <c r="Y154" s="19"/>
      <c r="Z154" s="19"/>
      <c r="AA154" s="19"/>
      <c r="AB154" s="19"/>
      <c r="AD154" s="11" t="e">
        <f>AVERAGE(D154:H154)</f>
        <v>#DIV/0!</v>
      </c>
      <c r="AE154" s="12" t="e">
        <f>AVERAGE(I154:M154)</f>
        <v>#DIV/0!</v>
      </c>
      <c r="AF154" s="12" t="e">
        <f>AVERAGE(S154:W154)</f>
        <v>#DIV/0!</v>
      </c>
      <c r="AG154" s="12" t="e">
        <f>AVERAGE(N154:R154)</f>
        <v>#DIV/0!</v>
      </c>
      <c r="AH154" s="12" t="e">
        <f>AVERAGE(X154:AB154)</f>
        <v>#DIV/0!</v>
      </c>
      <c r="AI154" s="3" t="e">
        <f t="shared" si="23"/>
        <v>#DIV/0!</v>
      </c>
      <c r="AJ154" s="58"/>
      <c r="AL154" s="58"/>
      <c r="AM154" s="57"/>
      <c r="AN154" s="14"/>
      <c r="AO154" s="58"/>
      <c r="AP154" s="57"/>
      <c r="AR154" s="20"/>
      <c r="AS154" s="20"/>
      <c r="AT154" s="20"/>
      <c r="AU154" s="20"/>
      <c r="AV154" s="15"/>
      <c r="AW154" s="58"/>
      <c r="AX154" s="57"/>
      <c r="AY154" s="14"/>
      <c r="AZ154" s="58"/>
      <c r="BA154" s="57"/>
      <c r="BB154" s="16"/>
      <c r="BC154" s="58"/>
      <c r="BD154" s="57"/>
      <c r="BE154" s="14"/>
      <c r="BF154" s="58"/>
      <c r="BG154" s="57"/>
      <c r="BI154" s="15"/>
      <c r="BJ154" s="15"/>
      <c r="BK154" s="15"/>
      <c r="BL154" s="15"/>
      <c r="BN154" s="58"/>
      <c r="BO154" s="57"/>
      <c r="BP154" s="14"/>
      <c r="BQ154" s="58"/>
      <c r="BR154" s="57"/>
      <c r="BT154" s="58"/>
      <c r="BU154" s="57"/>
      <c r="BV154" s="14"/>
      <c r="BW154" s="58"/>
      <c r="BX154" s="57"/>
    </row>
    <row r="155" spans="1:79" ht="16" hidden="1" customHeight="1" x14ac:dyDescent="0.2">
      <c r="A155" s="1" t="s">
        <v>48</v>
      </c>
      <c r="B155" s="2">
        <v>3</v>
      </c>
      <c r="D155" s="19"/>
      <c r="E155" s="19"/>
      <c r="F155" s="19"/>
      <c r="G155" s="19"/>
      <c r="H155" s="19"/>
      <c r="I155" s="19"/>
      <c r="J155" s="19"/>
      <c r="K155" s="19"/>
      <c r="L155" s="19"/>
      <c r="M155" s="19"/>
      <c r="N155" s="19"/>
      <c r="O155" s="19"/>
      <c r="P155" s="19"/>
      <c r="Q155" s="19"/>
      <c r="R155" s="19"/>
      <c r="S155" s="19"/>
      <c r="T155" s="19"/>
      <c r="U155" s="19"/>
      <c r="V155" s="19"/>
      <c r="W155" s="19"/>
      <c r="X155" s="19"/>
      <c r="Y155" s="19"/>
      <c r="Z155" s="19"/>
      <c r="AA155" s="19"/>
      <c r="AB155" s="19"/>
      <c r="AD155" s="11" t="e">
        <f>AVERAGE(D155:H155)</f>
        <v>#DIV/0!</v>
      </c>
      <c r="AE155" s="12" t="e">
        <f>AVERAGE(I155:M155)</f>
        <v>#DIV/0!</v>
      </c>
      <c r="AF155" s="12" t="e">
        <f>AVERAGE(S155:W155)</f>
        <v>#DIV/0!</v>
      </c>
      <c r="AG155" s="12" t="e">
        <f>AVERAGE(N155:R155)</f>
        <v>#DIV/0!</v>
      </c>
      <c r="AH155" s="12" t="e">
        <f>AVERAGE(X155:AB155)</f>
        <v>#DIV/0!</v>
      </c>
      <c r="AI155" s="3" t="e">
        <f t="shared" si="23"/>
        <v>#DIV/0!</v>
      </c>
      <c r="AJ155" s="58"/>
      <c r="AL155" s="58"/>
      <c r="AM155" s="57"/>
      <c r="AN155" s="14"/>
      <c r="AO155" s="58"/>
      <c r="AP155" s="57"/>
      <c r="AR155" s="20"/>
      <c r="AS155" s="20"/>
      <c r="AT155" s="20"/>
      <c r="AU155" s="20"/>
      <c r="AV155" s="15"/>
      <c r="AW155" s="58"/>
      <c r="AX155" s="57"/>
      <c r="AY155" s="14"/>
      <c r="AZ155" s="58"/>
      <c r="BA155" s="57"/>
      <c r="BB155" s="16"/>
      <c r="BC155" s="58"/>
      <c r="BD155" s="57"/>
      <c r="BE155" s="14"/>
      <c r="BF155" s="58"/>
      <c r="BG155" s="57"/>
      <c r="BI155" s="15"/>
      <c r="BJ155" s="15"/>
      <c r="BK155" s="15"/>
      <c r="BL155" s="15"/>
      <c r="BN155" s="58"/>
      <c r="BO155" s="57"/>
      <c r="BP155" s="14"/>
      <c r="BQ155" s="58"/>
      <c r="BR155" s="57"/>
      <c r="BT155" s="58"/>
      <c r="BU155" s="57"/>
      <c r="BV155" s="14"/>
      <c r="BW155" s="58"/>
      <c r="BX155" s="57"/>
    </row>
    <row r="156" spans="1:79" ht="16" hidden="1" customHeight="1" x14ac:dyDescent="0.2">
      <c r="A156" s="1" t="s">
        <v>48</v>
      </c>
      <c r="B156" s="2">
        <v>4</v>
      </c>
      <c r="D156" s="19"/>
      <c r="E156" s="19"/>
      <c r="F156" s="19"/>
      <c r="G156" s="19"/>
      <c r="H156" s="19"/>
      <c r="I156" s="19"/>
      <c r="J156" s="19"/>
      <c r="K156" s="19"/>
      <c r="L156" s="19"/>
      <c r="M156" s="19"/>
      <c r="N156" s="19"/>
      <c r="O156" s="19"/>
      <c r="P156" s="19"/>
      <c r="Q156" s="19"/>
      <c r="R156" s="19"/>
      <c r="S156" s="19"/>
      <c r="T156" s="19"/>
      <c r="U156" s="19"/>
      <c r="V156" s="19"/>
      <c r="W156" s="19"/>
      <c r="X156" s="19"/>
      <c r="Y156" s="19"/>
      <c r="Z156" s="19"/>
      <c r="AA156" s="19"/>
      <c r="AB156" s="19"/>
      <c r="AD156" s="11" t="e">
        <f>AVERAGE(D156:H156)</f>
        <v>#DIV/0!</v>
      </c>
      <c r="AE156" s="12" t="e">
        <f>AVERAGE(I156:M156)</f>
        <v>#DIV/0!</v>
      </c>
      <c r="AF156" s="12" t="e">
        <f>AVERAGE(S156:W156)</f>
        <v>#DIV/0!</v>
      </c>
      <c r="AG156" s="12" t="e">
        <f>AVERAGE(N156:R156)</f>
        <v>#DIV/0!</v>
      </c>
      <c r="AH156" s="12" t="e">
        <f>AVERAGE(X156:AB156)</f>
        <v>#DIV/0!</v>
      </c>
      <c r="AI156" s="3" t="e">
        <f t="shared" si="23"/>
        <v>#DIV/0!</v>
      </c>
      <c r="AJ156" s="58"/>
      <c r="AL156" s="58"/>
      <c r="AM156" s="57"/>
      <c r="AN156" s="14"/>
      <c r="AO156" s="58"/>
      <c r="AP156" s="57"/>
      <c r="AR156" s="20"/>
      <c r="AS156" s="20"/>
      <c r="AT156" s="20"/>
      <c r="AU156" s="20"/>
      <c r="AV156" s="15"/>
      <c r="AW156" s="58"/>
      <c r="AX156" s="57"/>
      <c r="AY156" s="14"/>
      <c r="AZ156" s="58"/>
      <c r="BA156" s="57"/>
      <c r="BB156" s="16"/>
      <c r="BC156" s="58"/>
      <c r="BD156" s="57"/>
      <c r="BE156" s="14"/>
      <c r="BF156" s="58"/>
      <c r="BG156" s="57"/>
      <c r="BI156" s="15"/>
      <c r="BJ156" s="15"/>
      <c r="BK156" s="15"/>
      <c r="BL156" s="15"/>
      <c r="BN156" s="58"/>
      <c r="BO156" s="57"/>
      <c r="BP156" s="14"/>
      <c r="BQ156" s="58"/>
      <c r="BR156" s="57"/>
      <c r="BT156" s="58"/>
      <c r="BU156" s="57"/>
      <c r="BV156" s="14"/>
      <c r="BW156" s="58"/>
      <c r="BX156" s="57"/>
    </row>
    <row r="157" spans="1:79" ht="16" hidden="1" customHeight="1" x14ac:dyDescent="0.2"/>
    <row r="158" spans="1:79" ht="16" hidden="1" customHeight="1" x14ac:dyDescent="0.2">
      <c r="A158" s="24" t="s">
        <v>49</v>
      </c>
      <c r="B158" s="2">
        <v>0</v>
      </c>
      <c r="D158" s="19">
        <v>420</v>
      </c>
      <c r="E158" s="19">
        <v>438</v>
      </c>
      <c r="F158" s="19">
        <v>371</v>
      </c>
      <c r="G158" s="19">
        <v>317</v>
      </c>
      <c r="H158" s="19">
        <v>426</v>
      </c>
      <c r="I158" s="19">
        <v>0.90400000000000003</v>
      </c>
      <c r="J158" s="19">
        <v>0.90700000000000003</v>
      </c>
      <c r="K158" s="19">
        <v>0.88800000000000001</v>
      </c>
      <c r="L158" s="19">
        <v>0.877</v>
      </c>
      <c r="M158" s="19">
        <v>0.90500000000000003</v>
      </c>
      <c r="N158" s="19">
        <v>0.77500000000000002</v>
      </c>
      <c r="O158" s="19">
        <v>0.76900000000000002</v>
      </c>
      <c r="P158" s="19">
        <v>0.78500000000000003</v>
      </c>
      <c r="Q158" s="19">
        <v>0.77900000000000003</v>
      </c>
      <c r="R158" s="19">
        <v>0.77300000000000002</v>
      </c>
      <c r="S158" s="19">
        <v>0.78100000000000003</v>
      </c>
      <c r="T158" s="19">
        <v>0.77300000000000002</v>
      </c>
      <c r="U158" s="19">
        <v>0.83899999999999997</v>
      </c>
      <c r="V158" s="19">
        <v>0.878</v>
      </c>
      <c r="W158" s="19">
        <v>0.78400000000000003</v>
      </c>
      <c r="X158" s="19">
        <v>1.1990000000000001</v>
      </c>
      <c r="Y158" s="19">
        <v>1.2330000000000001</v>
      </c>
      <c r="Z158" s="19">
        <v>1.173</v>
      </c>
      <c r="AA158" s="19">
        <v>1.1719999999999999</v>
      </c>
      <c r="AB158" s="19">
        <v>1.2030000000000001</v>
      </c>
      <c r="AD158" s="11">
        <f>AVERAGE(D158:H158)</f>
        <v>394.4</v>
      </c>
      <c r="AE158" s="12">
        <f>AVERAGE(I158:M158)</f>
        <v>0.8962</v>
      </c>
      <c r="AF158" s="12">
        <f>AVERAGE(S158:W158)</f>
        <v>0.81099999999999994</v>
      </c>
      <c r="AG158" s="12">
        <f>AVERAGE(N158:R158)</f>
        <v>0.7762</v>
      </c>
      <c r="AH158" s="12">
        <f>AVERAGE(X158:AB158)</f>
        <v>1.1960000000000002</v>
      </c>
      <c r="AI158" s="3">
        <f t="shared" ref="AI158:AI162" si="24">((AH158-AF158)*(1000/AD158))/AG158</f>
        <v>1.2576221703174522</v>
      </c>
      <c r="AJ158" s="58" t="e">
        <f>AVERAGE(AI158:AI162)</f>
        <v>#DIV/0!</v>
      </c>
      <c r="AL158" s="58" t="e">
        <f>AVERAGE(AG158:AG162)</f>
        <v>#DIV/0!</v>
      </c>
      <c r="AM158" s="57" t="e">
        <f>STDEV(AG158:AG162)</f>
        <v>#DIV/0!</v>
      </c>
      <c r="AN158" s="14"/>
      <c r="AO158" s="58" t="e">
        <f>AVERAGE(AH158:AH162)</f>
        <v>#DIV/0!</v>
      </c>
      <c r="AP158" s="57" t="e">
        <f>STDEV(AH158:AH162)</f>
        <v>#DIV/0!</v>
      </c>
      <c r="AR158" s="20">
        <v>0.80700000000000005</v>
      </c>
      <c r="AS158" s="20">
        <v>1.286</v>
      </c>
      <c r="AT158" s="20">
        <v>0.81</v>
      </c>
      <c r="AU158" s="20">
        <v>1.3879999999999999</v>
      </c>
      <c r="AV158" s="15"/>
      <c r="AW158" s="58">
        <f>AVERAGE($AR158:$AR162)</f>
        <v>0.80700000000000005</v>
      </c>
      <c r="AX158" s="57" t="e">
        <f>STDEV($AR158:$AR162)</f>
        <v>#DIV/0!</v>
      </c>
      <c r="AY158" s="14"/>
      <c r="AZ158" s="58">
        <f>AVERAGE($AS158:$AS162)</f>
        <v>1.286</v>
      </c>
      <c r="BA158" s="57" t="e">
        <f>STDEV($AS158:$AS162)</f>
        <v>#DIV/0!</v>
      </c>
      <c r="BB158" s="16"/>
      <c r="BC158" s="58">
        <f>AVERAGE($AT158:$AT162)</f>
        <v>0.81</v>
      </c>
      <c r="BD158" s="57" t="e">
        <f>STDEV($AT158:$AT162)</f>
        <v>#DIV/0!</v>
      </c>
      <c r="BE158" s="14"/>
      <c r="BF158" s="58">
        <f>AVERAGE($AU158:$AU162)</f>
        <v>1.3879999999999999</v>
      </c>
      <c r="BG158" s="57" t="e">
        <f>STDEV($AU158:$AU162)</f>
        <v>#DIV/0!</v>
      </c>
      <c r="BI158" s="15">
        <v>0.73499999999999999</v>
      </c>
      <c r="BJ158" s="15">
        <v>1.514</v>
      </c>
      <c r="BK158" s="15">
        <v>0.77200000000000002</v>
      </c>
      <c r="BL158" s="15">
        <v>1.4850000000000001</v>
      </c>
      <c r="BN158" s="58">
        <f>AVERAGE(BI158:BI162)</f>
        <v>0.73499999999999999</v>
      </c>
      <c r="BO158" s="57" t="e">
        <f>STDEV(BI158:BI162)</f>
        <v>#DIV/0!</v>
      </c>
      <c r="BP158" s="14"/>
      <c r="BQ158" s="58">
        <f>AVERAGE(BJ158:BJ162)</f>
        <v>1.514</v>
      </c>
      <c r="BR158" s="57" t="e">
        <f>STDEV(BJ158:BJ162)</f>
        <v>#DIV/0!</v>
      </c>
      <c r="BT158" s="58">
        <f>AVERAGE(BK158:BK162)</f>
        <v>0.77200000000000002</v>
      </c>
      <c r="BU158" s="57" t="e">
        <f>STDEV(BL158:BL162)</f>
        <v>#DIV/0!</v>
      </c>
      <c r="BV158" s="14"/>
      <c r="BW158" s="58">
        <f>AVERAGE(BL158:BL162)</f>
        <v>1.4850000000000001</v>
      </c>
      <c r="BX158" s="57" t="e">
        <f>STDEV(BL158:BL162)</f>
        <v>#DIV/0!</v>
      </c>
    </row>
    <row r="159" spans="1:79" ht="16" hidden="1" customHeight="1" x14ac:dyDescent="0.2">
      <c r="A159" s="1" t="s">
        <v>49</v>
      </c>
      <c r="B159" s="2">
        <v>1</v>
      </c>
      <c r="D159" s="19"/>
      <c r="E159" s="19"/>
      <c r="F159" s="19"/>
      <c r="G159" s="19"/>
      <c r="H159" s="19"/>
      <c r="I159" s="19"/>
      <c r="J159" s="19"/>
      <c r="K159" s="19"/>
      <c r="L159" s="19"/>
      <c r="M159" s="19"/>
      <c r="N159" s="19"/>
      <c r="O159" s="19"/>
      <c r="P159" s="19"/>
      <c r="Q159" s="19"/>
      <c r="R159" s="19"/>
      <c r="S159" s="19"/>
      <c r="T159" s="19"/>
      <c r="U159" s="19"/>
      <c r="V159" s="19"/>
      <c r="W159" s="19"/>
      <c r="X159" s="19"/>
      <c r="Y159" s="19"/>
      <c r="Z159" s="19"/>
      <c r="AA159" s="19"/>
      <c r="AB159" s="19"/>
      <c r="AD159" s="11" t="e">
        <f>AVERAGE(D159:H159)</f>
        <v>#DIV/0!</v>
      </c>
      <c r="AE159" s="12" t="e">
        <f>AVERAGE(I159:M159)</f>
        <v>#DIV/0!</v>
      </c>
      <c r="AF159" s="12" t="e">
        <f>AVERAGE(S159:W159)</f>
        <v>#DIV/0!</v>
      </c>
      <c r="AG159" s="12" t="e">
        <f>AVERAGE(N159:R159)</f>
        <v>#DIV/0!</v>
      </c>
      <c r="AH159" s="12" t="e">
        <f>AVERAGE(X159:AB159)</f>
        <v>#DIV/0!</v>
      </c>
      <c r="AI159" s="3" t="e">
        <f t="shared" si="24"/>
        <v>#DIV/0!</v>
      </c>
      <c r="AJ159" s="58"/>
      <c r="AL159" s="58"/>
      <c r="AM159" s="57"/>
      <c r="AN159" s="14"/>
      <c r="AO159" s="58"/>
      <c r="AP159" s="57"/>
      <c r="AR159" s="20"/>
      <c r="AS159" s="20"/>
      <c r="AT159" s="20"/>
      <c r="AU159" s="20"/>
      <c r="AV159" s="15"/>
      <c r="AW159" s="58"/>
      <c r="AX159" s="57"/>
      <c r="AY159" s="14"/>
      <c r="AZ159" s="58"/>
      <c r="BA159" s="57"/>
      <c r="BB159" s="16"/>
      <c r="BC159" s="58"/>
      <c r="BD159" s="57"/>
      <c r="BE159" s="14"/>
      <c r="BF159" s="58"/>
      <c r="BG159" s="57"/>
      <c r="BI159" s="15"/>
      <c r="BJ159" s="15"/>
      <c r="BK159" s="15"/>
      <c r="BL159" s="15"/>
      <c r="BN159" s="58"/>
      <c r="BO159" s="57"/>
      <c r="BP159" s="14"/>
      <c r="BQ159" s="58"/>
      <c r="BR159" s="57"/>
      <c r="BT159" s="58"/>
      <c r="BU159" s="57"/>
      <c r="BV159" s="14"/>
      <c r="BW159" s="58"/>
      <c r="BX159" s="57"/>
    </row>
    <row r="160" spans="1:79" ht="16" hidden="1" customHeight="1" x14ac:dyDescent="0.2">
      <c r="A160" s="1" t="s">
        <v>49</v>
      </c>
      <c r="B160" s="2">
        <v>2</v>
      </c>
      <c r="D160" s="19"/>
      <c r="E160" s="19"/>
      <c r="F160" s="19"/>
      <c r="G160" s="19"/>
      <c r="H160" s="19"/>
      <c r="I160" s="19"/>
      <c r="J160" s="19"/>
      <c r="K160" s="19"/>
      <c r="L160" s="19"/>
      <c r="M160" s="19"/>
      <c r="N160" s="19"/>
      <c r="O160" s="19"/>
      <c r="P160" s="19"/>
      <c r="Q160" s="19"/>
      <c r="R160" s="19"/>
      <c r="S160" s="19"/>
      <c r="T160" s="19"/>
      <c r="U160" s="19"/>
      <c r="V160" s="19"/>
      <c r="W160" s="19"/>
      <c r="X160" s="19"/>
      <c r="Y160" s="19"/>
      <c r="Z160" s="19"/>
      <c r="AA160" s="19"/>
      <c r="AB160" s="19"/>
      <c r="AD160" s="11" t="e">
        <f>AVERAGE(D160:H160)</f>
        <v>#DIV/0!</v>
      </c>
      <c r="AE160" s="12" t="e">
        <f>AVERAGE(I160:M160)</f>
        <v>#DIV/0!</v>
      </c>
      <c r="AF160" s="12" t="e">
        <f>AVERAGE(S160:W160)</f>
        <v>#DIV/0!</v>
      </c>
      <c r="AG160" s="12" t="e">
        <f>AVERAGE(N160:R160)</f>
        <v>#DIV/0!</v>
      </c>
      <c r="AH160" s="12" t="e">
        <f>AVERAGE(X160:AB160)</f>
        <v>#DIV/0!</v>
      </c>
      <c r="AI160" s="3" t="e">
        <f t="shared" si="24"/>
        <v>#DIV/0!</v>
      </c>
      <c r="AJ160" s="58"/>
      <c r="AL160" s="58"/>
      <c r="AM160" s="57"/>
      <c r="AN160" s="14"/>
      <c r="AO160" s="58"/>
      <c r="AP160" s="57"/>
      <c r="AR160" s="20"/>
      <c r="AS160" s="20"/>
      <c r="AT160" s="20"/>
      <c r="AU160" s="20"/>
      <c r="AV160" s="15"/>
      <c r="AW160" s="58"/>
      <c r="AX160" s="57"/>
      <c r="AY160" s="14"/>
      <c r="AZ160" s="58"/>
      <c r="BA160" s="57"/>
      <c r="BB160" s="16"/>
      <c r="BC160" s="58"/>
      <c r="BD160" s="57"/>
      <c r="BE160" s="14"/>
      <c r="BF160" s="58"/>
      <c r="BG160" s="57"/>
      <c r="BI160" s="15"/>
      <c r="BJ160" s="15"/>
      <c r="BK160" s="15"/>
      <c r="BL160" s="15"/>
      <c r="BN160" s="58"/>
      <c r="BO160" s="57"/>
      <c r="BP160" s="14"/>
      <c r="BQ160" s="58"/>
      <c r="BR160" s="57"/>
      <c r="BT160" s="58"/>
      <c r="BU160" s="57"/>
      <c r="BV160" s="14"/>
      <c r="BW160" s="58"/>
      <c r="BX160" s="57"/>
    </row>
    <row r="161" spans="1:79" ht="16" hidden="1" customHeight="1" x14ac:dyDescent="0.2">
      <c r="A161" s="1" t="s">
        <v>49</v>
      </c>
      <c r="B161" s="2">
        <v>3</v>
      </c>
      <c r="D161" s="19"/>
      <c r="E161" s="19"/>
      <c r="F161" s="19"/>
      <c r="G161" s="19"/>
      <c r="H161" s="19"/>
      <c r="I161" s="19"/>
      <c r="J161" s="19"/>
      <c r="K161" s="19"/>
      <c r="L161" s="19"/>
      <c r="M161" s="19"/>
      <c r="N161" s="19"/>
      <c r="O161" s="19"/>
      <c r="P161" s="19"/>
      <c r="Q161" s="19"/>
      <c r="R161" s="19"/>
      <c r="S161" s="19"/>
      <c r="T161" s="19"/>
      <c r="U161" s="19"/>
      <c r="V161" s="19"/>
      <c r="W161" s="19"/>
      <c r="X161" s="19"/>
      <c r="Y161" s="19"/>
      <c r="Z161" s="19"/>
      <c r="AA161" s="19"/>
      <c r="AB161" s="19"/>
      <c r="AD161" s="11" t="e">
        <f>AVERAGE(D161:H161)</f>
        <v>#DIV/0!</v>
      </c>
      <c r="AE161" s="12" t="e">
        <f>AVERAGE(I161:M161)</f>
        <v>#DIV/0!</v>
      </c>
      <c r="AF161" s="12" t="e">
        <f>AVERAGE(S161:W161)</f>
        <v>#DIV/0!</v>
      </c>
      <c r="AG161" s="12" t="e">
        <f>AVERAGE(N161:R161)</f>
        <v>#DIV/0!</v>
      </c>
      <c r="AH161" s="12" t="e">
        <f>AVERAGE(X161:AB161)</f>
        <v>#DIV/0!</v>
      </c>
      <c r="AI161" s="3" t="e">
        <f t="shared" si="24"/>
        <v>#DIV/0!</v>
      </c>
      <c r="AJ161" s="58"/>
      <c r="AL161" s="58"/>
      <c r="AM161" s="57"/>
      <c r="AN161" s="14"/>
      <c r="AO161" s="58"/>
      <c r="AP161" s="57"/>
      <c r="AR161" s="20"/>
      <c r="AS161" s="20"/>
      <c r="AT161" s="20"/>
      <c r="AU161" s="20"/>
      <c r="AV161" s="15"/>
      <c r="AW161" s="58"/>
      <c r="AX161" s="57"/>
      <c r="AY161" s="14"/>
      <c r="AZ161" s="58"/>
      <c r="BA161" s="57"/>
      <c r="BB161" s="16"/>
      <c r="BC161" s="58"/>
      <c r="BD161" s="57"/>
      <c r="BE161" s="14"/>
      <c r="BF161" s="58"/>
      <c r="BG161" s="57"/>
      <c r="BI161" s="15"/>
      <c r="BJ161" s="15"/>
      <c r="BK161" s="15"/>
      <c r="BL161" s="15"/>
      <c r="BN161" s="58"/>
      <c r="BO161" s="57"/>
      <c r="BP161" s="14"/>
      <c r="BQ161" s="58"/>
      <c r="BR161" s="57"/>
      <c r="BT161" s="58"/>
      <c r="BU161" s="57"/>
      <c r="BV161" s="14"/>
      <c r="BW161" s="58"/>
      <c r="BX161" s="57"/>
    </row>
    <row r="162" spans="1:79" ht="16" hidden="1" customHeight="1" x14ac:dyDescent="0.2">
      <c r="A162" s="1" t="s">
        <v>49</v>
      </c>
      <c r="B162" s="2">
        <v>4</v>
      </c>
      <c r="D162" s="19"/>
      <c r="E162" s="19"/>
      <c r="F162" s="19"/>
      <c r="G162" s="19"/>
      <c r="H162" s="19"/>
      <c r="I162" s="19"/>
      <c r="J162" s="19"/>
      <c r="K162" s="19"/>
      <c r="L162" s="19"/>
      <c r="M162" s="19"/>
      <c r="N162" s="19"/>
      <c r="O162" s="19"/>
      <c r="P162" s="19"/>
      <c r="Q162" s="19"/>
      <c r="R162" s="19"/>
      <c r="S162" s="19"/>
      <c r="T162" s="19"/>
      <c r="U162" s="19"/>
      <c r="V162" s="19"/>
      <c r="W162" s="19"/>
      <c r="X162" s="19"/>
      <c r="Y162" s="19"/>
      <c r="Z162" s="19"/>
      <c r="AA162" s="19"/>
      <c r="AB162" s="19"/>
      <c r="AD162" s="11" t="e">
        <f>AVERAGE(D162:H162)</f>
        <v>#DIV/0!</v>
      </c>
      <c r="AE162" s="12" t="e">
        <f>AVERAGE(I162:M162)</f>
        <v>#DIV/0!</v>
      </c>
      <c r="AF162" s="12" t="e">
        <f>AVERAGE(S162:W162)</f>
        <v>#DIV/0!</v>
      </c>
      <c r="AG162" s="12" t="e">
        <f>AVERAGE(N162:R162)</f>
        <v>#DIV/0!</v>
      </c>
      <c r="AH162" s="12" t="e">
        <f>AVERAGE(X162:AB162)</f>
        <v>#DIV/0!</v>
      </c>
      <c r="AI162" s="3" t="e">
        <f t="shared" si="24"/>
        <v>#DIV/0!</v>
      </c>
      <c r="AJ162" s="58"/>
      <c r="AL162" s="58"/>
      <c r="AM162" s="57"/>
      <c r="AN162" s="14"/>
      <c r="AO162" s="58"/>
      <c r="AP162" s="57"/>
      <c r="AR162" s="20"/>
      <c r="AS162" s="20"/>
      <c r="AT162" s="20"/>
      <c r="AU162" s="20"/>
      <c r="AV162" s="15"/>
      <c r="AW162" s="58"/>
      <c r="AX162" s="57"/>
      <c r="AY162" s="14"/>
      <c r="AZ162" s="58"/>
      <c r="BA162" s="57"/>
      <c r="BB162" s="16"/>
      <c r="BC162" s="58"/>
      <c r="BD162" s="57"/>
      <c r="BE162" s="14"/>
      <c r="BF162" s="58"/>
      <c r="BG162" s="57"/>
      <c r="BI162" s="15"/>
      <c r="BJ162" s="15"/>
      <c r="BK162" s="15"/>
      <c r="BL162" s="15"/>
      <c r="BN162" s="58"/>
      <c r="BO162" s="57"/>
      <c r="BP162" s="14"/>
      <c r="BQ162" s="58"/>
      <c r="BR162" s="57"/>
      <c r="BT162" s="58"/>
      <c r="BU162" s="57"/>
      <c r="BV162" s="14"/>
      <c r="BW162" s="58"/>
      <c r="BX162" s="57"/>
    </row>
    <row r="163" spans="1:79" ht="16" hidden="1" customHeight="1" x14ac:dyDescent="0.2"/>
    <row r="164" spans="1:79" ht="16" hidden="1" customHeight="1" x14ac:dyDescent="0.2">
      <c r="A164" s="5" t="s">
        <v>50</v>
      </c>
      <c r="B164" s="22">
        <v>0</v>
      </c>
      <c r="D164" s="19">
        <v>261</v>
      </c>
      <c r="E164" s="19">
        <v>202</v>
      </c>
      <c r="F164" s="19">
        <v>211</v>
      </c>
      <c r="G164" s="19">
        <v>210</v>
      </c>
      <c r="H164" s="19">
        <v>242</v>
      </c>
      <c r="I164" s="19">
        <v>0.746</v>
      </c>
      <c r="J164" s="19">
        <v>0.70699999999999996</v>
      </c>
      <c r="K164" s="19">
        <v>0.7</v>
      </c>
      <c r="L164" s="19">
        <v>0.71</v>
      </c>
      <c r="M164" s="19">
        <v>0.72699999999999998</v>
      </c>
      <c r="N164" s="19">
        <v>0.61599999999999999</v>
      </c>
      <c r="O164" s="19">
        <v>0.63400000000000001</v>
      </c>
      <c r="P164" s="19">
        <v>0.64400000000000002</v>
      </c>
      <c r="Q164" s="19">
        <v>0.626</v>
      </c>
      <c r="R164" s="19">
        <v>0.64100000000000001</v>
      </c>
      <c r="S164" s="19">
        <v>1.214</v>
      </c>
      <c r="T164" s="19">
        <v>1.288</v>
      </c>
      <c r="U164" s="19">
        <v>1.2969999999999999</v>
      </c>
      <c r="V164" s="19">
        <v>1.2869999999999999</v>
      </c>
      <c r="W164" s="19">
        <v>1.2490000000000001</v>
      </c>
      <c r="X164" s="19">
        <v>1.5209999999999999</v>
      </c>
      <c r="Y164" s="19">
        <v>1.454</v>
      </c>
      <c r="Z164" s="19">
        <v>1.423</v>
      </c>
      <c r="AA164" s="19">
        <v>1.4330000000000001</v>
      </c>
      <c r="AB164" s="19">
        <v>1.413</v>
      </c>
      <c r="AD164" s="11">
        <f>AVERAGE(D164:H164)</f>
        <v>225.2</v>
      </c>
      <c r="AE164" s="12">
        <f>AVERAGE(I164:M164)</f>
        <v>0.71799999999999986</v>
      </c>
      <c r="AF164" s="12">
        <f>AVERAGE(S164:W164)</f>
        <v>1.2669999999999999</v>
      </c>
      <c r="AG164" s="12">
        <f>AVERAGE(N164:R164)</f>
        <v>0.63219999999999998</v>
      </c>
      <c r="AH164" s="12">
        <f>AVERAGE(X164:AB164)</f>
        <v>1.4487999999999999</v>
      </c>
      <c r="AI164" s="3">
        <f t="shared" ref="AI164:AI168" si="25">((AH164-AF164)*(1000/AD164))/AG164</f>
        <v>1.2769414989410797</v>
      </c>
      <c r="AJ164" s="59" t="e">
        <f>AVERAGE(AI164:AI168)</f>
        <v>#DIV/0!</v>
      </c>
      <c r="AL164" s="59" t="e">
        <f>AVERAGE(AG164:AG168)</f>
        <v>#DIV/0!</v>
      </c>
      <c r="AM164" s="57" t="e">
        <f>STDEV(AG164:AG168)</f>
        <v>#DIV/0!</v>
      </c>
      <c r="AN164" s="14"/>
      <c r="AO164" s="59" t="e">
        <f>AVERAGE(AH164:AH168)</f>
        <v>#DIV/0!</v>
      </c>
      <c r="AP164" s="57" t="e">
        <f>STDEV(AH164:AH168)</f>
        <v>#DIV/0!</v>
      </c>
      <c r="AR164" s="20">
        <v>0.69299999999999995</v>
      </c>
      <c r="AS164" s="20">
        <v>1.5660000000000001</v>
      </c>
      <c r="AT164" s="20">
        <v>0.77200000000000002</v>
      </c>
      <c r="AU164" s="20">
        <v>1.538</v>
      </c>
      <c r="AV164" s="15"/>
      <c r="AW164" s="59">
        <f>AVERAGE($AR164:$AR168)</f>
        <v>0.69299999999999995</v>
      </c>
      <c r="AX164" s="57" t="e">
        <f>STDEV($AR164:$AR168)</f>
        <v>#DIV/0!</v>
      </c>
      <c r="AY164" s="14"/>
      <c r="AZ164" s="59">
        <f>AVERAGE($AS164:$AS168)</f>
        <v>1.5660000000000001</v>
      </c>
      <c r="BA164" s="57" t="e">
        <f>STDEV($AS164:$AS168)</f>
        <v>#DIV/0!</v>
      </c>
      <c r="BB164" s="16"/>
      <c r="BC164" s="58">
        <f>AVERAGE($AT164:$AT168)</f>
        <v>0.77200000000000002</v>
      </c>
      <c r="BD164" s="57" t="e">
        <f>STDEV($AT164:$AT168)</f>
        <v>#DIV/0!</v>
      </c>
      <c r="BE164" s="14"/>
      <c r="BF164" s="58">
        <f>AVERAGE($AU164:$AU168)</f>
        <v>1.538</v>
      </c>
      <c r="BG164" s="57" t="e">
        <f>STDEV($AU164:$AU168)</f>
        <v>#DIV/0!</v>
      </c>
      <c r="BI164" s="15">
        <v>0.64800000000000002</v>
      </c>
      <c r="BJ164" s="15">
        <v>1.7030000000000001</v>
      </c>
      <c r="BK164" s="15">
        <v>0.69899999999999995</v>
      </c>
      <c r="BL164" s="15">
        <v>1.663</v>
      </c>
      <c r="BN164" s="59">
        <f>AVERAGE(BI164:BI168)</f>
        <v>0.64800000000000002</v>
      </c>
      <c r="BO164" s="57" t="e">
        <f>STDEV(BI164:BI168)</f>
        <v>#DIV/0!</v>
      </c>
      <c r="BP164" s="14"/>
      <c r="BQ164" s="59">
        <f>AVERAGE(BJ164:BJ168)</f>
        <v>1.7030000000000001</v>
      </c>
      <c r="BR164" s="57" t="e">
        <f>STDEV(BJ164:BJ168)</f>
        <v>#DIV/0!</v>
      </c>
      <c r="BT164" s="58">
        <f>AVERAGE(BK164:BK168)</f>
        <v>0.69899999999999995</v>
      </c>
      <c r="BU164" s="57" t="e">
        <f>STDEV(BL164:BL168)</f>
        <v>#DIV/0!</v>
      </c>
      <c r="BV164" s="14"/>
      <c r="BW164" s="58">
        <f>AVERAGE(BL164:BL168)</f>
        <v>1.663</v>
      </c>
      <c r="BX164" s="57" t="e">
        <f>STDEV(BL164:BL168)</f>
        <v>#DIV/0!</v>
      </c>
      <c r="BZ164" s="37"/>
      <c r="CA164" s="37"/>
    </row>
    <row r="165" spans="1:79" ht="16" hidden="1" customHeight="1" x14ac:dyDescent="0.2">
      <c r="A165" s="1" t="s">
        <v>50</v>
      </c>
      <c r="B165" s="2">
        <v>1</v>
      </c>
      <c r="D165" s="19"/>
      <c r="E165" s="19"/>
      <c r="F165" s="19"/>
      <c r="G165" s="19"/>
      <c r="H165" s="19"/>
      <c r="I165" s="19"/>
      <c r="J165" s="19"/>
      <c r="K165" s="19"/>
      <c r="L165" s="19"/>
      <c r="M165" s="19"/>
      <c r="N165" s="19"/>
      <c r="O165" s="19"/>
      <c r="P165" s="19"/>
      <c r="Q165" s="19"/>
      <c r="R165" s="19"/>
      <c r="S165" s="19"/>
      <c r="T165" s="19"/>
      <c r="U165" s="19"/>
      <c r="V165" s="19"/>
      <c r="W165" s="19"/>
      <c r="X165" s="19"/>
      <c r="Y165" s="19"/>
      <c r="Z165" s="19"/>
      <c r="AA165" s="19"/>
      <c r="AB165" s="19"/>
      <c r="AD165" s="11" t="e">
        <f>AVERAGE(D165:H165)</f>
        <v>#DIV/0!</v>
      </c>
      <c r="AE165" s="12" t="e">
        <f>AVERAGE(I165:M165)</f>
        <v>#DIV/0!</v>
      </c>
      <c r="AF165" s="12" t="e">
        <f>AVERAGE(S165:W165)</f>
        <v>#DIV/0!</v>
      </c>
      <c r="AG165" s="12" t="e">
        <f>AVERAGE(N165:R165)</f>
        <v>#DIV/0!</v>
      </c>
      <c r="AH165" s="12" t="e">
        <f>AVERAGE(X165:AB165)</f>
        <v>#DIV/0!</v>
      </c>
      <c r="AI165" s="3" t="e">
        <f t="shared" si="25"/>
        <v>#DIV/0!</v>
      </c>
      <c r="AJ165" s="59"/>
      <c r="AL165" s="59"/>
      <c r="AM165" s="57"/>
      <c r="AN165" s="14"/>
      <c r="AO165" s="59"/>
      <c r="AP165" s="57"/>
      <c r="AR165" s="20"/>
      <c r="AS165" s="20"/>
      <c r="AT165" s="20"/>
      <c r="AU165" s="20"/>
      <c r="AV165" s="15"/>
      <c r="AW165" s="59"/>
      <c r="AX165" s="57"/>
      <c r="AY165" s="14"/>
      <c r="AZ165" s="59"/>
      <c r="BA165" s="57"/>
      <c r="BB165" s="16"/>
      <c r="BC165" s="58"/>
      <c r="BD165" s="57"/>
      <c r="BE165" s="14"/>
      <c r="BF165" s="58"/>
      <c r="BG165" s="57"/>
      <c r="BI165" s="15"/>
      <c r="BJ165" s="15"/>
      <c r="BK165" s="15"/>
      <c r="BL165" s="15"/>
      <c r="BN165" s="59"/>
      <c r="BO165" s="57"/>
      <c r="BP165" s="14"/>
      <c r="BQ165" s="59"/>
      <c r="BR165" s="57"/>
      <c r="BT165" s="58"/>
      <c r="BU165" s="57"/>
      <c r="BV165" s="14"/>
      <c r="BW165" s="58"/>
      <c r="BX165" s="57"/>
    </row>
    <row r="166" spans="1:79" ht="16" hidden="1" customHeight="1" x14ac:dyDescent="0.2">
      <c r="A166" s="1" t="s">
        <v>50</v>
      </c>
      <c r="B166" s="2">
        <v>2</v>
      </c>
      <c r="D166" s="19"/>
      <c r="E166" s="19"/>
      <c r="F166" s="19"/>
      <c r="G166" s="19"/>
      <c r="H166" s="19"/>
      <c r="I166" s="19"/>
      <c r="J166" s="19"/>
      <c r="K166" s="19"/>
      <c r="L166" s="19"/>
      <c r="M166" s="19"/>
      <c r="N166" s="19"/>
      <c r="O166" s="19"/>
      <c r="P166" s="19"/>
      <c r="Q166" s="19"/>
      <c r="R166" s="19"/>
      <c r="S166" s="19"/>
      <c r="T166" s="19"/>
      <c r="U166" s="19"/>
      <c r="V166" s="19"/>
      <c r="W166" s="19"/>
      <c r="X166" s="19"/>
      <c r="Y166" s="19"/>
      <c r="Z166" s="19"/>
      <c r="AA166" s="19"/>
      <c r="AB166" s="19"/>
      <c r="AD166" s="11" t="e">
        <f>AVERAGE(D166:H166)</f>
        <v>#DIV/0!</v>
      </c>
      <c r="AE166" s="12" t="e">
        <f>AVERAGE(I166:M166)</f>
        <v>#DIV/0!</v>
      </c>
      <c r="AF166" s="12" t="e">
        <f>AVERAGE(S166:W166)</f>
        <v>#DIV/0!</v>
      </c>
      <c r="AG166" s="12" t="e">
        <f>AVERAGE(N166:R166)</f>
        <v>#DIV/0!</v>
      </c>
      <c r="AH166" s="12" t="e">
        <f>AVERAGE(X166:AB166)</f>
        <v>#DIV/0!</v>
      </c>
      <c r="AI166" s="3" t="e">
        <f t="shared" si="25"/>
        <v>#DIV/0!</v>
      </c>
      <c r="AJ166" s="59"/>
      <c r="AL166" s="59"/>
      <c r="AM166" s="57"/>
      <c r="AN166" s="14"/>
      <c r="AO166" s="59"/>
      <c r="AP166" s="57"/>
      <c r="AR166" s="20"/>
      <c r="AS166" s="20"/>
      <c r="AT166" s="20"/>
      <c r="AU166" s="20"/>
      <c r="AV166" s="15"/>
      <c r="AW166" s="59"/>
      <c r="AX166" s="57"/>
      <c r="AY166" s="14"/>
      <c r="AZ166" s="59"/>
      <c r="BA166" s="57"/>
      <c r="BB166" s="16"/>
      <c r="BC166" s="58"/>
      <c r="BD166" s="57"/>
      <c r="BE166" s="14"/>
      <c r="BF166" s="58"/>
      <c r="BG166" s="57"/>
      <c r="BI166" s="15"/>
      <c r="BJ166" s="15"/>
      <c r="BK166" s="15"/>
      <c r="BL166" s="15"/>
      <c r="BN166" s="59"/>
      <c r="BO166" s="57"/>
      <c r="BP166" s="14"/>
      <c r="BQ166" s="59"/>
      <c r="BR166" s="57"/>
      <c r="BT166" s="58"/>
      <c r="BU166" s="57"/>
      <c r="BV166" s="14"/>
      <c r="BW166" s="58"/>
      <c r="BX166" s="57"/>
    </row>
    <row r="167" spans="1:79" ht="16" hidden="1" customHeight="1" x14ac:dyDescent="0.2">
      <c r="A167" s="1" t="s">
        <v>50</v>
      </c>
      <c r="B167" s="2">
        <v>3</v>
      </c>
      <c r="D167" s="19"/>
      <c r="E167" s="19"/>
      <c r="F167" s="19"/>
      <c r="G167" s="19"/>
      <c r="H167" s="19"/>
      <c r="I167" s="19"/>
      <c r="J167" s="19"/>
      <c r="K167" s="19"/>
      <c r="L167" s="19"/>
      <c r="M167" s="19"/>
      <c r="N167" s="19"/>
      <c r="O167" s="19"/>
      <c r="P167" s="19"/>
      <c r="Q167" s="19"/>
      <c r="R167" s="19"/>
      <c r="S167" s="19"/>
      <c r="T167" s="19"/>
      <c r="U167" s="19"/>
      <c r="V167" s="19"/>
      <c r="W167" s="19"/>
      <c r="X167" s="19"/>
      <c r="Y167" s="19"/>
      <c r="Z167" s="19"/>
      <c r="AA167" s="19"/>
      <c r="AB167" s="19"/>
      <c r="AD167" s="11" t="e">
        <f>AVERAGE(D167:H167)</f>
        <v>#DIV/0!</v>
      </c>
      <c r="AE167" s="12" t="e">
        <f>AVERAGE(I167:M167)</f>
        <v>#DIV/0!</v>
      </c>
      <c r="AF167" s="12" t="e">
        <f>AVERAGE(S167:W167)</f>
        <v>#DIV/0!</v>
      </c>
      <c r="AG167" s="12" t="e">
        <f>AVERAGE(N167:R167)</f>
        <v>#DIV/0!</v>
      </c>
      <c r="AH167" s="12" t="e">
        <f>AVERAGE(X167:AB167)</f>
        <v>#DIV/0!</v>
      </c>
      <c r="AI167" s="3" t="e">
        <f t="shared" si="25"/>
        <v>#DIV/0!</v>
      </c>
      <c r="AJ167" s="59"/>
      <c r="AL167" s="59"/>
      <c r="AM167" s="57"/>
      <c r="AN167" s="14"/>
      <c r="AO167" s="59"/>
      <c r="AP167" s="57"/>
      <c r="AR167" s="20"/>
      <c r="AS167" s="20"/>
      <c r="AT167" s="20"/>
      <c r="AU167" s="20"/>
      <c r="AV167" s="15"/>
      <c r="AW167" s="59"/>
      <c r="AX167" s="57"/>
      <c r="AY167" s="14"/>
      <c r="AZ167" s="59"/>
      <c r="BA167" s="57"/>
      <c r="BB167" s="16"/>
      <c r="BC167" s="58"/>
      <c r="BD167" s="57"/>
      <c r="BE167" s="14"/>
      <c r="BF167" s="58"/>
      <c r="BG167" s="57"/>
      <c r="BI167" s="15"/>
      <c r="BJ167" s="15"/>
      <c r="BK167" s="15"/>
      <c r="BL167" s="15"/>
      <c r="BN167" s="59"/>
      <c r="BO167" s="57"/>
      <c r="BP167" s="14"/>
      <c r="BQ167" s="59"/>
      <c r="BR167" s="57"/>
      <c r="BT167" s="58"/>
      <c r="BU167" s="57"/>
      <c r="BV167" s="14"/>
      <c r="BW167" s="58"/>
      <c r="BX167" s="57"/>
    </row>
    <row r="168" spans="1:79" ht="16" hidden="1" customHeight="1" x14ac:dyDescent="0.2">
      <c r="A168" s="1" t="s">
        <v>50</v>
      </c>
      <c r="B168" s="2">
        <v>4</v>
      </c>
      <c r="D168" s="19"/>
      <c r="E168" s="19"/>
      <c r="F168" s="19"/>
      <c r="G168" s="19"/>
      <c r="H168" s="19"/>
      <c r="I168" s="19"/>
      <c r="J168" s="19"/>
      <c r="K168" s="19"/>
      <c r="L168" s="19"/>
      <c r="M168" s="19"/>
      <c r="N168" s="19"/>
      <c r="O168" s="19"/>
      <c r="P168" s="19"/>
      <c r="Q168" s="19"/>
      <c r="R168" s="19"/>
      <c r="S168" s="19"/>
      <c r="T168" s="19"/>
      <c r="U168" s="19"/>
      <c r="V168" s="19"/>
      <c r="W168" s="19"/>
      <c r="X168" s="19"/>
      <c r="Y168" s="19"/>
      <c r="Z168" s="19"/>
      <c r="AA168" s="19"/>
      <c r="AB168" s="19"/>
      <c r="AD168" s="11" t="e">
        <f>AVERAGE(D168:H168)</f>
        <v>#DIV/0!</v>
      </c>
      <c r="AE168" s="12" t="e">
        <f>AVERAGE(I168:M168)</f>
        <v>#DIV/0!</v>
      </c>
      <c r="AF168" s="12" t="e">
        <f>AVERAGE(S168:W168)</f>
        <v>#DIV/0!</v>
      </c>
      <c r="AG168" s="12" t="e">
        <f>AVERAGE(N168:R168)</f>
        <v>#DIV/0!</v>
      </c>
      <c r="AH168" s="12" t="e">
        <f>AVERAGE(X168:AB168)</f>
        <v>#DIV/0!</v>
      </c>
      <c r="AI168" s="3" t="e">
        <f t="shared" si="25"/>
        <v>#DIV/0!</v>
      </c>
      <c r="AJ168" s="59"/>
      <c r="AL168" s="59"/>
      <c r="AM168" s="57"/>
      <c r="AN168" s="14"/>
      <c r="AO168" s="59"/>
      <c r="AP168" s="57"/>
      <c r="AR168" s="20"/>
      <c r="AS168" s="20"/>
      <c r="AT168" s="20"/>
      <c r="AU168" s="20"/>
      <c r="AV168" s="15"/>
      <c r="AW168" s="59"/>
      <c r="AX168" s="57"/>
      <c r="AY168" s="14"/>
      <c r="AZ168" s="59"/>
      <c r="BA168" s="57"/>
      <c r="BB168" s="16"/>
      <c r="BC168" s="58"/>
      <c r="BD168" s="57"/>
      <c r="BE168" s="14"/>
      <c r="BF168" s="58"/>
      <c r="BG168" s="57"/>
      <c r="BI168" s="15"/>
      <c r="BJ168" s="15"/>
      <c r="BK168" s="15"/>
      <c r="BL168" s="15"/>
      <c r="BN168" s="59"/>
      <c r="BO168" s="57"/>
      <c r="BP168" s="14"/>
      <c r="BQ168" s="59"/>
      <c r="BR168" s="57"/>
      <c r="BT168" s="58"/>
      <c r="BU168" s="57"/>
      <c r="BV168" s="14"/>
      <c r="BW168" s="58"/>
      <c r="BX168" s="57"/>
    </row>
    <row r="169" spans="1:79" ht="16" hidden="1" customHeight="1" x14ac:dyDescent="0.2"/>
    <row r="170" spans="1:79" ht="16" hidden="1" customHeight="1" x14ac:dyDescent="0.2"/>
    <row r="171" spans="1:79" ht="16" hidden="1" customHeight="1" x14ac:dyDescent="0.2">
      <c r="A171" s="10" t="s">
        <v>19</v>
      </c>
      <c r="B171" s="1"/>
      <c r="AR171" s="1"/>
      <c r="AS171" s="1"/>
      <c r="AT171" s="1"/>
      <c r="AU171" s="1"/>
      <c r="AV171" s="1"/>
      <c r="AW171" s="1"/>
      <c r="AX171" s="1"/>
      <c r="AY171" s="1"/>
      <c r="AZ171" s="1"/>
      <c r="BA171" s="1"/>
      <c r="BI171" s="1"/>
      <c r="BJ171" s="1"/>
      <c r="BK171" s="1"/>
      <c r="BL171" s="1"/>
    </row>
    <row r="172" spans="1:79" ht="16" hidden="1" customHeight="1" x14ac:dyDescent="0.2">
      <c r="A172" s="1" t="s">
        <v>51</v>
      </c>
      <c r="B172" s="2">
        <v>0</v>
      </c>
      <c r="D172" s="19">
        <v>453</v>
      </c>
      <c r="E172" s="19">
        <v>309</v>
      </c>
      <c r="F172" s="19">
        <v>534</v>
      </c>
      <c r="G172" s="19">
        <v>374</v>
      </c>
      <c r="H172" s="19">
        <v>411</v>
      </c>
      <c r="I172" s="19">
        <v>0.82599999999999996</v>
      </c>
      <c r="J172" s="19">
        <v>0.78200000000000003</v>
      </c>
      <c r="K172" s="19">
        <v>0.84699999999999998</v>
      </c>
      <c r="L172" s="19">
        <v>0.80500000000000005</v>
      </c>
      <c r="M172" s="19">
        <v>0.81</v>
      </c>
      <c r="N172" s="19">
        <v>0.71</v>
      </c>
      <c r="O172" s="19">
        <v>0.70699999999999996</v>
      </c>
      <c r="P172" s="19">
        <v>0.69599999999999995</v>
      </c>
      <c r="Q172" s="19">
        <v>0.70599999999999996</v>
      </c>
      <c r="R172" s="19">
        <v>0.70399999999999996</v>
      </c>
      <c r="S172" s="19">
        <v>1.026</v>
      </c>
      <c r="T172" s="19">
        <v>1.137</v>
      </c>
      <c r="U172" s="19">
        <v>0.96799999999999997</v>
      </c>
      <c r="V172" s="19">
        <v>1.08</v>
      </c>
      <c r="W172" s="19">
        <v>1.0669999999999999</v>
      </c>
      <c r="X172" s="19">
        <v>1.298</v>
      </c>
      <c r="Y172" s="19">
        <v>1.282</v>
      </c>
      <c r="Z172" s="19">
        <v>1.333</v>
      </c>
      <c r="AA172" s="19">
        <v>1.2969999999999999</v>
      </c>
      <c r="AB172" s="19">
        <v>1.32</v>
      </c>
      <c r="AD172" s="11">
        <f>AVERAGE(D172:H172)</f>
        <v>416.2</v>
      </c>
      <c r="AE172" s="12">
        <f>AVERAGE(I172:M172)</f>
        <v>0.81400000000000006</v>
      </c>
      <c r="AF172" s="12">
        <f>AVERAGE(S172:W172)</f>
        <v>1.0556000000000001</v>
      </c>
      <c r="AG172" s="12">
        <f>AVERAGE(N172:R172)</f>
        <v>0.70459999999999989</v>
      </c>
      <c r="AH172" s="12">
        <f>AVERAGE(X172:AB172)</f>
        <v>1.306</v>
      </c>
      <c r="AI172" s="3">
        <f t="shared" ref="AI172:AI176" si="26">((AH172-AF172)*(1000/AD172))/AG172</f>
        <v>0.8538657818471137</v>
      </c>
      <c r="AJ172" s="58" t="e">
        <f>AVERAGE(AI172:AI176)</f>
        <v>#DIV/0!</v>
      </c>
      <c r="AL172" s="58" t="e">
        <f>AVERAGE(AG172:AG176)</f>
        <v>#DIV/0!</v>
      </c>
      <c r="AM172" s="57" t="e">
        <f>STDEV(AG172:AG176)</f>
        <v>#DIV/0!</v>
      </c>
      <c r="AN172" s="14"/>
      <c r="AO172" s="58" t="e">
        <f>AVERAGE(AH172:AH176)</f>
        <v>#DIV/0!</v>
      </c>
      <c r="AP172" s="57" t="e">
        <f>STDEV(AH172:AH176)</f>
        <v>#DIV/0!</v>
      </c>
      <c r="AR172" s="20">
        <v>0.80100000000000005</v>
      </c>
      <c r="AS172" s="20">
        <v>1.343</v>
      </c>
      <c r="AT172" s="20">
        <v>0.82099999999999995</v>
      </c>
      <c r="AU172" s="20">
        <v>1.4179999999999999</v>
      </c>
      <c r="AV172" s="15"/>
      <c r="AW172" s="58">
        <f>AVERAGE($AR172:$AR176)</f>
        <v>0.80100000000000005</v>
      </c>
      <c r="AX172" s="57" t="e">
        <f>STDEV($AR172:$AR176)</f>
        <v>#DIV/0!</v>
      </c>
      <c r="AY172" s="14"/>
      <c r="AZ172" s="58">
        <f>AVERAGE($AS172:$AS176)</f>
        <v>1.343</v>
      </c>
      <c r="BA172" s="57" t="e">
        <f>STDEV($AS172:$AS176)</f>
        <v>#DIV/0!</v>
      </c>
      <c r="BB172" s="16"/>
      <c r="BC172" s="58">
        <f>AVERAGE($AT172:$AT176)</f>
        <v>0.82099999999999995</v>
      </c>
      <c r="BD172" s="57" t="e">
        <f>STDEV($AT172:$AT176)</f>
        <v>#DIV/0!</v>
      </c>
      <c r="BE172" s="14"/>
      <c r="BF172" s="58">
        <f>AVERAGE($AU172:$AU176)</f>
        <v>1.4179999999999999</v>
      </c>
      <c r="BG172" s="57" t="e">
        <f>STDEV($AU172:$AU176)</f>
        <v>#DIV/0!</v>
      </c>
      <c r="BI172" s="15">
        <v>0.75600000000000001</v>
      </c>
      <c r="BJ172" s="15">
        <v>1.506</v>
      </c>
      <c r="BK172" s="15">
        <v>0.77900000000000003</v>
      </c>
      <c r="BL172" s="15">
        <v>1.528</v>
      </c>
      <c r="BN172" s="58">
        <f>AVERAGE(BI172:BI176)</f>
        <v>0.75600000000000001</v>
      </c>
      <c r="BO172" s="57" t="e">
        <f>STDEV(BI172:BI176)</f>
        <v>#DIV/0!</v>
      </c>
      <c r="BP172" s="14"/>
      <c r="BQ172" s="58">
        <f>AVERAGE(BJ172:BJ176)</f>
        <v>1.506</v>
      </c>
      <c r="BR172" s="57" t="e">
        <f>STDEV(BJ172:BJ176)</f>
        <v>#DIV/0!</v>
      </c>
      <c r="BT172" s="58">
        <f>AVERAGE(BK172:BK176)</f>
        <v>0.77900000000000003</v>
      </c>
      <c r="BU172" s="57" t="e">
        <f>STDEV(BL172:BL176)</f>
        <v>#DIV/0!</v>
      </c>
      <c r="BV172" s="14"/>
      <c r="BW172" s="58">
        <f>AVERAGE(BL172:BL176)</f>
        <v>1.528</v>
      </c>
      <c r="BX172" s="57" t="e">
        <f>STDEV(BL172:BL176)</f>
        <v>#DIV/0!</v>
      </c>
    </row>
    <row r="173" spans="1:79" ht="16" hidden="1" customHeight="1" x14ac:dyDescent="0.2">
      <c r="A173" s="1" t="s">
        <v>51</v>
      </c>
      <c r="B173" s="2">
        <v>1</v>
      </c>
      <c r="D173" s="19"/>
      <c r="E173" s="19"/>
      <c r="F173" s="19"/>
      <c r="G173" s="19"/>
      <c r="H173" s="19"/>
      <c r="I173" s="19"/>
      <c r="J173" s="19"/>
      <c r="K173" s="19"/>
      <c r="L173" s="19"/>
      <c r="M173" s="19"/>
      <c r="N173" s="19"/>
      <c r="O173" s="19"/>
      <c r="P173" s="19"/>
      <c r="Q173" s="19"/>
      <c r="R173" s="19"/>
      <c r="S173" s="19"/>
      <c r="T173" s="19"/>
      <c r="U173" s="19"/>
      <c r="V173" s="19"/>
      <c r="W173" s="19"/>
      <c r="X173" s="19"/>
      <c r="Y173" s="19"/>
      <c r="Z173" s="19"/>
      <c r="AA173" s="19"/>
      <c r="AB173" s="19"/>
      <c r="AD173" s="11" t="e">
        <f>AVERAGE(D173:H173)</f>
        <v>#DIV/0!</v>
      </c>
      <c r="AE173" s="12" t="e">
        <f>AVERAGE(I173:M173)</f>
        <v>#DIV/0!</v>
      </c>
      <c r="AF173" s="12" t="e">
        <f>AVERAGE(S173:W173)</f>
        <v>#DIV/0!</v>
      </c>
      <c r="AG173" s="12" t="e">
        <f>AVERAGE(N173:R173)</f>
        <v>#DIV/0!</v>
      </c>
      <c r="AH173" s="12" t="e">
        <f>AVERAGE(X173:AB173)</f>
        <v>#DIV/0!</v>
      </c>
      <c r="AI173" s="3" t="e">
        <f t="shared" si="26"/>
        <v>#DIV/0!</v>
      </c>
      <c r="AJ173" s="58"/>
      <c r="AL173" s="58"/>
      <c r="AM173" s="57"/>
      <c r="AN173" s="14"/>
      <c r="AO173" s="58"/>
      <c r="AP173" s="57"/>
      <c r="AR173" s="20"/>
      <c r="AS173" s="20"/>
      <c r="AT173" s="20"/>
      <c r="AU173" s="20"/>
      <c r="AV173" s="15"/>
      <c r="AW173" s="58"/>
      <c r="AX173" s="57"/>
      <c r="AY173" s="14"/>
      <c r="AZ173" s="58"/>
      <c r="BA173" s="57"/>
      <c r="BB173" s="16"/>
      <c r="BC173" s="58"/>
      <c r="BD173" s="57"/>
      <c r="BE173" s="14"/>
      <c r="BF173" s="58"/>
      <c r="BG173" s="57"/>
      <c r="BI173" s="15"/>
      <c r="BJ173" s="15"/>
      <c r="BK173" s="15"/>
      <c r="BL173" s="15"/>
      <c r="BN173" s="58"/>
      <c r="BO173" s="57"/>
      <c r="BP173" s="14"/>
      <c r="BQ173" s="58"/>
      <c r="BR173" s="57"/>
      <c r="BT173" s="58"/>
      <c r="BU173" s="57"/>
      <c r="BV173" s="14"/>
      <c r="BW173" s="58"/>
      <c r="BX173" s="57"/>
    </row>
    <row r="174" spans="1:79" ht="16" hidden="1" customHeight="1" x14ac:dyDescent="0.2">
      <c r="A174" s="1" t="s">
        <v>51</v>
      </c>
      <c r="B174" s="2">
        <v>2</v>
      </c>
      <c r="D174" s="19"/>
      <c r="E174" s="19"/>
      <c r="F174" s="19"/>
      <c r="G174" s="19"/>
      <c r="H174" s="19"/>
      <c r="I174" s="19"/>
      <c r="J174" s="19"/>
      <c r="K174" s="19"/>
      <c r="L174" s="19"/>
      <c r="M174" s="19"/>
      <c r="N174" s="19"/>
      <c r="O174" s="19"/>
      <c r="P174" s="19"/>
      <c r="Q174" s="19"/>
      <c r="R174" s="19"/>
      <c r="S174" s="19"/>
      <c r="T174" s="19"/>
      <c r="U174" s="19"/>
      <c r="V174" s="19"/>
      <c r="W174" s="19"/>
      <c r="X174" s="19"/>
      <c r="Y174" s="19"/>
      <c r="Z174" s="19"/>
      <c r="AA174" s="19"/>
      <c r="AB174" s="19"/>
      <c r="AD174" s="11" t="e">
        <f>AVERAGE(D174:H174)</f>
        <v>#DIV/0!</v>
      </c>
      <c r="AE174" s="12" t="e">
        <f>AVERAGE(I174:M174)</f>
        <v>#DIV/0!</v>
      </c>
      <c r="AF174" s="12" t="e">
        <f>AVERAGE(S174:W174)</f>
        <v>#DIV/0!</v>
      </c>
      <c r="AG174" s="12" t="e">
        <f>AVERAGE(N174:R174)</f>
        <v>#DIV/0!</v>
      </c>
      <c r="AH174" s="12" t="e">
        <f>AVERAGE(X174:AB174)</f>
        <v>#DIV/0!</v>
      </c>
      <c r="AI174" s="3" t="e">
        <f t="shared" si="26"/>
        <v>#DIV/0!</v>
      </c>
      <c r="AJ174" s="58"/>
      <c r="AL174" s="58"/>
      <c r="AM174" s="57"/>
      <c r="AN174" s="14"/>
      <c r="AO174" s="58"/>
      <c r="AP174" s="57"/>
      <c r="AR174" s="20"/>
      <c r="AS174" s="20"/>
      <c r="AT174" s="20"/>
      <c r="AU174" s="20"/>
      <c r="AV174" s="15"/>
      <c r="AW174" s="58"/>
      <c r="AX174" s="57"/>
      <c r="AY174" s="14"/>
      <c r="AZ174" s="58"/>
      <c r="BA174" s="57"/>
      <c r="BB174" s="16"/>
      <c r="BC174" s="58"/>
      <c r="BD174" s="57"/>
      <c r="BE174" s="14"/>
      <c r="BF174" s="58"/>
      <c r="BG174" s="57"/>
      <c r="BI174" s="15"/>
      <c r="BJ174" s="15"/>
      <c r="BK174" s="15"/>
      <c r="BL174" s="15"/>
      <c r="BN174" s="58"/>
      <c r="BO174" s="57"/>
      <c r="BP174" s="14"/>
      <c r="BQ174" s="58"/>
      <c r="BR174" s="57"/>
      <c r="BT174" s="58"/>
      <c r="BU174" s="57"/>
      <c r="BV174" s="14"/>
      <c r="BW174" s="58"/>
      <c r="BX174" s="57"/>
    </row>
    <row r="175" spans="1:79" ht="16" hidden="1" customHeight="1" x14ac:dyDescent="0.2">
      <c r="A175" s="1" t="s">
        <v>51</v>
      </c>
      <c r="B175" s="2">
        <v>3</v>
      </c>
      <c r="D175" s="19"/>
      <c r="E175" s="19"/>
      <c r="F175" s="19"/>
      <c r="G175" s="19"/>
      <c r="H175" s="19"/>
      <c r="I175" s="19"/>
      <c r="J175" s="19"/>
      <c r="K175" s="19"/>
      <c r="L175" s="19"/>
      <c r="M175" s="19"/>
      <c r="N175" s="19"/>
      <c r="O175" s="19"/>
      <c r="P175" s="19"/>
      <c r="Q175" s="19"/>
      <c r="R175" s="19"/>
      <c r="S175" s="19"/>
      <c r="T175" s="19"/>
      <c r="U175" s="19"/>
      <c r="V175" s="19"/>
      <c r="W175" s="19"/>
      <c r="X175" s="19"/>
      <c r="Y175" s="19"/>
      <c r="Z175" s="19"/>
      <c r="AA175" s="19"/>
      <c r="AB175" s="19"/>
      <c r="AD175" s="11" t="e">
        <f>AVERAGE(D175:H175)</f>
        <v>#DIV/0!</v>
      </c>
      <c r="AE175" s="12" t="e">
        <f>AVERAGE(I175:M175)</f>
        <v>#DIV/0!</v>
      </c>
      <c r="AF175" s="12" t="e">
        <f>AVERAGE(S175:W175)</f>
        <v>#DIV/0!</v>
      </c>
      <c r="AG175" s="12" t="e">
        <f>AVERAGE(N175:R175)</f>
        <v>#DIV/0!</v>
      </c>
      <c r="AH175" s="12" t="e">
        <f>AVERAGE(X175:AB175)</f>
        <v>#DIV/0!</v>
      </c>
      <c r="AI175" s="3" t="e">
        <f t="shared" si="26"/>
        <v>#DIV/0!</v>
      </c>
      <c r="AJ175" s="58"/>
      <c r="AL175" s="58"/>
      <c r="AM175" s="57"/>
      <c r="AN175" s="14"/>
      <c r="AO175" s="58"/>
      <c r="AP175" s="57"/>
      <c r="AR175" s="20"/>
      <c r="AS175" s="20"/>
      <c r="AT175" s="20"/>
      <c r="AU175" s="20"/>
      <c r="AV175" s="15"/>
      <c r="AW175" s="58"/>
      <c r="AX175" s="57"/>
      <c r="AY175" s="14"/>
      <c r="AZ175" s="58"/>
      <c r="BA175" s="57"/>
      <c r="BB175" s="16"/>
      <c r="BC175" s="58"/>
      <c r="BD175" s="57"/>
      <c r="BE175" s="14"/>
      <c r="BF175" s="58"/>
      <c r="BG175" s="57"/>
      <c r="BI175" s="15"/>
      <c r="BJ175" s="15"/>
      <c r="BK175" s="15"/>
      <c r="BL175" s="15"/>
      <c r="BN175" s="58"/>
      <c r="BO175" s="57"/>
      <c r="BP175" s="14"/>
      <c r="BQ175" s="58"/>
      <c r="BR175" s="57"/>
      <c r="BT175" s="58"/>
      <c r="BU175" s="57"/>
      <c r="BV175" s="14"/>
      <c r="BW175" s="58"/>
      <c r="BX175" s="57"/>
    </row>
    <row r="176" spans="1:79" ht="16" hidden="1" customHeight="1" x14ac:dyDescent="0.2">
      <c r="A176" s="1" t="s">
        <v>51</v>
      </c>
      <c r="B176" s="2">
        <v>4</v>
      </c>
      <c r="D176" s="19"/>
      <c r="E176" s="19"/>
      <c r="F176" s="19"/>
      <c r="G176" s="19"/>
      <c r="H176" s="19"/>
      <c r="I176" s="19"/>
      <c r="J176" s="19"/>
      <c r="K176" s="19"/>
      <c r="L176" s="19"/>
      <c r="M176" s="19"/>
      <c r="N176" s="19"/>
      <c r="O176" s="19"/>
      <c r="P176" s="19"/>
      <c r="Q176" s="19"/>
      <c r="R176" s="19"/>
      <c r="S176" s="19"/>
      <c r="T176" s="19"/>
      <c r="U176" s="19"/>
      <c r="V176" s="19"/>
      <c r="W176" s="19"/>
      <c r="X176" s="19"/>
      <c r="Y176" s="19"/>
      <c r="Z176" s="19"/>
      <c r="AA176" s="19"/>
      <c r="AB176" s="19"/>
      <c r="AD176" s="11" t="e">
        <f>AVERAGE(D176:H176)</f>
        <v>#DIV/0!</v>
      </c>
      <c r="AE176" s="12" t="e">
        <f>AVERAGE(I176:M176)</f>
        <v>#DIV/0!</v>
      </c>
      <c r="AF176" s="12" t="e">
        <f>AVERAGE(S176:W176)</f>
        <v>#DIV/0!</v>
      </c>
      <c r="AG176" s="12" t="e">
        <f>AVERAGE(N176:R176)</f>
        <v>#DIV/0!</v>
      </c>
      <c r="AH176" s="12" t="e">
        <f>AVERAGE(X176:AB176)</f>
        <v>#DIV/0!</v>
      </c>
      <c r="AI176" s="3" t="e">
        <f t="shared" si="26"/>
        <v>#DIV/0!</v>
      </c>
      <c r="AJ176" s="58"/>
      <c r="AL176" s="58"/>
      <c r="AM176" s="57"/>
      <c r="AN176" s="14"/>
      <c r="AO176" s="58"/>
      <c r="AP176" s="57"/>
      <c r="AR176" s="20"/>
      <c r="AS176" s="20"/>
      <c r="AT176" s="20"/>
      <c r="AU176" s="20"/>
      <c r="AV176" s="15"/>
      <c r="AW176" s="58"/>
      <c r="AX176" s="57"/>
      <c r="AY176" s="14"/>
      <c r="AZ176" s="58"/>
      <c r="BA176" s="57"/>
      <c r="BB176" s="16"/>
      <c r="BC176" s="58"/>
      <c r="BD176" s="57"/>
      <c r="BE176" s="14"/>
      <c r="BF176" s="58"/>
      <c r="BG176" s="57"/>
      <c r="BI176" s="15"/>
      <c r="BJ176" s="15"/>
      <c r="BK176" s="15"/>
      <c r="BL176" s="15"/>
      <c r="BN176" s="58"/>
      <c r="BO176" s="57"/>
      <c r="BP176" s="14"/>
      <c r="BQ176" s="58"/>
      <c r="BR176" s="57"/>
      <c r="BT176" s="58"/>
      <c r="BU176" s="57"/>
      <c r="BV176" s="14"/>
      <c r="BW176" s="58"/>
      <c r="BX176" s="57"/>
    </row>
    <row r="177" spans="1:76" ht="16" hidden="1" customHeight="1" x14ac:dyDescent="0.2">
      <c r="AM177" s="17"/>
      <c r="AP177" s="17"/>
      <c r="AW177" s="1"/>
      <c r="AX177" s="1"/>
      <c r="AY177" s="1"/>
      <c r="AZ177" s="1"/>
      <c r="BA177" s="1"/>
    </row>
    <row r="178" spans="1:76" ht="16" hidden="1" customHeight="1" x14ac:dyDescent="0.2">
      <c r="A178" s="27" t="s">
        <v>52</v>
      </c>
      <c r="B178" s="2">
        <v>0</v>
      </c>
      <c r="D178" s="19">
        <v>425</v>
      </c>
      <c r="E178" s="19">
        <v>349</v>
      </c>
      <c r="F178" s="19">
        <v>404</v>
      </c>
      <c r="G178" s="19">
        <v>283</v>
      </c>
      <c r="H178" s="19">
        <v>391</v>
      </c>
      <c r="I178" s="19">
        <v>0.81699999999999995</v>
      </c>
      <c r="J178" s="19">
        <v>0.79600000000000004</v>
      </c>
      <c r="K178" s="19">
        <v>0.81299999999999994</v>
      </c>
      <c r="L178" s="19">
        <v>0.753</v>
      </c>
      <c r="M178" s="19">
        <v>0.80600000000000005</v>
      </c>
      <c r="N178" s="19">
        <v>0.70899999999999996</v>
      </c>
      <c r="O178" s="19">
        <v>0.69899999999999995</v>
      </c>
      <c r="P178" s="19">
        <v>0.70199999999999996</v>
      </c>
      <c r="Q178" s="19">
        <v>0.71</v>
      </c>
      <c r="R178" s="19">
        <v>0.71</v>
      </c>
      <c r="S178" s="19">
        <v>1.05</v>
      </c>
      <c r="T178" s="19">
        <v>1.1040000000000001</v>
      </c>
      <c r="U178" s="19">
        <v>1.06</v>
      </c>
      <c r="V178" s="19">
        <v>1.1990000000000001</v>
      </c>
      <c r="W178" s="19">
        <v>1.077</v>
      </c>
      <c r="X178" s="19">
        <v>1.306</v>
      </c>
      <c r="Y178" s="19">
        <v>1.302</v>
      </c>
      <c r="Z178" s="19">
        <v>1.31</v>
      </c>
      <c r="AA178" s="19">
        <v>1.2849999999999999</v>
      </c>
      <c r="AB178" s="19">
        <v>1.3089999999999999</v>
      </c>
      <c r="AD178" s="11">
        <f>AVERAGE(D178:H178)</f>
        <v>370.4</v>
      </c>
      <c r="AE178" s="12">
        <f>AVERAGE(I178:M178)</f>
        <v>0.79700000000000004</v>
      </c>
      <c r="AF178" s="12">
        <f>AVERAGE(S178:W178)</f>
        <v>1.0980000000000001</v>
      </c>
      <c r="AG178" s="12">
        <f>AVERAGE(N178:R178)</f>
        <v>0.70599999999999996</v>
      </c>
      <c r="AH178" s="12">
        <f>AVERAGE(X178:AB178)</f>
        <v>1.3024</v>
      </c>
      <c r="AI178" s="3">
        <f t="shared" ref="AI178:AI182" si="27">((AH178-AF178)*(1000/AD178))/AG178</f>
        <v>0.78163718573902163</v>
      </c>
      <c r="AJ178" s="58" t="e">
        <f>AVERAGE(AI178:AI182)</f>
        <v>#DIV/0!</v>
      </c>
      <c r="AL178" s="58" t="e">
        <f>AVERAGE(AG178:AG182)</f>
        <v>#DIV/0!</v>
      </c>
      <c r="AM178" s="57" t="e">
        <f>STDEV(AG178:AG182)</f>
        <v>#DIV/0!</v>
      </c>
      <c r="AN178" s="14"/>
      <c r="AO178" s="58" t="e">
        <f>AVERAGE(AH178:AH182)</f>
        <v>#DIV/0!</v>
      </c>
      <c r="AP178" s="57" t="e">
        <f>STDEV(AH178:AH182)</f>
        <v>#DIV/0!</v>
      </c>
      <c r="AR178" s="20">
        <v>0.78800000000000003</v>
      </c>
      <c r="AS178" s="20">
        <v>1.3680000000000001</v>
      </c>
      <c r="AT178" s="20">
        <v>0.82199999999999995</v>
      </c>
      <c r="AU178" s="20">
        <v>1.4139999999999999</v>
      </c>
      <c r="AV178" s="15"/>
      <c r="AW178" s="58">
        <f>AVERAGE($AR178:$AR182)</f>
        <v>0.78800000000000003</v>
      </c>
      <c r="AX178" s="57" t="e">
        <f>STDEV($AR178:$AR182)</f>
        <v>#DIV/0!</v>
      </c>
      <c r="AY178" s="14"/>
      <c r="AZ178" s="58">
        <f>AVERAGE($AS178:$AS182)</f>
        <v>1.3680000000000001</v>
      </c>
      <c r="BA178" s="57" t="e">
        <f>STDEV($AS178:$AS182)</f>
        <v>#DIV/0!</v>
      </c>
      <c r="BB178" s="16"/>
      <c r="BC178" s="58">
        <f>AVERAGE($AT178:$AT182)</f>
        <v>0.82199999999999995</v>
      </c>
      <c r="BD178" s="57" t="e">
        <f>STDEV($AT178:$AT182)</f>
        <v>#DIV/0!</v>
      </c>
      <c r="BE178" s="14"/>
      <c r="BF178" s="58">
        <f>AVERAGE($AU178:$AU182)</f>
        <v>1.4139999999999999</v>
      </c>
      <c r="BG178" s="57" t="e">
        <f>STDEV($AU178:$AU182)</f>
        <v>#DIV/0!</v>
      </c>
      <c r="BI178" s="15">
        <v>0.749</v>
      </c>
      <c r="BJ178" s="15">
        <v>1.5189999999999999</v>
      </c>
      <c r="BK178" s="15">
        <v>0.76900000000000002</v>
      </c>
      <c r="BL178" s="15">
        <v>1.5389999999999999</v>
      </c>
      <c r="BN178" s="58">
        <f>AVERAGE(BI178:BI182)</f>
        <v>0.749</v>
      </c>
      <c r="BO178" s="57" t="e">
        <f>STDEV(BI178:BI182)</f>
        <v>#DIV/0!</v>
      </c>
      <c r="BP178" s="14"/>
      <c r="BQ178" s="58">
        <f>AVERAGE(BJ178:BJ182)</f>
        <v>1.5189999999999999</v>
      </c>
      <c r="BR178" s="57" t="e">
        <f>STDEV(BJ178:BJ182)</f>
        <v>#DIV/0!</v>
      </c>
      <c r="BT178" s="58">
        <f>AVERAGE(BK178:BK182)</f>
        <v>0.76900000000000002</v>
      </c>
      <c r="BU178" s="57" t="e">
        <f>STDEV(BL178:BL182)</f>
        <v>#DIV/0!</v>
      </c>
      <c r="BV178" s="14"/>
      <c r="BW178" s="58">
        <f>AVERAGE(BL178:BL182)</f>
        <v>1.5389999999999999</v>
      </c>
      <c r="BX178" s="57" t="e">
        <f>STDEV(BL178:BL182)</f>
        <v>#DIV/0!</v>
      </c>
    </row>
    <row r="179" spans="1:76" ht="16" hidden="1" customHeight="1" x14ac:dyDescent="0.2">
      <c r="A179" s="1" t="s">
        <v>53</v>
      </c>
      <c r="B179" s="2">
        <v>1</v>
      </c>
      <c r="D179" s="19"/>
      <c r="E179" s="19"/>
      <c r="F179" s="19"/>
      <c r="G179" s="19"/>
      <c r="H179" s="19"/>
      <c r="I179" s="19"/>
      <c r="J179" s="19"/>
      <c r="K179" s="19"/>
      <c r="L179" s="19"/>
      <c r="M179" s="19"/>
      <c r="N179" s="19"/>
      <c r="O179" s="19"/>
      <c r="P179" s="19"/>
      <c r="Q179" s="19"/>
      <c r="R179" s="19"/>
      <c r="S179" s="19"/>
      <c r="T179" s="19"/>
      <c r="U179" s="19"/>
      <c r="V179" s="19"/>
      <c r="W179" s="19"/>
      <c r="X179" s="19"/>
      <c r="Y179" s="19"/>
      <c r="Z179" s="19"/>
      <c r="AA179" s="19"/>
      <c r="AB179" s="19"/>
      <c r="AD179" s="11" t="e">
        <f>AVERAGE(D179:H179)</f>
        <v>#DIV/0!</v>
      </c>
      <c r="AE179" s="12" t="e">
        <f>AVERAGE(I179:M179)</f>
        <v>#DIV/0!</v>
      </c>
      <c r="AF179" s="12" t="e">
        <f>AVERAGE(S179:W179)</f>
        <v>#DIV/0!</v>
      </c>
      <c r="AG179" s="12" t="e">
        <f>AVERAGE(N179:R179)</f>
        <v>#DIV/0!</v>
      </c>
      <c r="AH179" s="12" t="e">
        <f>AVERAGE(X179:AB179)</f>
        <v>#DIV/0!</v>
      </c>
      <c r="AI179" s="3" t="e">
        <f t="shared" si="27"/>
        <v>#DIV/0!</v>
      </c>
      <c r="AJ179" s="58"/>
      <c r="AL179" s="58"/>
      <c r="AM179" s="57"/>
      <c r="AN179" s="14"/>
      <c r="AO179" s="58"/>
      <c r="AP179" s="57"/>
      <c r="AR179" s="20"/>
      <c r="AS179" s="20"/>
      <c r="AT179" s="20"/>
      <c r="AU179" s="20"/>
      <c r="AV179" s="15"/>
      <c r="AW179" s="58"/>
      <c r="AX179" s="57"/>
      <c r="AY179" s="14"/>
      <c r="AZ179" s="58"/>
      <c r="BA179" s="57"/>
      <c r="BB179" s="16"/>
      <c r="BC179" s="58"/>
      <c r="BD179" s="57"/>
      <c r="BE179" s="14"/>
      <c r="BF179" s="58"/>
      <c r="BG179" s="57"/>
      <c r="BI179" s="15"/>
      <c r="BJ179" s="15"/>
      <c r="BK179" s="15"/>
      <c r="BL179" s="15"/>
      <c r="BN179" s="58"/>
      <c r="BO179" s="57"/>
      <c r="BP179" s="14"/>
      <c r="BQ179" s="58"/>
      <c r="BR179" s="57"/>
      <c r="BT179" s="58"/>
      <c r="BU179" s="57"/>
      <c r="BV179" s="14"/>
      <c r="BW179" s="58"/>
      <c r="BX179" s="57"/>
    </row>
    <row r="180" spans="1:76" ht="16" hidden="1" customHeight="1" x14ac:dyDescent="0.2">
      <c r="A180" s="1" t="s">
        <v>53</v>
      </c>
      <c r="B180" s="2">
        <v>2</v>
      </c>
      <c r="D180" s="19"/>
      <c r="E180" s="19"/>
      <c r="F180" s="19"/>
      <c r="G180" s="19"/>
      <c r="H180" s="19"/>
      <c r="I180" s="19"/>
      <c r="J180" s="19"/>
      <c r="K180" s="19"/>
      <c r="L180" s="19"/>
      <c r="M180" s="19"/>
      <c r="N180" s="19"/>
      <c r="O180" s="19"/>
      <c r="P180" s="19"/>
      <c r="Q180" s="19"/>
      <c r="R180" s="19"/>
      <c r="S180" s="19"/>
      <c r="T180" s="19"/>
      <c r="U180" s="19"/>
      <c r="V180" s="19"/>
      <c r="W180" s="19"/>
      <c r="X180" s="19"/>
      <c r="Y180" s="19"/>
      <c r="Z180" s="19"/>
      <c r="AA180" s="19"/>
      <c r="AB180" s="19"/>
      <c r="AD180" s="11" t="e">
        <f>AVERAGE(D180:H180)</f>
        <v>#DIV/0!</v>
      </c>
      <c r="AE180" s="12" t="e">
        <f>AVERAGE(I180:M180)</f>
        <v>#DIV/0!</v>
      </c>
      <c r="AF180" s="12" t="e">
        <f>AVERAGE(S180:W180)</f>
        <v>#DIV/0!</v>
      </c>
      <c r="AG180" s="12" t="e">
        <f>AVERAGE(N180:R180)</f>
        <v>#DIV/0!</v>
      </c>
      <c r="AH180" s="12" t="e">
        <f>AVERAGE(X180:AB180)</f>
        <v>#DIV/0!</v>
      </c>
      <c r="AI180" s="3" t="e">
        <f t="shared" si="27"/>
        <v>#DIV/0!</v>
      </c>
      <c r="AJ180" s="58"/>
      <c r="AL180" s="58"/>
      <c r="AM180" s="57"/>
      <c r="AN180" s="14"/>
      <c r="AO180" s="58"/>
      <c r="AP180" s="57"/>
      <c r="AR180" s="20"/>
      <c r="AS180" s="20"/>
      <c r="AT180" s="20"/>
      <c r="AU180" s="20"/>
      <c r="AV180" s="15"/>
      <c r="AW180" s="58"/>
      <c r="AX180" s="57"/>
      <c r="AY180" s="14"/>
      <c r="AZ180" s="58"/>
      <c r="BA180" s="57"/>
      <c r="BB180" s="16"/>
      <c r="BC180" s="58"/>
      <c r="BD180" s="57"/>
      <c r="BE180" s="14"/>
      <c r="BF180" s="58"/>
      <c r="BG180" s="57"/>
      <c r="BI180" s="15"/>
      <c r="BJ180" s="15"/>
      <c r="BK180" s="15"/>
      <c r="BL180" s="15"/>
      <c r="BN180" s="58"/>
      <c r="BO180" s="57"/>
      <c r="BP180" s="14"/>
      <c r="BQ180" s="58"/>
      <c r="BR180" s="57"/>
      <c r="BT180" s="58"/>
      <c r="BU180" s="57"/>
      <c r="BV180" s="14"/>
      <c r="BW180" s="58"/>
      <c r="BX180" s="57"/>
    </row>
    <row r="181" spans="1:76" ht="16" hidden="1" customHeight="1" x14ac:dyDescent="0.2">
      <c r="A181" s="1" t="s">
        <v>53</v>
      </c>
      <c r="B181" s="2">
        <v>3</v>
      </c>
      <c r="D181" s="19"/>
      <c r="E181" s="19"/>
      <c r="F181" s="19"/>
      <c r="G181" s="19"/>
      <c r="H181" s="19"/>
      <c r="I181" s="19"/>
      <c r="J181" s="19"/>
      <c r="K181" s="19"/>
      <c r="L181" s="19"/>
      <c r="M181" s="19"/>
      <c r="N181" s="19"/>
      <c r="O181" s="19"/>
      <c r="P181" s="19"/>
      <c r="Q181" s="19"/>
      <c r="R181" s="19"/>
      <c r="S181" s="19"/>
      <c r="T181" s="19"/>
      <c r="U181" s="19"/>
      <c r="V181" s="19"/>
      <c r="W181" s="19"/>
      <c r="X181" s="19"/>
      <c r="Y181" s="19"/>
      <c r="Z181" s="19"/>
      <c r="AA181" s="19"/>
      <c r="AB181" s="19"/>
      <c r="AD181" s="11" t="e">
        <f>AVERAGE(D181:H181)</f>
        <v>#DIV/0!</v>
      </c>
      <c r="AE181" s="12" t="e">
        <f>AVERAGE(I181:M181)</f>
        <v>#DIV/0!</v>
      </c>
      <c r="AF181" s="12" t="e">
        <f>AVERAGE(S181:W181)</f>
        <v>#DIV/0!</v>
      </c>
      <c r="AG181" s="12" t="e">
        <f>AVERAGE(N181:R181)</f>
        <v>#DIV/0!</v>
      </c>
      <c r="AH181" s="12" t="e">
        <f>AVERAGE(X181:AB181)</f>
        <v>#DIV/0!</v>
      </c>
      <c r="AI181" s="3" t="e">
        <f t="shared" si="27"/>
        <v>#DIV/0!</v>
      </c>
      <c r="AJ181" s="58"/>
      <c r="AL181" s="58"/>
      <c r="AM181" s="57"/>
      <c r="AN181" s="14"/>
      <c r="AO181" s="58"/>
      <c r="AP181" s="57"/>
      <c r="AR181" s="20"/>
      <c r="AS181" s="20"/>
      <c r="AT181" s="20"/>
      <c r="AU181" s="20"/>
      <c r="AV181" s="15"/>
      <c r="AW181" s="58"/>
      <c r="AX181" s="57"/>
      <c r="AY181" s="14"/>
      <c r="AZ181" s="58"/>
      <c r="BA181" s="57"/>
      <c r="BB181" s="16"/>
      <c r="BC181" s="58"/>
      <c r="BD181" s="57"/>
      <c r="BE181" s="14"/>
      <c r="BF181" s="58"/>
      <c r="BG181" s="57"/>
      <c r="BI181" s="15"/>
      <c r="BJ181" s="15"/>
      <c r="BK181" s="15"/>
      <c r="BL181" s="15"/>
      <c r="BN181" s="58"/>
      <c r="BO181" s="57"/>
      <c r="BP181" s="14"/>
      <c r="BQ181" s="58"/>
      <c r="BR181" s="57"/>
      <c r="BT181" s="58"/>
      <c r="BU181" s="57"/>
      <c r="BV181" s="14"/>
      <c r="BW181" s="58"/>
      <c r="BX181" s="57"/>
    </row>
    <row r="182" spans="1:76" ht="16" hidden="1" customHeight="1" x14ac:dyDescent="0.2">
      <c r="A182" s="1" t="s">
        <v>53</v>
      </c>
      <c r="B182" s="2">
        <v>4</v>
      </c>
      <c r="D182" s="19"/>
      <c r="E182" s="19"/>
      <c r="F182" s="19"/>
      <c r="G182" s="19"/>
      <c r="H182" s="19"/>
      <c r="I182" s="19"/>
      <c r="J182" s="19"/>
      <c r="K182" s="19"/>
      <c r="L182" s="19"/>
      <c r="M182" s="19"/>
      <c r="N182" s="19"/>
      <c r="O182" s="19"/>
      <c r="P182" s="19"/>
      <c r="Q182" s="19"/>
      <c r="R182" s="19"/>
      <c r="S182" s="19"/>
      <c r="T182" s="19"/>
      <c r="U182" s="19"/>
      <c r="V182" s="19"/>
      <c r="W182" s="19"/>
      <c r="X182" s="19"/>
      <c r="Y182" s="19"/>
      <c r="Z182" s="19"/>
      <c r="AA182" s="19"/>
      <c r="AB182" s="19"/>
      <c r="AD182" s="11" t="e">
        <f>AVERAGE(D182:H182)</f>
        <v>#DIV/0!</v>
      </c>
      <c r="AE182" s="12" t="e">
        <f>AVERAGE(I182:M182)</f>
        <v>#DIV/0!</v>
      </c>
      <c r="AF182" s="12" t="e">
        <f>AVERAGE(S182:W182)</f>
        <v>#DIV/0!</v>
      </c>
      <c r="AG182" s="12" t="e">
        <f>AVERAGE(N182:R182)</f>
        <v>#DIV/0!</v>
      </c>
      <c r="AH182" s="12" t="e">
        <f>AVERAGE(X182:AB182)</f>
        <v>#DIV/0!</v>
      </c>
      <c r="AI182" s="3" t="e">
        <f t="shared" si="27"/>
        <v>#DIV/0!</v>
      </c>
      <c r="AJ182" s="58"/>
      <c r="AL182" s="58"/>
      <c r="AM182" s="57"/>
      <c r="AN182" s="14"/>
      <c r="AO182" s="58"/>
      <c r="AP182" s="57"/>
      <c r="AR182" s="20"/>
      <c r="AS182" s="20"/>
      <c r="AT182" s="20"/>
      <c r="AU182" s="20"/>
      <c r="AV182" s="15"/>
      <c r="AW182" s="58"/>
      <c r="AX182" s="57"/>
      <c r="AY182" s="14"/>
      <c r="AZ182" s="58"/>
      <c r="BA182" s="57"/>
      <c r="BB182" s="16"/>
      <c r="BC182" s="58"/>
      <c r="BD182" s="57"/>
      <c r="BE182" s="14"/>
      <c r="BF182" s="58"/>
      <c r="BG182" s="57"/>
      <c r="BI182" s="15"/>
      <c r="BJ182" s="15"/>
      <c r="BK182" s="15"/>
      <c r="BL182" s="15"/>
      <c r="BN182" s="58"/>
      <c r="BO182" s="57"/>
      <c r="BP182" s="14"/>
      <c r="BQ182" s="58"/>
      <c r="BR182" s="57"/>
      <c r="BT182" s="58"/>
      <c r="BU182" s="57"/>
      <c r="BV182" s="14"/>
      <c r="BW182" s="58"/>
      <c r="BX182" s="57"/>
    </row>
    <row r="183" spans="1:76" ht="16" hidden="1" customHeight="1" x14ac:dyDescent="0.2">
      <c r="AM183" s="17"/>
      <c r="AP183" s="17"/>
      <c r="AW183" s="1"/>
      <c r="AX183" s="1"/>
      <c r="AY183" s="1"/>
      <c r="AZ183" s="1"/>
      <c r="BA183" s="1"/>
    </row>
    <row r="184" spans="1:76" ht="16" hidden="1" customHeight="1" x14ac:dyDescent="0.2">
      <c r="A184" s="26" t="s">
        <v>54</v>
      </c>
      <c r="B184" s="2">
        <v>0</v>
      </c>
      <c r="D184" s="19">
        <v>573</v>
      </c>
      <c r="E184" s="19">
        <v>647</v>
      </c>
      <c r="F184" s="19">
        <v>745</v>
      </c>
      <c r="G184" s="19">
        <v>529</v>
      </c>
      <c r="H184" s="19">
        <v>566</v>
      </c>
      <c r="I184" s="19">
        <v>0.86099999999999999</v>
      </c>
      <c r="J184" s="19">
        <v>0.88300000000000001</v>
      </c>
      <c r="K184" s="19">
        <v>0.89800000000000002</v>
      </c>
      <c r="L184" s="19">
        <v>0.84899999999999998</v>
      </c>
      <c r="M184" s="19">
        <v>0.86499999999999999</v>
      </c>
      <c r="N184" s="19">
        <v>0.75600000000000001</v>
      </c>
      <c r="O184" s="19">
        <v>0.753</v>
      </c>
      <c r="P184" s="19">
        <v>0.748</v>
      </c>
      <c r="Q184" s="19">
        <v>0.749</v>
      </c>
      <c r="R184" s="19">
        <v>0.746</v>
      </c>
      <c r="S184" s="19">
        <v>0.92500000000000004</v>
      </c>
      <c r="T184" s="19">
        <v>0.85499999999999998</v>
      </c>
      <c r="U184" s="19">
        <v>0.80300000000000005</v>
      </c>
      <c r="V184" s="19">
        <v>0.96199999999999997</v>
      </c>
      <c r="W184" s="19">
        <v>0.91100000000000003</v>
      </c>
      <c r="X184" s="19">
        <v>1.208</v>
      </c>
      <c r="Y184" s="19">
        <v>1.2889999999999999</v>
      </c>
      <c r="Z184" s="19">
        <v>1.22</v>
      </c>
      <c r="AA184" s="19">
        <v>1.25</v>
      </c>
      <c r="AB184" s="19">
        <v>1.248</v>
      </c>
      <c r="AD184" s="11">
        <f>AVERAGE(D184:H184)</f>
        <v>612</v>
      </c>
      <c r="AE184" s="12">
        <f>AVERAGE(I184:M184)</f>
        <v>0.87119999999999997</v>
      </c>
      <c r="AF184" s="12">
        <f>AVERAGE(S184:W184)</f>
        <v>0.89119999999999988</v>
      </c>
      <c r="AG184" s="12">
        <f>AVERAGE(N184:R184)</f>
        <v>0.75039999999999996</v>
      </c>
      <c r="AH184" s="12">
        <f>AVERAGE(X184:AB184)</f>
        <v>1.2429999999999999</v>
      </c>
      <c r="AI184" s="3">
        <f t="shared" ref="AI184:AI188" si="28">((AH184-AF184)*(1000/AD184))/AG184</f>
        <v>0.76604024694454897</v>
      </c>
      <c r="AJ184" s="58" t="e">
        <f>AVERAGE(AI184:AI188)</f>
        <v>#DIV/0!</v>
      </c>
      <c r="AL184" s="58" t="e">
        <f>AVERAGE(AG184:AG188)</f>
        <v>#DIV/0!</v>
      </c>
      <c r="AM184" s="57" t="e">
        <f>STDEV(AG184:AG188)</f>
        <v>#DIV/0!</v>
      </c>
      <c r="AN184" s="14"/>
      <c r="AO184" s="58" t="e">
        <f>AVERAGE(AH184:AH188)</f>
        <v>#DIV/0!</v>
      </c>
      <c r="AP184" s="57" t="e">
        <f>STDEV(AH184:AH188)</f>
        <v>#DIV/0!</v>
      </c>
      <c r="AR184" s="20">
        <v>0.81299999999999994</v>
      </c>
      <c r="AS184" s="20">
        <v>1.2729999999999999</v>
      </c>
      <c r="AT184" s="20">
        <v>0.82699999999999996</v>
      </c>
      <c r="AU184" s="20">
        <v>1.3380000000000001</v>
      </c>
      <c r="AV184" s="15"/>
      <c r="AW184" s="58">
        <f>AVERAGE($AR184:$AR188)</f>
        <v>0.81299999999999994</v>
      </c>
      <c r="AX184" s="57" t="e">
        <f>STDEV($AR184:$AR188)</f>
        <v>#DIV/0!</v>
      </c>
      <c r="AY184" s="14"/>
      <c r="AZ184" s="58">
        <f>AVERAGE($AS184:$AS188)</f>
        <v>1.2729999999999999</v>
      </c>
      <c r="BA184" s="57" t="e">
        <f>STDEV($AS184:$AS188)</f>
        <v>#DIV/0!</v>
      </c>
      <c r="BB184" s="16"/>
      <c r="BC184" s="58">
        <f>AVERAGE($AT184:$AT188)</f>
        <v>0.82699999999999996</v>
      </c>
      <c r="BD184" s="57" t="e">
        <f>STDEV($AT184:$AT188)</f>
        <v>#DIV/0!</v>
      </c>
      <c r="BE184" s="14"/>
      <c r="BF184" s="58">
        <f>AVERAGE($AU184:$AU188)</f>
        <v>1.3380000000000001</v>
      </c>
      <c r="BG184" s="57" t="e">
        <f>STDEV($AU184:$AU188)</f>
        <v>#DIV/0!</v>
      </c>
      <c r="BI184" s="15">
        <v>0.76400000000000001</v>
      </c>
      <c r="BJ184" s="15">
        <v>1.4510000000000001</v>
      </c>
      <c r="BK184" s="15">
        <v>0.78500000000000003</v>
      </c>
      <c r="BL184" s="15">
        <v>1.4610000000000001</v>
      </c>
      <c r="BN184" s="58">
        <f>AVERAGE(BI184:BI188)</f>
        <v>0.76400000000000001</v>
      </c>
      <c r="BO184" s="57" t="e">
        <f>STDEV(BI184:BI188)</f>
        <v>#DIV/0!</v>
      </c>
      <c r="BP184" s="14"/>
      <c r="BQ184" s="58">
        <f>AVERAGE(BJ184:BJ188)</f>
        <v>1.4510000000000001</v>
      </c>
      <c r="BR184" s="57" t="e">
        <f>STDEV(BJ184:BJ188)</f>
        <v>#DIV/0!</v>
      </c>
      <c r="BT184" s="58">
        <f>AVERAGE(BK184:BK188)</f>
        <v>0.78500000000000003</v>
      </c>
      <c r="BU184" s="57" t="e">
        <f>STDEV(BL184:BL188)</f>
        <v>#DIV/0!</v>
      </c>
      <c r="BV184" s="14"/>
      <c r="BW184" s="58">
        <f>AVERAGE(BL184:BL188)</f>
        <v>1.4610000000000001</v>
      </c>
      <c r="BX184" s="57" t="e">
        <f>STDEV(BL184:BL188)</f>
        <v>#DIV/0!</v>
      </c>
    </row>
    <row r="185" spans="1:76" ht="16" hidden="1" customHeight="1" x14ac:dyDescent="0.2">
      <c r="A185" s="1" t="s">
        <v>54</v>
      </c>
      <c r="B185" s="2">
        <v>1</v>
      </c>
      <c r="D185" s="19"/>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D185" s="11" t="e">
        <f>AVERAGE(D185:H185)</f>
        <v>#DIV/0!</v>
      </c>
      <c r="AE185" s="12" t="e">
        <f>AVERAGE(I185:M185)</f>
        <v>#DIV/0!</v>
      </c>
      <c r="AF185" s="12" t="e">
        <f>AVERAGE(S185:W185)</f>
        <v>#DIV/0!</v>
      </c>
      <c r="AG185" s="12" t="e">
        <f>AVERAGE(N185:R185)</f>
        <v>#DIV/0!</v>
      </c>
      <c r="AH185" s="12" t="e">
        <f>AVERAGE(X185:AB185)</f>
        <v>#DIV/0!</v>
      </c>
      <c r="AI185" s="3" t="e">
        <f t="shared" si="28"/>
        <v>#DIV/0!</v>
      </c>
      <c r="AJ185" s="58"/>
      <c r="AL185" s="58"/>
      <c r="AM185" s="57"/>
      <c r="AN185" s="14"/>
      <c r="AO185" s="58"/>
      <c r="AP185" s="57"/>
      <c r="AR185" s="20"/>
      <c r="AS185" s="20"/>
      <c r="AT185" s="20"/>
      <c r="AU185" s="20"/>
      <c r="AV185" s="15"/>
      <c r="AW185" s="58"/>
      <c r="AX185" s="57"/>
      <c r="AY185" s="14"/>
      <c r="AZ185" s="58"/>
      <c r="BA185" s="57"/>
      <c r="BB185" s="16"/>
      <c r="BC185" s="58"/>
      <c r="BD185" s="57"/>
      <c r="BE185" s="14"/>
      <c r="BF185" s="58"/>
      <c r="BG185" s="57"/>
      <c r="BI185" s="15"/>
      <c r="BJ185" s="15"/>
      <c r="BK185" s="15"/>
      <c r="BL185" s="15"/>
      <c r="BN185" s="58"/>
      <c r="BO185" s="57"/>
      <c r="BP185" s="14"/>
      <c r="BQ185" s="58"/>
      <c r="BR185" s="57"/>
      <c r="BT185" s="58"/>
      <c r="BU185" s="57"/>
      <c r="BV185" s="14"/>
      <c r="BW185" s="58"/>
      <c r="BX185" s="57"/>
    </row>
    <row r="186" spans="1:76" ht="16" hidden="1" customHeight="1" x14ac:dyDescent="0.2">
      <c r="A186" s="1" t="s">
        <v>54</v>
      </c>
      <c r="B186" s="2">
        <v>2</v>
      </c>
      <c r="D186" s="1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D186" s="11" t="e">
        <f>AVERAGE(D186:H186)</f>
        <v>#DIV/0!</v>
      </c>
      <c r="AE186" s="12" t="e">
        <f>AVERAGE(I186:M186)</f>
        <v>#DIV/0!</v>
      </c>
      <c r="AF186" s="12" t="e">
        <f>AVERAGE(S186:W186)</f>
        <v>#DIV/0!</v>
      </c>
      <c r="AG186" s="12" t="e">
        <f>AVERAGE(N186:R186)</f>
        <v>#DIV/0!</v>
      </c>
      <c r="AH186" s="12" t="e">
        <f>AVERAGE(X186:AB186)</f>
        <v>#DIV/0!</v>
      </c>
      <c r="AI186" s="3" t="e">
        <f t="shared" si="28"/>
        <v>#DIV/0!</v>
      </c>
      <c r="AJ186" s="58"/>
      <c r="AL186" s="58"/>
      <c r="AM186" s="57"/>
      <c r="AN186" s="14"/>
      <c r="AO186" s="58"/>
      <c r="AP186" s="57"/>
      <c r="AR186" s="20"/>
      <c r="AS186" s="20"/>
      <c r="AT186" s="20"/>
      <c r="AU186" s="20"/>
      <c r="AV186" s="15"/>
      <c r="AW186" s="58"/>
      <c r="AX186" s="57"/>
      <c r="AY186" s="14"/>
      <c r="AZ186" s="58"/>
      <c r="BA186" s="57"/>
      <c r="BB186" s="16"/>
      <c r="BC186" s="58"/>
      <c r="BD186" s="57"/>
      <c r="BE186" s="14"/>
      <c r="BF186" s="58"/>
      <c r="BG186" s="57"/>
      <c r="BI186" s="15"/>
      <c r="BJ186" s="15"/>
      <c r="BK186" s="15"/>
      <c r="BL186" s="15"/>
      <c r="BN186" s="58"/>
      <c r="BO186" s="57"/>
      <c r="BP186" s="14"/>
      <c r="BQ186" s="58"/>
      <c r="BR186" s="57"/>
      <c r="BT186" s="58"/>
      <c r="BU186" s="57"/>
      <c r="BV186" s="14"/>
      <c r="BW186" s="58"/>
      <c r="BX186" s="57"/>
    </row>
    <row r="187" spans="1:76" ht="16" hidden="1" customHeight="1" x14ac:dyDescent="0.2">
      <c r="A187" s="1" t="s">
        <v>54</v>
      </c>
      <c r="B187" s="2">
        <v>3</v>
      </c>
      <c r="D187" s="19"/>
      <c r="E187" s="19"/>
      <c r="F187" s="19"/>
      <c r="G187" s="19"/>
      <c r="H187" s="19"/>
      <c r="I187" s="19"/>
      <c r="J187" s="19"/>
      <c r="K187" s="19"/>
      <c r="L187" s="19"/>
      <c r="M187" s="19"/>
      <c r="N187" s="19"/>
      <c r="O187" s="19"/>
      <c r="P187" s="19"/>
      <c r="Q187" s="19"/>
      <c r="R187" s="19"/>
      <c r="S187" s="19"/>
      <c r="T187" s="19"/>
      <c r="U187" s="19"/>
      <c r="V187" s="19"/>
      <c r="W187" s="19"/>
      <c r="X187" s="19"/>
      <c r="Y187" s="19"/>
      <c r="Z187" s="19"/>
      <c r="AA187" s="19"/>
      <c r="AB187" s="19"/>
      <c r="AD187" s="11" t="e">
        <f>AVERAGE(D187:H187)</f>
        <v>#DIV/0!</v>
      </c>
      <c r="AE187" s="12" t="e">
        <f>AVERAGE(I187:M187)</f>
        <v>#DIV/0!</v>
      </c>
      <c r="AF187" s="12" t="e">
        <f>AVERAGE(S187:W187)</f>
        <v>#DIV/0!</v>
      </c>
      <c r="AG187" s="12" t="e">
        <f>AVERAGE(N187:R187)</f>
        <v>#DIV/0!</v>
      </c>
      <c r="AH187" s="12" t="e">
        <f>AVERAGE(X187:AB187)</f>
        <v>#DIV/0!</v>
      </c>
      <c r="AI187" s="3" t="e">
        <f t="shared" si="28"/>
        <v>#DIV/0!</v>
      </c>
      <c r="AJ187" s="58"/>
      <c r="AL187" s="58"/>
      <c r="AM187" s="57"/>
      <c r="AN187" s="14"/>
      <c r="AO187" s="58"/>
      <c r="AP187" s="57"/>
      <c r="AR187" s="20"/>
      <c r="AS187" s="20"/>
      <c r="AT187" s="20"/>
      <c r="AU187" s="20"/>
      <c r="AV187" s="15"/>
      <c r="AW187" s="58"/>
      <c r="AX187" s="57"/>
      <c r="AY187" s="14"/>
      <c r="AZ187" s="58"/>
      <c r="BA187" s="57"/>
      <c r="BB187" s="16"/>
      <c r="BC187" s="58"/>
      <c r="BD187" s="57"/>
      <c r="BE187" s="14"/>
      <c r="BF187" s="58"/>
      <c r="BG187" s="57"/>
      <c r="BI187" s="15"/>
      <c r="BJ187" s="15"/>
      <c r="BK187" s="15"/>
      <c r="BL187" s="15"/>
      <c r="BN187" s="58"/>
      <c r="BO187" s="57"/>
      <c r="BP187" s="14"/>
      <c r="BQ187" s="58"/>
      <c r="BR187" s="57"/>
      <c r="BT187" s="58"/>
      <c r="BU187" s="57"/>
      <c r="BV187" s="14"/>
      <c r="BW187" s="58"/>
      <c r="BX187" s="57"/>
    </row>
    <row r="188" spans="1:76" ht="16" hidden="1" customHeight="1" x14ac:dyDescent="0.2">
      <c r="A188" s="1" t="s">
        <v>54</v>
      </c>
      <c r="B188" s="2">
        <v>4</v>
      </c>
      <c r="D188" s="19"/>
      <c r="E188" s="19"/>
      <c r="F188" s="19"/>
      <c r="G188" s="19"/>
      <c r="H188" s="19"/>
      <c r="I188" s="19"/>
      <c r="J188" s="19"/>
      <c r="K188" s="19"/>
      <c r="L188" s="19"/>
      <c r="M188" s="19"/>
      <c r="N188" s="19"/>
      <c r="O188" s="19"/>
      <c r="P188" s="19"/>
      <c r="Q188" s="19"/>
      <c r="R188" s="19"/>
      <c r="S188" s="19"/>
      <c r="T188" s="19"/>
      <c r="U188" s="19"/>
      <c r="V188" s="19"/>
      <c r="W188" s="19"/>
      <c r="X188" s="19"/>
      <c r="Y188" s="19"/>
      <c r="Z188" s="19"/>
      <c r="AA188" s="19"/>
      <c r="AB188" s="19"/>
      <c r="AD188" s="11" t="e">
        <f>AVERAGE(D188:H188)</f>
        <v>#DIV/0!</v>
      </c>
      <c r="AE188" s="12" t="e">
        <f>AVERAGE(I188:M188)</f>
        <v>#DIV/0!</v>
      </c>
      <c r="AF188" s="12" t="e">
        <f>AVERAGE(S188:W188)</f>
        <v>#DIV/0!</v>
      </c>
      <c r="AG188" s="12" t="e">
        <f>AVERAGE(N188:R188)</f>
        <v>#DIV/0!</v>
      </c>
      <c r="AH188" s="12" t="e">
        <f>AVERAGE(X188:AB188)</f>
        <v>#DIV/0!</v>
      </c>
      <c r="AI188" s="3" t="e">
        <f t="shared" si="28"/>
        <v>#DIV/0!</v>
      </c>
      <c r="AJ188" s="58"/>
      <c r="AL188" s="58"/>
      <c r="AM188" s="57"/>
      <c r="AN188" s="14"/>
      <c r="AO188" s="58"/>
      <c r="AP188" s="57"/>
      <c r="AR188" s="20"/>
      <c r="AS188" s="20"/>
      <c r="AT188" s="20"/>
      <c r="AU188" s="20"/>
      <c r="AV188" s="15"/>
      <c r="AW188" s="58"/>
      <c r="AX188" s="57"/>
      <c r="AY188" s="14"/>
      <c r="AZ188" s="58"/>
      <c r="BA188" s="57"/>
      <c r="BB188" s="16"/>
      <c r="BC188" s="58"/>
      <c r="BD188" s="57"/>
      <c r="BE188" s="14"/>
      <c r="BF188" s="58"/>
      <c r="BG188" s="57"/>
      <c r="BI188" s="15"/>
      <c r="BJ188" s="15"/>
      <c r="BK188" s="15"/>
      <c r="BL188" s="15"/>
      <c r="BN188" s="58"/>
      <c r="BO188" s="57"/>
      <c r="BP188" s="14"/>
      <c r="BQ188" s="58"/>
      <c r="BR188" s="57"/>
      <c r="BT188" s="58"/>
      <c r="BU188" s="57"/>
      <c r="BV188" s="14"/>
      <c r="BW188" s="58"/>
      <c r="BX188" s="57"/>
    </row>
    <row r="189" spans="1:76" ht="16" hidden="1" customHeight="1" x14ac:dyDescent="0.2">
      <c r="AM189" s="17"/>
      <c r="AP189" s="17"/>
      <c r="AW189" s="1"/>
      <c r="AX189" s="1"/>
      <c r="AY189" s="1"/>
      <c r="AZ189" s="1"/>
      <c r="BA189" s="1"/>
    </row>
    <row r="190" spans="1:76" ht="16" hidden="1" customHeight="1" x14ac:dyDescent="0.2">
      <c r="A190" s="25" t="s">
        <v>55</v>
      </c>
      <c r="B190" s="2">
        <v>0</v>
      </c>
      <c r="D190" s="19">
        <v>721</v>
      </c>
      <c r="E190" s="19">
        <v>653</v>
      </c>
      <c r="F190" s="19">
        <v>711</v>
      </c>
      <c r="G190" s="19">
        <v>525</v>
      </c>
      <c r="H190" s="19">
        <v>638</v>
      </c>
      <c r="I190" s="19">
        <v>0.873</v>
      </c>
      <c r="J190" s="19">
        <v>0.85899999999999999</v>
      </c>
      <c r="K190" s="19">
        <v>0.874</v>
      </c>
      <c r="L190" s="19">
        <v>0.83199999999999996</v>
      </c>
      <c r="M190" s="19">
        <v>0.86</v>
      </c>
      <c r="N190" s="19">
        <v>0.76300000000000001</v>
      </c>
      <c r="O190" s="19">
        <v>0.755</v>
      </c>
      <c r="P190" s="19">
        <v>0.75800000000000001</v>
      </c>
      <c r="Q190" s="19">
        <v>0.749</v>
      </c>
      <c r="R190" s="19">
        <v>0.745</v>
      </c>
      <c r="S190" s="19">
        <v>0.88600000000000001</v>
      </c>
      <c r="T190" s="19">
        <v>0.93400000000000005</v>
      </c>
      <c r="U190" s="19">
        <v>0.88600000000000001</v>
      </c>
      <c r="V190" s="19">
        <v>1.0089999999999999</v>
      </c>
      <c r="W190" s="19">
        <v>0.92700000000000005</v>
      </c>
      <c r="X190" s="19">
        <v>1.228</v>
      </c>
      <c r="Y190" s="19">
        <v>1.21</v>
      </c>
      <c r="Z190" s="19">
        <v>1.274</v>
      </c>
      <c r="AA190" s="19">
        <v>1.238</v>
      </c>
      <c r="AB190" s="19">
        <v>1.248</v>
      </c>
      <c r="AD190" s="11">
        <f>AVERAGE(D190:H190)</f>
        <v>649.6</v>
      </c>
      <c r="AE190" s="12">
        <f>AVERAGE(I190:M190)</f>
        <v>0.85960000000000003</v>
      </c>
      <c r="AF190" s="12">
        <f>AVERAGE(S190:W190)</f>
        <v>0.92839999999999989</v>
      </c>
      <c r="AG190" s="12">
        <f>AVERAGE(N190:R190)</f>
        <v>0.754</v>
      </c>
      <c r="AH190" s="12">
        <f>AVERAGE(X190:AB190)</f>
        <v>1.2395999999999998</v>
      </c>
      <c r="AI190" s="3">
        <f t="shared" ref="AI190:AI194" si="29">((AH190-AF190)*(1000/AD190))/AG190</f>
        <v>0.63536344749186591</v>
      </c>
      <c r="AJ190" s="58" t="e">
        <f>AVERAGE(AI190:AI194)</f>
        <v>#DIV/0!</v>
      </c>
      <c r="AL190" s="58" t="e">
        <f>AVERAGE(AG190:AG194)</f>
        <v>#DIV/0!</v>
      </c>
      <c r="AM190" s="57" t="e">
        <f>STDEV(AG190:AG194)</f>
        <v>#DIV/0!</v>
      </c>
      <c r="AN190" s="14"/>
      <c r="AO190" s="58" t="e">
        <f>AVERAGE(AH190:AH194)</f>
        <v>#DIV/0!</v>
      </c>
      <c r="AP190" s="57" t="e">
        <f>STDEV(AH190:AH194)</f>
        <v>#DIV/0!</v>
      </c>
      <c r="AR190" s="20">
        <v>0.80700000000000005</v>
      </c>
      <c r="AS190" s="20">
        <v>1.2829999999999999</v>
      </c>
      <c r="AT190" s="20">
        <v>0.82</v>
      </c>
      <c r="AU190" s="20">
        <v>1.355</v>
      </c>
      <c r="AV190" s="15"/>
      <c r="AW190" s="58">
        <f>AVERAGE($AR190:$AR194)</f>
        <v>0.80700000000000005</v>
      </c>
      <c r="AX190" s="57" t="e">
        <f>STDEV($AR190:$AR194)</f>
        <v>#DIV/0!</v>
      </c>
      <c r="AY190" s="14"/>
      <c r="AZ190" s="58">
        <f>AVERAGE($AS190:$AS194)</f>
        <v>1.2829999999999999</v>
      </c>
      <c r="BA190" s="57" t="e">
        <f>STDEV($AS190:$AS194)</f>
        <v>#DIV/0!</v>
      </c>
      <c r="BB190" s="16"/>
      <c r="BC190" s="58">
        <f>AVERAGE($AT190:$AT194)</f>
        <v>0.82</v>
      </c>
      <c r="BD190" s="57" t="e">
        <f>STDEV($AT190:$AT194)</f>
        <v>#DIV/0!</v>
      </c>
      <c r="BE190" s="14"/>
      <c r="BF190" s="58">
        <f>AVERAGE($AU190:$AU194)</f>
        <v>1.355</v>
      </c>
      <c r="BG190" s="57" t="e">
        <f>STDEV($AU190:$AU194)</f>
        <v>#DIV/0!</v>
      </c>
      <c r="BI190" s="15">
        <v>0.73899999999999999</v>
      </c>
      <c r="BJ190" s="15">
        <v>1.508</v>
      </c>
      <c r="BK190" s="15">
        <v>0.76500000000000001</v>
      </c>
      <c r="BL190" s="15">
        <v>1.5309999999999999</v>
      </c>
      <c r="BN190" s="58">
        <f>AVERAGE(BI190:BI194)</f>
        <v>0.73899999999999999</v>
      </c>
      <c r="BO190" s="57" t="e">
        <f>STDEV(BI190:BI194)</f>
        <v>#DIV/0!</v>
      </c>
      <c r="BP190" s="14"/>
      <c r="BQ190" s="58">
        <f>AVERAGE(BJ190:BJ194)</f>
        <v>1.508</v>
      </c>
      <c r="BR190" s="57" t="e">
        <f>STDEV(BJ190:BJ194)</f>
        <v>#DIV/0!</v>
      </c>
      <c r="BT190" s="58">
        <f>AVERAGE(BK190:BK194)</f>
        <v>0.76500000000000001</v>
      </c>
      <c r="BU190" s="57" t="e">
        <f>STDEV(BL190:BL194)</f>
        <v>#DIV/0!</v>
      </c>
      <c r="BV190" s="14"/>
      <c r="BW190" s="58">
        <f>AVERAGE(BL190:BL194)</f>
        <v>1.5309999999999999</v>
      </c>
      <c r="BX190" s="57" t="e">
        <f>STDEV(BL190:BL194)</f>
        <v>#DIV/0!</v>
      </c>
    </row>
    <row r="191" spans="1:76" ht="16" hidden="1" customHeight="1" x14ac:dyDescent="0.2">
      <c r="A191" s="1" t="s">
        <v>55</v>
      </c>
      <c r="B191" s="2">
        <v>1</v>
      </c>
      <c r="D191" s="19"/>
      <c r="E191" s="19"/>
      <c r="F191" s="19"/>
      <c r="G191" s="19"/>
      <c r="H191" s="19"/>
      <c r="I191" s="19"/>
      <c r="J191" s="19"/>
      <c r="K191" s="19"/>
      <c r="L191" s="19"/>
      <c r="M191" s="19"/>
      <c r="N191" s="19"/>
      <c r="O191" s="19"/>
      <c r="P191" s="19"/>
      <c r="Q191" s="19"/>
      <c r="R191" s="19"/>
      <c r="S191" s="19"/>
      <c r="T191" s="19"/>
      <c r="U191" s="19"/>
      <c r="V191" s="19"/>
      <c r="W191" s="19"/>
      <c r="X191" s="19"/>
      <c r="Y191" s="19"/>
      <c r="Z191" s="19"/>
      <c r="AA191" s="19"/>
      <c r="AB191" s="19"/>
      <c r="AD191" s="11" t="e">
        <f>AVERAGE(D191:H191)</f>
        <v>#DIV/0!</v>
      </c>
      <c r="AE191" s="12" t="e">
        <f>AVERAGE(I191:M191)</f>
        <v>#DIV/0!</v>
      </c>
      <c r="AF191" s="12" t="e">
        <f>AVERAGE(S191:W191)</f>
        <v>#DIV/0!</v>
      </c>
      <c r="AG191" s="12" t="e">
        <f>AVERAGE(N191:R191)</f>
        <v>#DIV/0!</v>
      </c>
      <c r="AH191" s="12" t="e">
        <f>AVERAGE(X191:AB191)</f>
        <v>#DIV/0!</v>
      </c>
      <c r="AI191" s="3" t="e">
        <f t="shared" si="29"/>
        <v>#DIV/0!</v>
      </c>
      <c r="AJ191" s="58"/>
      <c r="AL191" s="58"/>
      <c r="AM191" s="57"/>
      <c r="AN191" s="14"/>
      <c r="AO191" s="58"/>
      <c r="AP191" s="57"/>
      <c r="AR191" s="20"/>
      <c r="AS191" s="20"/>
      <c r="AT191" s="20"/>
      <c r="AU191" s="20"/>
      <c r="AV191" s="15"/>
      <c r="AW191" s="58"/>
      <c r="AX191" s="57"/>
      <c r="AY191" s="14"/>
      <c r="AZ191" s="58"/>
      <c r="BA191" s="57"/>
      <c r="BB191" s="16"/>
      <c r="BC191" s="58"/>
      <c r="BD191" s="57"/>
      <c r="BE191" s="14"/>
      <c r="BF191" s="58"/>
      <c r="BG191" s="57"/>
      <c r="BI191" s="15"/>
      <c r="BJ191" s="15"/>
      <c r="BK191" s="15"/>
      <c r="BL191" s="15"/>
      <c r="BN191" s="58"/>
      <c r="BO191" s="57"/>
      <c r="BP191" s="14"/>
      <c r="BQ191" s="58"/>
      <c r="BR191" s="57"/>
      <c r="BT191" s="58"/>
      <c r="BU191" s="57"/>
      <c r="BV191" s="14"/>
      <c r="BW191" s="58"/>
      <c r="BX191" s="57"/>
    </row>
    <row r="192" spans="1:76" ht="16" hidden="1" customHeight="1" x14ac:dyDescent="0.2">
      <c r="A192" s="1" t="s">
        <v>55</v>
      </c>
      <c r="B192" s="2">
        <v>2</v>
      </c>
      <c r="D192" s="19"/>
      <c r="E192" s="19"/>
      <c r="F192" s="19"/>
      <c r="G192" s="19"/>
      <c r="H192" s="19"/>
      <c r="I192" s="19"/>
      <c r="J192" s="19"/>
      <c r="K192" s="19"/>
      <c r="L192" s="19"/>
      <c r="M192" s="19"/>
      <c r="N192" s="19"/>
      <c r="O192" s="19"/>
      <c r="P192" s="19"/>
      <c r="Q192" s="19"/>
      <c r="R192" s="19"/>
      <c r="S192" s="19"/>
      <c r="T192" s="19"/>
      <c r="U192" s="19"/>
      <c r="V192" s="19"/>
      <c r="W192" s="19"/>
      <c r="X192" s="19"/>
      <c r="Y192" s="19"/>
      <c r="Z192" s="19"/>
      <c r="AA192" s="19"/>
      <c r="AB192" s="19"/>
      <c r="AD192" s="11" t="e">
        <f>AVERAGE(D192:H192)</f>
        <v>#DIV/0!</v>
      </c>
      <c r="AE192" s="12" t="e">
        <f>AVERAGE(I192:M192)</f>
        <v>#DIV/0!</v>
      </c>
      <c r="AF192" s="12" t="e">
        <f>AVERAGE(S192:W192)</f>
        <v>#DIV/0!</v>
      </c>
      <c r="AG192" s="12" t="e">
        <f>AVERAGE(N192:R192)</f>
        <v>#DIV/0!</v>
      </c>
      <c r="AH192" s="12" t="e">
        <f>AVERAGE(X192:AB192)</f>
        <v>#DIV/0!</v>
      </c>
      <c r="AI192" s="3" t="e">
        <f t="shared" si="29"/>
        <v>#DIV/0!</v>
      </c>
      <c r="AJ192" s="58"/>
      <c r="AL192" s="58"/>
      <c r="AM192" s="57"/>
      <c r="AN192" s="14"/>
      <c r="AO192" s="58"/>
      <c r="AP192" s="57"/>
      <c r="AR192" s="20"/>
      <c r="AS192" s="20"/>
      <c r="AT192" s="20"/>
      <c r="AU192" s="20"/>
      <c r="AV192" s="15"/>
      <c r="AW192" s="58"/>
      <c r="AX192" s="57"/>
      <c r="AY192" s="14"/>
      <c r="AZ192" s="58"/>
      <c r="BA192" s="57"/>
      <c r="BB192" s="16"/>
      <c r="BC192" s="58"/>
      <c r="BD192" s="57"/>
      <c r="BE192" s="14"/>
      <c r="BF192" s="58"/>
      <c r="BG192" s="57"/>
      <c r="BI192" s="15"/>
      <c r="BJ192" s="15"/>
      <c r="BK192" s="15"/>
      <c r="BL192" s="15"/>
      <c r="BN192" s="58"/>
      <c r="BO192" s="57"/>
      <c r="BP192" s="14"/>
      <c r="BQ192" s="58"/>
      <c r="BR192" s="57"/>
      <c r="BT192" s="58"/>
      <c r="BU192" s="57"/>
      <c r="BV192" s="14"/>
      <c r="BW192" s="58"/>
      <c r="BX192" s="57"/>
    </row>
    <row r="193" spans="1:79" ht="16" hidden="1" customHeight="1" x14ac:dyDescent="0.2">
      <c r="A193" s="1" t="s">
        <v>55</v>
      </c>
      <c r="B193" s="2">
        <v>3</v>
      </c>
      <c r="D193" s="19"/>
      <c r="E193" s="19"/>
      <c r="F193" s="19"/>
      <c r="G193" s="19"/>
      <c r="H193" s="19"/>
      <c r="I193" s="19"/>
      <c r="J193" s="19"/>
      <c r="K193" s="19"/>
      <c r="L193" s="19"/>
      <c r="M193" s="19"/>
      <c r="N193" s="19"/>
      <c r="O193" s="19"/>
      <c r="P193" s="19"/>
      <c r="Q193" s="19"/>
      <c r="R193" s="19"/>
      <c r="S193" s="19"/>
      <c r="T193" s="19"/>
      <c r="U193" s="19"/>
      <c r="V193" s="19"/>
      <c r="W193" s="19"/>
      <c r="X193" s="19"/>
      <c r="Y193" s="19"/>
      <c r="Z193" s="19"/>
      <c r="AA193" s="19"/>
      <c r="AB193" s="19"/>
      <c r="AD193" s="11" t="e">
        <f>AVERAGE(D193:H193)</f>
        <v>#DIV/0!</v>
      </c>
      <c r="AE193" s="12" t="e">
        <f>AVERAGE(I193:M193)</f>
        <v>#DIV/0!</v>
      </c>
      <c r="AF193" s="12" t="e">
        <f>AVERAGE(S193:W193)</f>
        <v>#DIV/0!</v>
      </c>
      <c r="AG193" s="12" t="e">
        <f>AVERAGE(N193:R193)</f>
        <v>#DIV/0!</v>
      </c>
      <c r="AH193" s="12" t="e">
        <f>AVERAGE(X193:AB193)</f>
        <v>#DIV/0!</v>
      </c>
      <c r="AI193" s="3" t="e">
        <f t="shared" si="29"/>
        <v>#DIV/0!</v>
      </c>
      <c r="AJ193" s="58"/>
      <c r="AL193" s="58"/>
      <c r="AM193" s="57"/>
      <c r="AN193" s="14"/>
      <c r="AO193" s="58"/>
      <c r="AP193" s="57"/>
      <c r="AR193" s="20"/>
      <c r="AS193" s="20"/>
      <c r="AT193" s="20"/>
      <c r="AU193" s="20"/>
      <c r="AV193" s="15"/>
      <c r="AW193" s="58"/>
      <c r="AX193" s="57"/>
      <c r="AY193" s="14"/>
      <c r="AZ193" s="58"/>
      <c r="BA193" s="57"/>
      <c r="BB193" s="16"/>
      <c r="BC193" s="58"/>
      <c r="BD193" s="57"/>
      <c r="BE193" s="14"/>
      <c r="BF193" s="58"/>
      <c r="BG193" s="57"/>
      <c r="BI193" s="15"/>
      <c r="BJ193" s="15"/>
      <c r="BK193" s="15"/>
      <c r="BL193" s="15"/>
      <c r="BN193" s="58"/>
      <c r="BO193" s="57"/>
      <c r="BP193" s="14"/>
      <c r="BQ193" s="58"/>
      <c r="BR193" s="57"/>
      <c r="BT193" s="58"/>
      <c r="BU193" s="57"/>
      <c r="BV193" s="14"/>
      <c r="BW193" s="58"/>
      <c r="BX193" s="57"/>
    </row>
    <row r="194" spans="1:79" ht="16" hidden="1" customHeight="1" x14ac:dyDescent="0.2">
      <c r="A194" s="1" t="s">
        <v>55</v>
      </c>
      <c r="B194" s="2">
        <v>4</v>
      </c>
      <c r="D194" s="19"/>
      <c r="E194" s="19"/>
      <c r="F194" s="19"/>
      <c r="G194" s="19"/>
      <c r="H194" s="19"/>
      <c r="I194" s="19"/>
      <c r="J194" s="19"/>
      <c r="K194" s="19"/>
      <c r="L194" s="19"/>
      <c r="M194" s="19"/>
      <c r="N194" s="19"/>
      <c r="O194" s="19"/>
      <c r="P194" s="19"/>
      <c r="Q194" s="19"/>
      <c r="R194" s="19"/>
      <c r="S194" s="19"/>
      <c r="T194" s="19"/>
      <c r="U194" s="19"/>
      <c r="V194" s="19"/>
      <c r="W194" s="19"/>
      <c r="X194" s="19"/>
      <c r="Y194" s="19"/>
      <c r="Z194" s="19"/>
      <c r="AA194" s="19"/>
      <c r="AB194" s="19"/>
      <c r="AD194" s="11" t="e">
        <f>AVERAGE(D194:H194)</f>
        <v>#DIV/0!</v>
      </c>
      <c r="AE194" s="12" t="e">
        <f>AVERAGE(I194:M194)</f>
        <v>#DIV/0!</v>
      </c>
      <c r="AF194" s="12" t="e">
        <f>AVERAGE(S194:W194)</f>
        <v>#DIV/0!</v>
      </c>
      <c r="AG194" s="12" t="e">
        <f>AVERAGE(N194:R194)</f>
        <v>#DIV/0!</v>
      </c>
      <c r="AH194" s="12" t="e">
        <f>AVERAGE(X194:AB194)</f>
        <v>#DIV/0!</v>
      </c>
      <c r="AI194" s="3" t="e">
        <f t="shared" si="29"/>
        <v>#DIV/0!</v>
      </c>
      <c r="AJ194" s="58"/>
      <c r="AL194" s="58"/>
      <c r="AM194" s="57"/>
      <c r="AN194" s="14"/>
      <c r="AO194" s="58"/>
      <c r="AP194" s="57"/>
      <c r="AR194" s="20"/>
      <c r="AS194" s="20"/>
      <c r="AT194" s="20"/>
      <c r="AU194" s="20"/>
      <c r="AV194" s="15"/>
      <c r="AW194" s="58"/>
      <c r="AX194" s="57"/>
      <c r="AY194" s="14"/>
      <c r="AZ194" s="58"/>
      <c r="BA194" s="57"/>
      <c r="BB194" s="16"/>
      <c r="BC194" s="58"/>
      <c r="BD194" s="57"/>
      <c r="BE194" s="14"/>
      <c r="BF194" s="58"/>
      <c r="BG194" s="57"/>
      <c r="BI194" s="15"/>
      <c r="BJ194" s="15"/>
      <c r="BK194" s="15"/>
      <c r="BL194" s="15"/>
      <c r="BN194" s="58"/>
      <c r="BO194" s="57"/>
      <c r="BP194" s="14"/>
      <c r="BQ194" s="58"/>
      <c r="BR194" s="57"/>
      <c r="BT194" s="58"/>
      <c r="BU194" s="57"/>
      <c r="BV194" s="14"/>
      <c r="BW194" s="58"/>
      <c r="BX194" s="57"/>
    </row>
    <row r="195" spans="1:79" ht="16" hidden="1" customHeight="1" x14ac:dyDescent="0.2">
      <c r="AM195" s="17"/>
      <c r="AP195" s="17"/>
      <c r="AW195" s="1"/>
      <c r="AX195" s="1"/>
      <c r="AY195" s="1"/>
      <c r="AZ195" s="1"/>
      <c r="BA195" s="1"/>
    </row>
    <row r="196" spans="1:79" s="29" customFormat="1" ht="16" hidden="1" customHeight="1" x14ac:dyDescent="0.2">
      <c r="A196" s="21" t="s">
        <v>56</v>
      </c>
      <c r="B196" s="28">
        <v>0</v>
      </c>
      <c r="D196" s="29">
        <v>537</v>
      </c>
      <c r="E196" s="29">
        <v>512</v>
      </c>
      <c r="F196" s="29">
        <v>534</v>
      </c>
      <c r="G196" s="29">
        <v>515</v>
      </c>
      <c r="H196" s="29">
        <v>541</v>
      </c>
      <c r="I196" s="29">
        <v>0.88400000000000001</v>
      </c>
      <c r="J196" s="29">
        <v>0.88</v>
      </c>
      <c r="K196" s="29">
        <v>0.88</v>
      </c>
      <c r="L196" s="29">
        <v>0.88200000000000001</v>
      </c>
      <c r="M196" s="29">
        <v>0.88700000000000001</v>
      </c>
      <c r="N196" s="29">
        <v>0.76700000000000002</v>
      </c>
      <c r="O196" s="29">
        <v>0.76500000000000001</v>
      </c>
      <c r="P196" s="29">
        <v>0.75</v>
      </c>
      <c r="Q196" s="29">
        <v>0.754</v>
      </c>
      <c r="R196" s="29">
        <v>0.75600000000000001</v>
      </c>
      <c r="S196" s="29">
        <v>0.85</v>
      </c>
      <c r="T196" s="29">
        <v>0.86599999999999999</v>
      </c>
      <c r="U196" s="29">
        <v>0.86399999999999999</v>
      </c>
      <c r="V196" s="29">
        <v>0.85699999999999998</v>
      </c>
      <c r="W196" s="29">
        <v>0.84099999999999997</v>
      </c>
      <c r="X196" s="29">
        <v>1.2030000000000001</v>
      </c>
      <c r="Y196" s="29">
        <v>1.1950000000000001</v>
      </c>
      <c r="Z196" s="29">
        <v>1.2290000000000001</v>
      </c>
      <c r="AA196" s="29">
        <v>1.23</v>
      </c>
      <c r="AB196" s="29">
        <v>1.2350000000000001</v>
      </c>
      <c r="AD196" s="30">
        <f>AVERAGE(D196:H196)</f>
        <v>527.79999999999995</v>
      </c>
      <c r="AE196" s="31">
        <f>AVERAGE(I196:M196)</f>
        <v>0.88260000000000005</v>
      </c>
      <c r="AF196" s="31">
        <f>AVERAGE(S196:W196)</f>
        <v>0.85560000000000014</v>
      </c>
      <c r="AG196" s="31">
        <f>AVERAGE(N196:R196)</f>
        <v>0.75839999999999996</v>
      </c>
      <c r="AH196" s="31">
        <f>AVERAGE(X196:AB196)</f>
        <v>1.2184000000000001</v>
      </c>
      <c r="AI196" s="32">
        <f t="shared" ref="AI196:AI200" si="30">((AH196-AF196)*(1000/AD196))/AG196</f>
        <v>0.90635757375172477</v>
      </c>
      <c r="AJ196" s="59" t="e">
        <f>AVERAGE(AI196:AI200)</f>
        <v>#DIV/0!</v>
      </c>
      <c r="AL196" s="59" t="e">
        <f>AVERAGE(AG196:AG200)</f>
        <v>#DIV/0!</v>
      </c>
      <c r="AM196" s="57" t="e">
        <f>STDEV(AG196:AG200)</f>
        <v>#DIV/0!</v>
      </c>
      <c r="AN196" s="33"/>
      <c r="AO196" s="59" t="e">
        <f>AVERAGE(AH196:AH200)</f>
        <v>#DIV/0!</v>
      </c>
      <c r="AP196" s="57" t="e">
        <f>STDEV(AH196:AH200)</f>
        <v>#DIV/0!</v>
      </c>
      <c r="AR196" s="34">
        <v>0.81100000000000005</v>
      </c>
      <c r="AS196" s="34">
        <v>1.2729999999999999</v>
      </c>
      <c r="AT196" s="34">
        <v>0.82</v>
      </c>
      <c r="AU196" s="34">
        <v>1.36</v>
      </c>
      <c r="AV196" s="15"/>
      <c r="AW196" s="59">
        <f>AVERAGE($AR196:$AR200)</f>
        <v>0.81100000000000005</v>
      </c>
      <c r="AX196" s="57" t="e">
        <f>STDEV($AR196:$AR200)</f>
        <v>#DIV/0!</v>
      </c>
      <c r="AY196" s="33"/>
      <c r="AZ196" s="59">
        <f>AVERAGE($AS196:$AS200)</f>
        <v>1.2729999999999999</v>
      </c>
      <c r="BA196" s="57" t="e">
        <f>STDEV($AS196:$AS200)</f>
        <v>#DIV/0!</v>
      </c>
      <c r="BB196" s="35"/>
      <c r="BC196" s="58">
        <f>AVERAGE($AT196:$AT200)</f>
        <v>0.82</v>
      </c>
      <c r="BD196" s="57" t="e">
        <f>STDEV($AT196:$AT200)</f>
        <v>#DIV/0!</v>
      </c>
      <c r="BE196" s="33"/>
      <c r="BF196" s="58">
        <f>AVERAGE($AU196:$AU200)</f>
        <v>1.36</v>
      </c>
      <c r="BG196" s="57" t="e">
        <f>STDEV($AU196:$AU200)</f>
        <v>#DIV/0!</v>
      </c>
      <c r="BI196" s="34">
        <v>0.748</v>
      </c>
      <c r="BJ196" s="34">
        <v>1.4830000000000001</v>
      </c>
      <c r="BK196" s="34">
        <v>0.76500000000000001</v>
      </c>
      <c r="BL196" s="34">
        <v>1.5</v>
      </c>
      <c r="BN196" s="59">
        <f>AVERAGE(BI196:BI200)</f>
        <v>0.748</v>
      </c>
      <c r="BO196" s="57" t="e">
        <f>STDEV(BI196:BI200)</f>
        <v>#DIV/0!</v>
      </c>
      <c r="BP196" s="33"/>
      <c r="BQ196" s="59">
        <f>AVERAGE(BJ196:BJ200)</f>
        <v>1.4830000000000001</v>
      </c>
      <c r="BR196" s="57" t="e">
        <f>STDEV(BJ196:BJ200)</f>
        <v>#DIV/0!</v>
      </c>
      <c r="BT196" s="58">
        <f>AVERAGE(BK196:BK200)</f>
        <v>0.76500000000000001</v>
      </c>
      <c r="BU196" s="57" t="e">
        <f>STDEV(BL196:BL200)</f>
        <v>#DIV/0!</v>
      </c>
      <c r="BV196" s="33"/>
      <c r="BW196" s="58">
        <f>AVERAGE(BL196:BL200)</f>
        <v>1.5</v>
      </c>
      <c r="BX196" s="57" t="e">
        <f>STDEV(BL196:BL200)</f>
        <v>#DIV/0!</v>
      </c>
      <c r="BZ196" s="36"/>
      <c r="CA196" s="36"/>
    </row>
    <row r="197" spans="1:79" ht="16" hidden="1" customHeight="1" x14ac:dyDescent="0.2">
      <c r="A197" s="1" t="s">
        <v>56</v>
      </c>
      <c r="B197" s="2">
        <v>1</v>
      </c>
      <c r="D197" s="19"/>
      <c r="E197" s="19"/>
      <c r="F197" s="19"/>
      <c r="G197" s="19"/>
      <c r="H197" s="19"/>
      <c r="I197" s="19"/>
      <c r="J197" s="19"/>
      <c r="K197" s="19"/>
      <c r="L197" s="19"/>
      <c r="M197" s="19"/>
      <c r="N197" s="19"/>
      <c r="O197" s="19"/>
      <c r="P197" s="19"/>
      <c r="Q197" s="19"/>
      <c r="R197" s="19"/>
      <c r="S197" s="19"/>
      <c r="T197" s="19"/>
      <c r="U197" s="19"/>
      <c r="V197" s="19"/>
      <c r="W197" s="19"/>
      <c r="X197" s="19"/>
      <c r="Y197" s="19"/>
      <c r="Z197" s="19"/>
      <c r="AA197" s="19"/>
      <c r="AB197" s="19"/>
      <c r="AD197" s="11" t="e">
        <f>AVERAGE(D197:H197)</f>
        <v>#DIV/0!</v>
      </c>
      <c r="AE197" s="12" t="e">
        <f>AVERAGE(I197:M197)</f>
        <v>#DIV/0!</v>
      </c>
      <c r="AF197" s="12" t="e">
        <f>AVERAGE(S197:W197)</f>
        <v>#DIV/0!</v>
      </c>
      <c r="AG197" s="12" t="e">
        <f>AVERAGE(N197:R197)</f>
        <v>#DIV/0!</v>
      </c>
      <c r="AH197" s="12" t="e">
        <f>AVERAGE(X197:AB197)</f>
        <v>#DIV/0!</v>
      </c>
      <c r="AI197" s="3" t="e">
        <f t="shared" si="30"/>
        <v>#DIV/0!</v>
      </c>
      <c r="AJ197" s="59"/>
      <c r="AL197" s="59"/>
      <c r="AM197" s="57"/>
      <c r="AN197" s="14"/>
      <c r="AO197" s="59"/>
      <c r="AP197" s="57"/>
      <c r="AR197" s="20"/>
      <c r="AS197" s="20"/>
      <c r="AT197" s="20"/>
      <c r="AU197" s="20"/>
      <c r="AV197" s="15"/>
      <c r="AW197" s="59"/>
      <c r="AX197" s="57"/>
      <c r="AY197" s="14"/>
      <c r="AZ197" s="59"/>
      <c r="BA197" s="57"/>
      <c r="BB197" s="16"/>
      <c r="BC197" s="58"/>
      <c r="BD197" s="57"/>
      <c r="BE197" s="14"/>
      <c r="BF197" s="58"/>
      <c r="BG197" s="57"/>
      <c r="BI197" s="15"/>
      <c r="BJ197" s="15"/>
      <c r="BK197" s="15"/>
      <c r="BL197" s="15"/>
      <c r="BN197" s="59"/>
      <c r="BO197" s="57"/>
      <c r="BP197" s="14"/>
      <c r="BQ197" s="59"/>
      <c r="BR197" s="57"/>
      <c r="BT197" s="58"/>
      <c r="BU197" s="57"/>
      <c r="BV197" s="14"/>
      <c r="BW197" s="58"/>
      <c r="BX197" s="57"/>
    </row>
    <row r="198" spans="1:79" ht="16" hidden="1" customHeight="1" x14ac:dyDescent="0.2">
      <c r="A198" s="1" t="s">
        <v>56</v>
      </c>
      <c r="B198" s="2">
        <v>2</v>
      </c>
      <c r="D198" s="19"/>
      <c r="E198" s="19"/>
      <c r="F198" s="19"/>
      <c r="G198" s="19"/>
      <c r="H198" s="19"/>
      <c r="I198" s="19"/>
      <c r="J198" s="19"/>
      <c r="K198" s="19"/>
      <c r="L198" s="19"/>
      <c r="M198" s="19"/>
      <c r="N198" s="19"/>
      <c r="O198" s="19"/>
      <c r="P198" s="19"/>
      <c r="Q198" s="19"/>
      <c r="R198" s="19"/>
      <c r="S198" s="19"/>
      <c r="T198" s="19"/>
      <c r="U198" s="19"/>
      <c r="V198" s="19"/>
      <c r="W198" s="19"/>
      <c r="X198" s="19"/>
      <c r="Y198" s="19"/>
      <c r="Z198" s="19"/>
      <c r="AA198" s="19"/>
      <c r="AB198" s="19"/>
      <c r="AD198" s="11" t="e">
        <f>AVERAGE(D198:H198)</f>
        <v>#DIV/0!</v>
      </c>
      <c r="AE198" s="12" t="e">
        <f>AVERAGE(I198:M198)</f>
        <v>#DIV/0!</v>
      </c>
      <c r="AF198" s="12" t="e">
        <f>AVERAGE(S198:W198)</f>
        <v>#DIV/0!</v>
      </c>
      <c r="AG198" s="12" t="e">
        <f>AVERAGE(N198:R198)</f>
        <v>#DIV/0!</v>
      </c>
      <c r="AH198" s="12" t="e">
        <f>AVERAGE(X198:AB198)</f>
        <v>#DIV/0!</v>
      </c>
      <c r="AI198" s="3" t="e">
        <f t="shared" si="30"/>
        <v>#DIV/0!</v>
      </c>
      <c r="AJ198" s="59"/>
      <c r="AL198" s="59"/>
      <c r="AM198" s="57"/>
      <c r="AN198" s="14"/>
      <c r="AO198" s="59"/>
      <c r="AP198" s="57"/>
      <c r="AR198" s="20"/>
      <c r="AS198" s="20"/>
      <c r="AT198" s="20"/>
      <c r="AU198" s="20"/>
      <c r="AV198" s="15"/>
      <c r="AW198" s="59"/>
      <c r="AX198" s="57"/>
      <c r="AY198" s="14"/>
      <c r="AZ198" s="59"/>
      <c r="BA198" s="57"/>
      <c r="BB198" s="16"/>
      <c r="BC198" s="58"/>
      <c r="BD198" s="57"/>
      <c r="BE198" s="14"/>
      <c r="BF198" s="58"/>
      <c r="BG198" s="57"/>
      <c r="BI198" s="15"/>
      <c r="BJ198" s="15"/>
      <c r="BK198" s="15"/>
      <c r="BL198" s="15"/>
      <c r="BN198" s="59"/>
      <c r="BO198" s="57"/>
      <c r="BP198" s="14"/>
      <c r="BQ198" s="59"/>
      <c r="BR198" s="57"/>
      <c r="BT198" s="58"/>
      <c r="BU198" s="57"/>
      <c r="BV198" s="14"/>
      <c r="BW198" s="58"/>
      <c r="BX198" s="57"/>
    </row>
    <row r="199" spans="1:79" ht="16" hidden="1" customHeight="1" x14ac:dyDescent="0.2">
      <c r="A199" s="1" t="s">
        <v>56</v>
      </c>
      <c r="B199" s="2">
        <v>3</v>
      </c>
      <c r="D199" s="19"/>
      <c r="E199" s="19"/>
      <c r="F199" s="19"/>
      <c r="G199" s="19"/>
      <c r="H199" s="19"/>
      <c r="I199" s="19"/>
      <c r="J199" s="19"/>
      <c r="K199" s="19"/>
      <c r="L199" s="19"/>
      <c r="M199" s="19"/>
      <c r="N199" s="19"/>
      <c r="O199" s="19"/>
      <c r="P199" s="19"/>
      <c r="Q199" s="19"/>
      <c r="R199" s="19"/>
      <c r="S199" s="19"/>
      <c r="T199" s="19"/>
      <c r="U199" s="19"/>
      <c r="V199" s="19"/>
      <c r="W199" s="19"/>
      <c r="X199" s="19"/>
      <c r="Y199" s="19"/>
      <c r="Z199" s="19"/>
      <c r="AA199" s="19"/>
      <c r="AB199" s="19"/>
      <c r="AD199" s="11" t="e">
        <f>AVERAGE(D199:H199)</f>
        <v>#DIV/0!</v>
      </c>
      <c r="AE199" s="12" t="e">
        <f>AVERAGE(I199:M199)</f>
        <v>#DIV/0!</v>
      </c>
      <c r="AF199" s="12" t="e">
        <f>AVERAGE(S199:W199)</f>
        <v>#DIV/0!</v>
      </c>
      <c r="AG199" s="12" t="e">
        <f>AVERAGE(N199:R199)</f>
        <v>#DIV/0!</v>
      </c>
      <c r="AH199" s="12" t="e">
        <f>AVERAGE(X199:AB199)</f>
        <v>#DIV/0!</v>
      </c>
      <c r="AI199" s="3" t="e">
        <f t="shared" si="30"/>
        <v>#DIV/0!</v>
      </c>
      <c r="AJ199" s="59"/>
      <c r="AL199" s="59"/>
      <c r="AM199" s="57"/>
      <c r="AN199" s="14"/>
      <c r="AO199" s="59"/>
      <c r="AP199" s="57"/>
      <c r="AR199" s="20"/>
      <c r="AS199" s="20"/>
      <c r="AT199" s="20"/>
      <c r="AU199" s="20"/>
      <c r="AV199" s="15"/>
      <c r="AW199" s="59"/>
      <c r="AX199" s="57"/>
      <c r="AY199" s="14"/>
      <c r="AZ199" s="59"/>
      <c r="BA199" s="57"/>
      <c r="BB199" s="16"/>
      <c r="BC199" s="58"/>
      <c r="BD199" s="57"/>
      <c r="BE199" s="14"/>
      <c r="BF199" s="58"/>
      <c r="BG199" s="57"/>
      <c r="BI199" s="15"/>
      <c r="BJ199" s="15"/>
      <c r="BK199" s="15"/>
      <c r="BL199" s="15"/>
      <c r="BN199" s="59"/>
      <c r="BO199" s="57"/>
      <c r="BP199" s="14"/>
      <c r="BQ199" s="59"/>
      <c r="BR199" s="57"/>
      <c r="BT199" s="58"/>
      <c r="BU199" s="57"/>
      <c r="BV199" s="14"/>
      <c r="BW199" s="58"/>
      <c r="BX199" s="57"/>
    </row>
    <row r="200" spans="1:79" ht="16" hidden="1" customHeight="1" x14ac:dyDescent="0.2">
      <c r="A200" s="1" t="s">
        <v>56</v>
      </c>
      <c r="B200" s="2">
        <v>4</v>
      </c>
      <c r="D200" s="19"/>
      <c r="E200" s="19"/>
      <c r="F200" s="19"/>
      <c r="G200" s="19"/>
      <c r="H200" s="19"/>
      <c r="I200" s="19"/>
      <c r="J200" s="19"/>
      <c r="K200" s="19"/>
      <c r="L200" s="19"/>
      <c r="M200" s="19"/>
      <c r="N200" s="19"/>
      <c r="O200" s="19"/>
      <c r="P200" s="19"/>
      <c r="Q200" s="19"/>
      <c r="R200" s="19"/>
      <c r="S200" s="19"/>
      <c r="T200" s="19"/>
      <c r="U200" s="19"/>
      <c r="V200" s="19"/>
      <c r="W200" s="19"/>
      <c r="X200" s="19"/>
      <c r="Y200" s="19"/>
      <c r="Z200" s="19"/>
      <c r="AA200" s="19"/>
      <c r="AB200" s="19"/>
      <c r="AD200" s="11" t="e">
        <f>AVERAGE(D200:H200)</f>
        <v>#DIV/0!</v>
      </c>
      <c r="AE200" s="12" t="e">
        <f>AVERAGE(I200:M200)</f>
        <v>#DIV/0!</v>
      </c>
      <c r="AF200" s="12" t="e">
        <f>AVERAGE(S200:W200)</f>
        <v>#DIV/0!</v>
      </c>
      <c r="AG200" s="12" t="e">
        <f>AVERAGE(N200:R200)</f>
        <v>#DIV/0!</v>
      </c>
      <c r="AH200" s="12" t="e">
        <f>AVERAGE(X200:AB200)</f>
        <v>#DIV/0!</v>
      </c>
      <c r="AI200" s="3" t="e">
        <f t="shared" si="30"/>
        <v>#DIV/0!</v>
      </c>
      <c r="AJ200" s="59"/>
      <c r="AL200" s="59"/>
      <c r="AM200" s="57"/>
      <c r="AN200" s="14"/>
      <c r="AO200" s="59"/>
      <c r="AP200" s="57"/>
      <c r="AR200" s="20"/>
      <c r="AS200" s="20"/>
      <c r="AT200" s="20"/>
      <c r="AU200" s="20"/>
      <c r="AV200" s="15"/>
      <c r="AW200" s="59"/>
      <c r="AX200" s="57"/>
      <c r="AY200" s="14"/>
      <c r="AZ200" s="59"/>
      <c r="BA200" s="57"/>
      <c r="BB200" s="16"/>
      <c r="BC200" s="58"/>
      <c r="BD200" s="57"/>
      <c r="BE200" s="14"/>
      <c r="BF200" s="58"/>
      <c r="BG200" s="57"/>
      <c r="BI200" s="15"/>
      <c r="BJ200" s="15"/>
      <c r="BK200" s="15"/>
      <c r="BL200" s="15"/>
      <c r="BN200" s="59"/>
      <c r="BO200" s="57"/>
      <c r="BP200" s="14"/>
      <c r="BQ200" s="59"/>
      <c r="BR200" s="57"/>
      <c r="BT200" s="58"/>
      <c r="BU200" s="57"/>
      <c r="BV200" s="14"/>
      <c r="BW200" s="58"/>
      <c r="BX200" s="57"/>
    </row>
    <row r="201" spans="1:79" ht="18" hidden="1" customHeight="1" x14ac:dyDescent="0.2">
      <c r="AM201" s="17"/>
      <c r="AP201" s="17"/>
      <c r="AW201" s="1"/>
      <c r="AX201" s="1"/>
      <c r="AY201" s="1"/>
      <c r="AZ201" s="1"/>
      <c r="BA201" s="1"/>
    </row>
    <row r="202" spans="1:79" ht="16" hidden="1" customHeight="1" x14ac:dyDescent="0.2">
      <c r="A202" s="23" t="s">
        <v>57</v>
      </c>
      <c r="B202" s="2">
        <v>0</v>
      </c>
      <c r="D202" s="19">
        <v>409</v>
      </c>
      <c r="E202" s="19">
        <v>391</v>
      </c>
      <c r="F202" s="19">
        <v>598</v>
      </c>
      <c r="G202" s="19">
        <v>478</v>
      </c>
      <c r="H202" s="19">
        <v>521</v>
      </c>
      <c r="I202" s="19">
        <v>0.85599999999999998</v>
      </c>
      <c r="J202" s="19">
        <v>0.85799999999999998</v>
      </c>
      <c r="K202" s="19">
        <v>0.89700000000000002</v>
      </c>
      <c r="L202" s="19">
        <v>0.875</v>
      </c>
      <c r="M202" s="19">
        <v>0.88400000000000001</v>
      </c>
      <c r="N202" s="19">
        <v>0.76600000000000001</v>
      </c>
      <c r="O202" s="19">
        <v>0.73299999999999998</v>
      </c>
      <c r="P202" s="19">
        <v>0.73699999999999999</v>
      </c>
      <c r="Q202" s="19">
        <v>0.752</v>
      </c>
      <c r="R202" s="19">
        <v>0.75</v>
      </c>
      <c r="S202" s="19">
        <v>0.99</v>
      </c>
      <c r="T202" s="19">
        <v>0.98799999999999999</v>
      </c>
      <c r="U202" s="19">
        <v>0.84799999999999998</v>
      </c>
      <c r="V202" s="19">
        <v>0.92600000000000005</v>
      </c>
      <c r="W202" s="19">
        <v>0.89500000000000002</v>
      </c>
      <c r="X202" s="19">
        <v>1.2490000000000001</v>
      </c>
      <c r="Y202" s="19">
        <v>1.3240000000000001</v>
      </c>
      <c r="Z202" s="19">
        <v>1.3460000000000001</v>
      </c>
      <c r="AA202" s="19">
        <v>1.2809999999999999</v>
      </c>
      <c r="AB202" s="19">
        <v>1.2849999999999999</v>
      </c>
      <c r="AD202" s="11">
        <f>AVERAGE(D202:H202)</f>
        <v>479.4</v>
      </c>
      <c r="AE202" s="12">
        <f>AVERAGE(I202:M202)</f>
        <v>0.874</v>
      </c>
      <c r="AF202" s="12">
        <f>AVERAGE(S202:W202)</f>
        <v>0.9294</v>
      </c>
      <c r="AG202" s="12">
        <f>AVERAGE(N202:R202)</f>
        <v>0.74760000000000004</v>
      </c>
      <c r="AH202" s="12">
        <f>AVERAGE(X202:AB202)</f>
        <v>1.2970000000000002</v>
      </c>
      <c r="AI202" s="3">
        <f t="shared" ref="AI202:AI206" si="31">((AH202-AF202)*(1000/AD202))/AG202</f>
        <v>1.0256712454684642</v>
      </c>
      <c r="AJ202" s="58" t="e">
        <f>AVERAGE(AI202:AI206)</f>
        <v>#DIV/0!</v>
      </c>
      <c r="AL202" s="58" t="e">
        <f>AVERAGE(AG202:AG206)</f>
        <v>#DIV/0!</v>
      </c>
      <c r="AM202" s="57" t="e">
        <f>STDEV(AG202:AG206)</f>
        <v>#DIV/0!</v>
      </c>
      <c r="AN202" s="14"/>
      <c r="AO202" s="58" t="e">
        <f>AVERAGE(AH202:AH206)</f>
        <v>#DIV/0!</v>
      </c>
      <c r="AP202" s="57" t="e">
        <f>STDEV(AH202:AH206)</f>
        <v>#DIV/0!</v>
      </c>
      <c r="AR202" s="20">
        <v>0.79200000000000004</v>
      </c>
      <c r="AS202" s="20">
        <v>1.333</v>
      </c>
      <c r="AT202" s="20">
        <v>0.79600000000000004</v>
      </c>
      <c r="AU202" s="20">
        <v>1.4330000000000001</v>
      </c>
      <c r="AV202" s="15"/>
      <c r="AW202" s="58">
        <f>AVERAGE($AR202:$AR206)</f>
        <v>0.79200000000000004</v>
      </c>
      <c r="AX202" s="57" t="e">
        <f>STDEV($AR202:$AR206)</f>
        <v>#DIV/0!</v>
      </c>
      <c r="AY202" s="14"/>
      <c r="AZ202" s="58">
        <f>AVERAGE($AS202:$AS206)</f>
        <v>1.333</v>
      </c>
      <c r="BA202" s="57" t="e">
        <f>STDEV($AS202:$AS206)</f>
        <v>#DIV/0!</v>
      </c>
      <c r="BB202" s="16"/>
      <c r="BC202" s="58">
        <f>AVERAGE($AT202:$AT206)</f>
        <v>0.79600000000000004</v>
      </c>
      <c r="BD202" s="57" t="e">
        <f>STDEV($AT202:$AT206)</f>
        <v>#DIV/0!</v>
      </c>
      <c r="BE202" s="14"/>
      <c r="BF202" s="58">
        <f>AVERAGE($AU202:$AU206)</f>
        <v>1.4330000000000001</v>
      </c>
      <c r="BG202" s="57" t="e">
        <f>STDEV($AU202:$AU206)</f>
        <v>#DIV/0!</v>
      </c>
      <c r="BI202" s="15">
        <v>0.73899999999999999</v>
      </c>
      <c r="BJ202" s="15">
        <v>1.5129999999999999</v>
      </c>
      <c r="BK202" s="15">
        <v>0.746</v>
      </c>
      <c r="BL202" s="15">
        <v>1.5529999999999999</v>
      </c>
      <c r="BN202" s="58">
        <f>AVERAGE(BI202:BI206)</f>
        <v>0.73899999999999999</v>
      </c>
      <c r="BO202" s="57" t="e">
        <f>STDEV(BI202:BI206)</f>
        <v>#DIV/0!</v>
      </c>
      <c r="BP202" s="14"/>
      <c r="BQ202" s="58">
        <f>AVERAGE(BJ202:BJ206)</f>
        <v>1.5129999999999999</v>
      </c>
      <c r="BR202" s="57" t="e">
        <f>STDEV(BJ202:BJ206)</f>
        <v>#DIV/0!</v>
      </c>
      <c r="BT202" s="58">
        <f>AVERAGE(BK202:BK206)</f>
        <v>0.746</v>
      </c>
      <c r="BU202" s="57" t="e">
        <f>STDEV(BL202:BL206)</f>
        <v>#DIV/0!</v>
      </c>
      <c r="BV202" s="14"/>
      <c r="BW202" s="58">
        <f>AVERAGE(BL202:BL206)</f>
        <v>1.5529999999999999</v>
      </c>
      <c r="BX202" s="57" t="e">
        <f>STDEV(BL202:BL206)</f>
        <v>#DIV/0!</v>
      </c>
    </row>
    <row r="203" spans="1:79" ht="16" hidden="1" customHeight="1" x14ac:dyDescent="0.2">
      <c r="A203" s="1" t="s">
        <v>57</v>
      </c>
      <c r="B203" s="2">
        <v>1</v>
      </c>
      <c r="D203" s="19"/>
      <c r="E203" s="19"/>
      <c r="F203" s="19"/>
      <c r="G203" s="19"/>
      <c r="H203" s="19"/>
      <c r="I203" s="19"/>
      <c r="J203" s="19"/>
      <c r="K203" s="19"/>
      <c r="L203" s="19"/>
      <c r="M203" s="19"/>
      <c r="N203" s="19"/>
      <c r="O203" s="19"/>
      <c r="P203" s="19"/>
      <c r="Q203" s="19"/>
      <c r="R203" s="19"/>
      <c r="S203" s="19"/>
      <c r="T203" s="19"/>
      <c r="U203" s="19"/>
      <c r="V203" s="19"/>
      <c r="W203" s="19"/>
      <c r="X203" s="19"/>
      <c r="Y203" s="19"/>
      <c r="Z203" s="19"/>
      <c r="AA203" s="19"/>
      <c r="AB203" s="19"/>
      <c r="AD203" s="11" t="e">
        <f>AVERAGE(D203:H203)</f>
        <v>#DIV/0!</v>
      </c>
      <c r="AE203" s="12" t="e">
        <f>AVERAGE(I203:M203)</f>
        <v>#DIV/0!</v>
      </c>
      <c r="AF203" s="12" t="e">
        <f>AVERAGE(S203:W203)</f>
        <v>#DIV/0!</v>
      </c>
      <c r="AG203" s="12" t="e">
        <f>AVERAGE(N203:R203)</f>
        <v>#DIV/0!</v>
      </c>
      <c r="AH203" s="12" t="e">
        <f>AVERAGE(X203:AB203)</f>
        <v>#DIV/0!</v>
      </c>
      <c r="AI203" s="3" t="e">
        <f t="shared" si="31"/>
        <v>#DIV/0!</v>
      </c>
      <c r="AJ203" s="58"/>
      <c r="AL203" s="58"/>
      <c r="AM203" s="57"/>
      <c r="AN203" s="14"/>
      <c r="AO203" s="58"/>
      <c r="AP203" s="57"/>
      <c r="AR203" s="20"/>
      <c r="AS203" s="20"/>
      <c r="AT203" s="20"/>
      <c r="AU203" s="20"/>
      <c r="AV203" s="15"/>
      <c r="AW203" s="58"/>
      <c r="AX203" s="57"/>
      <c r="AY203" s="14"/>
      <c r="AZ203" s="58"/>
      <c r="BA203" s="57"/>
      <c r="BB203" s="16"/>
      <c r="BC203" s="58"/>
      <c r="BD203" s="57"/>
      <c r="BE203" s="14"/>
      <c r="BF203" s="58"/>
      <c r="BG203" s="57"/>
      <c r="BI203" s="15"/>
      <c r="BJ203" s="15"/>
      <c r="BK203" s="15"/>
      <c r="BL203" s="15"/>
      <c r="BN203" s="58"/>
      <c r="BO203" s="57"/>
      <c r="BP203" s="14"/>
      <c r="BQ203" s="58"/>
      <c r="BR203" s="57"/>
      <c r="BT203" s="58"/>
      <c r="BU203" s="57"/>
      <c r="BV203" s="14"/>
      <c r="BW203" s="58"/>
      <c r="BX203" s="57"/>
    </row>
    <row r="204" spans="1:79" ht="16" hidden="1" customHeight="1" x14ac:dyDescent="0.2">
      <c r="A204" s="1" t="s">
        <v>57</v>
      </c>
      <c r="B204" s="2">
        <v>2</v>
      </c>
      <c r="D204" s="19"/>
      <c r="E204" s="19"/>
      <c r="F204" s="19"/>
      <c r="G204" s="19"/>
      <c r="H204" s="19"/>
      <c r="I204" s="19"/>
      <c r="J204" s="19"/>
      <c r="K204" s="19"/>
      <c r="L204" s="19"/>
      <c r="M204" s="19"/>
      <c r="N204" s="19"/>
      <c r="O204" s="19"/>
      <c r="P204" s="19"/>
      <c r="Q204" s="19"/>
      <c r="R204" s="19"/>
      <c r="S204" s="19"/>
      <c r="T204" s="19"/>
      <c r="U204" s="19"/>
      <c r="V204" s="19"/>
      <c r="W204" s="19"/>
      <c r="X204" s="19"/>
      <c r="Y204" s="19"/>
      <c r="Z204" s="19"/>
      <c r="AA204" s="19"/>
      <c r="AB204" s="19"/>
      <c r="AD204" s="11" t="e">
        <f>AVERAGE(D204:H204)</f>
        <v>#DIV/0!</v>
      </c>
      <c r="AE204" s="12" t="e">
        <f>AVERAGE(I204:M204)</f>
        <v>#DIV/0!</v>
      </c>
      <c r="AF204" s="12" t="e">
        <f>AVERAGE(S204:W204)</f>
        <v>#DIV/0!</v>
      </c>
      <c r="AG204" s="12" t="e">
        <f>AVERAGE(N204:R204)</f>
        <v>#DIV/0!</v>
      </c>
      <c r="AH204" s="12" t="e">
        <f>AVERAGE(X204:AB204)</f>
        <v>#DIV/0!</v>
      </c>
      <c r="AI204" s="3" t="e">
        <f t="shared" si="31"/>
        <v>#DIV/0!</v>
      </c>
      <c r="AJ204" s="58"/>
      <c r="AL204" s="58"/>
      <c r="AM204" s="57"/>
      <c r="AN204" s="14"/>
      <c r="AO204" s="58"/>
      <c r="AP204" s="57"/>
      <c r="AR204" s="20"/>
      <c r="AS204" s="20"/>
      <c r="AT204" s="20"/>
      <c r="AU204" s="20"/>
      <c r="AV204" s="15"/>
      <c r="AW204" s="58"/>
      <c r="AX204" s="57"/>
      <c r="AY204" s="14"/>
      <c r="AZ204" s="58"/>
      <c r="BA204" s="57"/>
      <c r="BB204" s="16"/>
      <c r="BC204" s="58"/>
      <c r="BD204" s="57"/>
      <c r="BE204" s="14"/>
      <c r="BF204" s="58"/>
      <c r="BG204" s="57"/>
      <c r="BI204" s="15"/>
      <c r="BJ204" s="15"/>
      <c r="BK204" s="15"/>
      <c r="BL204" s="15"/>
      <c r="BN204" s="58"/>
      <c r="BO204" s="57"/>
      <c r="BP204" s="14"/>
      <c r="BQ204" s="58"/>
      <c r="BR204" s="57"/>
      <c r="BT204" s="58"/>
      <c r="BU204" s="57"/>
      <c r="BV204" s="14"/>
      <c r="BW204" s="58"/>
      <c r="BX204" s="57"/>
    </row>
    <row r="205" spans="1:79" ht="16" hidden="1" customHeight="1" x14ac:dyDescent="0.2">
      <c r="A205" s="1" t="s">
        <v>57</v>
      </c>
      <c r="B205" s="2">
        <v>3</v>
      </c>
      <c r="D205" s="19"/>
      <c r="E205" s="19"/>
      <c r="F205" s="19"/>
      <c r="G205" s="19"/>
      <c r="H205" s="19"/>
      <c r="I205" s="19"/>
      <c r="J205" s="19"/>
      <c r="K205" s="19"/>
      <c r="L205" s="19"/>
      <c r="M205" s="19"/>
      <c r="N205" s="19"/>
      <c r="O205" s="19"/>
      <c r="P205" s="19"/>
      <c r="Q205" s="19"/>
      <c r="R205" s="19"/>
      <c r="S205" s="19"/>
      <c r="T205" s="19"/>
      <c r="U205" s="19"/>
      <c r="V205" s="19"/>
      <c r="W205" s="19"/>
      <c r="X205" s="19"/>
      <c r="Y205" s="19"/>
      <c r="Z205" s="19"/>
      <c r="AA205" s="19"/>
      <c r="AB205" s="19"/>
      <c r="AD205" s="11" t="e">
        <f>AVERAGE(D205:H205)</f>
        <v>#DIV/0!</v>
      </c>
      <c r="AE205" s="12" t="e">
        <f>AVERAGE(I205:M205)</f>
        <v>#DIV/0!</v>
      </c>
      <c r="AF205" s="12" t="e">
        <f>AVERAGE(S205:W205)</f>
        <v>#DIV/0!</v>
      </c>
      <c r="AG205" s="12" t="e">
        <f>AVERAGE(N205:R205)</f>
        <v>#DIV/0!</v>
      </c>
      <c r="AH205" s="12" t="e">
        <f>AVERAGE(X205:AB205)</f>
        <v>#DIV/0!</v>
      </c>
      <c r="AI205" s="3" t="e">
        <f t="shared" si="31"/>
        <v>#DIV/0!</v>
      </c>
      <c r="AJ205" s="58"/>
      <c r="AL205" s="58"/>
      <c r="AM205" s="57"/>
      <c r="AN205" s="14"/>
      <c r="AO205" s="58"/>
      <c r="AP205" s="57"/>
      <c r="AR205" s="20"/>
      <c r="AS205" s="20"/>
      <c r="AT205" s="20"/>
      <c r="AU205" s="20"/>
      <c r="AV205" s="15"/>
      <c r="AW205" s="58"/>
      <c r="AX205" s="57"/>
      <c r="AY205" s="14"/>
      <c r="AZ205" s="58"/>
      <c r="BA205" s="57"/>
      <c r="BB205" s="16"/>
      <c r="BC205" s="58"/>
      <c r="BD205" s="57"/>
      <c r="BE205" s="14"/>
      <c r="BF205" s="58"/>
      <c r="BG205" s="57"/>
      <c r="BI205" s="15"/>
      <c r="BJ205" s="15"/>
      <c r="BK205" s="15"/>
      <c r="BL205" s="15"/>
      <c r="BN205" s="58"/>
      <c r="BO205" s="57"/>
      <c r="BP205" s="14"/>
      <c r="BQ205" s="58"/>
      <c r="BR205" s="57"/>
      <c r="BT205" s="58"/>
      <c r="BU205" s="57"/>
      <c r="BV205" s="14"/>
      <c r="BW205" s="58"/>
      <c r="BX205" s="57"/>
    </row>
    <row r="206" spans="1:79" ht="16" hidden="1" customHeight="1" x14ac:dyDescent="0.2">
      <c r="A206" s="1" t="s">
        <v>57</v>
      </c>
      <c r="B206" s="2">
        <v>4</v>
      </c>
      <c r="D206" s="19"/>
      <c r="E206" s="19"/>
      <c r="F206" s="19"/>
      <c r="G206" s="19"/>
      <c r="H206" s="19"/>
      <c r="I206" s="19"/>
      <c r="J206" s="19"/>
      <c r="K206" s="19"/>
      <c r="L206" s="19"/>
      <c r="M206" s="19"/>
      <c r="N206" s="19"/>
      <c r="O206" s="19"/>
      <c r="P206" s="19"/>
      <c r="Q206" s="19"/>
      <c r="R206" s="19"/>
      <c r="S206" s="19"/>
      <c r="T206" s="19"/>
      <c r="U206" s="19"/>
      <c r="V206" s="19"/>
      <c r="W206" s="19"/>
      <c r="X206" s="19"/>
      <c r="Y206" s="19"/>
      <c r="Z206" s="19"/>
      <c r="AA206" s="19"/>
      <c r="AB206" s="19"/>
      <c r="AD206" s="11" t="e">
        <f>AVERAGE(D206:H206)</f>
        <v>#DIV/0!</v>
      </c>
      <c r="AE206" s="12" t="e">
        <f>AVERAGE(I206:M206)</f>
        <v>#DIV/0!</v>
      </c>
      <c r="AF206" s="12" t="e">
        <f>AVERAGE(S206:W206)</f>
        <v>#DIV/0!</v>
      </c>
      <c r="AG206" s="12" t="e">
        <f>AVERAGE(N206:R206)</f>
        <v>#DIV/0!</v>
      </c>
      <c r="AH206" s="12" t="e">
        <f>AVERAGE(X206:AB206)</f>
        <v>#DIV/0!</v>
      </c>
      <c r="AI206" s="3" t="e">
        <f t="shared" si="31"/>
        <v>#DIV/0!</v>
      </c>
      <c r="AJ206" s="58"/>
      <c r="AL206" s="58"/>
      <c r="AM206" s="57"/>
      <c r="AN206" s="14"/>
      <c r="AO206" s="58"/>
      <c r="AP206" s="57"/>
      <c r="AR206" s="20"/>
      <c r="AS206" s="20"/>
      <c r="AT206" s="20"/>
      <c r="AU206" s="20"/>
      <c r="AV206" s="15"/>
      <c r="AW206" s="58"/>
      <c r="AX206" s="57"/>
      <c r="AY206" s="14"/>
      <c r="AZ206" s="58"/>
      <c r="BA206" s="57"/>
      <c r="BB206" s="16"/>
      <c r="BC206" s="58"/>
      <c r="BD206" s="57"/>
      <c r="BE206" s="14"/>
      <c r="BF206" s="58"/>
      <c r="BG206" s="57"/>
      <c r="BI206" s="15"/>
      <c r="BJ206" s="15"/>
      <c r="BK206" s="15"/>
      <c r="BL206" s="15"/>
      <c r="BN206" s="58"/>
      <c r="BO206" s="57"/>
      <c r="BP206" s="14"/>
      <c r="BQ206" s="58"/>
      <c r="BR206" s="57"/>
      <c r="BT206" s="58"/>
      <c r="BU206" s="57"/>
      <c r="BV206" s="14"/>
      <c r="BW206" s="58"/>
      <c r="BX206" s="57"/>
    </row>
    <row r="207" spans="1:79" ht="16" hidden="1" customHeight="1" x14ac:dyDescent="0.2"/>
    <row r="208" spans="1:79" ht="16" hidden="1" customHeight="1" x14ac:dyDescent="0.2">
      <c r="A208" s="24" t="s">
        <v>58</v>
      </c>
      <c r="B208" s="2">
        <v>0</v>
      </c>
      <c r="D208" s="19">
        <v>511</v>
      </c>
      <c r="E208" s="19">
        <v>352</v>
      </c>
      <c r="F208" s="19">
        <v>293</v>
      </c>
      <c r="G208" s="19">
        <v>345</v>
      </c>
      <c r="H208" s="19">
        <v>372</v>
      </c>
      <c r="I208" s="19">
        <v>0.92</v>
      </c>
      <c r="J208" s="19">
        <v>0.88900000000000001</v>
      </c>
      <c r="K208" s="19">
        <v>0.86799999999999999</v>
      </c>
      <c r="L208" s="19">
        <v>0.88300000000000001</v>
      </c>
      <c r="M208" s="19">
        <v>0.89300000000000002</v>
      </c>
      <c r="N208" s="19">
        <v>0.77100000000000002</v>
      </c>
      <c r="O208" s="19">
        <v>0.77300000000000002</v>
      </c>
      <c r="P208" s="19">
        <v>0.77900000000000003</v>
      </c>
      <c r="Q208" s="19">
        <v>0.76900000000000002</v>
      </c>
      <c r="R208" s="19">
        <v>0.77200000000000002</v>
      </c>
      <c r="S208" s="19">
        <v>0.71799999999999997</v>
      </c>
      <c r="T208" s="19">
        <v>0.84099999999999997</v>
      </c>
      <c r="U208" s="19">
        <v>0.90800000000000003</v>
      </c>
      <c r="V208" s="19">
        <v>0.85699999999999998</v>
      </c>
      <c r="W208" s="19">
        <v>0.82599999999999996</v>
      </c>
      <c r="X208" s="19">
        <v>1.2030000000000001</v>
      </c>
      <c r="Y208" s="19">
        <v>1.17</v>
      </c>
      <c r="Z208" s="19">
        <v>1.171</v>
      </c>
      <c r="AA208" s="19">
        <v>1.204</v>
      </c>
      <c r="AB208" s="19">
        <v>1.1779999999999999</v>
      </c>
      <c r="AD208" s="11">
        <f>AVERAGE(D208:H208)</f>
        <v>374.6</v>
      </c>
      <c r="AE208" s="12">
        <f>AVERAGE(I208:M208)</f>
        <v>0.89060000000000006</v>
      </c>
      <c r="AF208" s="12">
        <f>AVERAGE(S208:W208)</f>
        <v>0.82999999999999985</v>
      </c>
      <c r="AG208" s="12">
        <f>AVERAGE(N208:R208)</f>
        <v>0.77279999999999993</v>
      </c>
      <c r="AH208" s="12">
        <f>AVERAGE(X208:AB208)</f>
        <v>1.1852</v>
      </c>
      <c r="AI208" s="3">
        <f t="shared" ref="AI208:AI212" si="32">((AH208-AF208)*(1000/AD208))/AG208</f>
        <v>1.2269816582822928</v>
      </c>
      <c r="AJ208" s="58" t="e">
        <f>AVERAGE(AI208:AI212)</f>
        <v>#DIV/0!</v>
      </c>
      <c r="AL208" s="58" t="e">
        <f>AVERAGE(AG208:AG212)</f>
        <v>#DIV/0!</v>
      </c>
      <c r="AM208" s="57" t="e">
        <f>STDEV(AG208:AG212)</f>
        <v>#DIV/0!</v>
      </c>
      <c r="AN208" s="14"/>
      <c r="AO208" s="58" t="e">
        <f>AVERAGE(AH208:AH212)</f>
        <v>#DIV/0!</v>
      </c>
      <c r="AP208" s="57" t="e">
        <f>STDEV(AH208:AH212)</f>
        <v>#DIV/0!</v>
      </c>
      <c r="AR208" s="20">
        <v>0.80400000000000005</v>
      </c>
      <c r="AS208" s="20">
        <v>1.306</v>
      </c>
      <c r="AT208" s="20">
        <v>0.80900000000000005</v>
      </c>
      <c r="AU208" s="20">
        <v>1.403</v>
      </c>
      <c r="AV208" s="15"/>
      <c r="AW208" s="58">
        <f>AVERAGE($AR208:$AR212)</f>
        <v>0.80400000000000005</v>
      </c>
      <c r="AX208" s="57" t="e">
        <f>STDEV($AR208:$AR212)</f>
        <v>#DIV/0!</v>
      </c>
      <c r="AY208" s="14"/>
      <c r="AZ208" s="58">
        <f>AVERAGE($AS208:$AS212)</f>
        <v>1.306</v>
      </c>
      <c r="BA208" s="57" t="e">
        <f>STDEV($AS208:$AS212)</f>
        <v>#DIV/0!</v>
      </c>
      <c r="BB208" s="16"/>
      <c r="BC208" s="58">
        <f>AVERAGE($AT208:$AT212)</f>
        <v>0.80900000000000005</v>
      </c>
      <c r="BD208" s="57" t="e">
        <f>STDEV($AT208:$AT212)</f>
        <v>#DIV/0!</v>
      </c>
      <c r="BE208" s="14"/>
      <c r="BF208" s="58">
        <f>AVERAGE($AU208:$AU212)</f>
        <v>1.403</v>
      </c>
      <c r="BG208" s="57" t="e">
        <f>STDEV($AU208:$AU212)</f>
        <v>#DIV/0!</v>
      </c>
      <c r="BI208" s="15">
        <v>0.74099999999999999</v>
      </c>
      <c r="BJ208" s="15">
        <v>1.508</v>
      </c>
      <c r="BK208" s="15">
        <v>0.77400000000000002</v>
      </c>
      <c r="BL208" s="15">
        <v>1.4890000000000001</v>
      </c>
      <c r="BN208" s="58">
        <f>AVERAGE(BI208:BI212)</f>
        <v>0.74099999999999999</v>
      </c>
      <c r="BO208" s="57" t="e">
        <f>STDEV(BI208:BI212)</f>
        <v>#DIV/0!</v>
      </c>
      <c r="BP208" s="14"/>
      <c r="BQ208" s="58">
        <f>AVERAGE(BJ208:BJ212)</f>
        <v>1.508</v>
      </c>
      <c r="BR208" s="57" t="e">
        <f>STDEV(BJ208:BJ212)</f>
        <v>#DIV/0!</v>
      </c>
      <c r="BT208" s="58">
        <f>AVERAGE(BK208:BK212)</f>
        <v>0.77400000000000002</v>
      </c>
      <c r="BU208" s="57" t="e">
        <f>STDEV(BL208:BL212)</f>
        <v>#DIV/0!</v>
      </c>
      <c r="BV208" s="14"/>
      <c r="BW208" s="58">
        <f>AVERAGE(BL208:BL212)</f>
        <v>1.4890000000000001</v>
      </c>
      <c r="BX208" s="57" t="e">
        <f>STDEV(BL208:BL212)</f>
        <v>#DIV/0!</v>
      </c>
    </row>
    <row r="209" spans="1:79" ht="16" hidden="1" customHeight="1" x14ac:dyDescent="0.2">
      <c r="A209" s="1" t="s">
        <v>58</v>
      </c>
      <c r="B209" s="2">
        <v>1</v>
      </c>
      <c r="D209" s="19"/>
      <c r="E209" s="19"/>
      <c r="F209" s="19"/>
      <c r="G209" s="19"/>
      <c r="H209" s="19"/>
      <c r="I209" s="19"/>
      <c r="J209" s="19"/>
      <c r="K209" s="19"/>
      <c r="L209" s="19"/>
      <c r="M209" s="19"/>
      <c r="N209" s="19"/>
      <c r="O209" s="19"/>
      <c r="P209" s="19"/>
      <c r="Q209" s="19"/>
      <c r="R209" s="19"/>
      <c r="S209" s="19"/>
      <c r="T209" s="19"/>
      <c r="U209" s="19"/>
      <c r="V209" s="19"/>
      <c r="W209" s="19"/>
      <c r="X209" s="19"/>
      <c r="Y209" s="19"/>
      <c r="Z209" s="19"/>
      <c r="AA209" s="19"/>
      <c r="AB209" s="19"/>
      <c r="AD209" s="11" t="e">
        <f>AVERAGE(D209:H209)</f>
        <v>#DIV/0!</v>
      </c>
      <c r="AE209" s="12" t="e">
        <f>AVERAGE(I209:M209)</f>
        <v>#DIV/0!</v>
      </c>
      <c r="AF209" s="12" t="e">
        <f>AVERAGE(S209:W209)</f>
        <v>#DIV/0!</v>
      </c>
      <c r="AG209" s="12" t="e">
        <f>AVERAGE(N209:R209)</f>
        <v>#DIV/0!</v>
      </c>
      <c r="AH209" s="12" t="e">
        <f>AVERAGE(X209:AB209)</f>
        <v>#DIV/0!</v>
      </c>
      <c r="AI209" s="3" t="e">
        <f t="shared" si="32"/>
        <v>#DIV/0!</v>
      </c>
      <c r="AJ209" s="58"/>
      <c r="AL209" s="58"/>
      <c r="AM209" s="57"/>
      <c r="AN209" s="14"/>
      <c r="AO209" s="58"/>
      <c r="AP209" s="57"/>
      <c r="AR209" s="20"/>
      <c r="AS209" s="20"/>
      <c r="AT209" s="20"/>
      <c r="AU209" s="20"/>
      <c r="AV209" s="15"/>
      <c r="AW209" s="58"/>
      <c r="AX209" s="57"/>
      <c r="AY209" s="14"/>
      <c r="AZ209" s="58"/>
      <c r="BA209" s="57"/>
      <c r="BB209" s="16"/>
      <c r="BC209" s="58"/>
      <c r="BD209" s="57"/>
      <c r="BE209" s="14"/>
      <c r="BF209" s="58"/>
      <c r="BG209" s="57"/>
      <c r="BI209" s="15"/>
      <c r="BJ209" s="15"/>
      <c r="BK209" s="15"/>
      <c r="BL209" s="15"/>
      <c r="BN209" s="58"/>
      <c r="BO209" s="57"/>
      <c r="BP209" s="14"/>
      <c r="BQ209" s="58"/>
      <c r="BR209" s="57"/>
      <c r="BT209" s="58"/>
      <c r="BU209" s="57"/>
      <c r="BV209" s="14"/>
      <c r="BW209" s="58"/>
      <c r="BX209" s="57"/>
    </row>
    <row r="210" spans="1:79" ht="16" hidden="1" customHeight="1" x14ac:dyDescent="0.2">
      <c r="A210" s="1" t="s">
        <v>58</v>
      </c>
      <c r="B210" s="2">
        <v>2</v>
      </c>
      <c r="D210" s="19"/>
      <c r="E210" s="19"/>
      <c r="F210" s="19"/>
      <c r="G210" s="19"/>
      <c r="H210" s="19"/>
      <c r="I210" s="19"/>
      <c r="J210" s="19"/>
      <c r="K210" s="19"/>
      <c r="L210" s="19"/>
      <c r="M210" s="19"/>
      <c r="N210" s="19"/>
      <c r="O210" s="19"/>
      <c r="P210" s="19"/>
      <c r="Q210" s="19"/>
      <c r="R210" s="19"/>
      <c r="S210" s="19"/>
      <c r="T210" s="19"/>
      <c r="U210" s="19"/>
      <c r="V210" s="19"/>
      <c r="W210" s="19"/>
      <c r="X210" s="19"/>
      <c r="Y210" s="19"/>
      <c r="Z210" s="19"/>
      <c r="AA210" s="19"/>
      <c r="AB210" s="19"/>
      <c r="AD210" s="11" t="e">
        <f>AVERAGE(D210:H210)</f>
        <v>#DIV/0!</v>
      </c>
      <c r="AE210" s="12" t="e">
        <f>AVERAGE(I210:M210)</f>
        <v>#DIV/0!</v>
      </c>
      <c r="AF210" s="12" t="e">
        <f>AVERAGE(S210:W210)</f>
        <v>#DIV/0!</v>
      </c>
      <c r="AG210" s="12" t="e">
        <f>AVERAGE(N210:R210)</f>
        <v>#DIV/0!</v>
      </c>
      <c r="AH210" s="12" t="e">
        <f>AVERAGE(X210:AB210)</f>
        <v>#DIV/0!</v>
      </c>
      <c r="AI210" s="3" t="e">
        <f t="shared" si="32"/>
        <v>#DIV/0!</v>
      </c>
      <c r="AJ210" s="58"/>
      <c r="AL210" s="58"/>
      <c r="AM210" s="57"/>
      <c r="AN210" s="14"/>
      <c r="AO210" s="58"/>
      <c r="AP210" s="57"/>
      <c r="AR210" s="20"/>
      <c r="AS210" s="20"/>
      <c r="AT210" s="20"/>
      <c r="AU210" s="20"/>
      <c r="AV210" s="15"/>
      <c r="AW210" s="58"/>
      <c r="AX210" s="57"/>
      <c r="AY210" s="14"/>
      <c r="AZ210" s="58"/>
      <c r="BA210" s="57"/>
      <c r="BB210" s="16"/>
      <c r="BC210" s="58"/>
      <c r="BD210" s="57"/>
      <c r="BE210" s="14"/>
      <c r="BF210" s="58"/>
      <c r="BG210" s="57"/>
      <c r="BI210" s="15"/>
      <c r="BJ210" s="15"/>
      <c r="BK210" s="15"/>
      <c r="BL210" s="15"/>
      <c r="BN210" s="58"/>
      <c r="BO210" s="57"/>
      <c r="BP210" s="14"/>
      <c r="BQ210" s="58"/>
      <c r="BR210" s="57"/>
      <c r="BT210" s="58"/>
      <c r="BU210" s="57"/>
      <c r="BV210" s="14"/>
      <c r="BW210" s="58"/>
      <c r="BX210" s="57"/>
    </row>
    <row r="211" spans="1:79" ht="16" hidden="1" customHeight="1" x14ac:dyDescent="0.2">
      <c r="A211" s="1" t="s">
        <v>58</v>
      </c>
      <c r="B211" s="2">
        <v>3</v>
      </c>
      <c r="D211" s="19"/>
      <c r="E211" s="19"/>
      <c r="F211" s="19"/>
      <c r="G211" s="19"/>
      <c r="H211" s="19"/>
      <c r="I211" s="19"/>
      <c r="J211" s="19"/>
      <c r="K211" s="19"/>
      <c r="L211" s="19"/>
      <c r="M211" s="19"/>
      <c r="N211" s="19"/>
      <c r="O211" s="19"/>
      <c r="P211" s="19"/>
      <c r="Q211" s="19"/>
      <c r="R211" s="19"/>
      <c r="S211" s="19"/>
      <c r="T211" s="19"/>
      <c r="U211" s="19"/>
      <c r="V211" s="19"/>
      <c r="W211" s="19"/>
      <c r="X211" s="19"/>
      <c r="Y211" s="19"/>
      <c r="Z211" s="19"/>
      <c r="AA211" s="19"/>
      <c r="AB211" s="19"/>
      <c r="AD211" s="11" t="e">
        <f>AVERAGE(D211:H211)</f>
        <v>#DIV/0!</v>
      </c>
      <c r="AE211" s="12" t="e">
        <f>AVERAGE(I211:M211)</f>
        <v>#DIV/0!</v>
      </c>
      <c r="AF211" s="12" t="e">
        <f>AVERAGE(S211:W211)</f>
        <v>#DIV/0!</v>
      </c>
      <c r="AG211" s="12" t="e">
        <f>AVERAGE(N211:R211)</f>
        <v>#DIV/0!</v>
      </c>
      <c r="AH211" s="12" t="e">
        <f>AVERAGE(X211:AB211)</f>
        <v>#DIV/0!</v>
      </c>
      <c r="AI211" s="3" t="e">
        <f t="shared" si="32"/>
        <v>#DIV/0!</v>
      </c>
      <c r="AJ211" s="58"/>
      <c r="AL211" s="58"/>
      <c r="AM211" s="57"/>
      <c r="AN211" s="14"/>
      <c r="AO211" s="58"/>
      <c r="AP211" s="57"/>
      <c r="AR211" s="20"/>
      <c r="AS211" s="20"/>
      <c r="AT211" s="20"/>
      <c r="AU211" s="20"/>
      <c r="AV211" s="15"/>
      <c r="AW211" s="58"/>
      <c r="AX211" s="57"/>
      <c r="AY211" s="14"/>
      <c r="AZ211" s="58"/>
      <c r="BA211" s="57"/>
      <c r="BB211" s="16"/>
      <c r="BC211" s="58"/>
      <c r="BD211" s="57"/>
      <c r="BE211" s="14"/>
      <c r="BF211" s="58"/>
      <c r="BG211" s="57"/>
      <c r="BI211" s="15"/>
      <c r="BJ211" s="15"/>
      <c r="BK211" s="15"/>
      <c r="BL211" s="15"/>
      <c r="BN211" s="58"/>
      <c r="BO211" s="57"/>
      <c r="BP211" s="14"/>
      <c r="BQ211" s="58"/>
      <c r="BR211" s="57"/>
      <c r="BT211" s="58"/>
      <c r="BU211" s="57"/>
      <c r="BV211" s="14"/>
      <c r="BW211" s="58"/>
      <c r="BX211" s="57"/>
    </row>
    <row r="212" spans="1:79" ht="16" hidden="1" customHeight="1" x14ac:dyDescent="0.2">
      <c r="A212" s="1" t="s">
        <v>58</v>
      </c>
      <c r="B212" s="2">
        <v>4</v>
      </c>
      <c r="D212" s="19"/>
      <c r="E212" s="19"/>
      <c r="F212" s="19"/>
      <c r="G212" s="19"/>
      <c r="H212" s="19"/>
      <c r="I212" s="19"/>
      <c r="J212" s="19"/>
      <c r="K212" s="19"/>
      <c r="L212" s="19"/>
      <c r="M212" s="19"/>
      <c r="N212" s="19"/>
      <c r="O212" s="19"/>
      <c r="P212" s="19"/>
      <c r="Q212" s="19"/>
      <c r="R212" s="19"/>
      <c r="S212" s="19"/>
      <c r="T212" s="19"/>
      <c r="U212" s="19"/>
      <c r="V212" s="19"/>
      <c r="W212" s="19"/>
      <c r="X212" s="19"/>
      <c r="Y212" s="19"/>
      <c r="Z212" s="19"/>
      <c r="AA212" s="19"/>
      <c r="AB212" s="19"/>
      <c r="AD212" s="11" t="e">
        <f>AVERAGE(D212:H212)</f>
        <v>#DIV/0!</v>
      </c>
      <c r="AE212" s="12" t="e">
        <f>AVERAGE(I212:M212)</f>
        <v>#DIV/0!</v>
      </c>
      <c r="AF212" s="12" t="e">
        <f>AVERAGE(S212:W212)</f>
        <v>#DIV/0!</v>
      </c>
      <c r="AG212" s="12" t="e">
        <f>AVERAGE(N212:R212)</f>
        <v>#DIV/0!</v>
      </c>
      <c r="AH212" s="12" t="e">
        <f>AVERAGE(X212:AB212)</f>
        <v>#DIV/0!</v>
      </c>
      <c r="AI212" s="3" t="e">
        <f t="shared" si="32"/>
        <v>#DIV/0!</v>
      </c>
      <c r="AJ212" s="58"/>
      <c r="AL212" s="58"/>
      <c r="AM212" s="57"/>
      <c r="AN212" s="14"/>
      <c r="AO212" s="58"/>
      <c r="AP212" s="57"/>
      <c r="AR212" s="20"/>
      <c r="AS212" s="20"/>
      <c r="AT212" s="20"/>
      <c r="AU212" s="20"/>
      <c r="AV212" s="15"/>
      <c r="AW212" s="58"/>
      <c r="AX212" s="57"/>
      <c r="AY212" s="14"/>
      <c r="AZ212" s="58"/>
      <c r="BA212" s="57"/>
      <c r="BB212" s="16"/>
      <c r="BC212" s="58"/>
      <c r="BD212" s="57"/>
      <c r="BE212" s="14"/>
      <c r="BF212" s="58"/>
      <c r="BG212" s="57"/>
      <c r="BI212" s="15"/>
      <c r="BJ212" s="15"/>
      <c r="BK212" s="15"/>
      <c r="BL212" s="15"/>
      <c r="BN212" s="58"/>
      <c r="BO212" s="57"/>
      <c r="BP212" s="14"/>
      <c r="BQ212" s="58"/>
      <c r="BR212" s="57"/>
      <c r="BT212" s="58"/>
      <c r="BU212" s="57"/>
      <c r="BV212" s="14"/>
      <c r="BW212" s="58"/>
      <c r="BX212" s="57"/>
    </row>
    <row r="213" spans="1:79" ht="16" hidden="1" customHeight="1" x14ac:dyDescent="0.2"/>
    <row r="214" spans="1:79" ht="16" hidden="1" customHeight="1" x14ac:dyDescent="0.2">
      <c r="A214" s="5" t="s">
        <v>59</v>
      </c>
      <c r="B214" s="22">
        <v>0</v>
      </c>
      <c r="D214" s="19">
        <v>236</v>
      </c>
      <c r="E214" s="19">
        <v>196</v>
      </c>
      <c r="F214" s="19">
        <v>268</v>
      </c>
      <c r="G214" s="19">
        <v>304</v>
      </c>
      <c r="H214" s="19">
        <v>235</v>
      </c>
      <c r="I214" s="19">
        <v>0.73</v>
      </c>
      <c r="J214" s="19">
        <v>0.70299999999999996</v>
      </c>
      <c r="K214" s="19">
        <v>0.73799999999999999</v>
      </c>
      <c r="L214" s="19">
        <v>0.77100000000000002</v>
      </c>
      <c r="M214" s="19">
        <v>0.72699999999999998</v>
      </c>
      <c r="N214" s="19">
        <v>0.629</v>
      </c>
      <c r="O214" s="19">
        <v>0.63800000000000001</v>
      </c>
      <c r="P214" s="19">
        <v>0.63400000000000001</v>
      </c>
      <c r="Q214" s="19">
        <v>0.64200000000000002</v>
      </c>
      <c r="R214" s="19">
        <v>0.63100000000000001</v>
      </c>
      <c r="S214" s="19">
        <v>1.244</v>
      </c>
      <c r="T214" s="19">
        <v>1.2969999999999999</v>
      </c>
      <c r="U214" s="19">
        <v>1.2290000000000001</v>
      </c>
      <c r="V214" s="19">
        <v>1.1599999999999999</v>
      </c>
      <c r="W214" s="19">
        <v>1.248</v>
      </c>
      <c r="X214" s="19">
        <v>1.427</v>
      </c>
      <c r="Y214" s="19">
        <v>1.4370000000000001</v>
      </c>
      <c r="Z214" s="19">
        <v>1.4319999999999999</v>
      </c>
      <c r="AA214" s="19">
        <v>1.421</v>
      </c>
      <c r="AB214" s="19">
        <v>1.446</v>
      </c>
      <c r="AD214" s="11">
        <f>AVERAGE(D214:H214)</f>
        <v>247.8</v>
      </c>
      <c r="AE214" s="12">
        <f>AVERAGE(I214:M214)</f>
        <v>0.7337999999999999</v>
      </c>
      <c r="AF214" s="12">
        <f>AVERAGE(S214:W214)</f>
        <v>1.2356</v>
      </c>
      <c r="AG214" s="12">
        <f>AVERAGE(N214:R214)</f>
        <v>0.63479999999999992</v>
      </c>
      <c r="AH214" s="12">
        <f>AVERAGE(X214:AB214)</f>
        <v>1.4325999999999999</v>
      </c>
      <c r="AI214" s="3">
        <f t="shared" ref="AI214:AI218" si="33">((AH214-AF214)*(1000/AD214))/AG214</f>
        <v>1.2523565918202415</v>
      </c>
      <c r="AJ214" s="59" t="e">
        <f>AVERAGE(AI214:AI218)</f>
        <v>#DIV/0!</v>
      </c>
      <c r="AL214" s="59" t="e">
        <f>AVERAGE(AG214:AG218)</f>
        <v>#DIV/0!</v>
      </c>
      <c r="AM214" s="57" t="e">
        <f>STDEV(AG214:AG218)</f>
        <v>#DIV/0!</v>
      </c>
      <c r="AN214" s="14"/>
      <c r="AO214" s="59" t="e">
        <f>AVERAGE(AH214:AH218)</f>
        <v>#DIV/0!</v>
      </c>
      <c r="AP214" s="57" t="e">
        <f>STDEV(AH214:AH218)</f>
        <v>#DIV/0!</v>
      </c>
      <c r="AR214" s="20">
        <v>0.69599999999999995</v>
      </c>
      <c r="AS214" s="20">
        <v>1.5620000000000001</v>
      </c>
      <c r="AT214" s="20">
        <v>0.76400000000000001</v>
      </c>
      <c r="AU214" s="20">
        <v>1.5609999999999999</v>
      </c>
      <c r="AV214" s="15"/>
      <c r="AW214" s="59">
        <f>AVERAGE($AR214:$AR218)</f>
        <v>0.69599999999999995</v>
      </c>
      <c r="AX214" s="57" t="e">
        <f>STDEV($AR214:$AR218)</f>
        <v>#DIV/0!</v>
      </c>
      <c r="AY214" s="14"/>
      <c r="AZ214" s="59">
        <f>AVERAGE($AS214:$AS218)</f>
        <v>1.5620000000000001</v>
      </c>
      <c r="BA214" s="57" t="e">
        <f>STDEV($AS214:$AS218)</f>
        <v>#DIV/0!</v>
      </c>
      <c r="BB214" s="16"/>
      <c r="BC214" s="58">
        <f>AVERAGE($AT214:$AT218)</f>
        <v>0.76400000000000001</v>
      </c>
      <c r="BD214" s="57" t="e">
        <f>STDEV($AT214:$AT218)</f>
        <v>#DIV/0!</v>
      </c>
      <c r="BE214" s="14"/>
      <c r="BF214" s="58">
        <f>AVERAGE($AU214:$AU218)</f>
        <v>1.5609999999999999</v>
      </c>
      <c r="BG214" s="57" t="e">
        <f>STDEV($AU214:$AU218)</f>
        <v>#DIV/0!</v>
      </c>
      <c r="BI214" s="15">
        <v>0.65400000000000003</v>
      </c>
      <c r="BJ214" s="15">
        <v>1.6930000000000001</v>
      </c>
      <c r="BK214" s="15">
        <v>0.69299999999999995</v>
      </c>
      <c r="BL214" s="15">
        <v>1.6839999999999999</v>
      </c>
      <c r="BN214" s="59">
        <f>AVERAGE(BI214:BI218)</f>
        <v>0.65400000000000003</v>
      </c>
      <c r="BO214" s="57" t="e">
        <f>STDEV(BI214:BI218)</f>
        <v>#DIV/0!</v>
      </c>
      <c r="BP214" s="14"/>
      <c r="BQ214" s="59">
        <f>AVERAGE(BJ214:BJ218)</f>
        <v>1.6930000000000001</v>
      </c>
      <c r="BR214" s="57" t="e">
        <f>STDEV(BJ214:BJ218)</f>
        <v>#DIV/0!</v>
      </c>
      <c r="BT214" s="58">
        <f>AVERAGE(BK214:BK218)</f>
        <v>0.69299999999999995</v>
      </c>
      <c r="BU214" s="57" t="e">
        <f>STDEV(BL214:BL218)</f>
        <v>#DIV/0!</v>
      </c>
      <c r="BV214" s="14"/>
      <c r="BW214" s="58">
        <f>AVERAGE(BL214:BL218)</f>
        <v>1.6839999999999999</v>
      </c>
      <c r="BX214" s="57" t="e">
        <f>STDEV(BL214:BL218)</f>
        <v>#DIV/0!</v>
      </c>
      <c r="BZ214" s="37"/>
      <c r="CA214" s="37"/>
    </row>
    <row r="215" spans="1:79" ht="16" hidden="1" customHeight="1" x14ac:dyDescent="0.2">
      <c r="A215" s="1" t="s">
        <v>59</v>
      </c>
      <c r="B215" s="2">
        <v>1</v>
      </c>
      <c r="D215" s="19"/>
      <c r="E215" s="19"/>
      <c r="F215" s="19"/>
      <c r="G215" s="19"/>
      <c r="H215" s="19"/>
      <c r="I215" s="19"/>
      <c r="J215" s="19"/>
      <c r="K215" s="19"/>
      <c r="L215" s="19"/>
      <c r="M215" s="19"/>
      <c r="N215" s="19"/>
      <c r="O215" s="19"/>
      <c r="P215" s="19"/>
      <c r="Q215" s="19"/>
      <c r="R215" s="19"/>
      <c r="S215" s="19"/>
      <c r="T215" s="19"/>
      <c r="U215" s="19"/>
      <c r="V215" s="19"/>
      <c r="W215" s="19"/>
      <c r="X215" s="19"/>
      <c r="Y215" s="19"/>
      <c r="Z215" s="19"/>
      <c r="AA215" s="19"/>
      <c r="AB215" s="19"/>
      <c r="AD215" s="11" t="e">
        <f>AVERAGE(D215:H215)</f>
        <v>#DIV/0!</v>
      </c>
      <c r="AE215" s="12" t="e">
        <f>AVERAGE(I215:M215)</f>
        <v>#DIV/0!</v>
      </c>
      <c r="AF215" s="12" t="e">
        <f>AVERAGE(S215:W215)</f>
        <v>#DIV/0!</v>
      </c>
      <c r="AG215" s="12" t="e">
        <f>AVERAGE(N215:R215)</f>
        <v>#DIV/0!</v>
      </c>
      <c r="AH215" s="12" t="e">
        <f>AVERAGE(X215:AB215)</f>
        <v>#DIV/0!</v>
      </c>
      <c r="AI215" s="3" t="e">
        <f t="shared" si="33"/>
        <v>#DIV/0!</v>
      </c>
      <c r="AJ215" s="59"/>
      <c r="AL215" s="59"/>
      <c r="AM215" s="57"/>
      <c r="AN215" s="14"/>
      <c r="AO215" s="59"/>
      <c r="AP215" s="57"/>
      <c r="AR215" s="20"/>
      <c r="AS215" s="20"/>
      <c r="AT215" s="20"/>
      <c r="AU215" s="20"/>
      <c r="AV215" s="15"/>
      <c r="AW215" s="59"/>
      <c r="AX215" s="57"/>
      <c r="AY215" s="14"/>
      <c r="AZ215" s="59"/>
      <c r="BA215" s="57"/>
      <c r="BB215" s="16"/>
      <c r="BC215" s="58"/>
      <c r="BD215" s="57"/>
      <c r="BE215" s="14"/>
      <c r="BF215" s="58"/>
      <c r="BG215" s="57"/>
      <c r="BI215" s="15"/>
      <c r="BJ215" s="15"/>
      <c r="BK215" s="15"/>
      <c r="BL215" s="15"/>
      <c r="BN215" s="59"/>
      <c r="BO215" s="57"/>
      <c r="BP215" s="14"/>
      <c r="BQ215" s="59"/>
      <c r="BR215" s="57"/>
      <c r="BT215" s="58"/>
      <c r="BU215" s="57"/>
      <c r="BV215" s="14"/>
      <c r="BW215" s="58"/>
      <c r="BX215" s="57"/>
    </row>
    <row r="216" spans="1:79" ht="16" hidden="1" customHeight="1" x14ac:dyDescent="0.2">
      <c r="A216" s="1" t="s">
        <v>59</v>
      </c>
      <c r="B216" s="2">
        <v>2</v>
      </c>
      <c r="D216" s="19"/>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D216" s="11" t="e">
        <f>AVERAGE(D216:H216)</f>
        <v>#DIV/0!</v>
      </c>
      <c r="AE216" s="12" t="e">
        <f>AVERAGE(I216:M216)</f>
        <v>#DIV/0!</v>
      </c>
      <c r="AF216" s="12" t="e">
        <f>AVERAGE(S216:W216)</f>
        <v>#DIV/0!</v>
      </c>
      <c r="AG216" s="12" t="e">
        <f>AVERAGE(N216:R216)</f>
        <v>#DIV/0!</v>
      </c>
      <c r="AH216" s="12" t="e">
        <f>AVERAGE(X216:AB216)</f>
        <v>#DIV/0!</v>
      </c>
      <c r="AI216" s="3" t="e">
        <f t="shared" si="33"/>
        <v>#DIV/0!</v>
      </c>
      <c r="AJ216" s="59"/>
      <c r="AL216" s="59"/>
      <c r="AM216" s="57"/>
      <c r="AN216" s="14"/>
      <c r="AO216" s="59"/>
      <c r="AP216" s="57"/>
      <c r="AR216" s="20"/>
      <c r="AS216" s="20"/>
      <c r="AT216" s="20"/>
      <c r="AU216" s="20"/>
      <c r="AV216" s="15"/>
      <c r="AW216" s="59"/>
      <c r="AX216" s="57"/>
      <c r="AY216" s="14"/>
      <c r="AZ216" s="59"/>
      <c r="BA216" s="57"/>
      <c r="BB216" s="16"/>
      <c r="BC216" s="58"/>
      <c r="BD216" s="57"/>
      <c r="BE216" s="14"/>
      <c r="BF216" s="58"/>
      <c r="BG216" s="57"/>
      <c r="BI216" s="15"/>
      <c r="BJ216" s="15"/>
      <c r="BK216" s="15"/>
      <c r="BL216" s="15"/>
      <c r="BN216" s="59"/>
      <c r="BO216" s="57"/>
      <c r="BP216" s="14"/>
      <c r="BQ216" s="59"/>
      <c r="BR216" s="57"/>
      <c r="BT216" s="58"/>
      <c r="BU216" s="57"/>
      <c r="BV216" s="14"/>
      <c r="BW216" s="58"/>
      <c r="BX216" s="57"/>
    </row>
    <row r="217" spans="1:79" ht="16" hidden="1" customHeight="1" x14ac:dyDescent="0.2">
      <c r="A217" s="1" t="s">
        <v>59</v>
      </c>
      <c r="B217" s="2">
        <v>3</v>
      </c>
      <c r="D217" s="19"/>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D217" s="11" t="e">
        <f>AVERAGE(D217:H217)</f>
        <v>#DIV/0!</v>
      </c>
      <c r="AE217" s="12" t="e">
        <f>AVERAGE(I217:M217)</f>
        <v>#DIV/0!</v>
      </c>
      <c r="AF217" s="12" t="e">
        <f>AVERAGE(S217:W217)</f>
        <v>#DIV/0!</v>
      </c>
      <c r="AG217" s="12" t="e">
        <f>AVERAGE(N217:R217)</f>
        <v>#DIV/0!</v>
      </c>
      <c r="AH217" s="12" t="e">
        <f>AVERAGE(X217:AB217)</f>
        <v>#DIV/0!</v>
      </c>
      <c r="AI217" s="3" t="e">
        <f t="shared" si="33"/>
        <v>#DIV/0!</v>
      </c>
      <c r="AJ217" s="59"/>
      <c r="AL217" s="59"/>
      <c r="AM217" s="57"/>
      <c r="AN217" s="14"/>
      <c r="AO217" s="59"/>
      <c r="AP217" s="57"/>
      <c r="AR217" s="20"/>
      <c r="AS217" s="20"/>
      <c r="AT217" s="20"/>
      <c r="AU217" s="20"/>
      <c r="AV217" s="15"/>
      <c r="AW217" s="59"/>
      <c r="AX217" s="57"/>
      <c r="AY217" s="14"/>
      <c r="AZ217" s="59"/>
      <c r="BA217" s="57"/>
      <c r="BB217" s="16"/>
      <c r="BC217" s="58"/>
      <c r="BD217" s="57"/>
      <c r="BE217" s="14"/>
      <c r="BF217" s="58"/>
      <c r="BG217" s="57"/>
      <c r="BI217" s="15"/>
      <c r="BJ217" s="15"/>
      <c r="BK217" s="15"/>
      <c r="BL217" s="15"/>
      <c r="BN217" s="59"/>
      <c r="BO217" s="57"/>
      <c r="BP217" s="14"/>
      <c r="BQ217" s="59"/>
      <c r="BR217" s="57"/>
      <c r="BT217" s="58"/>
      <c r="BU217" s="57"/>
      <c r="BV217" s="14"/>
      <c r="BW217" s="58"/>
      <c r="BX217" s="57"/>
    </row>
    <row r="218" spans="1:79" ht="16" hidden="1" customHeight="1" x14ac:dyDescent="0.2">
      <c r="A218" s="1" t="s">
        <v>59</v>
      </c>
      <c r="B218" s="2">
        <v>4</v>
      </c>
      <c r="D218" s="19"/>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D218" s="11" t="e">
        <f>AVERAGE(D218:H218)</f>
        <v>#DIV/0!</v>
      </c>
      <c r="AE218" s="12" t="e">
        <f>AVERAGE(I218:M218)</f>
        <v>#DIV/0!</v>
      </c>
      <c r="AF218" s="12" t="e">
        <f>AVERAGE(S218:W218)</f>
        <v>#DIV/0!</v>
      </c>
      <c r="AG218" s="12" t="e">
        <f>AVERAGE(N218:R218)</f>
        <v>#DIV/0!</v>
      </c>
      <c r="AH218" s="12" t="e">
        <f>AVERAGE(X218:AB218)</f>
        <v>#DIV/0!</v>
      </c>
      <c r="AI218" s="3" t="e">
        <f t="shared" si="33"/>
        <v>#DIV/0!</v>
      </c>
      <c r="AJ218" s="59"/>
      <c r="AL218" s="59"/>
      <c r="AM218" s="57"/>
      <c r="AN218" s="14"/>
      <c r="AO218" s="59"/>
      <c r="AP218" s="57"/>
      <c r="AR218" s="20"/>
      <c r="AS218" s="20"/>
      <c r="AT218" s="20"/>
      <c r="AU218" s="20"/>
      <c r="AV218" s="15"/>
      <c r="AW218" s="59"/>
      <c r="AX218" s="57"/>
      <c r="AY218" s="14"/>
      <c r="AZ218" s="59"/>
      <c r="BA218" s="57"/>
      <c r="BB218" s="16"/>
      <c r="BC218" s="58"/>
      <c r="BD218" s="57"/>
      <c r="BE218" s="14"/>
      <c r="BF218" s="58"/>
      <c r="BG218" s="57"/>
      <c r="BI218" s="15"/>
      <c r="BJ218" s="15"/>
      <c r="BK218" s="15"/>
      <c r="BL218" s="15"/>
      <c r="BN218" s="59"/>
      <c r="BO218" s="57"/>
      <c r="BP218" s="14"/>
      <c r="BQ218" s="59"/>
      <c r="BR218" s="57"/>
      <c r="BT218" s="58"/>
      <c r="BU218" s="57"/>
      <c r="BV218" s="14"/>
      <c r="BW218" s="58"/>
      <c r="BX218" s="57"/>
    </row>
    <row r="219" spans="1:79" ht="16" hidden="1" customHeight="1" x14ac:dyDescent="0.2">
      <c r="D219" s="38"/>
      <c r="E219" s="39"/>
      <c r="F219" s="39"/>
      <c r="G219" s="39"/>
      <c r="H219" s="40"/>
      <c r="I219" s="38"/>
      <c r="J219" s="39"/>
      <c r="K219" s="39"/>
      <c r="L219" s="39"/>
      <c r="M219" s="40"/>
      <c r="X219" s="38"/>
      <c r="Y219" s="39"/>
      <c r="Z219" s="39"/>
      <c r="AA219" s="39"/>
      <c r="AB219" s="40"/>
      <c r="AD219" s="11"/>
      <c r="AE219" s="12"/>
      <c r="AF219" s="12"/>
      <c r="AG219" s="12"/>
      <c r="AH219" s="12"/>
      <c r="AI219" s="3"/>
      <c r="AJ219" s="18"/>
      <c r="AL219" s="18"/>
      <c r="AM219" s="13"/>
      <c r="AN219" s="14"/>
      <c r="AO219" s="18"/>
      <c r="AP219" s="13"/>
      <c r="AR219" s="15"/>
      <c r="AS219" s="15"/>
      <c r="AT219" s="15"/>
      <c r="AU219" s="15"/>
      <c r="AV219" s="15"/>
      <c r="AW219" s="18"/>
      <c r="AX219" s="13"/>
      <c r="AY219" s="14"/>
      <c r="AZ219" s="18"/>
      <c r="BA219" s="13"/>
      <c r="BB219" s="16"/>
      <c r="BC219" s="18"/>
      <c r="BD219" s="13"/>
      <c r="BE219" s="14"/>
      <c r="BF219" s="18"/>
      <c r="BG219" s="13"/>
      <c r="BI219" s="15"/>
      <c r="BJ219" s="15"/>
      <c r="BK219" s="15"/>
      <c r="BL219" s="15"/>
      <c r="BN219" s="18"/>
      <c r="BO219" s="13"/>
      <c r="BP219" s="14"/>
      <c r="BQ219" s="18"/>
      <c r="BR219" s="13"/>
      <c r="BT219" s="18"/>
      <c r="BU219" s="13"/>
      <c r="BV219" s="14"/>
      <c r="BW219" s="18"/>
      <c r="BX219" s="13"/>
    </row>
    <row r="220" spans="1:79" ht="16" customHeight="1" x14ac:dyDescent="0.2">
      <c r="D220" s="38"/>
      <c r="E220" s="39"/>
      <c r="F220" s="39"/>
      <c r="G220" s="39"/>
      <c r="H220" s="40"/>
      <c r="I220" s="38"/>
      <c r="J220" s="39"/>
      <c r="K220" s="39"/>
      <c r="L220" s="39"/>
      <c r="M220" s="40"/>
      <c r="X220" s="38"/>
      <c r="Y220" s="39"/>
      <c r="Z220" s="39"/>
      <c r="AA220" s="39"/>
      <c r="AB220" s="40"/>
      <c r="AD220" s="11"/>
      <c r="AE220" s="12"/>
      <c r="AF220" s="12"/>
      <c r="AG220" s="12"/>
      <c r="AH220" s="12"/>
      <c r="AI220" s="3"/>
      <c r="AJ220" s="18"/>
      <c r="AL220" s="18"/>
      <c r="AM220" s="13"/>
      <c r="AN220" s="14"/>
      <c r="AO220" s="18"/>
      <c r="AP220" s="13"/>
      <c r="AR220" s="15"/>
      <c r="AS220" s="15"/>
      <c r="AT220" s="15"/>
      <c r="AU220" s="15"/>
      <c r="AV220" s="15"/>
      <c r="AW220" s="18"/>
      <c r="AX220" s="13"/>
      <c r="AY220" s="14"/>
      <c r="AZ220" s="18"/>
      <c r="BA220" s="13"/>
      <c r="BB220" s="16"/>
      <c r="BC220" s="18"/>
      <c r="BD220" s="13"/>
      <c r="BE220" s="14"/>
      <c r="BF220" s="18"/>
      <c r="BG220" s="13"/>
      <c r="BI220" s="15"/>
      <c r="BJ220" s="15"/>
      <c r="BK220" s="15"/>
      <c r="BL220" s="15"/>
      <c r="BN220" s="18"/>
      <c r="BO220" s="13"/>
      <c r="BP220" s="14"/>
      <c r="BQ220" s="18"/>
      <c r="BR220" s="13"/>
      <c r="BT220" s="18"/>
      <c r="BU220" s="13"/>
      <c r="BV220" s="14"/>
      <c r="BW220" s="18"/>
      <c r="BX220" s="13"/>
    </row>
    <row r="221" spans="1:79" ht="16" customHeight="1" x14ac:dyDescent="0.2">
      <c r="D221" s="38"/>
      <c r="E221" s="39"/>
      <c r="F221" s="39"/>
      <c r="G221" s="39"/>
      <c r="H221" s="40"/>
      <c r="I221" s="38"/>
      <c r="J221" s="39"/>
      <c r="K221" s="39"/>
      <c r="L221" s="39"/>
      <c r="M221" s="40"/>
      <c r="X221" s="38"/>
      <c r="Y221" s="39"/>
      <c r="Z221" s="39"/>
      <c r="AA221" s="39"/>
      <c r="AB221" s="40"/>
      <c r="AD221" s="11"/>
      <c r="AE221" s="12"/>
      <c r="AF221" s="12"/>
      <c r="AG221" s="12"/>
      <c r="AH221" s="12"/>
      <c r="AI221" s="3"/>
      <c r="AJ221" s="18"/>
      <c r="AL221" s="18"/>
      <c r="AM221" s="13"/>
      <c r="AN221" s="14"/>
      <c r="AO221" s="18"/>
      <c r="AP221" s="13"/>
      <c r="AR221" s="15"/>
      <c r="AS221" s="15"/>
      <c r="AT221" s="15"/>
      <c r="AU221" s="15"/>
      <c r="AV221" s="15"/>
      <c r="AW221" s="18"/>
      <c r="AX221" s="13"/>
      <c r="AY221" s="14"/>
      <c r="AZ221" s="18"/>
      <c r="BA221" s="13"/>
      <c r="BB221" s="16"/>
      <c r="BC221" s="18"/>
      <c r="BD221" s="13"/>
      <c r="BE221" s="14"/>
      <c r="BF221" s="18"/>
      <c r="BG221" s="13"/>
      <c r="BI221" s="15"/>
      <c r="BJ221" s="15"/>
      <c r="BK221" s="15"/>
      <c r="BL221" s="15"/>
      <c r="BN221" s="18"/>
      <c r="BO221" s="13"/>
      <c r="BP221" s="14"/>
      <c r="BQ221" s="18"/>
      <c r="BR221" s="13"/>
      <c r="BT221" s="18"/>
      <c r="BU221" s="13"/>
      <c r="BV221" s="14"/>
      <c r="BW221" s="18"/>
      <c r="BX221" s="13"/>
    </row>
    <row r="223" spans="1:79" ht="16" customHeight="1" x14ac:dyDescent="0.2">
      <c r="D223" s="1" t="s">
        <v>22</v>
      </c>
    </row>
    <row r="224" spans="1:79" x14ac:dyDescent="0.2">
      <c r="D224" s="1" t="s">
        <v>20</v>
      </c>
      <c r="F224" s="1" t="s">
        <v>21</v>
      </c>
    </row>
    <row r="225" spans="4:6" x14ac:dyDescent="0.2">
      <c r="D225" s="1">
        <v>-0.49059145927429199</v>
      </c>
      <c r="F225" s="1">
        <v>-0.77531188011169405</v>
      </c>
    </row>
    <row r="226" spans="4:6" x14ac:dyDescent="0.2">
      <c r="D226" s="1">
        <v>-1.00579083442687</v>
      </c>
      <c r="F226" s="1">
        <v>-0.54763758659362705</v>
      </c>
    </row>
    <row r="227" spans="4:6" x14ac:dyDescent="0.2">
      <c r="D227" s="1">
        <v>-0.48659036636352498</v>
      </c>
      <c r="F227" s="1">
        <v>-0.51230810165405205</v>
      </c>
    </row>
    <row r="228" spans="4:6" x14ac:dyDescent="0.2">
      <c r="D228" s="1">
        <v>-2.1981346321105901</v>
      </c>
      <c r="F228" s="1">
        <v>-2.9287969779968202</v>
      </c>
    </row>
    <row r="229" spans="4:6" x14ac:dyDescent="0.2">
      <c r="D229" s="1">
        <v>-0.33759113311767502</v>
      </c>
      <c r="F229" s="1">
        <v>-0.30004926681518501</v>
      </c>
    </row>
    <row r="230" spans="4:6" x14ac:dyDescent="0.2">
      <c r="D230" s="1">
        <v>-4.6623017311096104</v>
      </c>
      <c r="F230" s="1">
        <v>-5.1629855155944799</v>
      </c>
    </row>
    <row r="231" spans="4:6" x14ac:dyDescent="0.2">
      <c r="D231" s="1">
        <v>-1.4050148487091001</v>
      </c>
      <c r="F231" s="1">
        <v>-1.2184520721435499</v>
      </c>
    </row>
    <row r="232" spans="4:6" x14ac:dyDescent="0.2">
      <c r="D232" s="1">
        <v>-1.6846261978149399</v>
      </c>
      <c r="F232" s="1">
        <v>-1.6723381042480401</v>
      </c>
    </row>
    <row r="233" spans="4:6" x14ac:dyDescent="0.2">
      <c r="D233" s="1">
        <v>-0.91652725219726505</v>
      </c>
      <c r="F233" s="1">
        <v>-0.80125735282897903</v>
      </c>
    </row>
    <row r="234" spans="4:6" x14ac:dyDescent="0.2">
      <c r="D234" s="1">
        <v>-2.4849348068237399E-2</v>
      </c>
      <c r="F234" s="1">
        <v>0.17679864883422799</v>
      </c>
    </row>
    <row r="235" spans="4:6" x14ac:dyDescent="0.2">
      <c r="D235" s="1">
        <v>-1.4979748535156201</v>
      </c>
      <c r="F235" s="1">
        <v>-1.4877204704284599</v>
      </c>
    </row>
    <row r="236" spans="4:6" x14ac:dyDescent="0.2">
      <c r="D236" s="1">
        <v>-2.4175755310058502</v>
      </c>
      <c r="F236" s="1">
        <v>-2.6213805007934501</v>
      </c>
    </row>
    <row r="237" spans="4:6" x14ac:dyDescent="0.2">
      <c r="D237" s="1">
        <v>-1.08440342903137</v>
      </c>
      <c r="F237" s="1">
        <v>-0.86859074592590302</v>
      </c>
    </row>
    <row r="238" spans="4:6" x14ac:dyDescent="0.2">
      <c r="D238" s="1">
        <v>-0.472187185287475</v>
      </c>
      <c r="F238" s="1">
        <v>-0.81546869277954004</v>
      </c>
    </row>
    <row r="239" spans="4:6" x14ac:dyDescent="0.2">
      <c r="D239" s="1">
        <v>-1.7627500152587801</v>
      </c>
      <c r="F239" s="1">
        <v>-1.22447715759277</v>
      </c>
    </row>
    <row r="240" spans="4:6" x14ac:dyDescent="0.2">
      <c r="D240" s="1">
        <v>9.9981441497802803E-2</v>
      </c>
      <c r="F240" s="1">
        <v>-0.104144916534423</v>
      </c>
    </row>
    <row r="241" spans="4:6" x14ac:dyDescent="0.2">
      <c r="D241" s="1">
        <v>-2.2599902915954502</v>
      </c>
      <c r="F241" s="1">
        <v>-2.4222126770019501</v>
      </c>
    </row>
    <row r="242" spans="4:6" x14ac:dyDescent="0.2">
      <c r="D242" s="1">
        <v>-1.2165909194946201</v>
      </c>
      <c r="F242" s="1">
        <v>-1.0945792579650799</v>
      </c>
    </row>
    <row r="243" spans="4:6" x14ac:dyDescent="0.2">
      <c r="D243" s="1">
        <v>-0.66586424827575597</v>
      </c>
      <c r="F243" s="1">
        <v>-0.96637107849121096</v>
      </c>
    </row>
    <row r="244" spans="4:6" x14ac:dyDescent="0.2">
      <c r="D244" s="1">
        <v>-2.2870201110839798</v>
      </c>
      <c r="F244" s="1">
        <v>-2.6321925163269002</v>
      </c>
    </row>
    <row r="245" spans="4:6" x14ac:dyDescent="0.2">
      <c r="D245" s="1">
        <v>0.151853656768798</v>
      </c>
      <c r="F245" s="1">
        <v>0.42174682617187498</v>
      </c>
    </row>
    <row r="246" spans="4:6" x14ac:dyDescent="0.2">
      <c r="D246" s="1">
        <v>-3.39869674682617</v>
      </c>
      <c r="F246" s="1">
        <v>-3.6646598243713302</v>
      </c>
    </row>
    <row r="247" spans="4:6" x14ac:dyDescent="0.2">
      <c r="D247" s="1">
        <v>-1.2716262626647901</v>
      </c>
      <c r="F247" s="1">
        <v>-1.8911221313476501</v>
      </c>
    </row>
    <row r="248" spans="4:6" x14ac:dyDescent="0.2">
      <c r="D248" s="1">
        <v>-0.71261927604675301</v>
      </c>
      <c r="F248" s="1">
        <v>-0.97942230224609395</v>
      </c>
    </row>
    <row r="249" spans="4:6" x14ac:dyDescent="0.2">
      <c r="D249" s="1">
        <v>-0.47037837028503399</v>
      </c>
      <c r="F249" s="1">
        <v>-0.28818580627441398</v>
      </c>
    </row>
    <row r="250" spans="4:6" x14ac:dyDescent="0.2">
      <c r="D250" s="1">
        <v>0.121103334426879</v>
      </c>
      <c r="F250" s="1">
        <v>0.34324913024902298</v>
      </c>
    </row>
    <row r="251" spans="4:6" x14ac:dyDescent="0.2">
      <c r="D251" s="1">
        <v>-0.73484800338745104</v>
      </c>
      <c r="F251" s="1">
        <v>-0.96884773254394496</v>
      </c>
    </row>
    <row r="252" spans="4:6" x14ac:dyDescent="0.2">
      <c r="D252" s="1">
        <v>0.67135221481323204</v>
      </c>
      <c r="F252" s="1">
        <v>0.432433910369872</v>
      </c>
    </row>
    <row r="253" spans="4:6" x14ac:dyDescent="0.2">
      <c r="D253" s="1">
        <v>-1.34650295257568</v>
      </c>
      <c r="F253" s="1">
        <v>-1.65333765029907</v>
      </c>
    </row>
    <row r="254" spans="4:6" x14ac:dyDescent="0.2">
      <c r="D254" s="1">
        <v>-0.81475584030151305</v>
      </c>
      <c r="F254" s="1">
        <v>-1.89118520736694</v>
      </c>
    </row>
    <row r="255" spans="4:6" x14ac:dyDescent="0.2">
      <c r="D255" s="1">
        <v>0.51751434326171797</v>
      </c>
      <c r="F255" s="1">
        <v>0.54510366439819302</v>
      </c>
    </row>
    <row r="256" spans="4:6" x14ac:dyDescent="0.2">
      <c r="D256" s="1">
        <v>0.232991847991943</v>
      </c>
      <c r="F256" s="1">
        <v>0.56001225471496596</v>
      </c>
    </row>
    <row r="257" spans="4:6" x14ac:dyDescent="0.2">
      <c r="D257" s="1">
        <v>-0.84512861251830995</v>
      </c>
      <c r="F257" s="1">
        <v>-0.75316579818725504</v>
      </c>
    </row>
    <row r="258" spans="4:6" x14ac:dyDescent="0.2">
      <c r="D258" s="1">
        <v>0.54977698326110802</v>
      </c>
      <c r="F258" s="1">
        <v>0.567216825485229</v>
      </c>
    </row>
    <row r="259" spans="4:6" x14ac:dyDescent="0.2">
      <c r="D259" s="1">
        <v>-1.27952003479006E-2</v>
      </c>
      <c r="F259" s="1">
        <v>-3.2568922042846803E-2</v>
      </c>
    </row>
    <row r="260" spans="4:6" x14ac:dyDescent="0.2">
      <c r="D260" s="1">
        <v>-0.35135097503662099</v>
      </c>
      <c r="F260" s="1">
        <v>-0.84123487472534197</v>
      </c>
    </row>
    <row r="261" spans="4:6" x14ac:dyDescent="0.2">
      <c r="D261" s="1">
        <v>-0.17106779098510699</v>
      </c>
      <c r="F261" s="1">
        <v>-0.230022029876709</v>
      </c>
    </row>
    <row r="262" spans="4:6" x14ac:dyDescent="0.2">
      <c r="D262" s="1">
        <v>-0.40891054153442302</v>
      </c>
      <c r="F262" s="1">
        <v>-0.89749744415283095</v>
      </c>
    </row>
    <row r="263" spans="4:6" x14ac:dyDescent="0.2">
      <c r="D263" s="1">
        <v>0.997726688385009</v>
      </c>
      <c r="F263" s="1">
        <v>1.0471887683868399</v>
      </c>
    </row>
    <row r="264" spans="4:6" x14ac:dyDescent="0.2">
      <c r="D264" s="1">
        <v>-0.60143348693847598</v>
      </c>
      <c r="F264" s="1">
        <v>0.56017354011535603</v>
      </c>
    </row>
    <row r="265" spans="4:6" x14ac:dyDescent="0.2">
      <c r="D265" s="1">
        <v>-2.7186762809753402</v>
      </c>
      <c r="F265" s="1">
        <v>-2.4977204322814899</v>
      </c>
    </row>
    <row r="266" spans="4:6" x14ac:dyDescent="0.2">
      <c r="D266" s="1">
        <v>-2.0051588249206498</v>
      </c>
      <c r="F266" s="1">
        <v>-2.0265864562988201</v>
      </c>
    </row>
    <row r="267" spans="4:6" x14ac:dyDescent="0.2">
      <c r="D267" s="1">
        <v>0.13934430122375399</v>
      </c>
      <c r="F267" s="1">
        <v>0.42288311958312902</v>
      </c>
    </row>
    <row r="268" spans="4:6" x14ac:dyDescent="0.2">
      <c r="D268" s="1">
        <v>0.23702845573425199</v>
      </c>
      <c r="F268" s="1">
        <v>-0.664180183410644</v>
      </c>
    </row>
    <row r="269" spans="4:6" x14ac:dyDescent="0.2">
      <c r="D269" s="1">
        <v>0.16167794227600099</v>
      </c>
      <c r="F269" s="1">
        <v>1.22196851730346</v>
      </c>
    </row>
    <row r="270" spans="4:6" x14ac:dyDescent="0.2">
      <c r="D270" s="1">
        <v>-0.47486913681030202</v>
      </c>
      <c r="F270" s="1">
        <v>-0.41811883926391502</v>
      </c>
    </row>
    <row r="271" spans="4:6" x14ac:dyDescent="0.2">
      <c r="D271" s="1">
        <v>-2.19248592376709</v>
      </c>
      <c r="F271" s="1">
        <v>-2.3338695716857898</v>
      </c>
    </row>
    <row r="272" spans="4:6" x14ac:dyDescent="0.2">
      <c r="D272" s="1">
        <v>-1.75460821151733</v>
      </c>
      <c r="F272" s="1">
        <v>-2.0302587127685499</v>
      </c>
    </row>
    <row r="273" spans="4:6" x14ac:dyDescent="0.2">
      <c r="D273" s="1">
        <v>-0.96638126373291</v>
      </c>
      <c r="F273" s="1">
        <v>-0.83029575347900397</v>
      </c>
    </row>
    <row r="274" spans="4:6" x14ac:dyDescent="0.2">
      <c r="D274" s="1">
        <v>-0.84235734939575202</v>
      </c>
      <c r="F274" s="1">
        <v>-0.56921930313110303</v>
      </c>
    </row>
    <row r="275" spans="4:6" x14ac:dyDescent="0.2">
      <c r="D275" s="1">
        <v>-0.37579786300659102</v>
      </c>
      <c r="F275" s="1">
        <v>0.37891281127929599</v>
      </c>
    </row>
    <row r="276" spans="4:6" x14ac:dyDescent="0.2">
      <c r="D276" s="1">
        <v>0.20605770111083899</v>
      </c>
      <c r="F276" s="1">
        <v>-0.21189245223999001</v>
      </c>
    </row>
    <row r="277" spans="4:6" x14ac:dyDescent="0.2">
      <c r="D277" s="1">
        <v>-2.3812716674804602</v>
      </c>
      <c r="F277" s="1">
        <v>-2.0513342094421301</v>
      </c>
    </row>
    <row r="278" spans="4:6" x14ac:dyDescent="0.2">
      <c r="D278" s="1">
        <v>-2.0190003395080498</v>
      </c>
      <c r="F278" s="1">
        <v>-2.3661759376525802</v>
      </c>
    </row>
    <row r="279" spans="4:6" x14ac:dyDescent="0.2">
      <c r="D279" s="1">
        <v>-2.3133713722229001</v>
      </c>
      <c r="F279" s="1">
        <v>-2.0534522056579498</v>
      </c>
    </row>
    <row r="280" spans="4:6" x14ac:dyDescent="0.2">
      <c r="D280" s="1">
        <v>0.56661787033081001</v>
      </c>
      <c r="F280" s="1">
        <v>0.200487041473389</v>
      </c>
    </row>
    <row r="281" spans="4:6" x14ac:dyDescent="0.2">
      <c r="D281" s="1">
        <v>-1.20367130279541</v>
      </c>
      <c r="F281" s="1">
        <v>-5.8299388885497898E-2</v>
      </c>
    </row>
    <row r="282" spans="4:6" x14ac:dyDescent="0.2">
      <c r="D282" s="1">
        <v>-0.27708631515502802</v>
      </c>
      <c r="F282" s="1">
        <v>-0.49645715713500899</v>
      </c>
    </row>
    <row r="283" spans="4:6" x14ac:dyDescent="0.2">
      <c r="D283" s="1">
        <v>-1.6722150421142501</v>
      </c>
      <c r="F283" s="1">
        <v>-1.6383996582031199</v>
      </c>
    </row>
    <row r="284" spans="4:6" x14ac:dyDescent="0.2">
      <c r="D284" s="1">
        <v>-1.25386646270751</v>
      </c>
      <c r="F284" s="1">
        <v>-1.1813085365295399</v>
      </c>
    </row>
    <row r="285" spans="4:6" x14ac:dyDescent="0.2">
      <c r="D285" s="1">
        <v>-0.551601181030273</v>
      </c>
      <c r="F285" s="1">
        <v>-0.39904714584350498</v>
      </c>
    </row>
    <row r="286" spans="4:6" x14ac:dyDescent="0.2">
      <c r="D286" s="1">
        <v>-0.54965471267700206</v>
      </c>
      <c r="F286" s="1">
        <v>-0.51757644653320301</v>
      </c>
    </row>
    <row r="287" spans="4:6" x14ac:dyDescent="0.2">
      <c r="D287" s="1">
        <v>-1.54452537536621</v>
      </c>
      <c r="F287" s="1">
        <v>-1.6277086639404299</v>
      </c>
    </row>
    <row r="288" spans="4:6" x14ac:dyDescent="0.2">
      <c r="D288" s="1">
        <v>0.27105264663696199</v>
      </c>
      <c r="F288" s="1">
        <v>0.68309240341186495</v>
      </c>
    </row>
    <row r="289" spans="4:6" x14ac:dyDescent="0.2">
      <c r="D289" s="1">
        <v>0.48106176376342802</v>
      </c>
      <c r="F289" s="1">
        <v>0.315898246765137</v>
      </c>
    </row>
    <row r="290" spans="4:6" x14ac:dyDescent="0.2">
      <c r="D290" s="1">
        <v>1.40619427680969</v>
      </c>
      <c r="F290" s="1">
        <v>1.23096830368042</v>
      </c>
    </row>
    <row r="291" spans="4:6" x14ac:dyDescent="0.2">
      <c r="D291" s="1">
        <v>-0.95318021774292006</v>
      </c>
      <c r="F291" s="1">
        <v>-1.2710384368896399</v>
      </c>
    </row>
    <row r="292" spans="4:6" x14ac:dyDescent="0.2">
      <c r="D292" s="1">
        <v>-1.7377892875671299</v>
      </c>
      <c r="F292" s="1">
        <v>-1.5837708854675201</v>
      </c>
    </row>
    <row r="293" spans="4:6" x14ac:dyDescent="0.2">
      <c r="D293" s="1">
        <v>-1.0012453651428199</v>
      </c>
      <c r="F293" s="1">
        <v>-0.60326705932617197</v>
      </c>
    </row>
    <row r="294" spans="4:6" x14ac:dyDescent="0.2">
      <c r="D294" s="1">
        <v>0.68110574722289996</v>
      </c>
      <c r="F294" s="1">
        <v>-0.51466165542602504</v>
      </c>
    </row>
    <row r="295" spans="4:6" x14ac:dyDescent="0.2">
      <c r="D295" s="1">
        <v>-1.1058102416992099</v>
      </c>
      <c r="F295" s="1">
        <v>-0.78354700088500895</v>
      </c>
    </row>
    <row r="296" spans="4:6" x14ac:dyDescent="0.2">
      <c r="D296" s="1">
        <v>-3.0240573883056601</v>
      </c>
      <c r="F296" s="1">
        <v>-2.81916952133178</v>
      </c>
    </row>
    <row r="297" spans="4:6" x14ac:dyDescent="0.2">
      <c r="D297" s="1">
        <v>-5.26711845397951E-2</v>
      </c>
      <c r="F297" s="1">
        <v>-0.16250776290893501</v>
      </c>
    </row>
    <row r="298" spans="4:6" x14ac:dyDescent="0.2">
      <c r="D298" s="1">
        <v>-1.09254739761352</v>
      </c>
      <c r="F298" s="1">
        <v>-1.1622195053100499</v>
      </c>
    </row>
    <row r="299" spans="4:6" x14ac:dyDescent="0.2">
      <c r="D299" s="1">
        <v>-1.8181709671020501</v>
      </c>
      <c r="F299" s="1">
        <v>-1.86418241500854</v>
      </c>
    </row>
    <row r="300" spans="4:6" x14ac:dyDescent="0.2">
      <c r="D300" s="1">
        <v>-5.0419807434085497E-3</v>
      </c>
      <c r="F300" s="1">
        <v>-0.108118915557861</v>
      </c>
    </row>
    <row r="301" spans="4:6" x14ac:dyDescent="0.2">
      <c r="D301" s="1">
        <v>1.4805048465728701</v>
      </c>
      <c r="F301" s="1">
        <v>1.2052005290985099</v>
      </c>
    </row>
    <row r="302" spans="4:6" x14ac:dyDescent="0.2">
      <c r="D302" s="1">
        <v>0.74180803298950104</v>
      </c>
      <c r="F302" s="1">
        <v>0.78601131439208904</v>
      </c>
    </row>
    <row r="303" spans="4:6" x14ac:dyDescent="0.2">
      <c r="D303" s="1">
        <v>0.77611886978149403</v>
      </c>
      <c r="F303" s="1">
        <v>0.77542984008788995</v>
      </c>
    </row>
    <row r="304" spans="4:6" x14ac:dyDescent="0.2">
      <c r="D304" s="1">
        <v>-2.1429041481017999</v>
      </c>
      <c r="F304" s="1">
        <v>-1.9462383842468201</v>
      </c>
    </row>
    <row r="305" spans="4:6" x14ac:dyDescent="0.2">
      <c r="D305" s="1">
        <v>-0.486869430541991</v>
      </c>
      <c r="F305" s="1">
        <v>-0.78167877197265501</v>
      </c>
    </row>
    <row r="306" spans="4:6" x14ac:dyDescent="0.2">
      <c r="D306" s="1">
        <v>-0.73403629302978501</v>
      </c>
      <c r="F306" s="1">
        <v>-0.77492078781127904</v>
      </c>
    </row>
    <row r="307" spans="4:6" x14ac:dyDescent="0.2">
      <c r="D307" s="1">
        <v>0.41712800979614201</v>
      </c>
      <c r="F307" s="1">
        <v>0.51266090393066399</v>
      </c>
    </row>
    <row r="308" spans="4:6" x14ac:dyDescent="0.2">
      <c r="D308" s="1">
        <v>-2.20132070541381</v>
      </c>
      <c r="F308" s="1">
        <v>-1.74778562545776</v>
      </c>
    </row>
    <row r="309" spans="4:6" x14ac:dyDescent="0.2">
      <c r="D309" s="1">
        <v>0.98984834671020405</v>
      </c>
      <c r="F309" s="1">
        <v>1.1953289222717201</v>
      </c>
    </row>
    <row r="310" spans="4:6" x14ac:dyDescent="0.2">
      <c r="D310" s="1">
        <v>-0.218086490631103</v>
      </c>
      <c r="F310" s="1">
        <v>0.40875839233398398</v>
      </c>
    </row>
    <row r="311" spans="4:6" x14ac:dyDescent="0.2">
      <c r="D311" s="1">
        <v>0.944706192016601</v>
      </c>
      <c r="F311" s="1">
        <v>2.0922155284881501</v>
      </c>
    </row>
    <row r="312" spans="4:6" x14ac:dyDescent="0.2">
      <c r="D312" s="1">
        <v>-1.03204534530639</v>
      </c>
      <c r="F312" s="1">
        <v>-1.09526107788085</v>
      </c>
    </row>
    <row r="313" spans="4:6" x14ac:dyDescent="0.2">
      <c r="D313" s="1">
        <v>-1.06201688766479</v>
      </c>
      <c r="F313" s="1">
        <v>-1.22291604995727</v>
      </c>
    </row>
    <row r="314" spans="4:6" x14ac:dyDescent="0.2">
      <c r="D314" s="1">
        <v>-1.6445845413208</v>
      </c>
      <c r="F314" s="1">
        <v>-2.1692899513244601</v>
      </c>
    </row>
    <row r="315" spans="4:6" x14ac:dyDescent="0.2">
      <c r="D315" s="1">
        <v>-1.15594964981079</v>
      </c>
      <c r="F315" s="1">
        <v>-1.2247429466247499</v>
      </c>
    </row>
    <row r="316" spans="4:6" x14ac:dyDescent="0.2">
      <c r="D316" s="1">
        <v>-0.19121124267577999</v>
      </c>
      <c r="F316" s="1">
        <v>-0.25085641860961799</v>
      </c>
    </row>
    <row r="317" spans="4:6" x14ac:dyDescent="0.2">
      <c r="D317" s="1">
        <v>-0.27071235656738302</v>
      </c>
      <c r="F317" s="1">
        <v>-0.22561786651611301</v>
      </c>
    </row>
    <row r="318" spans="4:6" x14ac:dyDescent="0.2">
      <c r="D318" s="1">
        <v>1.0536294174194301</v>
      </c>
      <c r="F318" s="1">
        <v>1.17771532058715</v>
      </c>
    </row>
    <row r="319" spans="4:6" x14ac:dyDescent="0.2">
      <c r="D319" s="1">
        <v>0.84467489242553695</v>
      </c>
      <c r="F319" s="1">
        <v>0.97667772293090804</v>
      </c>
    </row>
    <row r="320" spans="4:6" x14ac:dyDescent="0.2">
      <c r="D320" s="1">
        <v>-0.346506023406982</v>
      </c>
      <c r="F320" s="1">
        <v>-0.86765899658203105</v>
      </c>
    </row>
    <row r="321" spans="4:6" x14ac:dyDescent="0.2">
      <c r="D321" s="1">
        <v>-0.171331539154052</v>
      </c>
      <c r="F321" s="1">
        <v>-0.73316205978393501</v>
      </c>
    </row>
    <row r="322" spans="4:6" x14ac:dyDescent="0.2">
      <c r="D322" s="1">
        <v>-0.12872207641601499</v>
      </c>
      <c r="F322" s="1">
        <v>3.2693023681640697E-2</v>
      </c>
    </row>
    <row r="323" spans="4:6" x14ac:dyDescent="0.2">
      <c r="D323" s="1">
        <v>0.73741497039794801</v>
      </c>
      <c r="F323" s="1">
        <v>0.67643703460693305</v>
      </c>
    </row>
    <row r="324" spans="4:6" x14ac:dyDescent="0.2">
      <c r="D324" s="1">
        <v>0.70882905960082898</v>
      </c>
      <c r="F324" s="1">
        <v>1.9515647888183201E-2</v>
      </c>
    </row>
    <row r="325" spans="4:6" x14ac:dyDescent="0.2">
      <c r="D325" s="1">
        <v>0.24995006561279201</v>
      </c>
      <c r="F325" s="1">
        <v>0.71601213455200097</v>
      </c>
    </row>
    <row r="326" spans="4:6" x14ac:dyDescent="0.2">
      <c r="D326" s="1">
        <v>1.00962320327758</v>
      </c>
      <c r="F326" s="1">
        <v>1.08116928100585</v>
      </c>
    </row>
    <row r="327" spans="4:6" x14ac:dyDescent="0.2">
      <c r="D327" s="1">
        <v>-0.99706058502197203</v>
      </c>
      <c r="F327" s="1">
        <v>-0.84729557037353498</v>
      </c>
    </row>
    <row r="328" spans="4:6" x14ac:dyDescent="0.2">
      <c r="D328" s="1">
        <v>0.25807210922241097</v>
      </c>
      <c r="F328" s="1">
        <v>-0.77859237670898396</v>
      </c>
    </row>
    <row r="329" spans="4:6" x14ac:dyDescent="0.2">
      <c r="D329" s="1">
        <v>0.90225984573364204</v>
      </c>
      <c r="F329" s="1">
        <v>0.96723606109619098</v>
      </c>
    </row>
    <row r="330" spans="4:6" x14ac:dyDescent="0.2">
      <c r="D330" s="1">
        <v>-1.49809070587158</v>
      </c>
      <c r="F330" s="1">
        <v>-1.4562286949157699</v>
      </c>
    </row>
    <row r="331" spans="4:6" x14ac:dyDescent="0.2">
      <c r="D331" s="1">
        <v>1.26139719009399</v>
      </c>
      <c r="F331" s="1">
        <v>1.16219121932983</v>
      </c>
    </row>
    <row r="332" spans="4:6" x14ac:dyDescent="0.2">
      <c r="D332" s="1">
        <v>1.02777130126953</v>
      </c>
      <c r="F332" s="1">
        <v>1.0348323059082001</v>
      </c>
    </row>
    <row r="333" spans="4:6" x14ac:dyDescent="0.2">
      <c r="D333" s="1">
        <v>-1.8219577598571699</v>
      </c>
      <c r="F333" s="1">
        <v>-1.4318601417541501</v>
      </c>
    </row>
    <row r="334" spans="4:6" x14ac:dyDescent="0.2">
      <c r="D334" s="1">
        <v>-0.94012537002563501</v>
      </c>
      <c r="F334" s="1">
        <v>-0.75499954223632804</v>
      </c>
    </row>
    <row r="335" spans="4:6" x14ac:dyDescent="0.2">
      <c r="D335" s="1">
        <v>9.0920104980468403E-2</v>
      </c>
      <c r="F335" s="1">
        <v>0.597819461822509</v>
      </c>
    </row>
    <row r="336" spans="4:6" x14ac:dyDescent="0.2">
      <c r="D336" s="1">
        <v>0.74122396469116203</v>
      </c>
      <c r="F336" s="1">
        <v>0.16600814819335899</v>
      </c>
    </row>
    <row r="337" spans="4:6" x14ac:dyDescent="0.2">
      <c r="D337" s="1">
        <v>1.34983484268188</v>
      </c>
      <c r="F337" s="1">
        <v>1.4885033798217699</v>
      </c>
    </row>
    <row r="338" spans="4:6" x14ac:dyDescent="0.2">
      <c r="D338" s="1">
        <v>-0.65927509307861298</v>
      </c>
      <c r="F338" s="1">
        <v>-0.48454431533813402</v>
      </c>
    </row>
    <row r="339" spans="4:6" x14ac:dyDescent="0.2">
      <c r="D339" s="1">
        <v>1.2865728950500399</v>
      </c>
      <c r="F339" s="1">
        <v>1.48765274047851</v>
      </c>
    </row>
    <row r="340" spans="4:6" x14ac:dyDescent="0.2">
      <c r="D340" s="1">
        <v>1.06089111328125</v>
      </c>
      <c r="F340" s="1">
        <v>0.75726457595825103</v>
      </c>
    </row>
    <row r="341" spans="4:6" x14ac:dyDescent="0.2">
      <c r="D341" s="1">
        <v>1.4717674255371</v>
      </c>
      <c r="F341" s="1">
        <v>1.1718716621398899</v>
      </c>
    </row>
    <row r="342" spans="4:6" x14ac:dyDescent="0.2">
      <c r="D342" s="1">
        <v>1.3210110855102499</v>
      </c>
      <c r="F342" s="1">
        <v>1.5683956336975</v>
      </c>
    </row>
    <row r="343" spans="4:6" x14ac:dyDescent="0.2">
      <c r="D343" s="1">
        <v>-4.0848236083984801E-2</v>
      </c>
      <c r="F343" s="1">
        <v>7.95700073242144E-3</v>
      </c>
    </row>
    <row r="344" spans="4:6" x14ac:dyDescent="0.2">
      <c r="D344" s="1">
        <v>-0.86987298965454096</v>
      </c>
      <c r="F344" s="1">
        <v>9.8065910339354995E-2</v>
      </c>
    </row>
    <row r="345" spans="4:6" x14ac:dyDescent="0.2">
      <c r="D345" s="1">
        <v>-0.25310649871826202</v>
      </c>
      <c r="F345" s="1">
        <v>0.52573118209838798</v>
      </c>
    </row>
    <row r="346" spans="4:6" x14ac:dyDescent="0.2">
      <c r="D346" s="1">
        <v>-2.53223670959472</v>
      </c>
      <c r="F346" s="1">
        <v>-2.65986217498779</v>
      </c>
    </row>
    <row r="347" spans="4:6" x14ac:dyDescent="0.2">
      <c r="D347" s="1">
        <v>-1.4244598197937</v>
      </c>
      <c r="F347" s="1">
        <v>-1.9226740646362299</v>
      </c>
    </row>
    <row r="348" spans="4:6" x14ac:dyDescent="0.2">
      <c r="D348" s="1">
        <v>-0.23869026184082001</v>
      </c>
      <c r="F348" s="1">
        <v>-0.24970281600952099</v>
      </c>
    </row>
    <row r="349" spans="4:6" x14ac:dyDescent="0.2">
      <c r="D349" s="1">
        <v>-1.60707433700561</v>
      </c>
      <c r="F349" s="1">
        <v>-1.74339206695556</v>
      </c>
    </row>
    <row r="350" spans="4:6" x14ac:dyDescent="0.2">
      <c r="D350" s="1">
        <v>-0.45994733810424798</v>
      </c>
      <c r="F350" s="1">
        <v>-0.76207279205322198</v>
      </c>
    </row>
    <row r="351" spans="4:6" x14ac:dyDescent="0.2">
      <c r="D351" s="1">
        <v>-0.23589776992797801</v>
      </c>
      <c r="F351" s="1">
        <v>-0.91863798141479502</v>
      </c>
    </row>
    <row r="352" spans="4:6" x14ac:dyDescent="0.2">
      <c r="D352" s="1">
        <v>-0.69039459228515598</v>
      </c>
      <c r="F352" s="1">
        <v>0.28153162002563398</v>
      </c>
    </row>
    <row r="353" spans="4:6" x14ac:dyDescent="0.2">
      <c r="D353" s="1">
        <v>-0.44996948242187501</v>
      </c>
      <c r="F353" s="1">
        <v>-0.78879852294921804</v>
      </c>
    </row>
    <row r="354" spans="4:6" x14ac:dyDescent="0.2">
      <c r="D354" s="1">
        <v>0.50539785385131797</v>
      </c>
      <c r="F354" s="1">
        <v>0.95315080642700101</v>
      </c>
    </row>
    <row r="355" spans="4:6" x14ac:dyDescent="0.2">
      <c r="D355" s="1">
        <v>-0.69707029342651305</v>
      </c>
      <c r="F355" s="1">
        <v>-0.49863355636596601</v>
      </c>
    </row>
    <row r="356" spans="4:6" x14ac:dyDescent="0.2">
      <c r="D356" s="1">
        <v>-1.6051952171325601</v>
      </c>
      <c r="F356" s="1">
        <v>-1.63232486724853</v>
      </c>
    </row>
    <row r="357" spans="4:6" x14ac:dyDescent="0.2">
      <c r="D357" s="1">
        <v>0.29227312088012702</v>
      </c>
      <c r="F357" s="1">
        <v>0.411310272216796</v>
      </c>
    </row>
    <row r="358" spans="4:6" x14ac:dyDescent="0.2">
      <c r="D358" s="1">
        <v>0.58471908569335895</v>
      </c>
      <c r="F358" s="1">
        <v>0.44758214950561498</v>
      </c>
    </row>
    <row r="359" spans="4:6" x14ac:dyDescent="0.2">
      <c r="D359" s="1">
        <v>1.3652466964721599</v>
      </c>
      <c r="F359" s="1">
        <v>1.40451280593872</v>
      </c>
    </row>
    <row r="360" spans="4:6" x14ac:dyDescent="0.2">
      <c r="D360" s="1">
        <v>-0.110817012786864</v>
      </c>
      <c r="F360" s="1">
        <v>1.8557491302490601E-2</v>
      </c>
    </row>
    <row r="361" spans="4:6" x14ac:dyDescent="0.2">
      <c r="D361" s="1">
        <v>0.45686908721923802</v>
      </c>
      <c r="F361" s="1">
        <v>0.32658334732055599</v>
      </c>
    </row>
    <row r="362" spans="4:6" x14ac:dyDescent="0.2">
      <c r="D362" s="1">
        <v>0.12921854019164999</v>
      </c>
      <c r="F362" s="1">
        <v>0.60269590377807603</v>
      </c>
    </row>
    <row r="363" spans="4:6" x14ac:dyDescent="0.2">
      <c r="D363" s="1">
        <v>-1.1446604919433501</v>
      </c>
      <c r="F363" s="1">
        <v>-1.28479291915893</v>
      </c>
    </row>
    <row r="364" spans="4:6" x14ac:dyDescent="0.2">
      <c r="D364" s="1">
        <v>0.145405292510986</v>
      </c>
      <c r="F364" s="1">
        <v>-0.1358003616333</v>
      </c>
    </row>
    <row r="365" spans="4:6" x14ac:dyDescent="0.2">
      <c r="D365" s="1">
        <v>-6.6821575164794894E-2</v>
      </c>
      <c r="F365" s="1">
        <v>0.55482721328735296</v>
      </c>
    </row>
    <row r="366" spans="4:6" x14ac:dyDescent="0.2">
      <c r="D366" s="1">
        <v>0.77879858016967696</v>
      </c>
      <c r="F366" s="1">
        <v>0.33587265014648399</v>
      </c>
    </row>
    <row r="367" spans="4:6" x14ac:dyDescent="0.2">
      <c r="D367" s="1">
        <v>1.3855307197570701</v>
      </c>
      <c r="F367" s="1">
        <v>1.2390725708007799</v>
      </c>
    </row>
    <row r="368" spans="4:6" x14ac:dyDescent="0.2">
      <c r="D368" s="1">
        <v>-1.1696109580993601</v>
      </c>
      <c r="F368" s="1">
        <v>-1.8250870513916</v>
      </c>
    </row>
    <row r="369" spans="4:6" x14ac:dyDescent="0.2">
      <c r="D369" s="1">
        <v>-0.86370822906494105</v>
      </c>
      <c r="F369" s="1">
        <v>-1.51755687713623</v>
      </c>
    </row>
    <row r="370" spans="4:6" x14ac:dyDescent="0.2">
      <c r="D370" s="1">
        <v>0.54072383880615205</v>
      </c>
      <c r="F370" s="1">
        <v>0.15805009841918899</v>
      </c>
    </row>
    <row r="371" spans="4:6" x14ac:dyDescent="0.2">
      <c r="D371" s="1">
        <v>2.9639797210693399E-2</v>
      </c>
      <c r="F371" s="1">
        <v>5.2982883453369198E-2</v>
      </c>
    </row>
    <row r="372" spans="4:6" x14ac:dyDescent="0.2">
      <c r="D372" s="1">
        <v>1.2438534545898401</v>
      </c>
      <c r="F372" s="1">
        <v>0.88077581405639604</v>
      </c>
    </row>
    <row r="373" spans="4:6" x14ac:dyDescent="0.2">
      <c r="D373" s="1">
        <v>-0.88814270019531205</v>
      </c>
      <c r="F373" s="1">
        <v>-0.84151565551757801</v>
      </c>
    </row>
    <row r="374" spans="4:6" x14ac:dyDescent="0.2">
      <c r="D374" s="1">
        <v>-0.102626647949218</v>
      </c>
      <c r="F374" s="1">
        <v>-0.130103435516357</v>
      </c>
    </row>
    <row r="375" spans="4:6" x14ac:dyDescent="0.2">
      <c r="D375" s="1">
        <v>0.32527368545532198</v>
      </c>
      <c r="F375" s="1">
        <v>0.62783067703246997</v>
      </c>
    </row>
    <row r="376" spans="4:6" x14ac:dyDescent="0.2">
      <c r="D376" s="1">
        <v>-0.63434295654296802</v>
      </c>
      <c r="F376" s="1">
        <v>-0.11325864791870099</v>
      </c>
    </row>
    <row r="377" spans="4:6" x14ac:dyDescent="0.2">
      <c r="D377" s="1">
        <v>0.39456388473510701</v>
      </c>
      <c r="F377" s="1">
        <v>7.6687068939208694E-2</v>
      </c>
    </row>
    <row r="378" spans="4:6" x14ac:dyDescent="0.2">
      <c r="D378" s="1">
        <v>1.3434786605834901</v>
      </c>
      <c r="F378" s="1">
        <v>1.0887555885314899</v>
      </c>
    </row>
    <row r="379" spans="4:6" x14ac:dyDescent="0.2">
      <c r="D379" s="1">
        <v>0.61395648956298798</v>
      </c>
      <c r="F379" s="1">
        <v>-0.25505395889282201</v>
      </c>
    </row>
    <row r="380" spans="4:6" x14ac:dyDescent="0.2">
      <c r="D380" s="1">
        <v>0.630315113067626</v>
      </c>
      <c r="F380" s="1">
        <v>0.88305263519287003</v>
      </c>
    </row>
    <row r="381" spans="4:6" x14ac:dyDescent="0.2">
      <c r="D381" s="1">
        <v>4.8748569488525399E-2</v>
      </c>
      <c r="F381" s="1">
        <v>1.7119960784912101E-2</v>
      </c>
    </row>
    <row r="382" spans="4:6" x14ac:dyDescent="0.2">
      <c r="D382" s="1">
        <v>2.0573521614074699</v>
      </c>
      <c r="F382" s="1">
        <v>1.88901576995849</v>
      </c>
    </row>
    <row r="383" spans="4:6" x14ac:dyDescent="0.2">
      <c r="D383" s="1">
        <v>-0.19598783493041899</v>
      </c>
      <c r="F383" s="1">
        <v>1.07277570724487</v>
      </c>
    </row>
    <row r="384" spans="4:6" x14ac:dyDescent="0.2">
      <c r="D384" s="1">
        <v>1.6404743194580101E-2</v>
      </c>
      <c r="F384" s="1">
        <v>-0.32844388961791898</v>
      </c>
    </row>
    <row r="385" spans="4:6" x14ac:dyDescent="0.2">
      <c r="D385" s="1">
        <v>0.421140556335449</v>
      </c>
      <c r="F385" s="1">
        <v>0.39658105850219699</v>
      </c>
    </row>
    <row r="386" spans="4:6" x14ac:dyDescent="0.2">
      <c r="D386" s="1">
        <v>0.85730947494506804</v>
      </c>
      <c r="F386" s="1">
        <v>5.8911457061767203E-2</v>
      </c>
    </row>
    <row r="387" spans="4:6" x14ac:dyDescent="0.2">
      <c r="D387" s="1">
        <v>-0.136073207855224</v>
      </c>
      <c r="F387" s="1">
        <v>-0.12202463150024299</v>
      </c>
    </row>
    <row r="388" spans="4:6" x14ac:dyDescent="0.2">
      <c r="D388" s="1">
        <v>1.26486246109008</v>
      </c>
      <c r="F388" s="1">
        <v>1.3783697319030701</v>
      </c>
    </row>
    <row r="389" spans="4:6" x14ac:dyDescent="0.2">
      <c r="D389" s="1">
        <v>-0.97560888290405201</v>
      </c>
      <c r="F389" s="1">
        <v>-0.77249771118164001</v>
      </c>
    </row>
    <row r="390" spans="4:6" x14ac:dyDescent="0.2">
      <c r="D390" s="1">
        <v>0.14458303451537999</v>
      </c>
      <c r="F390" s="1">
        <v>0.46574001312255803</v>
      </c>
    </row>
    <row r="391" spans="4:6" x14ac:dyDescent="0.2">
      <c r="D391" s="1">
        <v>-1.19249168395996</v>
      </c>
      <c r="F391" s="1">
        <v>-1.28378215789794</v>
      </c>
    </row>
    <row r="392" spans="4:6" x14ac:dyDescent="0.2">
      <c r="D392" s="1">
        <v>0.52658996582031203</v>
      </c>
      <c r="F392" s="1">
        <v>0.37829408645629797</v>
      </c>
    </row>
    <row r="393" spans="4:6" x14ac:dyDescent="0.2">
      <c r="D393" s="1">
        <v>-1.8011883544921801</v>
      </c>
      <c r="F393" s="1">
        <v>-2.30215633392333</v>
      </c>
    </row>
    <row r="394" spans="4:6" x14ac:dyDescent="0.2">
      <c r="D394" s="1">
        <v>0.357754611968994</v>
      </c>
      <c r="F394" s="1">
        <v>0.20025148391723599</v>
      </c>
    </row>
    <row r="395" spans="4:6" x14ac:dyDescent="0.2">
      <c r="D395" s="1">
        <v>1.4168004035949699</v>
      </c>
      <c r="F395" s="1">
        <v>0.94972457885742201</v>
      </c>
    </row>
    <row r="396" spans="4:6" x14ac:dyDescent="0.2">
      <c r="D396" s="1">
        <v>1.2935563659667899</v>
      </c>
      <c r="F396" s="1">
        <v>1.6789652442932099</v>
      </c>
    </row>
    <row r="397" spans="4:6" x14ac:dyDescent="0.2">
      <c r="D397" s="1">
        <v>-0.43189962387084901</v>
      </c>
      <c r="F397" s="1">
        <v>-0.68356998443603501</v>
      </c>
    </row>
    <row r="398" spans="4:6" x14ac:dyDescent="0.2">
      <c r="D398" s="1">
        <v>2.0354351425170898</v>
      </c>
      <c r="F398" s="1">
        <v>1.86931461334228</v>
      </c>
    </row>
    <row r="399" spans="4:6" x14ac:dyDescent="0.2">
      <c r="D399" s="1">
        <v>-8.0163764953613104E-2</v>
      </c>
      <c r="F399" s="1">
        <v>-0.46724348068237198</v>
      </c>
    </row>
    <row r="400" spans="4:6" x14ac:dyDescent="0.2">
      <c r="D400" s="1">
        <v>-1.17265727996826</v>
      </c>
      <c r="F400" s="1">
        <v>-1.32555511474609</v>
      </c>
    </row>
    <row r="401" spans="4:6" x14ac:dyDescent="0.2">
      <c r="D401" s="1">
        <v>0.39388916015624897</v>
      </c>
      <c r="F401" s="1">
        <v>0.49921199798583898</v>
      </c>
    </row>
    <row r="402" spans="4:6" x14ac:dyDescent="0.2">
      <c r="D402" s="1">
        <v>2.23677062988283E-2</v>
      </c>
      <c r="F402" s="1">
        <v>7.6181640625000199E-2</v>
      </c>
    </row>
    <row r="403" spans="4:6" x14ac:dyDescent="0.2">
      <c r="D403" s="1">
        <v>0.37541604995727501</v>
      </c>
      <c r="F403" s="1">
        <v>0.76467920303344705</v>
      </c>
    </row>
    <row r="404" spans="4:6" x14ac:dyDescent="0.2">
      <c r="D404" s="1">
        <v>1.1032602882385201</v>
      </c>
      <c r="F404" s="1">
        <v>0.45180059432983299</v>
      </c>
    </row>
    <row r="405" spans="4:6" x14ac:dyDescent="0.2">
      <c r="D405" s="1">
        <v>-8.4017944335937594E-2</v>
      </c>
      <c r="F405" s="1">
        <v>0.274814414978027</v>
      </c>
    </row>
    <row r="406" spans="4:6" x14ac:dyDescent="0.2">
      <c r="D406" s="1">
        <v>0.53303796768188505</v>
      </c>
      <c r="F406" s="1">
        <v>0.78190500259399398</v>
      </c>
    </row>
    <row r="407" spans="4:6" x14ac:dyDescent="0.2">
      <c r="D407" s="1">
        <v>0.16041452407836901</v>
      </c>
      <c r="F407" s="1">
        <v>-2.5587253570556301E-2</v>
      </c>
    </row>
    <row r="408" spans="4:6" x14ac:dyDescent="0.2">
      <c r="D408" s="1">
        <v>0.48766023635864197</v>
      </c>
      <c r="F408" s="1">
        <v>0.75964624404907199</v>
      </c>
    </row>
    <row r="409" spans="4:6" x14ac:dyDescent="0.2">
      <c r="D409" s="1">
        <v>0.92957057952880895</v>
      </c>
      <c r="F409" s="1">
        <v>1.04466857910156</v>
      </c>
    </row>
    <row r="410" spans="4:6" x14ac:dyDescent="0.2">
      <c r="D410" s="1">
        <v>1.79884042739868</v>
      </c>
      <c r="F410" s="1">
        <v>1.71623744964599</v>
      </c>
    </row>
    <row r="411" spans="4:6" x14ac:dyDescent="0.2">
      <c r="D411" s="1">
        <v>-2.8518772125243699E-2</v>
      </c>
      <c r="F411" s="1">
        <v>-0.95360240936279195</v>
      </c>
    </row>
    <row r="412" spans="4:6" x14ac:dyDescent="0.2">
      <c r="D412" s="1">
        <v>0.29721132278442303</v>
      </c>
      <c r="F412" s="1">
        <v>0.202524814605713</v>
      </c>
    </row>
    <row r="413" spans="4:6" x14ac:dyDescent="0.2">
      <c r="D413" s="1">
        <v>8.3252830505370995E-2</v>
      </c>
      <c r="F413" s="1">
        <v>0.52404872894287102</v>
      </c>
    </row>
    <row r="414" spans="4:6" x14ac:dyDescent="0.2">
      <c r="D414" s="1">
        <v>0.91683000564575201</v>
      </c>
      <c r="F414" s="1">
        <v>1.06417840957641</v>
      </c>
    </row>
    <row r="415" spans="4:6" x14ac:dyDescent="0.2">
      <c r="D415" s="1">
        <v>1.0506298255920401</v>
      </c>
      <c r="F415" s="1">
        <v>0.83755800247192302</v>
      </c>
    </row>
    <row r="416" spans="4:6" x14ac:dyDescent="0.2">
      <c r="D416" s="1">
        <v>-0.33843896865844703</v>
      </c>
      <c r="F416" s="1">
        <v>-0.46531484603881801</v>
      </c>
    </row>
    <row r="417" spans="4:6" x14ac:dyDescent="0.2">
      <c r="D417" s="1">
        <v>2.8011320495605401</v>
      </c>
      <c r="F417" s="1">
        <v>2.56473382949829</v>
      </c>
    </row>
    <row r="418" spans="4:6" x14ac:dyDescent="0.2">
      <c r="D418" s="1">
        <v>-7.6626682281494496E-2</v>
      </c>
      <c r="F418" s="1">
        <v>-8.9507484436035498E-2</v>
      </c>
    </row>
    <row r="419" spans="4:6" x14ac:dyDescent="0.2">
      <c r="D419" s="1">
        <v>-0.90069850921630801</v>
      </c>
      <c r="F419" s="1">
        <v>-1.0398291015624901</v>
      </c>
    </row>
    <row r="420" spans="4:6" x14ac:dyDescent="0.2">
      <c r="D420" s="1">
        <v>1.7923080444335899</v>
      </c>
      <c r="F420" s="1">
        <v>1.9536911964416499</v>
      </c>
    </row>
    <row r="421" spans="4:6" x14ac:dyDescent="0.2">
      <c r="D421" s="1">
        <v>1.69442062377929</v>
      </c>
      <c r="F421" s="1">
        <v>1.88748245239257</v>
      </c>
    </row>
    <row r="422" spans="4:6" x14ac:dyDescent="0.2">
      <c r="D422" s="1">
        <v>-0.29505462646484298</v>
      </c>
      <c r="F422" s="1">
        <v>-0.31258316040039003</v>
      </c>
    </row>
    <row r="423" spans="4:6" x14ac:dyDescent="0.2">
      <c r="D423" s="1">
        <v>0.22379903793334899</v>
      </c>
      <c r="F423" s="1">
        <v>0.18964700698852499</v>
      </c>
    </row>
    <row r="424" spans="4:6" x14ac:dyDescent="0.2">
      <c r="D424" s="1">
        <v>0.69084768295288002</v>
      </c>
      <c r="F424" s="1">
        <v>0.57884531021118102</v>
      </c>
    </row>
    <row r="425" spans="4:6" x14ac:dyDescent="0.2">
      <c r="D425" s="1">
        <v>0.99297601699829097</v>
      </c>
      <c r="F425" s="1">
        <v>1.00449306488037</v>
      </c>
    </row>
    <row r="426" spans="4:6" x14ac:dyDescent="0.2">
      <c r="D426" s="1">
        <v>1.0615592956542901</v>
      </c>
      <c r="F426" s="1">
        <v>0.98881349563598597</v>
      </c>
    </row>
    <row r="427" spans="4:6" x14ac:dyDescent="0.2">
      <c r="D427" s="1">
        <v>8.0514831542968596E-2</v>
      </c>
      <c r="F427" s="1">
        <v>-0.356732444763183</v>
      </c>
    </row>
    <row r="428" spans="4:6" x14ac:dyDescent="0.2">
      <c r="D428" s="1">
        <v>-1.4742975616455001</v>
      </c>
      <c r="F428" s="1">
        <v>-1.40481857299804</v>
      </c>
    </row>
    <row r="429" spans="4:6" x14ac:dyDescent="0.2">
      <c r="D429" s="1">
        <v>1.87693115234375</v>
      </c>
      <c r="F429" s="1">
        <v>1.5386819458007801</v>
      </c>
    </row>
    <row r="430" spans="4:6" x14ac:dyDescent="0.2">
      <c r="D430" s="1">
        <v>1.0029310798644999</v>
      </c>
      <c r="F430" s="1">
        <v>0.60056777954101503</v>
      </c>
    </row>
    <row r="431" spans="4:6" x14ac:dyDescent="0.2">
      <c r="D431" s="1">
        <v>0.18720193862914999</v>
      </c>
      <c r="F431" s="1">
        <v>0.46653362274169902</v>
      </c>
    </row>
    <row r="432" spans="4:6" x14ac:dyDescent="0.2">
      <c r="D432" s="1">
        <v>-0.30216026306152299</v>
      </c>
      <c r="F432" s="1">
        <v>4.7238826751708901E-2</v>
      </c>
    </row>
    <row r="433" spans="4:6" x14ac:dyDescent="0.2">
      <c r="D433" s="1">
        <v>0.84138536453247004</v>
      </c>
      <c r="F433" s="1">
        <v>0.94427156448364202</v>
      </c>
    </row>
    <row r="434" spans="4:6" x14ac:dyDescent="0.2">
      <c r="D434" s="1">
        <v>1.27499486923217</v>
      </c>
      <c r="F434" s="1">
        <v>1.1156130027770901</v>
      </c>
    </row>
    <row r="435" spans="4:6" x14ac:dyDescent="0.2">
      <c r="D435" s="1">
        <v>1.97126916885375</v>
      </c>
      <c r="F435" s="1">
        <v>1.93024257659912</v>
      </c>
    </row>
    <row r="436" spans="4:6" x14ac:dyDescent="0.2">
      <c r="D436" s="1">
        <v>-0.14451618194579999</v>
      </c>
      <c r="F436" s="1">
        <v>-0.17078418731689299</v>
      </c>
    </row>
    <row r="437" spans="4:6" x14ac:dyDescent="0.2">
      <c r="D437" s="1">
        <v>1.0406723976135199</v>
      </c>
      <c r="F437" s="1">
        <v>1.31146631240844</v>
      </c>
    </row>
    <row r="438" spans="4:6" x14ac:dyDescent="0.2">
      <c r="D438" s="1">
        <v>0.99998531341552699</v>
      </c>
      <c r="F438" s="1">
        <v>1.2112928390502899</v>
      </c>
    </row>
    <row r="439" spans="4:6" x14ac:dyDescent="0.2">
      <c r="D439" s="1">
        <v>0.29328094482421802</v>
      </c>
      <c r="F439" s="1">
        <v>0.44298778533935401</v>
      </c>
    </row>
    <row r="440" spans="4:6" x14ac:dyDescent="0.2">
      <c r="D440" s="1">
        <v>1.02945795059204</v>
      </c>
      <c r="F440" s="1">
        <v>1.28454818725585</v>
      </c>
    </row>
    <row r="441" spans="4:6" x14ac:dyDescent="0.2">
      <c r="D441" s="1">
        <v>0.26070688247680701</v>
      </c>
      <c r="F441" s="1">
        <v>0.18690155029296901</v>
      </c>
    </row>
    <row r="442" spans="4:6" x14ac:dyDescent="0.2">
      <c r="D442" s="1">
        <v>-5.9356689453125E-3</v>
      </c>
      <c r="F442" s="1">
        <v>5.1404953002929597E-2</v>
      </c>
    </row>
    <row r="443" spans="4:6" x14ac:dyDescent="0.2">
      <c r="D443" s="1">
        <v>0.60269479751586896</v>
      </c>
      <c r="F443" s="1">
        <v>0.20174865722656299</v>
      </c>
    </row>
    <row r="444" spans="4:6" x14ac:dyDescent="0.2">
      <c r="D444" s="1">
        <v>-0.53621215820312396</v>
      </c>
      <c r="F444" s="1">
        <v>-0.59520931243896402</v>
      </c>
    </row>
    <row r="445" spans="4:6" x14ac:dyDescent="0.2">
      <c r="D445" s="1">
        <v>0.33186874389648402</v>
      </c>
      <c r="F445" s="1">
        <v>0.464388942718505</v>
      </c>
    </row>
    <row r="446" spans="4:6" x14ac:dyDescent="0.2">
      <c r="D446" s="1">
        <v>0.76504074096679597</v>
      </c>
      <c r="F446" s="1">
        <v>0.55205617904662996</v>
      </c>
    </row>
    <row r="447" spans="4:6" x14ac:dyDescent="0.2">
      <c r="D447" s="1">
        <v>1.86403264999389</v>
      </c>
      <c r="F447" s="1">
        <v>1.74374856948852</v>
      </c>
    </row>
    <row r="448" spans="4:6" x14ac:dyDescent="0.2">
      <c r="D448" s="1">
        <v>1.64490976333618</v>
      </c>
      <c r="F448" s="1">
        <v>1.6417397499084401</v>
      </c>
    </row>
    <row r="449" spans="4:6" x14ac:dyDescent="0.2">
      <c r="D449" s="1">
        <v>1.2885674476623501</v>
      </c>
      <c r="F449" s="1">
        <v>1.6410292625427201</v>
      </c>
    </row>
    <row r="450" spans="4:6" x14ac:dyDescent="0.2">
      <c r="D450" s="1">
        <v>8.7740325927734703E-2</v>
      </c>
      <c r="F450" s="1">
        <v>-0.58872566223144496</v>
      </c>
    </row>
    <row r="451" spans="4:6" x14ac:dyDescent="0.2">
      <c r="D451" s="1">
        <v>-0.44993526458740202</v>
      </c>
      <c r="F451" s="1">
        <v>-0.51820308685302696</v>
      </c>
    </row>
    <row r="452" spans="4:6" x14ac:dyDescent="0.2">
      <c r="D452" s="1">
        <v>2.0968694496154701</v>
      </c>
      <c r="F452" s="1">
        <v>2.4246725845336901</v>
      </c>
    </row>
    <row r="453" spans="4:6" x14ac:dyDescent="0.2">
      <c r="D453" s="1">
        <v>1.5042772483825599</v>
      </c>
      <c r="F453" s="1">
        <v>1.78201391220092</v>
      </c>
    </row>
    <row r="454" spans="4:6" x14ac:dyDescent="0.2">
      <c r="D454" s="1">
        <v>1.6975779724121001</v>
      </c>
      <c r="F454" s="1">
        <v>1.6252708625793399</v>
      </c>
    </row>
    <row r="455" spans="4:6" x14ac:dyDescent="0.2">
      <c r="D455" s="1">
        <v>1.93695928573608</v>
      </c>
      <c r="F455" s="1">
        <v>2.7390461158752402</v>
      </c>
    </row>
    <row r="456" spans="4:6" x14ac:dyDescent="0.2">
      <c r="D456" s="1">
        <v>1.4581711959838799</v>
      </c>
      <c r="F456" s="1">
        <v>1.5384090614318799</v>
      </c>
    </row>
    <row r="457" spans="4:6" x14ac:dyDescent="0.2">
      <c r="D457" s="1">
        <v>0.88443674087524404</v>
      </c>
      <c r="F457" s="1">
        <v>0.81457818984985397</v>
      </c>
    </row>
    <row r="458" spans="4:6" x14ac:dyDescent="0.2">
      <c r="D458" s="1">
        <v>1.67327037811279</v>
      </c>
      <c r="F458" s="1">
        <v>1.0771690940856899</v>
      </c>
    </row>
    <row r="459" spans="4:6" x14ac:dyDescent="0.2">
      <c r="D459" s="1">
        <v>2.15183706283569</v>
      </c>
      <c r="F459" s="1">
        <v>2.56614274978637</v>
      </c>
    </row>
    <row r="460" spans="4:6" x14ac:dyDescent="0.2">
      <c r="D460" s="1">
        <v>0.30791923522949199</v>
      </c>
      <c r="F460" s="1">
        <v>-2.0390777587889899E-2</v>
      </c>
    </row>
    <row r="461" spans="4:6" x14ac:dyDescent="0.2">
      <c r="D461" s="1">
        <v>-0.231075553894042</v>
      </c>
      <c r="F461" s="1">
        <v>-0.23047664642333901</v>
      </c>
    </row>
    <row r="462" spans="4:6" x14ac:dyDescent="0.2">
      <c r="D462" s="1">
        <v>0.76949810028076104</v>
      </c>
      <c r="F462" s="1">
        <v>0.74962591171264603</v>
      </c>
    </row>
    <row r="463" spans="4:6" x14ac:dyDescent="0.2">
      <c r="D463" s="1">
        <v>0.86740755081176701</v>
      </c>
      <c r="F463" s="1">
        <v>-0.100337753295898</v>
      </c>
    </row>
    <row r="464" spans="4:6" x14ac:dyDescent="0.2">
      <c r="D464" s="1">
        <v>-0.12528656005859401</v>
      </c>
      <c r="F464" s="1">
        <v>-0.68130443572998001</v>
      </c>
    </row>
    <row r="465" spans="4:6" x14ac:dyDescent="0.2">
      <c r="D465" s="1">
        <v>2.55142480850219</v>
      </c>
      <c r="F465" s="1">
        <v>2.1079362106323201</v>
      </c>
    </row>
    <row r="466" spans="4:6" x14ac:dyDescent="0.2">
      <c r="D466" s="1">
        <v>0.88956222534179596</v>
      </c>
      <c r="F466" s="1">
        <v>0.94908533096313397</v>
      </c>
    </row>
    <row r="467" spans="4:6" x14ac:dyDescent="0.2">
      <c r="D467" s="1">
        <v>0.75429817199707105</v>
      </c>
      <c r="F467" s="1">
        <v>0.30579467773437502</v>
      </c>
    </row>
    <row r="468" spans="4:6" x14ac:dyDescent="0.2">
      <c r="D468" s="1">
        <v>1.2723250389099099</v>
      </c>
      <c r="F468" s="1">
        <v>1.6505665779113701</v>
      </c>
    </row>
    <row r="469" spans="4:6" x14ac:dyDescent="0.2">
      <c r="D469" s="1">
        <v>0.979458808898925</v>
      </c>
      <c r="F469" s="1">
        <v>0.83836936950683505</v>
      </c>
    </row>
    <row r="470" spans="4:6" x14ac:dyDescent="0.2">
      <c r="D470" s="1">
        <v>2.13976573944091</v>
      </c>
      <c r="F470" s="1">
        <v>1.6937131881713801</v>
      </c>
    </row>
    <row r="471" spans="4:6" x14ac:dyDescent="0.2">
      <c r="D471" s="1">
        <v>1.0789437294006301</v>
      </c>
      <c r="F471" s="1">
        <v>1.3054623603820801</v>
      </c>
    </row>
    <row r="472" spans="4:6" x14ac:dyDescent="0.2">
      <c r="D472" s="1">
        <v>2.1366996765136701</v>
      </c>
      <c r="F472" s="1">
        <v>2.1541776657104399</v>
      </c>
    </row>
    <row r="473" spans="4:6" x14ac:dyDescent="0.2">
      <c r="D473" s="1">
        <v>1.92642501831054</v>
      </c>
      <c r="F473" s="1">
        <v>1.89221910476684</v>
      </c>
    </row>
    <row r="474" spans="4:6" x14ac:dyDescent="0.2">
      <c r="D474" s="1">
        <v>1.1239853858947699</v>
      </c>
      <c r="F474" s="1">
        <v>1.2769895553588799</v>
      </c>
    </row>
    <row r="475" spans="4:6" x14ac:dyDescent="0.2">
      <c r="D475" s="1">
        <v>1.2393418312072699</v>
      </c>
      <c r="F475" s="1">
        <v>2.0103341102600001</v>
      </c>
    </row>
    <row r="476" spans="4:6" x14ac:dyDescent="0.2">
      <c r="D476" s="1">
        <v>1.62247987747192</v>
      </c>
      <c r="F476" s="1">
        <v>1.72851940155029</v>
      </c>
    </row>
    <row r="477" spans="4:6" x14ac:dyDescent="0.2">
      <c r="D477" s="1">
        <v>1.68614074707031</v>
      </c>
      <c r="F477" s="1">
        <v>1.49282094955444</v>
      </c>
    </row>
    <row r="478" spans="4:6" x14ac:dyDescent="0.2">
      <c r="D478" s="1">
        <v>9.9516410827636195E-2</v>
      </c>
      <c r="F478" s="1">
        <v>-0.90645549774169898</v>
      </c>
    </row>
    <row r="479" spans="4:6" x14ac:dyDescent="0.2">
      <c r="D479" s="1">
        <v>1.2684982299804599</v>
      </c>
      <c r="F479" s="1">
        <v>1.4502599716186499</v>
      </c>
    </row>
    <row r="480" spans="4:6" x14ac:dyDescent="0.2">
      <c r="D480" s="1">
        <v>1.92495622634887</v>
      </c>
      <c r="F480" s="1">
        <v>1.4291314125061001</v>
      </c>
    </row>
    <row r="481" spans="4:6" x14ac:dyDescent="0.2">
      <c r="D481" s="1">
        <v>2.6282806015014599</v>
      </c>
      <c r="F481" s="1">
        <v>2.0270189857482901</v>
      </c>
    </row>
    <row r="482" spans="4:6" x14ac:dyDescent="0.2">
      <c r="D482" s="1">
        <v>0.23088409423827999</v>
      </c>
      <c r="F482" s="1">
        <v>0.14198352813720599</v>
      </c>
    </row>
    <row r="483" spans="4:6" x14ac:dyDescent="0.2">
      <c r="D483" s="1">
        <v>0.23929931640624899</v>
      </c>
      <c r="F483" s="1">
        <v>0.15659477233886601</v>
      </c>
    </row>
    <row r="484" spans="4:6" x14ac:dyDescent="0.2">
      <c r="D484" s="1">
        <v>1.2326779556274401</v>
      </c>
      <c r="F484" s="1">
        <v>1.3287739944457999</v>
      </c>
    </row>
    <row r="485" spans="4:6" x14ac:dyDescent="0.2">
      <c r="D485" s="1">
        <v>1.7560859107971101</v>
      </c>
      <c r="F485" s="1">
        <v>1.9552603149414001</v>
      </c>
    </row>
    <row r="486" spans="4:6" x14ac:dyDescent="0.2">
      <c r="D486" s="1">
        <v>0.41112117767334</v>
      </c>
      <c r="F486" s="1">
        <v>4.4347572326660797E-2</v>
      </c>
    </row>
    <row r="487" spans="4:6" x14ac:dyDescent="0.2">
      <c r="D487" s="1">
        <v>0.41637725830077998</v>
      </c>
      <c r="F487" s="1">
        <v>0.23890991210937401</v>
      </c>
    </row>
    <row r="488" spans="4:6" x14ac:dyDescent="0.2">
      <c r="D488" s="1">
        <v>0.50556156158447296</v>
      </c>
      <c r="F488" s="1">
        <v>0.30389282226562497</v>
      </c>
    </row>
    <row r="489" spans="4:6" x14ac:dyDescent="0.2">
      <c r="D489" s="1">
        <v>1.73624004364013</v>
      </c>
      <c r="F489" s="1">
        <v>1.11438049316406</v>
      </c>
    </row>
    <row r="490" spans="4:6" x14ac:dyDescent="0.2">
      <c r="D490" s="1">
        <v>0.73822498321533203</v>
      </c>
      <c r="F490" s="1">
        <v>0.69144535064697199</v>
      </c>
    </row>
    <row r="491" spans="4:6" x14ac:dyDescent="0.2">
      <c r="D491" s="1">
        <v>1.9620847702026301</v>
      </c>
      <c r="F491" s="1">
        <v>1.64195728302001</v>
      </c>
    </row>
    <row r="492" spans="4:6" x14ac:dyDescent="0.2">
      <c r="D492" s="1">
        <v>1.5808837890625</v>
      </c>
      <c r="F492" s="1">
        <v>1.18237571716308</v>
      </c>
    </row>
    <row r="493" spans="4:6" x14ac:dyDescent="0.2">
      <c r="D493" s="1">
        <v>1.57180629730224</v>
      </c>
      <c r="F493" s="1">
        <v>1.5565541839599599</v>
      </c>
    </row>
    <row r="494" spans="4:6" x14ac:dyDescent="0.2">
      <c r="D494" s="1">
        <v>2.9365586471557599</v>
      </c>
      <c r="F494" s="1">
        <v>2.3925251197814901</v>
      </c>
    </row>
    <row r="495" spans="4:6" x14ac:dyDescent="0.2">
      <c r="D495" s="1">
        <v>3.3182682228088298</v>
      </c>
      <c r="F495" s="1">
        <v>3.2013124656677201</v>
      </c>
    </row>
    <row r="496" spans="4:6" x14ac:dyDescent="0.2">
      <c r="D496" s="1">
        <v>1.81464939117431</v>
      </c>
      <c r="F496" s="1">
        <v>1.5248620986938399</v>
      </c>
    </row>
    <row r="497" spans="4:6" x14ac:dyDescent="0.2">
      <c r="D497" s="1">
        <v>2.0811483383178699</v>
      </c>
      <c r="F497" s="1">
        <v>2.33397693634033</v>
      </c>
    </row>
    <row r="498" spans="4:6" x14ac:dyDescent="0.2">
      <c r="D498" s="1">
        <v>2.69123222351074</v>
      </c>
      <c r="F498" s="1">
        <v>2.4630551528930602</v>
      </c>
    </row>
    <row r="499" spans="4:6" x14ac:dyDescent="0.2">
      <c r="D499" s="1">
        <v>2.30081455230712</v>
      </c>
      <c r="F499" s="1">
        <v>1.9862412643432601</v>
      </c>
    </row>
    <row r="500" spans="4:6" x14ac:dyDescent="0.2">
      <c r="D500" s="1">
        <v>1.7588432693481399</v>
      </c>
      <c r="F500" s="1">
        <v>1.5901592636108299</v>
      </c>
    </row>
    <row r="501" spans="4:6" x14ac:dyDescent="0.2">
      <c r="D501" s="1">
        <v>1.94980754852294</v>
      </c>
      <c r="F501" s="1">
        <v>2.0084527969360302</v>
      </c>
    </row>
    <row r="502" spans="4:6" x14ac:dyDescent="0.2">
      <c r="D502" s="1">
        <v>1.51430484771728</v>
      </c>
      <c r="F502" s="1">
        <v>1.58878490447998</v>
      </c>
    </row>
    <row r="503" spans="4:6" x14ac:dyDescent="0.2">
      <c r="D503" s="1">
        <v>2.2658594131469698</v>
      </c>
      <c r="F503" s="1">
        <v>2.07218532562255</v>
      </c>
    </row>
    <row r="504" spans="4:6" x14ac:dyDescent="0.2">
      <c r="D504" s="1">
        <v>2.4715309906005798</v>
      </c>
      <c r="F504" s="1">
        <v>2.1258908081054599</v>
      </c>
    </row>
    <row r="505" spans="4:6" x14ac:dyDescent="0.2">
      <c r="D505" s="1">
        <v>1.7343934249877899</v>
      </c>
      <c r="F505" s="1">
        <v>1.72851020812988</v>
      </c>
    </row>
    <row r="506" spans="4:6" x14ac:dyDescent="0.2">
      <c r="D506" s="1">
        <v>2.8620169830322202</v>
      </c>
      <c r="F506" s="1">
        <v>2.44617301940918</v>
      </c>
    </row>
    <row r="507" spans="4:6" x14ac:dyDescent="0.2"/>
    <row r="508" spans="4:6" x14ac:dyDescent="0.2"/>
  </sheetData>
  <mergeCells count="733">
    <mergeCell ref="AL208:AL212"/>
    <mergeCell ref="AM208:AM212"/>
    <mergeCell ref="AO208:AO212"/>
    <mergeCell ref="AP208:AP212"/>
    <mergeCell ref="AJ214:AJ218"/>
    <mergeCell ref="AL214:AL218"/>
    <mergeCell ref="AM214:AM218"/>
    <mergeCell ref="AO214:AO218"/>
    <mergeCell ref="AP214:AP218"/>
    <mergeCell ref="AW214:AW218"/>
    <mergeCell ref="AX214:AX218"/>
    <mergeCell ref="AZ214:AZ218"/>
    <mergeCell ref="BA214:BA218"/>
    <mergeCell ref="BF196:BF200"/>
    <mergeCell ref="BG196:BG200"/>
    <mergeCell ref="BN196:BN200"/>
    <mergeCell ref="BX196:BX200"/>
    <mergeCell ref="AJ190:AJ194"/>
    <mergeCell ref="AL190:AL194"/>
    <mergeCell ref="AM190:AM194"/>
    <mergeCell ref="AO190:AO194"/>
    <mergeCell ref="AP190:AP194"/>
    <mergeCell ref="AW190:AW194"/>
    <mergeCell ref="AX190:AX194"/>
    <mergeCell ref="BD196:BD200"/>
    <mergeCell ref="AZ190:AZ194"/>
    <mergeCell ref="BA190:BA194"/>
    <mergeCell ref="BC190:BC194"/>
    <mergeCell ref="BD190:BD194"/>
    <mergeCell ref="AW172:AW176"/>
    <mergeCell ref="AX172:AX176"/>
    <mergeCell ref="AZ172:AZ176"/>
    <mergeCell ref="BA172:BA176"/>
    <mergeCell ref="BC172:BC176"/>
    <mergeCell ref="BD172:BD176"/>
    <mergeCell ref="BO164:BO168"/>
    <mergeCell ref="BQ164:BQ168"/>
    <mergeCell ref="BR164:BR168"/>
    <mergeCell ref="BT196:BT200"/>
    <mergeCell ref="BU202:BU206"/>
    <mergeCell ref="BW202:BW206"/>
    <mergeCell ref="BX202:BX206"/>
    <mergeCell ref="BC196:BC200"/>
    <mergeCell ref="AJ164:AJ168"/>
    <mergeCell ref="AL164:AL168"/>
    <mergeCell ref="AM164:AM168"/>
    <mergeCell ref="AO164:AO168"/>
    <mergeCell ref="AP164:AP168"/>
    <mergeCell ref="AW164:AW168"/>
    <mergeCell ref="AX164:AX168"/>
    <mergeCell ref="AZ164:AZ168"/>
    <mergeCell ref="BA164:BA168"/>
    <mergeCell ref="AJ196:AJ200"/>
    <mergeCell ref="AM196:AM200"/>
    <mergeCell ref="AO196:AO200"/>
    <mergeCell ref="AP196:AP200"/>
    <mergeCell ref="AW196:AW200"/>
    <mergeCell ref="AX196:AX200"/>
    <mergeCell ref="BA196:BA200"/>
    <mergeCell ref="BU214:BU218"/>
    <mergeCell ref="BW214:BW218"/>
    <mergeCell ref="BX214:BX218"/>
    <mergeCell ref="BC214:BC218"/>
    <mergeCell ref="BD214:BD218"/>
    <mergeCell ref="BF214:BF218"/>
    <mergeCell ref="BG214:BG218"/>
    <mergeCell ref="BN214:BN218"/>
    <mergeCell ref="BO214:BO218"/>
    <mergeCell ref="BQ214:BQ218"/>
    <mergeCell ref="BR214:BR218"/>
    <mergeCell ref="BT214:BT218"/>
    <mergeCell ref="BX64:BX68"/>
    <mergeCell ref="BU114:BU118"/>
    <mergeCell ref="BW114:BW118"/>
    <mergeCell ref="BD114:BD118"/>
    <mergeCell ref="BF114:BF118"/>
    <mergeCell ref="BG114:BG118"/>
    <mergeCell ref="BN114:BN118"/>
    <mergeCell ref="BO114:BO118"/>
    <mergeCell ref="BQ114:BQ118"/>
    <mergeCell ref="BR114:BR118"/>
    <mergeCell ref="BX114:BX118"/>
    <mergeCell ref="BX208:BX212"/>
    <mergeCell ref="BO202:BO206"/>
    <mergeCell ref="BQ202:BQ206"/>
    <mergeCell ref="BR202:BR206"/>
    <mergeCell ref="BT202:BT206"/>
    <mergeCell ref="AJ208:AJ212"/>
    <mergeCell ref="BT114:BT118"/>
    <mergeCell ref="AJ114:AJ118"/>
    <mergeCell ref="AL114:AL118"/>
    <mergeCell ref="BU196:BU200"/>
    <mergeCell ref="BW196:BW200"/>
    <mergeCell ref="AM114:AM118"/>
    <mergeCell ref="AO114:AO118"/>
    <mergeCell ref="AP114:AP118"/>
    <mergeCell ref="AW114:AW118"/>
    <mergeCell ref="AX114:AX118"/>
    <mergeCell ref="AZ114:AZ118"/>
    <mergeCell ref="BA114:BA118"/>
    <mergeCell ref="BC114:BC118"/>
    <mergeCell ref="BC164:BC168"/>
    <mergeCell ref="BD164:BD168"/>
    <mergeCell ref="BF164:BF168"/>
    <mergeCell ref="BG164:BG168"/>
    <mergeCell ref="BD208:BD212"/>
    <mergeCell ref="BF208:BF212"/>
    <mergeCell ref="BG208:BG212"/>
    <mergeCell ref="BN208:BN212"/>
    <mergeCell ref="BO208:BO212"/>
    <mergeCell ref="BQ208:BQ212"/>
    <mergeCell ref="BR208:BR212"/>
    <mergeCell ref="AW202:AW206"/>
    <mergeCell ref="AX202:AX206"/>
    <mergeCell ref="AZ202:AZ206"/>
    <mergeCell ref="BA202:BA206"/>
    <mergeCell ref="BC202:BC206"/>
    <mergeCell ref="BD202:BD206"/>
    <mergeCell ref="BF202:BF206"/>
    <mergeCell ref="BG202:BG206"/>
    <mergeCell ref="BN202:BN206"/>
    <mergeCell ref="BX184:BX188"/>
    <mergeCell ref="BT190:BT194"/>
    <mergeCell ref="BU190:BU194"/>
    <mergeCell ref="BW190:BW194"/>
    <mergeCell ref="BX190:BX194"/>
    <mergeCell ref="BN178:BN182"/>
    <mergeCell ref="BO178:BO182"/>
    <mergeCell ref="BQ178:BQ182"/>
    <mergeCell ref="BR178:BR182"/>
    <mergeCell ref="BT178:BT182"/>
    <mergeCell ref="BU178:BU182"/>
    <mergeCell ref="BW178:BW182"/>
    <mergeCell ref="BX178:BX182"/>
    <mergeCell ref="BT208:BT212"/>
    <mergeCell ref="BU208:BU212"/>
    <mergeCell ref="BW208:BW212"/>
    <mergeCell ref="AL196:AL200"/>
    <mergeCell ref="BO196:BO200"/>
    <mergeCell ref="BQ196:BQ200"/>
    <mergeCell ref="BR196:BR200"/>
    <mergeCell ref="AZ178:AZ182"/>
    <mergeCell ref="BA178:BA182"/>
    <mergeCell ref="BC178:BC182"/>
    <mergeCell ref="BD178:BD182"/>
    <mergeCell ref="BF178:BF182"/>
    <mergeCell ref="BG178:BG182"/>
    <mergeCell ref="BT184:BT188"/>
    <mergeCell ref="BU184:BU188"/>
    <mergeCell ref="BW184:BW188"/>
    <mergeCell ref="AW178:AW182"/>
    <mergeCell ref="AX178:AX182"/>
    <mergeCell ref="AZ196:AZ200"/>
    <mergeCell ref="AW208:AW212"/>
    <mergeCell ref="AX208:AX212"/>
    <mergeCell ref="AZ208:AZ212"/>
    <mergeCell ref="BA208:BA212"/>
    <mergeCell ref="BC208:BC212"/>
    <mergeCell ref="BC184:BC188"/>
    <mergeCell ref="BD184:BD188"/>
    <mergeCell ref="BF184:BF188"/>
    <mergeCell ref="BG184:BG188"/>
    <mergeCell ref="BN184:BN188"/>
    <mergeCell ref="BO184:BO188"/>
    <mergeCell ref="BQ184:BQ188"/>
    <mergeCell ref="BR184:BR188"/>
    <mergeCell ref="AJ172:AJ176"/>
    <mergeCell ref="AL172:AL176"/>
    <mergeCell ref="AM172:AM176"/>
    <mergeCell ref="AO172:AO176"/>
    <mergeCell ref="AP172:AP176"/>
    <mergeCell ref="AJ184:AJ188"/>
    <mergeCell ref="AL184:AL188"/>
    <mergeCell ref="AM184:AM188"/>
    <mergeCell ref="AO184:AO188"/>
    <mergeCell ref="AP184:AP188"/>
    <mergeCell ref="AW184:AW188"/>
    <mergeCell ref="AX184:AX188"/>
    <mergeCell ref="AZ184:AZ188"/>
    <mergeCell ref="BA184:BA188"/>
    <mergeCell ref="BF190:BF194"/>
    <mergeCell ref="BG190:BG194"/>
    <mergeCell ref="BN190:BN194"/>
    <mergeCell ref="BO190:BO194"/>
    <mergeCell ref="BQ190:BQ194"/>
    <mergeCell ref="BR190:BR194"/>
    <mergeCell ref="BT172:BT176"/>
    <mergeCell ref="BU172:BU176"/>
    <mergeCell ref="BW172:BW176"/>
    <mergeCell ref="BR158:BR162"/>
    <mergeCell ref="BF172:BF176"/>
    <mergeCell ref="BG172:BG176"/>
    <mergeCell ref="BN172:BN176"/>
    <mergeCell ref="BO172:BO176"/>
    <mergeCell ref="BQ172:BQ176"/>
    <mergeCell ref="BR172:BR176"/>
    <mergeCell ref="BX152:BX156"/>
    <mergeCell ref="BT158:BT162"/>
    <mergeCell ref="BU158:BU162"/>
    <mergeCell ref="BW158:BW162"/>
    <mergeCell ref="BT164:BT168"/>
    <mergeCell ref="BU164:BU168"/>
    <mergeCell ref="BW164:BW168"/>
    <mergeCell ref="BX164:BX168"/>
    <mergeCell ref="BX158:BX162"/>
    <mergeCell ref="BF152:BF156"/>
    <mergeCell ref="BG152:BG156"/>
    <mergeCell ref="BN152:BN156"/>
    <mergeCell ref="BO152:BO156"/>
    <mergeCell ref="BQ152:BQ156"/>
    <mergeCell ref="BR152:BR156"/>
    <mergeCell ref="BX172:BX176"/>
    <mergeCell ref="BN164:BN168"/>
    <mergeCell ref="AZ158:AZ162"/>
    <mergeCell ref="BA158:BA162"/>
    <mergeCell ref="BC158:BC162"/>
    <mergeCell ref="BD158:BD162"/>
    <mergeCell ref="BF158:BF162"/>
    <mergeCell ref="BG158:BG162"/>
    <mergeCell ref="BN158:BN162"/>
    <mergeCell ref="BO158:BO162"/>
    <mergeCell ref="BQ158:BQ162"/>
    <mergeCell ref="BT152:BT156"/>
    <mergeCell ref="BU152:BU156"/>
    <mergeCell ref="BW152:BW156"/>
    <mergeCell ref="AJ152:AJ156"/>
    <mergeCell ref="AL152:AL156"/>
    <mergeCell ref="AM152:AM156"/>
    <mergeCell ref="AO152:AO156"/>
    <mergeCell ref="AP152:AP156"/>
    <mergeCell ref="AW152:AW156"/>
    <mergeCell ref="AX152:AX156"/>
    <mergeCell ref="AZ152:AZ156"/>
    <mergeCell ref="BA152:BA156"/>
    <mergeCell ref="BC152:BC156"/>
    <mergeCell ref="BD152:BD156"/>
    <mergeCell ref="BO146:BO150"/>
    <mergeCell ref="BQ146:BQ150"/>
    <mergeCell ref="BR146:BR150"/>
    <mergeCell ref="BT146:BT150"/>
    <mergeCell ref="BU146:BU150"/>
    <mergeCell ref="BW146:BW150"/>
    <mergeCell ref="AJ140:AJ144"/>
    <mergeCell ref="AL140:AL144"/>
    <mergeCell ref="AM140:AM144"/>
    <mergeCell ref="AO140:AO144"/>
    <mergeCell ref="AP140:AP144"/>
    <mergeCell ref="AW140:AW144"/>
    <mergeCell ref="AX140:AX144"/>
    <mergeCell ref="AZ140:AZ144"/>
    <mergeCell ref="BA140:BA144"/>
    <mergeCell ref="BC140:BC144"/>
    <mergeCell ref="BD140:BD144"/>
    <mergeCell ref="BF140:BF144"/>
    <mergeCell ref="BG140:BG144"/>
    <mergeCell ref="BN140:BN144"/>
    <mergeCell ref="BO140:BO144"/>
    <mergeCell ref="BQ140:BQ144"/>
    <mergeCell ref="BR140:BR144"/>
    <mergeCell ref="AX146:AX150"/>
    <mergeCell ref="BO134:BO138"/>
    <mergeCell ref="BQ134:BQ138"/>
    <mergeCell ref="BR134:BR138"/>
    <mergeCell ref="BT134:BT138"/>
    <mergeCell ref="BU134:BU138"/>
    <mergeCell ref="BX134:BX138"/>
    <mergeCell ref="BT140:BT144"/>
    <mergeCell ref="BU140:BU144"/>
    <mergeCell ref="BW140:BW144"/>
    <mergeCell ref="BX140:BX144"/>
    <mergeCell ref="BW134:BW138"/>
    <mergeCell ref="BO122:BO126"/>
    <mergeCell ref="BQ122:BQ126"/>
    <mergeCell ref="BR122:BR126"/>
    <mergeCell ref="BT122:BT126"/>
    <mergeCell ref="BU122:BU126"/>
    <mergeCell ref="BW122:BW126"/>
    <mergeCell ref="BX122:BX126"/>
    <mergeCell ref="AJ128:AJ132"/>
    <mergeCell ref="AL128:AL132"/>
    <mergeCell ref="AM128:AM132"/>
    <mergeCell ref="AO128:AO132"/>
    <mergeCell ref="AP128:AP132"/>
    <mergeCell ref="AW128:AW132"/>
    <mergeCell ref="AX128:AX132"/>
    <mergeCell ref="AZ128:AZ132"/>
    <mergeCell ref="BA128:BA132"/>
    <mergeCell ref="BC128:BC132"/>
    <mergeCell ref="BD128:BD132"/>
    <mergeCell ref="BF128:BF132"/>
    <mergeCell ref="BG128:BG132"/>
    <mergeCell ref="BN128:BN132"/>
    <mergeCell ref="BO128:BO132"/>
    <mergeCell ref="BQ128:BQ132"/>
    <mergeCell ref="BR128:BR132"/>
    <mergeCell ref="BT128:BT132"/>
    <mergeCell ref="BU128:BU132"/>
    <mergeCell ref="BW128:BW132"/>
    <mergeCell ref="BX128:BX132"/>
    <mergeCell ref="AJ134:AJ138"/>
    <mergeCell ref="AL134:AL138"/>
    <mergeCell ref="AJ202:AJ206"/>
    <mergeCell ref="AL202:AL206"/>
    <mergeCell ref="AM202:AM206"/>
    <mergeCell ref="AO202:AO206"/>
    <mergeCell ref="AP202:AP206"/>
    <mergeCell ref="BX146:BX150"/>
    <mergeCell ref="AW146:AW150"/>
    <mergeCell ref="AM134:AM138"/>
    <mergeCell ref="AO134:AO138"/>
    <mergeCell ref="AP134:AP138"/>
    <mergeCell ref="AW134:AW138"/>
    <mergeCell ref="AX134:AX138"/>
    <mergeCell ref="AZ134:AZ138"/>
    <mergeCell ref="BA134:BA138"/>
    <mergeCell ref="BC134:BC138"/>
    <mergeCell ref="BD134:BD138"/>
    <mergeCell ref="BF134:BF138"/>
    <mergeCell ref="BG134:BG138"/>
    <mergeCell ref="AJ178:AJ182"/>
    <mergeCell ref="AL178:AL182"/>
    <mergeCell ref="AM178:AM182"/>
    <mergeCell ref="AO178:AO182"/>
    <mergeCell ref="AP178:AP182"/>
    <mergeCell ref="BA122:BA126"/>
    <mergeCell ref="BC122:BC126"/>
    <mergeCell ref="BD122:BD126"/>
    <mergeCell ref="BF122:BF126"/>
    <mergeCell ref="AW122:AW126"/>
    <mergeCell ref="AX122:AX126"/>
    <mergeCell ref="AZ122:AZ126"/>
    <mergeCell ref="AZ146:AZ150"/>
    <mergeCell ref="BA146:BA150"/>
    <mergeCell ref="BC146:BC150"/>
    <mergeCell ref="BD146:BD150"/>
    <mergeCell ref="BF146:BF150"/>
    <mergeCell ref="AJ158:AJ162"/>
    <mergeCell ref="AL158:AL162"/>
    <mergeCell ref="AM158:AM162"/>
    <mergeCell ref="AO158:AO162"/>
    <mergeCell ref="AP158:AP162"/>
    <mergeCell ref="AW158:AW162"/>
    <mergeCell ref="AX158:AX162"/>
    <mergeCell ref="BN122:BN126"/>
    <mergeCell ref="AJ122:AJ126"/>
    <mergeCell ref="AL122:AL126"/>
    <mergeCell ref="AM122:AM126"/>
    <mergeCell ref="AO122:AO126"/>
    <mergeCell ref="AP122:AP126"/>
    <mergeCell ref="AJ146:AJ150"/>
    <mergeCell ref="AL146:AL150"/>
    <mergeCell ref="AM146:AM150"/>
    <mergeCell ref="AO146:AO150"/>
    <mergeCell ref="AP146:AP150"/>
    <mergeCell ref="BG122:BG126"/>
    <mergeCell ref="BN134:BN138"/>
    <mergeCell ref="BN146:BN150"/>
    <mergeCell ref="BG146:BG150"/>
    <mergeCell ref="BX15:BX19"/>
    <mergeCell ref="BC7:BC11"/>
    <mergeCell ref="BD7:BD11"/>
    <mergeCell ref="BF7:BF11"/>
    <mergeCell ref="BG7:BG11"/>
    <mergeCell ref="BN7:BN11"/>
    <mergeCell ref="BO7:BO11"/>
    <mergeCell ref="BQ7:BQ11"/>
    <mergeCell ref="BR7:BR11"/>
    <mergeCell ref="BT7:BT11"/>
    <mergeCell ref="BC15:BC19"/>
    <mergeCell ref="BD15:BD19"/>
    <mergeCell ref="BF15:BF19"/>
    <mergeCell ref="BG15:BG19"/>
    <mergeCell ref="BN15:BN19"/>
    <mergeCell ref="BO15:BO19"/>
    <mergeCell ref="BQ15:BQ19"/>
    <mergeCell ref="BR15:BR19"/>
    <mergeCell ref="BT15:BT19"/>
    <mergeCell ref="BU15:BU19"/>
    <mergeCell ref="BU7:BU11"/>
    <mergeCell ref="BW7:BW11"/>
    <mergeCell ref="BX7:BX11"/>
    <mergeCell ref="AH2:AH3"/>
    <mergeCell ref="AR1:BG1"/>
    <mergeCell ref="BI1:BR1"/>
    <mergeCell ref="AI2:AJ2"/>
    <mergeCell ref="AR2:AS2"/>
    <mergeCell ref="AT2:AU2"/>
    <mergeCell ref="BI2:BJ2"/>
    <mergeCell ref="BK2:BL2"/>
    <mergeCell ref="BW15:BW19"/>
    <mergeCell ref="AJ7:AJ11"/>
    <mergeCell ref="AL7:AL11"/>
    <mergeCell ref="AM7:AM11"/>
    <mergeCell ref="AO7:AO11"/>
    <mergeCell ref="AP7:AP11"/>
    <mergeCell ref="AW7:AW11"/>
    <mergeCell ref="AX7:AX11"/>
    <mergeCell ref="AZ7:AZ11"/>
    <mergeCell ref="BA7:BA11"/>
    <mergeCell ref="AM15:AM19"/>
    <mergeCell ref="AO15:AO19"/>
    <mergeCell ref="AP15:AP19"/>
    <mergeCell ref="AW15:AW19"/>
    <mergeCell ref="AX15:AX19"/>
    <mergeCell ref="AZ15:AZ19"/>
    <mergeCell ref="D2:H2"/>
    <mergeCell ref="I2:M2"/>
    <mergeCell ref="N2:R2"/>
    <mergeCell ref="S2:W2"/>
    <mergeCell ref="X2:AB2"/>
    <mergeCell ref="AD2:AD3"/>
    <mergeCell ref="AE2:AE3"/>
    <mergeCell ref="AF2:AF3"/>
    <mergeCell ref="AG2:AG3"/>
    <mergeCell ref="BU28:BU32"/>
    <mergeCell ref="BW28:BW32"/>
    <mergeCell ref="BX28:BX32"/>
    <mergeCell ref="AJ22:AJ26"/>
    <mergeCell ref="AL22:AL26"/>
    <mergeCell ref="AM22:AM26"/>
    <mergeCell ref="AO22:AO26"/>
    <mergeCell ref="AP22:AP26"/>
    <mergeCell ref="AW22:AW26"/>
    <mergeCell ref="AX22:AX26"/>
    <mergeCell ref="AZ22:AZ26"/>
    <mergeCell ref="BA22:BA26"/>
    <mergeCell ref="BC22:BC26"/>
    <mergeCell ref="BD22:BD26"/>
    <mergeCell ref="BF22:BF26"/>
    <mergeCell ref="BG22:BG26"/>
    <mergeCell ref="BN22:BN26"/>
    <mergeCell ref="BO22:BO26"/>
    <mergeCell ref="BQ22:BQ26"/>
    <mergeCell ref="BR22:BR26"/>
    <mergeCell ref="BU34:BU38"/>
    <mergeCell ref="BW34:BW38"/>
    <mergeCell ref="BT22:BT26"/>
    <mergeCell ref="BU22:BU26"/>
    <mergeCell ref="BW22:BW26"/>
    <mergeCell ref="BX22:BX26"/>
    <mergeCell ref="AJ28:AJ32"/>
    <mergeCell ref="AL28:AL32"/>
    <mergeCell ref="AM28:AM32"/>
    <mergeCell ref="AO28:AO32"/>
    <mergeCell ref="AP28:AP32"/>
    <mergeCell ref="AW28:AW32"/>
    <mergeCell ref="AX28:AX32"/>
    <mergeCell ref="AZ28:AZ32"/>
    <mergeCell ref="BA28:BA32"/>
    <mergeCell ref="BC28:BC32"/>
    <mergeCell ref="BD28:BD32"/>
    <mergeCell ref="BF28:BF32"/>
    <mergeCell ref="BG28:BG32"/>
    <mergeCell ref="BN28:BN32"/>
    <mergeCell ref="BO28:BO32"/>
    <mergeCell ref="BQ28:BQ32"/>
    <mergeCell ref="BR28:BR32"/>
    <mergeCell ref="BT28:BT32"/>
    <mergeCell ref="BF34:BF38"/>
    <mergeCell ref="BG34:BG38"/>
    <mergeCell ref="BN34:BN38"/>
    <mergeCell ref="BO34:BO38"/>
    <mergeCell ref="BQ34:BQ38"/>
    <mergeCell ref="BR34:BR38"/>
    <mergeCell ref="BT34:BT38"/>
    <mergeCell ref="AJ34:AJ38"/>
    <mergeCell ref="AL34:AL38"/>
    <mergeCell ref="AM34:AM38"/>
    <mergeCell ref="AO34:AO38"/>
    <mergeCell ref="AP34:AP38"/>
    <mergeCell ref="AW34:AW38"/>
    <mergeCell ref="AX34:AX38"/>
    <mergeCell ref="AZ34:AZ38"/>
    <mergeCell ref="BA34:BA38"/>
    <mergeCell ref="BX34:BX38"/>
    <mergeCell ref="AJ40:AJ44"/>
    <mergeCell ref="AL40:AL44"/>
    <mergeCell ref="AM40:AM44"/>
    <mergeCell ref="AO40:AO44"/>
    <mergeCell ref="AP40:AP44"/>
    <mergeCell ref="AW40:AW44"/>
    <mergeCell ref="AX40:AX44"/>
    <mergeCell ref="AZ40:AZ44"/>
    <mergeCell ref="BA40:BA44"/>
    <mergeCell ref="BC40:BC44"/>
    <mergeCell ref="BD40:BD44"/>
    <mergeCell ref="BF40:BF44"/>
    <mergeCell ref="BG40:BG44"/>
    <mergeCell ref="BN40:BN44"/>
    <mergeCell ref="BO40:BO44"/>
    <mergeCell ref="BQ40:BQ44"/>
    <mergeCell ref="BR40:BR44"/>
    <mergeCell ref="BT40:BT44"/>
    <mergeCell ref="BU40:BU44"/>
    <mergeCell ref="BW40:BW44"/>
    <mergeCell ref="BX40:BX44"/>
    <mergeCell ref="BC34:BC38"/>
    <mergeCell ref="BD34:BD38"/>
    <mergeCell ref="BU46:BU50"/>
    <mergeCell ref="BW46:BW50"/>
    <mergeCell ref="BX46:BX50"/>
    <mergeCell ref="AJ52:AJ56"/>
    <mergeCell ref="AL52:AL56"/>
    <mergeCell ref="AM52:AM56"/>
    <mergeCell ref="AO52:AO56"/>
    <mergeCell ref="AP52:AP56"/>
    <mergeCell ref="AW52:AW56"/>
    <mergeCell ref="AX52:AX56"/>
    <mergeCell ref="AZ52:AZ56"/>
    <mergeCell ref="BA52:BA56"/>
    <mergeCell ref="BC52:BC56"/>
    <mergeCell ref="BD52:BD56"/>
    <mergeCell ref="BF52:BF56"/>
    <mergeCell ref="BG52:BG56"/>
    <mergeCell ref="BN52:BN56"/>
    <mergeCell ref="BO52:BO56"/>
    <mergeCell ref="BQ52:BQ56"/>
    <mergeCell ref="BR52:BR56"/>
    <mergeCell ref="BQ46:BQ50"/>
    <mergeCell ref="BR46:BR50"/>
    <mergeCell ref="BT46:BT50"/>
    <mergeCell ref="AJ46:AJ50"/>
    <mergeCell ref="AL46:AL50"/>
    <mergeCell ref="AM46:AM50"/>
    <mergeCell ref="AO46:AO50"/>
    <mergeCell ref="AP46:AP50"/>
    <mergeCell ref="AW46:AW50"/>
    <mergeCell ref="AX46:AX50"/>
    <mergeCell ref="AZ46:AZ50"/>
    <mergeCell ref="BA46:BA50"/>
    <mergeCell ref="BR78:BR82"/>
    <mergeCell ref="BT78:BT82"/>
    <mergeCell ref="BU78:BU82"/>
    <mergeCell ref="BW78:BW82"/>
    <mergeCell ref="BX78:BX82"/>
    <mergeCell ref="BQ84:BQ88"/>
    <mergeCell ref="BR84:BR88"/>
    <mergeCell ref="BT84:BT88"/>
    <mergeCell ref="BA58:BA62"/>
    <mergeCell ref="BU84:BU88"/>
    <mergeCell ref="BW84:BW88"/>
    <mergeCell ref="BX84:BX88"/>
    <mergeCell ref="BA64:BA68"/>
    <mergeCell ref="BC64:BC68"/>
    <mergeCell ref="BD64:BD68"/>
    <mergeCell ref="BF64:BF68"/>
    <mergeCell ref="BG64:BG68"/>
    <mergeCell ref="BN64:BN68"/>
    <mergeCell ref="BO64:BO68"/>
    <mergeCell ref="BQ64:BQ68"/>
    <mergeCell ref="BR64:BR68"/>
    <mergeCell ref="BT64:BT68"/>
    <mergeCell ref="BU64:BU68"/>
    <mergeCell ref="BW64:BW68"/>
    <mergeCell ref="BQ90:BQ94"/>
    <mergeCell ref="BR90:BR94"/>
    <mergeCell ref="BT90:BT94"/>
    <mergeCell ref="BU90:BU94"/>
    <mergeCell ref="BW90:BW94"/>
    <mergeCell ref="BX90:BX94"/>
    <mergeCell ref="AX84:AX88"/>
    <mergeCell ref="BT52:BT56"/>
    <mergeCell ref="BU52:BU56"/>
    <mergeCell ref="BW52:BW56"/>
    <mergeCell ref="BX52:BX56"/>
    <mergeCell ref="BU58:BU62"/>
    <mergeCell ref="BW58:BW62"/>
    <mergeCell ref="BX58:BX62"/>
    <mergeCell ref="BC58:BC62"/>
    <mergeCell ref="BD58:BD62"/>
    <mergeCell ref="BF58:BF62"/>
    <mergeCell ref="BG58:BG62"/>
    <mergeCell ref="BN58:BN62"/>
    <mergeCell ref="BO58:BO62"/>
    <mergeCell ref="BQ58:BQ62"/>
    <mergeCell ref="BR58:BR62"/>
    <mergeCell ref="BT58:BT62"/>
    <mergeCell ref="BQ78:BQ82"/>
    <mergeCell ref="BU102:BU106"/>
    <mergeCell ref="BW102:BW106"/>
    <mergeCell ref="BX102:BX106"/>
    <mergeCell ref="BQ96:BQ100"/>
    <mergeCell ref="BR96:BR100"/>
    <mergeCell ref="BT96:BT100"/>
    <mergeCell ref="AJ96:AJ100"/>
    <mergeCell ref="AL96:AL100"/>
    <mergeCell ref="AM96:AM100"/>
    <mergeCell ref="AO96:AO100"/>
    <mergeCell ref="AP96:AP100"/>
    <mergeCell ref="AW96:AW100"/>
    <mergeCell ref="AX96:AX100"/>
    <mergeCell ref="BC102:BC106"/>
    <mergeCell ref="BD102:BD106"/>
    <mergeCell ref="BF102:BF106"/>
    <mergeCell ref="BG102:BG106"/>
    <mergeCell ref="BN102:BN106"/>
    <mergeCell ref="BO102:BO106"/>
    <mergeCell ref="BQ102:BQ106"/>
    <mergeCell ref="BR102:BR106"/>
    <mergeCell ref="BT102:BT106"/>
    <mergeCell ref="BU72:BU76"/>
    <mergeCell ref="BW72:BW76"/>
    <mergeCell ref="BX72:BX76"/>
    <mergeCell ref="AJ78:AJ82"/>
    <mergeCell ref="AL78:AL82"/>
    <mergeCell ref="BO108:BO112"/>
    <mergeCell ref="BQ108:BQ112"/>
    <mergeCell ref="BR108:BR112"/>
    <mergeCell ref="BT108:BT112"/>
    <mergeCell ref="AJ108:AJ112"/>
    <mergeCell ref="AL108:AL112"/>
    <mergeCell ref="AM108:AM112"/>
    <mergeCell ref="AO108:AO112"/>
    <mergeCell ref="AP108:AP112"/>
    <mergeCell ref="AW108:AW112"/>
    <mergeCell ref="AX108:AX112"/>
    <mergeCell ref="AZ108:AZ112"/>
    <mergeCell ref="BA108:BA112"/>
    <mergeCell ref="BU108:BU112"/>
    <mergeCell ref="BW108:BW112"/>
    <mergeCell ref="BU96:BU100"/>
    <mergeCell ref="BW96:BW100"/>
    <mergeCell ref="BX96:BX100"/>
    <mergeCell ref="AJ102:AJ106"/>
    <mergeCell ref="BX108:BX112"/>
    <mergeCell ref="AJ72:AJ76"/>
    <mergeCell ref="AL72:AL76"/>
    <mergeCell ref="AM72:AM76"/>
    <mergeCell ref="AO72:AO76"/>
    <mergeCell ref="AP72:AP76"/>
    <mergeCell ref="AW72:AW76"/>
    <mergeCell ref="AX72:AX76"/>
    <mergeCell ref="AZ72:AZ76"/>
    <mergeCell ref="BA72:BA76"/>
    <mergeCell ref="BC72:BC76"/>
    <mergeCell ref="BD72:BD76"/>
    <mergeCell ref="BF72:BF76"/>
    <mergeCell ref="BG72:BG76"/>
    <mergeCell ref="BN72:BN76"/>
    <mergeCell ref="BO72:BO76"/>
    <mergeCell ref="BQ72:BQ76"/>
    <mergeCell ref="BR72:BR76"/>
    <mergeCell ref="BT72:BT76"/>
    <mergeCell ref="AJ90:AJ94"/>
    <mergeCell ref="AL90:AL94"/>
    <mergeCell ref="AJ84:AJ88"/>
    <mergeCell ref="AL84:AL88"/>
    <mergeCell ref="AM84:AM88"/>
    <mergeCell ref="BO84:BO88"/>
    <mergeCell ref="AZ96:AZ100"/>
    <mergeCell ref="BA96:BA100"/>
    <mergeCell ref="BC96:BC100"/>
    <mergeCell ref="BD96:BD100"/>
    <mergeCell ref="BF96:BF100"/>
    <mergeCell ref="BG96:BG100"/>
    <mergeCell ref="BN96:BN100"/>
    <mergeCell ref="BO96:BO100"/>
    <mergeCell ref="BA90:BA94"/>
    <mergeCell ref="BC90:BC94"/>
    <mergeCell ref="BD90:BD94"/>
    <mergeCell ref="BF90:BF94"/>
    <mergeCell ref="BG90:BG94"/>
    <mergeCell ref="BN90:BN94"/>
    <mergeCell ref="BO90:BO94"/>
    <mergeCell ref="AZ84:AZ88"/>
    <mergeCell ref="BA84:BA88"/>
    <mergeCell ref="BC84:BC88"/>
    <mergeCell ref="BD84:BD88"/>
    <mergeCell ref="BO46:BO50"/>
    <mergeCell ref="AZ78:AZ82"/>
    <mergeCell ref="BA78:BA82"/>
    <mergeCell ref="BC78:BC82"/>
    <mergeCell ref="BD78:BD82"/>
    <mergeCell ref="BF78:BF82"/>
    <mergeCell ref="BG78:BG82"/>
    <mergeCell ref="BN78:BN82"/>
    <mergeCell ref="BO78:BO82"/>
    <mergeCell ref="AZ64:AZ68"/>
    <mergeCell ref="BG108:BG112"/>
    <mergeCell ref="BN108:BN112"/>
    <mergeCell ref="AJ58:AJ62"/>
    <mergeCell ref="AL58:AL62"/>
    <mergeCell ref="AM58:AM62"/>
    <mergeCell ref="AO58:AO62"/>
    <mergeCell ref="AP58:AP62"/>
    <mergeCell ref="AW58:AW62"/>
    <mergeCell ref="AX58:AX62"/>
    <mergeCell ref="AZ58:AZ62"/>
    <mergeCell ref="BF84:BF88"/>
    <mergeCell ref="BG84:BG88"/>
    <mergeCell ref="BN84:BN88"/>
    <mergeCell ref="BC108:BC112"/>
    <mergeCell ref="BD108:BD112"/>
    <mergeCell ref="BF108:BF112"/>
    <mergeCell ref="AL102:AL106"/>
    <mergeCell ref="AM102:AM106"/>
    <mergeCell ref="AO102:AO106"/>
    <mergeCell ref="AP102:AP106"/>
    <mergeCell ref="AW102:AW106"/>
    <mergeCell ref="AX102:AX106"/>
    <mergeCell ref="AZ102:AZ106"/>
    <mergeCell ref="BA102:BA106"/>
    <mergeCell ref="BD46:BD50"/>
    <mergeCell ref="BF46:BF50"/>
    <mergeCell ref="BG46:BG50"/>
    <mergeCell ref="BN46:BN50"/>
    <mergeCell ref="AM78:AM82"/>
    <mergeCell ref="AO78:AO82"/>
    <mergeCell ref="AP78:AP82"/>
    <mergeCell ref="AW78:AW82"/>
    <mergeCell ref="AX78:AX82"/>
    <mergeCell ref="AM64:AM68"/>
    <mergeCell ref="AO64:AO68"/>
    <mergeCell ref="AP64:AP68"/>
    <mergeCell ref="AW64:AW68"/>
    <mergeCell ref="AX64:AX68"/>
    <mergeCell ref="A5:A6"/>
    <mergeCell ref="A13:A14"/>
    <mergeCell ref="AM90:AM94"/>
    <mergeCell ref="AO90:AO94"/>
    <mergeCell ref="AP90:AP94"/>
    <mergeCell ref="AW90:AW94"/>
    <mergeCell ref="AX90:AX94"/>
    <mergeCell ref="AZ90:AZ94"/>
    <mergeCell ref="BC46:BC50"/>
    <mergeCell ref="AO84:AO88"/>
    <mergeCell ref="AP84:AP88"/>
    <mergeCell ref="AW84:AW88"/>
    <mergeCell ref="BA15:BA19"/>
    <mergeCell ref="AJ15:AJ19"/>
    <mergeCell ref="AL15:AL19"/>
    <mergeCell ref="AJ64:AJ68"/>
    <mergeCell ref="AL64:AL68"/>
  </mergeCells>
  <conditionalFormatting sqref="B1:B221">
    <cfRule type="colorScale" priority="10429">
      <colorScale>
        <cfvo type="min"/>
        <cfvo type="percentile" val="50"/>
        <cfvo type="max"/>
        <color rgb="FFF8696B"/>
        <color rgb="FFFFEB84"/>
        <color rgb="FF63BE7B"/>
      </colorScale>
    </cfRule>
  </conditionalFormatting>
  <conditionalFormatting sqref="D2">
    <cfRule type="dataBar" priority="572">
      <dataBar>
        <cfvo type="min"/>
        <cfvo type="max"/>
        <color rgb="FFFFB628"/>
      </dataBar>
      <extLst>
        <ext xmlns:x14="http://schemas.microsoft.com/office/spreadsheetml/2009/9/main" uri="{B025F937-C7B1-47D3-B67F-A62EFF666E3E}">
          <x14:id>{7D253171-F7B9-C44B-A87B-4FB1E6849431}</x14:id>
        </ext>
      </extLst>
    </cfRule>
  </conditionalFormatting>
  <conditionalFormatting sqref="I2">
    <cfRule type="dataBar" priority="571">
      <dataBar>
        <cfvo type="min"/>
        <cfvo type="max"/>
        <color rgb="FF638EC6"/>
      </dataBar>
      <extLst>
        <ext xmlns:x14="http://schemas.microsoft.com/office/spreadsheetml/2009/9/main" uri="{B025F937-C7B1-47D3-B67F-A62EFF666E3E}">
          <x14:id>{B630BE20-1B95-5540-B3E7-07E7F4FC37AC}</x14:id>
        </ext>
      </extLst>
    </cfRule>
  </conditionalFormatting>
  <conditionalFormatting sqref="N1:R221">
    <cfRule type="colorScale" priority="3724">
      <colorScale>
        <cfvo type="min"/>
        <cfvo type="percentile" val="50"/>
        <cfvo type="max"/>
        <color rgb="FFF8696B"/>
        <color rgb="FFFFEB84"/>
        <color rgb="FF63BE7B"/>
      </colorScale>
    </cfRule>
  </conditionalFormatting>
  <conditionalFormatting sqref="S2">
    <cfRule type="dataBar" priority="569">
      <dataBar>
        <cfvo type="min"/>
        <cfvo type="max"/>
        <color rgb="FF63C384"/>
      </dataBar>
      <extLst>
        <ext xmlns:x14="http://schemas.microsoft.com/office/spreadsheetml/2009/9/main" uri="{B025F937-C7B1-47D3-B67F-A62EFF666E3E}">
          <x14:id>{3EB356B9-E5F5-6642-A103-3FADA20451A4}</x14:id>
        </ext>
      </extLst>
    </cfRule>
  </conditionalFormatting>
  <conditionalFormatting sqref="X1:AB221">
    <cfRule type="colorScale" priority="3729">
      <colorScale>
        <cfvo type="min"/>
        <cfvo type="percentile" val="50"/>
        <cfvo type="max"/>
        <color rgb="FF63BE7B"/>
        <color rgb="FFFFEB84"/>
        <color rgb="FFF8696B"/>
      </colorScale>
    </cfRule>
  </conditionalFormatting>
  <conditionalFormatting sqref="AD1:AD5 AD7:AD20 AD22:AD70 AD122:AD170 AD172:AD221 AD72:AD120">
    <cfRule type="dataBar" priority="3736">
      <dataBar>
        <cfvo type="min"/>
        <cfvo type="max"/>
        <color rgb="FFFFB628"/>
      </dataBar>
      <extLst>
        <ext xmlns:x14="http://schemas.microsoft.com/office/spreadsheetml/2009/9/main" uri="{B025F937-C7B1-47D3-B67F-A62EFF666E3E}">
          <x14:id>{A5C45ACE-BF6D-3F49-8CB0-F41F87ECD6C6}</x14:id>
        </ext>
      </extLst>
    </cfRule>
  </conditionalFormatting>
  <conditionalFormatting sqref="AE1:AE5 AE7:AE20 AE22:AE70 AE122:AE170 AE172:AE221 AE72:AE120">
    <cfRule type="dataBar" priority="3748">
      <dataBar>
        <cfvo type="min"/>
        <cfvo type="max"/>
        <color rgb="FF638EC6"/>
      </dataBar>
      <extLst>
        <ext xmlns:x14="http://schemas.microsoft.com/office/spreadsheetml/2009/9/main" uri="{B025F937-C7B1-47D3-B67F-A62EFF666E3E}">
          <x14:id>{8CBC917B-331D-084E-A446-78313BE7CB85}</x14:id>
        </ext>
      </extLst>
    </cfRule>
  </conditionalFormatting>
  <conditionalFormatting sqref="AF1:AF5 AF7:AF20 AF22:AF70 AF122:AF170 AF172:AF221 AF72:AF120">
    <cfRule type="dataBar" priority="3760">
      <dataBar>
        <cfvo type="min"/>
        <cfvo type="max"/>
        <color rgb="FFFF555A"/>
      </dataBar>
      <extLst>
        <ext xmlns:x14="http://schemas.microsoft.com/office/spreadsheetml/2009/9/main" uri="{B025F937-C7B1-47D3-B67F-A62EFF666E3E}">
          <x14:id>{A174B40E-B4DF-7B44-B25A-A0F9C47D50A6}</x14:id>
        </ext>
      </extLst>
    </cfRule>
  </conditionalFormatting>
  <conditionalFormatting sqref="AG1:AG5 AG7:AG20 AG22:AG70 AG122:AG170 AG172:AG221 AG72:AG120">
    <cfRule type="dataBar" priority="3772">
      <dataBar>
        <cfvo type="min"/>
        <cfvo type="max"/>
        <color rgb="FF63C384"/>
      </dataBar>
      <extLst>
        <ext xmlns:x14="http://schemas.microsoft.com/office/spreadsheetml/2009/9/main" uri="{B025F937-C7B1-47D3-B67F-A62EFF666E3E}">
          <x14:id>{0A8D0AB4-0723-0D49-BD18-EA6A34FA2689}</x14:id>
        </ext>
      </extLst>
    </cfRule>
  </conditionalFormatting>
  <conditionalFormatting sqref="AH1:AH5 AH7:AH20 AH22:AH70 AH122:AH170 AH172:AH221 AH72:AH120">
    <cfRule type="dataBar" priority="10430">
      <dataBar>
        <cfvo type="min"/>
        <cfvo type="max"/>
        <color rgb="FFFFB628"/>
      </dataBar>
      <extLst>
        <ext xmlns:x14="http://schemas.microsoft.com/office/spreadsheetml/2009/9/main" uri="{B025F937-C7B1-47D3-B67F-A62EFF666E3E}">
          <x14:id>{3C9D2495-5219-8548-A19A-DFBD2E51AF01}</x14:id>
        </ext>
      </extLst>
    </cfRule>
  </conditionalFormatting>
  <conditionalFormatting sqref="AI20:AI221 AI1">
    <cfRule type="colorScale" priority="10436">
      <colorScale>
        <cfvo type="min"/>
        <cfvo type="percentile" val="50"/>
        <cfvo type="max"/>
        <color rgb="FF63BE7B"/>
        <color rgb="FFFFEB84"/>
        <color rgb="FFF8696B"/>
      </colorScale>
    </cfRule>
  </conditionalFormatting>
  <conditionalFormatting sqref="AJ51 AJ1 AJ57 AJ45 AJ39 AJ33 AJ27 AJ101 AJ107 AJ95 AJ89 AJ83 AJ77 AJ20 AJ151 AJ157 AJ145 AJ139 AJ133 AJ127 AJ213 AJ201 AJ207 AJ195 AJ189 AJ183 AJ177 AJ63 AJ113 AJ163 AJ69:AJ70 AJ119:AJ120 AJ169:AJ170">
    <cfRule type="colorScale" priority="10438">
      <colorScale>
        <cfvo type="min"/>
        <cfvo type="percentile" val="50"/>
        <cfvo type="max"/>
        <color rgb="FF63BE7B"/>
        <color rgb="FFFFEB84"/>
        <color rgb="FFF8696B"/>
      </colorScale>
    </cfRule>
  </conditionalFormatting>
  <conditionalFormatting sqref="AJ51:AJ52 AJ1 AJ45:AJ46 AJ39:AJ40 AJ33:AJ34 AJ27:AJ28 AJ22 AJ57:AJ58 AJ101:AJ102 AJ89:AJ90 AJ83:AJ84 AJ77:AJ78 AJ72 AJ107:AJ108 AJ20 AJ151:AJ152 AJ145:AJ146 AJ139:AJ140 AJ133:AJ134 AJ127:AJ128 AJ122 AJ157:AJ158 AJ201:AJ202 AJ195:AJ196 AJ189:AJ190 AJ183:AJ184 AJ177:AJ178 AJ172 AJ207:AJ208 AJ69:AJ70 AJ63:AJ64 AJ119:AJ120 AJ113:AJ114 AJ169:AJ170 AJ163:AJ164 AJ213:AJ214 AJ95:AJ96">
    <cfRule type="colorScale" priority="10471">
      <colorScale>
        <cfvo type="min"/>
        <cfvo type="percentile" val="50"/>
        <cfvo type="max"/>
        <color rgb="FF63BE7B"/>
        <color rgb="FFFFEB84"/>
        <color rgb="FFF8696B"/>
      </colorScale>
    </cfRule>
  </conditionalFormatting>
  <conditionalFormatting sqref="AL1:AL5 AL51 AL12:AL14 AL57 AL45 AL39 AL33 AL27 AL101 AL107 AL95 AL89 AL83 AL77 AL20 AL151 AL157 AL145 AL139 AL133 AL127 AL213 AL201 AL207 AL195 AL189 AL183 AL177 AL63 AL113 AL163 AL69:AL70 AL119:AL120 AL169:AL170">
    <cfRule type="colorScale" priority="10508">
      <colorScale>
        <cfvo type="min"/>
        <cfvo type="percentile" val="50"/>
        <cfvo type="max"/>
        <color rgb="FFF8696B"/>
        <color rgb="FFFFEB84"/>
        <color rgb="FF63BE7B"/>
      </colorScale>
    </cfRule>
  </conditionalFormatting>
  <conditionalFormatting sqref="AL51:AL52 AL12:AL15 AL1:AL5 AL7 AL45:AL46 AL39:AL40 AL33:AL34 AL27:AL28 AL22 AL57:AL58 AL101:AL102 AL89:AL90 AL83:AL84 AL77:AL78 AL72 AL107:AL108 AL20 AL151:AL152 AL145:AL146 AL139:AL140 AL133:AL134 AL127:AL128 AL122 AL157:AL158 AL201:AL202 AL195:AL196 AL189:AL190 AL183:AL184 AL177:AL178 AL172 AL207:AL208 AL69:AL70 AL63:AL64 AL119:AL120 AL113:AL114 AL169:AL170 AL163:AL164 AL213:AL214 AL95:AL96">
    <cfRule type="colorScale" priority="10542">
      <colorScale>
        <cfvo type="min"/>
        <cfvo type="percentile" val="50"/>
        <cfvo type="max"/>
        <color rgb="FFF8696B"/>
        <color rgb="FFFFEB84"/>
        <color rgb="FF63BE7B"/>
      </colorScale>
    </cfRule>
  </conditionalFormatting>
  <conditionalFormatting sqref="AM20 AM1 AM22:AM70 AM122:AM170 AM172:AM221 AM72:AM120">
    <cfRule type="colorScale" priority="10581">
      <colorScale>
        <cfvo type="min"/>
        <cfvo type="percentile" val="50"/>
        <cfvo type="max"/>
        <color rgb="FF63BE7B"/>
        <color rgb="FFFFEB84"/>
        <color rgb="FFF8696B"/>
      </colorScale>
    </cfRule>
  </conditionalFormatting>
  <conditionalFormatting sqref="AN1:AN2">
    <cfRule type="colorScale" priority="574">
      <colorScale>
        <cfvo type="min"/>
        <cfvo type="percentile" val="50"/>
        <cfvo type="max"/>
        <color rgb="FFF8696B"/>
        <color rgb="FFFFEB84"/>
        <color rgb="FF63BE7B"/>
      </colorScale>
    </cfRule>
  </conditionalFormatting>
  <conditionalFormatting sqref="AO1:AO5 AO51 AO12:AO14 AO57 AO45 AO39 AO33 AO27 AO101 AO107 AO95 AO89 AO83 AO77 AO20 AO151 AO157 AO145 AO139 AO133 AO127 AO213 AO201 AO207 AO195 AO189 AO183 AO177 AO63 AO113 AO163 AO69:AO70 AO119:AO120 AO169:AO170">
    <cfRule type="colorScale" priority="10587">
      <colorScale>
        <cfvo type="min"/>
        <cfvo type="percentile" val="50"/>
        <cfvo type="max"/>
        <color rgb="FF63BE7B"/>
        <color rgb="FFFFEB84"/>
        <color rgb="FFF8696B"/>
      </colorScale>
    </cfRule>
  </conditionalFormatting>
  <conditionalFormatting sqref="AO51:AO52 AO12:AO15 AO1:AO5 AO7 AO45:AO46 AO39:AO40 AO33:AO34 AO27:AO28 AO22 AO57:AO58 AO101:AO102 AO89:AO90 AO83:AO84 AO77:AO78 AO72 AO107:AO108 AO20 AO151:AO152 AO145:AO146 AO139:AO140 AO133:AO134 AO127:AO128 AO122 AO157:AO158 AO201:AO202 AO195:AO196 AO189:AO190 AO183:AO184 AO177:AO178 AO172 AO207:AO208 AO69:AO70 AO63:AO64 AO119:AO120 AO113:AO114 AO169:AO170 AO163:AO164 AO213:AO214 AO95:AO96">
    <cfRule type="colorScale" priority="10621">
      <colorScale>
        <cfvo type="min"/>
        <cfvo type="percentile" val="50"/>
        <cfvo type="max"/>
        <color rgb="FF63BE7B"/>
        <color rgb="FFFFEB84"/>
        <color rgb="FFF8696B"/>
      </colorScale>
    </cfRule>
  </conditionalFormatting>
  <conditionalFormatting sqref="AP20 AP1 AP22:AP70 AP122:AP170 AP172:AP221 AP72:AP120">
    <cfRule type="colorScale" priority="10660">
      <colorScale>
        <cfvo type="min"/>
        <cfvo type="percentile" val="50"/>
        <cfvo type="max"/>
        <color rgb="FF63BE7B"/>
        <color rgb="FFFFEB84"/>
        <color rgb="FFF8696B"/>
      </colorScale>
    </cfRule>
  </conditionalFormatting>
  <conditionalFormatting sqref="AT1:AT6 AR1:AR6 BK1:BK6 BI1:BI6 BI20:BI221 BK20:BK221 AR20:AR221 AT20:AT221">
    <cfRule type="colorScale" priority="10697">
      <colorScale>
        <cfvo type="min"/>
        <cfvo type="percentile" val="50"/>
        <cfvo type="max"/>
        <color rgb="FFF8696B"/>
        <color rgb="FFFFEB84"/>
        <color rgb="FF63BE7B"/>
      </colorScale>
    </cfRule>
  </conditionalFormatting>
  <conditionalFormatting sqref="AU1:AU6 AS1:AS6 BL1:BL6 BJ1:BJ6 BJ20:BJ221 BL20:BL221 AS20:AS221 AU20:AU221">
    <cfRule type="colorScale" priority="10705">
      <colorScale>
        <cfvo type="min"/>
        <cfvo type="percentile" val="50"/>
        <cfvo type="max"/>
        <color rgb="FF63BE7B"/>
        <color rgb="FFFFEB84"/>
        <color rgb="FFF8696B"/>
      </colorScale>
    </cfRule>
  </conditionalFormatting>
  <conditionalFormatting sqref="AW1:AW221">
    <cfRule type="colorScale" priority="10666">
      <colorScale>
        <cfvo type="min"/>
        <cfvo type="percentile" val="50"/>
        <cfvo type="max"/>
        <color rgb="FFF8696B"/>
        <color rgb="FFFFEB84"/>
        <color rgb="FF63BE7B"/>
      </colorScale>
    </cfRule>
  </conditionalFormatting>
  <conditionalFormatting sqref="AX3:AX5">
    <cfRule type="colorScale" priority="381">
      <colorScale>
        <cfvo type="min"/>
        <cfvo type="percentile" val="50"/>
        <cfvo type="max"/>
        <color rgb="FF63BE7B"/>
        <color rgb="FFFFEB84"/>
        <color rgb="FFF8696B"/>
      </colorScale>
    </cfRule>
  </conditionalFormatting>
  <conditionalFormatting sqref="AX22:AX56">
    <cfRule type="colorScale" priority="4504">
      <colorScale>
        <cfvo type="min"/>
        <cfvo type="percentile" val="50"/>
        <cfvo type="max"/>
        <color rgb="FF63BE7B"/>
        <color rgb="FFFFEB84"/>
        <color rgb="FFF8696B"/>
      </colorScale>
    </cfRule>
  </conditionalFormatting>
  <conditionalFormatting sqref="AX58:AX62">
    <cfRule type="colorScale" priority="192">
      <colorScale>
        <cfvo type="min"/>
        <cfvo type="percentile" val="50"/>
        <cfvo type="max"/>
        <color rgb="FF63BE7B"/>
        <color rgb="FFFFEB84"/>
        <color rgb="FFF8696B"/>
      </colorScale>
    </cfRule>
  </conditionalFormatting>
  <conditionalFormatting sqref="AX64:AX68">
    <cfRule type="colorScale" priority="42">
      <colorScale>
        <cfvo type="min"/>
        <cfvo type="percentile" val="50"/>
        <cfvo type="max"/>
        <color rgb="FF63BE7B"/>
        <color rgb="FFFFEB84"/>
        <color rgb="FFF8696B"/>
      </colorScale>
    </cfRule>
  </conditionalFormatting>
  <conditionalFormatting sqref="AX72:AX106">
    <cfRule type="colorScale" priority="5057">
      <colorScale>
        <cfvo type="min"/>
        <cfvo type="percentile" val="50"/>
        <cfvo type="max"/>
        <color rgb="FF63BE7B"/>
        <color rgb="FFFFEB84"/>
        <color rgb="FFF8696B"/>
      </colorScale>
    </cfRule>
  </conditionalFormatting>
  <conditionalFormatting sqref="AX108:AX112">
    <cfRule type="colorScale" priority="156">
      <colorScale>
        <cfvo type="min"/>
        <cfvo type="percentile" val="50"/>
        <cfvo type="max"/>
        <color rgb="FF63BE7B"/>
        <color rgb="FFFFEB84"/>
        <color rgb="FFF8696B"/>
      </colorScale>
    </cfRule>
  </conditionalFormatting>
  <conditionalFormatting sqref="AX114:AX118">
    <cfRule type="colorScale" priority="37">
      <colorScale>
        <cfvo type="min"/>
        <cfvo type="percentile" val="50"/>
        <cfvo type="max"/>
        <color rgb="FF63BE7B"/>
        <color rgb="FFFFEB84"/>
        <color rgb="FFF8696B"/>
      </colorScale>
    </cfRule>
  </conditionalFormatting>
  <conditionalFormatting sqref="AX122:AX156">
    <cfRule type="colorScale" priority="101">
      <colorScale>
        <cfvo type="min"/>
        <cfvo type="percentile" val="50"/>
        <cfvo type="max"/>
        <color rgb="FF63BE7B"/>
        <color rgb="FFFFEB84"/>
        <color rgb="FFF8696B"/>
      </colorScale>
    </cfRule>
  </conditionalFormatting>
  <conditionalFormatting sqref="AX158:AX162">
    <cfRule type="colorScale" priority="79">
      <colorScale>
        <cfvo type="min"/>
        <cfvo type="percentile" val="50"/>
        <cfvo type="max"/>
        <color rgb="FF63BE7B"/>
        <color rgb="FFFFEB84"/>
        <color rgb="FFF8696B"/>
      </colorScale>
    </cfRule>
  </conditionalFormatting>
  <conditionalFormatting sqref="AX164:AX168">
    <cfRule type="colorScale" priority="32">
      <colorScale>
        <cfvo type="min"/>
        <cfvo type="percentile" val="50"/>
        <cfvo type="max"/>
        <color rgb="FF63BE7B"/>
        <color rgb="FFFFEB84"/>
        <color rgb="FFF8696B"/>
      </colorScale>
    </cfRule>
  </conditionalFormatting>
  <conditionalFormatting sqref="AX172:AX206">
    <cfRule type="colorScale" priority="72">
      <colorScale>
        <cfvo type="min"/>
        <cfvo type="percentile" val="50"/>
        <cfvo type="max"/>
        <color rgb="FF63BE7B"/>
        <color rgb="FFFFEB84"/>
        <color rgb="FFF8696B"/>
      </colorScale>
    </cfRule>
  </conditionalFormatting>
  <conditionalFormatting sqref="AX208:AX212">
    <cfRule type="colorScale" priority="50">
      <colorScale>
        <cfvo type="min"/>
        <cfvo type="percentile" val="50"/>
        <cfvo type="max"/>
        <color rgb="FF63BE7B"/>
        <color rgb="FFFFEB84"/>
        <color rgb="FFF8696B"/>
      </colorScale>
    </cfRule>
  </conditionalFormatting>
  <conditionalFormatting sqref="AX214:AX221">
    <cfRule type="colorScale" priority="27">
      <colorScale>
        <cfvo type="min"/>
        <cfvo type="percentile" val="50"/>
        <cfvo type="max"/>
        <color rgb="FF63BE7B"/>
        <color rgb="FFFFEB84"/>
        <color rgb="FFF8696B"/>
      </colorScale>
    </cfRule>
  </conditionalFormatting>
  <conditionalFormatting sqref="AX107:AY107 AX57:AY57 AX1:AY2 BA1:BA2 BA57 BA107 AX20:AY21 BA20:BA21 BA6 AX6:AY6 AX157:AY157 BA157 AX207:AY207 AX213:AY213 BA213 BA207 AX63:AY63 BA63 AX113:AY113 BA113 AX163:AY163 BA163 BA69:BA71 AX69:AY71 BA119:BA121 AX119:AY121 BA169:BA171 AX169:AY171 AV1:AV221">
    <cfRule type="colorScale" priority="10667">
      <colorScale>
        <cfvo type="min"/>
        <cfvo type="percentile" val="50"/>
        <cfvo type="max"/>
        <color rgb="FF63BE7B"/>
        <color rgb="FFFFEB84"/>
        <color rgb="FFF8696B"/>
      </colorScale>
    </cfRule>
  </conditionalFormatting>
  <conditionalFormatting sqref="AY3">
    <cfRule type="colorScale" priority="384">
      <colorScale>
        <cfvo type="min"/>
        <cfvo type="percentile" val="50"/>
        <cfvo type="max"/>
        <color rgb="FF63BE7B"/>
        <color rgb="FFFFEB84"/>
        <color rgb="FFF8696B"/>
      </colorScale>
    </cfRule>
  </conditionalFormatting>
  <conditionalFormatting sqref="AZ1:AZ221">
    <cfRule type="colorScale" priority="10696">
      <colorScale>
        <cfvo type="min"/>
        <cfvo type="percentile" val="50"/>
        <cfvo type="max"/>
        <color rgb="FF63BE7B"/>
        <color rgb="FFFFEB84"/>
        <color rgb="FFF8696B"/>
      </colorScale>
    </cfRule>
  </conditionalFormatting>
  <conditionalFormatting sqref="BA3:BA5">
    <cfRule type="colorScale" priority="380">
      <colorScale>
        <cfvo type="min"/>
        <cfvo type="percentile" val="50"/>
        <cfvo type="max"/>
        <color rgb="FF63BE7B"/>
        <color rgb="FFFFEB84"/>
        <color rgb="FFF8696B"/>
      </colorScale>
    </cfRule>
  </conditionalFormatting>
  <conditionalFormatting sqref="BA22:BA56">
    <cfRule type="colorScale" priority="4511">
      <colorScale>
        <cfvo type="min"/>
        <cfvo type="percentile" val="50"/>
        <cfvo type="max"/>
        <color rgb="FF63BE7B"/>
        <color rgb="FFFFEB84"/>
        <color rgb="FFF8696B"/>
      </colorScale>
    </cfRule>
  </conditionalFormatting>
  <conditionalFormatting sqref="BA58:BA62">
    <cfRule type="colorScale" priority="191">
      <colorScale>
        <cfvo type="min"/>
        <cfvo type="percentile" val="50"/>
        <cfvo type="max"/>
        <color rgb="FF63BE7B"/>
        <color rgb="FFFFEB84"/>
        <color rgb="FFF8696B"/>
      </colorScale>
    </cfRule>
  </conditionalFormatting>
  <conditionalFormatting sqref="BA64:BA68">
    <cfRule type="colorScale" priority="43">
      <colorScale>
        <cfvo type="min"/>
        <cfvo type="percentile" val="50"/>
        <cfvo type="max"/>
        <color rgb="FF63BE7B"/>
        <color rgb="FFFFEB84"/>
        <color rgb="FFF8696B"/>
      </colorScale>
    </cfRule>
  </conditionalFormatting>
  <conditionalFormatting sqref="BA72:BA106">
    <cfRule type="colorScale" priority="5064">
      <colorScale>
        <cfvo type="min"/>
        <cfvo type="percentile" val="50"/>
        <cfvo type="max"/>
        <color rgb="FF63BE7B"/>
        <color rgb="FFFFEB84"/>
        <color rgb="FFF8696B"/>
      </colorScale>
    </cfRule>
  </conditionalFormatting>
  <conditionalFormatting sqref="BA108:BA112">
    <cfRule type="colorScale" priority="155">
      <colorScale>
        <cfvo type="min"/>
        <cfvo type="percentile" val="50"/>
        <cfvo type="max"/>
        <color rgb="FF63BE7B"/>
        <color rgb="FFFFEB84"/>
        <color rgb="FFF8696B"/>
      </colorScale>
    </cfRule>
  </conditionalFormatting>
  <conditionalFormatting sqref="BA114:BA118">
    <cfRule type="colorScale" priority="38">
      <colorScale>
        <cfvo type="min"/>
        <cfvo type="percentile" val="50"/>
        <cfvo type="max"/>
        <color rgb="FF63BE7B"/>
        <color rgb="FFFFEB84"/>
        <color rgb="FFF8696B"/>
      </colorScale>
    </cfRule>
  </conditionalFormatting>
  <conditionalFormatting sqref="BA122:BA156">
    <cfRule type="colorScale" priority="102">
      <colorScale>
        <cfvo type="min"/>
        <cfvo type="percentile" val="50"/>
        <cfvo type="max"/>
        <color rgb="FF63BE7B"/>
        <color rgb="FFFFEB84"/>
        <color rgb="FFF8696B"/>
      </colorScale>
    </cfRule>
  </conditionalFormatting>
  <conditionalFormatting sqref="BA158:BA162">
    <cfRule type="colorScale" priority="78">
      <colorScale>
        <cfvo type="min"/>
        <cfvo type="percentile" val="50"/>
        <cfvo type="max"/>
        <color rgb="FF63BE7B"/>
        <color rgb="FFFFEB84"/>
        <color rgb="FFF8696B"/>
      </colorScale>
    </cfRule>
  </conditionalFormatting>
  <conditionalFormatting sqref="BA164:BA168">
    <cfRule type="colorScale" priority="33">
      <colorScale>
        <cfvo type="min"/>
        <cfvo type="percentile" val="50"/>
        <cfvo type="max"/>
        <color rgb="FF63BE7B"/>
        <color rgb="FFFFEB84"/>
        <color rgb="FFF8696B"/>
      </colorScale>
    </cfRule>
  </conditionalFormatting>
  <conditionalFormatting sqref="BA172:BA206">
    <cfRule type="colorScale" priority="73">
      <colorScale>
        <cfvo type="min"/>
        <cfvo type="percentile" val="50"/>
        <cfvo type="max"/>
        <color rgb="FF63BE7B"/>
        <color rgb="FFFFEB84"/>
        <color rgb="FFF8696B"/>
      </colorScale>
    </cfRule>
  </conditionalFormatting>
  <conditionalFormatting sqref="BA208:BA212">
    <cfRule type="colorScale" priority="49">
      <colorScale>
        <cfvo type="min"/>
        <cfvo type="percentile" val="50"/>
        <cfvo type="max"/>
        <color rgb="FF63BE7B"/>
        <color rgb="FFFFEB84"/>
        <color rgb="FFF8696B"/>
      </colorScale>
    </cfRule>
  </conditionalFormatting>
  <conditionalFormatting sqref="BA214:BA221">
    <cfRule type="colorScale" priority="28">
      <colorScale>
        <cfvo type="min"/>
        <cfvo type="percentile" val="50"/>
        <cfvo type="max"/>
        <color rgb="FF63BE7B"/>
        <color rgb="FFFFEB84"/>
        <color rgb="FFF8696B"/>
      </colorScale>
    </cfRule>
  </conditionalFormatting>
  <conditionalFormatting sqref="BB2:BB3">
    <cfRule type="colorScale" priority="575">
      <colorScale>
        <cfvo type="min"/>
        <cfvo type="percentile" val="50"/>
        <cfvo type="max"/>
        <color rgb="FF63BE7B"/>
        <color rgb="FFFFEB84"/>
        <color rgb="FFF8696B"/>
      </colorScale>
    </cfRule>
  </conditionalFormatting>
  <conditionalFormatting sqref="BB7:BB11">
    <cfRule type="colorScale" priority="260">
      <colorScale>
        <cfvo type="min"/>
        <cfvo type="percentile" val="50"/>
        <cfvo type="max"/>
        <color rgb="FF63BE7B"/>
        <color rgb="FFFFEB84"/>
        <color rgb="FFF8696B"/>
      </colorScale>
    </cfRule>
  </conditionalFormatting>
  <conditionalFormatting sqref="BB15:BB19">
    <cfRule type="colorScale" priority="259">
      <colorScale>
        <cfvo type="min"/>
        <cfvo type="percentile" val="50"/>
        <cfvo type="max"/>
        <color rgb="FF63BE7B"/>
        <color rgb="FFFFEB84"/>
        <color rgb="FFF8696B"/>
      </colorScale>
    </cfRule>
  </conditionalFormatting>
  <conditionalFormatting sqref="BB22:BB26">
    <cfRule type="colorScale" priority="218">
      <colorScale>
        <cfvo type="min"/>
        <cfvo type="percentile" val="50"/>
        <cfvo type="max"/>
        <color rgb="FF63BE7B"/>
        <color rgb="FFFFEB84"/>
        <color rgb="FFF8696B"/>
      </colorScale>
    </cfRule>
  </conditionalFormatting>
  <conditionalFormatting sqref="BB28:BB32">
    <cfRule type="colorScale" priority="219">
      <colorScale>
        <cfvo type="min"/>
        <cfvo type="percentile" val="50"/>
        <cfvo type="max"/>
        <color rgb="FF63BE7B"/>
        <color rgb="FFFFEB84"/>
        <color rgb="FFF8696B"/>
      </colorScale>
    </cfRule>
  </conditionalFormatting>
  <conditionalFormatting sqref="BB34:BB38">
    <cfRule type="colorScale" priority="220">
      <colorScale>
        <cfvo type="min"/>
        <cfvo type="percentile" val="50"/>
        <cfvo type="max"/>
        <color rgb="FF63BE7B"/>
        <color rgb="FFFFEB84"/>
        <color rgb="FFF8696B"/>
      </colorScale>
    </cfRule>
  </conditionalFormatting>
  <conditionalFormatting sqref="BB40:BB44">
    <cfRule type="colorScale" priority="221">
      <colorScale>
        <cfvo type="min"/>
        <cfvo type="percentile" val="50"/>
        <cfvo type="max"/>
        <color rgb="FF63BE7B"/>
        <color rgb="FFFFEB84"/>
        <color rgb="FFF8696B"/>
      </colorScale>
    </cfRule>
  </conditionalFormatting>
  <conditionalFormatting sqref="BB46:BB50">
    <cfRule type="colorScale" priority="223">
      <colorScale>
        <cfvo type="min"/>
        <cfvo type="percentile" val="50"/>
        <cfvo type="max"/>
        <color rgb="FF63BE7B"/>
        <color rgb="FFFFEB84"/>
        <color rgb="FFF8696B"/>
      </colorScale>
    </cfRule>
  </conditionalFormatting>
  <conditionalFormatting sqref="BB52:BB56">
    <cfRule type="colorScale" priority="222">
      <colorScale>
        <cfvo type="min"/>
        <cfvo type="percentile" val="50"/>
        <cfvo type="max"/>
        <color rgb="FF63BE7B"/>
        <color rgb="FFFFEB84"/>
        <color rgb="FFF8696B"/>
      </colorScale>
    </cfRule>
  </conditionalFormatting>
  <conditionalFormatting sqref="BB58:BB62">
    <cfRule type="colorScale" priority="197">
      <colorScale>
        <cfvo type="min"/>
        <cfvo type="percentile" val="50"/>
        <cfvo type="max"/>
        <color rgb="FF63BE7B"/>
        <color rgb="FFFFEB84"/>
        <color rgb="FFF8696B"/>
      </colorScale>
    </cfRule>
  </conditionalFormatting>
  <conditionalFormatting sqref="BB64:BB68">
    <cfRule type="colorScale" priority="41">
      <colorScale>
        <cfvo type="min"/>
        <cfvo type="percentile" val="50"/>
        <cfvo type="max"/>
        <color rgb="FF63BE7B"/>
        <color rgb="FFFFEB84"/>
        <color rgb="FFF8696B"/>
      </colorScale>
    </cfRule>
  </conditionalFormatting>
  <conditionalFormatting sqref="BB72:BB76">
    <cfRule type="colorScale" priority="182">
      <colorScale>
        <cfvo type="min"/>
        <cfvo type="percentile" val="50"/>
        <cfvo type="max"/>
        <color rgb="FF63BE7B"/>
        <color rgb="FFFFEB84"/>
        <color rgb="FFF8696B"/>
      </colorScale>
    </cfRule>
  </conditionalFormatting>
  <conditionalFormatting sqref="BB78:BB82">
    <cfRule type="colorScale" priority="183">
      <colorScale>
        <cfvo type="min"/>
        <cfvo type="percentile" val="50"/>
        <cfvo type="max"/>
        <color rgb="FF63BE7B"/>
        <color rgb="FFFFEB84"/>
        <color rgb="FFF8696B"/>
      </colorScale>
    </cfRule>
  </conditionalFormatting>
  <conditionalFormatting sqref="BB84:BB88">
    <cfRule type="colorScale" priority="23">
      <colorScale>
        <cfvo type="min"/>
        <cfvo type="percentile" val="50"/>
        <cfvo type="max"/>
        <color rgb="FF63BE7B"/>
        <color rgb="FFFFEB84"/>
        <color rgb="FFF8696B"/>
      </colorScale>
    </cfRule>
  </conditionalFormatting>
  <conditionalFormatting sqref="BB90:BB94">
    <cfRule type="colorScale" priority="185">
      <colorScale>
        <cfvo type="min"/>
        <cfvo type="percentile" val="50"/>
        <cfvo type="max"/>
        <color rgb="FF63BE7B"/>
        <color rgb="FFFFEB84"/>
        <color rgb="FFF8696B"/>
      </colorScale>
    </cfRule>
  </conditionalFormatting>
  <conditionalFormatting sqref="BB96:BB100">
    <cfRule type="colorScale" priority="22">
      <colorScale>
        <cfvo type="min"/>
        <cfvo type="percentile" val="50"/>
        <cfvo type="max"/>
        <color rgb="FF63BE7B"/>
        <color rgb="FFFFEB84"/>
        <color rgb="FFF8696B"/>
      </colorScale>
    </cfRule>
  </conditionalFormatting>
  <conditionalFormatting sqref="BB102:BB106">
    <cfRule type="colorScale" priority="186">
      <colorScale>
        <cfvo type="min"/>
        <cfvo type="percentile" val="50"/>
        <cfvo type="max"/>
        <color rgb="FF63BE7B"/>
        <color rgb="FFFFEB84"/>
        <color rgb="FFF8696B"/>
      </colorScale>
    </cfRule>
  </conditionalFormatting>
  <conditionalFormatting sqref="BB108:BB112">
    <cfRule type="colorScale" priority="161">
      <colorScale>
        <cfvo type="min"/>
        <cfvo type="percentile" val="50"/>
        <cfvo type="max"/>
        <color rgb="FF63BE7B"/>
        <color rgb="FFFFEB84"/>
        <color rgb="FFF8696B"/>
      </colorScale>
    </cfRule>
  </conditionalFormatting>
  <conditionalFormatting sqref="BB114:BB118">
    <cfRule type="colorScale" priority="36">
      <colorScale>
        <cfvo type="min"/>
        <cfvo type="percentile" val="50"/>
        <cfvo type="max"/>
        <color rgb="FF63BE7B"/>
        <color rgb="FFFFEB84"/>
        <color rgb="FFF8696B"/>
      </colorScale>
    </cfRule>
  </conditionalFormatting>
  <conditionalFormatting sqref="BB122:BB126">
    <cfRule type="colorScale" priority="95">
      <colorScale>
        <cfvo type="min"/>
        <cfvo type="percentile" val="50"/>
        <cfvo type="max"/>
        <color rgb="FF63BE7B"/>
        <color rgb="FFFFEB84"/>
        <color rgb="FFF8696B"/>
      </colorScale>
    </cfRule>
  </conditionalFormatting>
  <conditionalFormatting sqref="BB128:BB132">
    <cfRule type="colorScale" priority="96">
      <colorScale>
        <cfvo type="min"/>
        <cfvo type="percentile" val="50"/>
        <cfvo type="max"/>
        <color rgb="FF63BE7B"/>
        <color rgb="FFFFEB84"/>
        <color rgb="FFF8696B"/>
      </colorScale>
    </cfRule>
  </conditionalFormatting>
  <conditionalFormatting sqref="BB134:BB138">
    <cfRule type="colorScale" priority="97">
      <colorScale>
        <cfvo type="min"/>
        <cfvo type="percentile" val="50"/>
        <cfvo type="max"/>
        <color rgb="FF63BE7B"/>
        <color rgb="FFFFEB84"/>
        <color rgb="FFF8696B"/>
      </colorScale>
    </cfRule>
  </conditionalFormatting>
  <conditionalFormatting sqref="BB140:BB144">
    <cfRule type="colorScale" priority="98">
      <colorScale>
        <cfvo type="min"/>
        <cfvo type="percentile" val="50"/>
        <cfvo type="max"/>
        <color rgb="FF63BE7B"/>
        <color rgb="FFFFEB84"/>
        <color rgb="FFF8696B"/>
      </colorScale>
    </cfRule>
  </conditionalFormatting>
  <conditionalFormatting sqref="BB146:BB150">
    <cfRule type="colorScale" priority="100">
      <colorScale>
        <cfvo type="min"/>
        <cfvo type="percentile" val="50"/>
        <cfvo type="max"/>
        <color rgb="FF63BE7B"/>
        <color rgb="FFFFEB84"/>
        <color rgb="FFF8696B"/>
      </colorScale>
    </cfRule>
  </conditionalFormatting>
  <conditionalFormatting sqref="BB152:BB156">
    <cfRule type="colorScale" priority="99">
      <colorScale>
        <cfvo type="min"/>
        <cfvo type="percentile" val="50"/>
        <cfvo type="max"/>
        <color rgb="FF63BE7B"/>
        <color rgb="FFFFEB84"/>
        <color rgb="FFF8696B"/>
      </colorScale>
    </cfRule>
  </conditionalFormatting>
  <conditionalFormatting sqref="BB158:BB162">
    <cfRule type="colorScale" priority="82">
      <colorScale>
        <cfvo type="min"/>
        <cfvo type="percentile" val="50"/>
        <cfvo type="max"/>
        <color rgb="FF63BE7B"/>
        <color rgb="FFFFEB84"/>
        <color rgb="FFF8696B"/>
      </colorScale>
    </cfRule>
  </conditionalFormatting>
  <conditionalFormatting sqref="BB164:BB168">
    <cfRule type="colorScale" priority="31">
      <colorScale>
        <cfvo type="min"/>
        <cfvo type="percentile" val="50"/>
        <cfvo type="max"/>
        <color rgb="FF63BE7B"/>
        <color rgb="FFFFEB84"/>
        <color rgb="FFF8696B"/>
      </colorScale>
    </cfRule>
  </conditionalFormatting>
  <conditionalFormatting sqref="BB172:BB176">
    <cfRule type="colorScale" priority="66">
      <colorScale>
        <cfvo type="min"/>
        <cfvo type="percentile" val="50"/>
        <cfvo type="max"/>
        <color rgb="FF63BE7B"/>
        <color rgb="FFFFEB84"/>
        <color rgb="FFF8696B"/>
      </colorScale>
    </cfRule>
  </conditionalFormatting>
  <conditionalFormatting sqref="BB178:BB182">
    <cfRule type="colorScale" priority="67">
      <colorScale>
        <cfvo type="min"/>
        <cfvo type="percentile" val="50"/>
        <cfvo type="max"/>
        <color rgb="FF63BE7B"/>
        <color rgb="FFFFEB84"/>
        <color rgb="FFF8696B"/>
      </colorScale>
    </cfRule>
  </conditionalFormatting>
  <conditionalFormatting sqref="BB184:BB188">
    <cfRule type="colorScale" priority="68">
      <colorScale>
        <cfvo type="min"/>
        <cfvo type="percentile" val="50"/>
        <cfvo type="max"/>
        <color rgb="FF63BE7B"/>
        <color rgb="FFFFEB84"/>
        <color rgb="FFF8696B"/>
      </colorScale>
    </cfRule>
  </conditionalFormatting>
  <conditionalFormatting sqref="BB190:BB194">
    <cfRule type="colorScale" priority="69">
      <colorScale>
        <cfvo type="min"/>
        <cfvo type="percentile" val="50"/>
        <cfvo type="max"/>
        <color rgb="FF63BE7B"/>
        <color rgb="FFFFEB84"/>
        <color rgb="FFF8696B"/>
      </colorScale>
    </cfRule>
  </conditionalFormatting>
  <conditionalFormatting sqref="BB196:BB200">
    <cfRule type="colorScale" priority="71">
      <colorScale>
        <cfvo type="min"/>
        <cfvo type="percentile" val="50"/>
        <cfvo type="max"/>
        <color rgb="FF63BE7B"/>
        <color rgb="FFFFEB84"/>
        <color rgb="FFF8696B"/>
      </colorScale>
    </cfRule>
  </conditionalFormatting>
  <conditionalFormatting sqref="BB202:BB206">
    <cfRule type="colorScale" priority="70">
      <colorScale>
        <cfvo type="min"/>
        <cfvo type="percentile" val="50"/>
        <cfvo type="max"/>
        <color rgb="FF63BE7B"/>
        <color rgb="FFFFEB84"/>
        <color rgb="FFF8696B"/>
      </colorScale>
    </cfRule>
  </conditionalFormatting>
  <conditionalFormatting sqref="BB208:BB212">
    <cfRule type="colorScale" priority="53">
      <colorScale>
        <cfvo type="min"/>
        <cfvo type="percentile" val="50"/>
        <cfvo type="max"/>
        <color rgb="FF63BE7B"/>
        <color rgb="FFFFEB84"/>
        <color rgb="FFF8696B"/>
      </colorScale>
    </cfRule>
  </conditionalFormatting>
  <conditionalFormatting sqref="BB214:BB221">
    <cfRule type="colorScale" priority="26">
      <colorScale>
        <cfvo type="min"/>
        <cfvo type="percentile" val="50"/>
        <cfvo type="max"/>
        <color rgb="FF63BE7B"/>
        <color rgb="FFFFEB84"/>
        <color rgb="FFF8696B"/>
      </colorScale>
    </cfRule>
  </conditionalFormatting>
  <conditionalFormatting sqref="BC1:BC221">
    <cfRule type="colorScale" priority="10886">
      <colorScale>
        <cfvo type="min"/>
        <cfvo type="percentile" val="50"/>
        <cfvo type="max"/>
        <color rgb="FFF8696B"/>
        <color rgb="FFFFEB84"/>
        <color rgb="FF63BE7B"/>
      </colorScale>
    </cfRule>
  </conditionalFormatting>
  <conditionalFormatting sqref="BF1:BF221">
    <cfRule type="colorScale" priority="10887">
      <colorScale>
        <cfvo type="min"/>
        <cfvo type="percentile" val="50"/>
        <cfvo type="max"/>
        <color rgb="FF63BE7B"/>
        <color rgb="FFFFEB84"/>
        <color rgb="FFF8696B"/>
      </colorScale>
    </cfRule>
  </conditionalFormatting>
  <conditionalFormatting sqref="BN1:BN2 BN51 BN4:BN5 BN12:BN14 BN57 BN45 BN39 BN33 BN27 BN101 BN107 BN95 BN89 BN83 BN77 BN20 BN151 BN157 BN145 BN139 BN133 BN127 BN213 BN201 BN207 BN195 BN189 BN183 BN177 BN63 BN113 BN163 BN69:BN70 BN119:BN120 BN169:BN170">
    <cfRule type="colorScale" priority="10753">
      <colorScale>
        <cfvo type="min"/>
        <cfvo type="percentile" val="50"/>
        <cfvo type="max"/>
        <color rgb="FFF8696B"/>
        <color rgb="FFFFEB84"/>
        <color rgb="FF63BE7B"/>
      </colorScale>
    </cfRule>
  </conditionalFormatting>
  <conditionalFormatting sqref="BN3">
    <cfRule type="colorScale" priority="460">
      <colorScale>
        <cfvo type="min"/>
        <cfvo type="percentile" val="50"/>
        <cfvo type="max"/>
        <color rgb="FFF8696B"/>
        <color rgb="FFFFEB84"/>
        <color rgb="FF63BE7B"/>
      </colorScale>
    </cfRule>
  </conditionalFormatting>
  <conditionalFormatting sqref="BN51:BN52 BN12:BN15 BN1:BN2 BN4:BN5 BN7 BN45:BN46 BN39:BN40 BN33:BN34 BN27:BN28 BN22 BN57:BN58 BN101:BN102 BN95:BN96 BN89:BN90 BN83:BN84 BN77:BN78 BN72 BN107:BN108 BN20 BN151:BN152 BN145:BN146 BN139:BN140 BN133:BN134 BN127:BN128 BN122 BN157:BN158 BN201:BN202 BN195:BN196 BN189:BN190 BN183:BN184 BN177:BN178 BN172 BN207:BN208 BN69:BN70 BN63:BN64 BN119:BN120 BN113:BN114 BN169:BN170 BN163:BN164 BN213:BN214">
    <cfRule type="colorScale" priority="10713">
      <colorScale>
        <cfvo type="min"/>
        <cfvo type="percentile" val="50"/>
        <cfvo type="max"/>
        <color rgb="FFF8696B"/>
        <color rgb="FFFFEB84"/>
        <color rgb="FF63BE7B"/>
      </colorScale>
    </cfRule>
  </conditionalFormatting>
  <conditionalFormatting sqref="BO1:BO2 BO57 BO4:BO5 BO107 BO20 BO157 BO213 BO207 BO63 BO113 BO163 BO69:BO70 BO119:BO120 BO169:BO170">
    <cfRule type="colorScale" priority="10788">
      <colorScale>
        <cfvo type="min"/>
        <cfvo type="percentile" val="50"/>
        <cfvo type="max"/>
        <color rgb="FF63BE7B"/>
        <color rgb="FFFFEB84"/>
        <color rgb="FFF8696B"/>
      </colorScale>
    </cfRule>
  </conditionalFormatting>
  <conditionalFormatting sqref="BO3">
    <cfRule type="colorScale" priority="462">
      <colorScale>
        <cfvo type="min"/>
        <cfvo type="percentile" val="50"/>
        <cfvo type="max"/>
        <color rgb="FF63BE7B"/>
        <color rgb="FFFFEB84"/>
        <color rgb="FFF8696B"/>
      </colorScale>
    </cfRule>
    <cfRule type="colorScale" priority="465">
      <colorScale>
        <cfvo type="min"/>
        <cfvo type="percentile" val="50"/>
        <cfvo type="max"/>
        <color rgb="FF63BE7B"/>
        <color rgb="FFFFEB84"/>
        <color rgb="FFF8696B"/>
      </colorScale>
    </cfRule>
  </conditionalFormatting>
  <conditionalFormatting sqref="BO22:BO26">
    <cfRule type="colorScale" priority="215">
      <colorScale>
        <cfvo type="min"/>
        <cfvo type="percentile" val="50"/>
        <cfvo type="max"/>
        <color rgb="FF63BE7B"/>
        <color rgb="FFFFEB84"/>
        <color rgb="FFF8696B"/>
      </colorScale>
    </cfRule>
  </conditionalFormatting>
  <conditionalFormatting sqref="BO28:BO32">
    <cfRule type="colorScale" priority="214">
      <colorScale>
        <cfvo type="min"/>
        <cfvo type="percentile" val="50"/>
        <cfvo type="max"/>
        <color rgb="FF63BE7B"/>
        <color rgb="FFFFEB84"/>
        <color rgb="FFF8696B"/>
      </colorScale>
    </cfRule>
  </conditionalFormatting>
  <conditionalFormatting sqref="BO33 BO27 BO39 BO45 BO51">
    <cfRule type="colorScale" priority="4604">
      <colorScale>
        <cfvo type="min"/>
        <cfvo type="percentile" val="50"/>
        <cfvo type="max"/>
        <color rgb="FF63BE7B"/>
        <color rgb="FFFFEB84"/>
        <color rgb="FFF8696B"/>
      </colorScale>
    </cfRule>
  </conditionalFormatting>
  <conditionalFormatting sqref="BO34:BO38">
    <cfRule type="colorScale" priority="213">
      <colorScale>
        <cfvo type="min"/>
        <cfvo type="percentile" val="50"/>
        <cfvo type="max"/>
        <color rgb="FF63BE7B"/>
        <color rgb="FFFFEB84"/>
        <color rgb="FFF8696B"/>
      </colorScale>
    </cfRule>
  </conditionalFormatting>
  <conditionalFormatting sqref="BO40:BO44">
    <cfRule type="colorScale" priority="212">
      <colorScale>
        <cfvo type="min"/>
        <cfvo type="percentile" val="50"/>
        <cfvo type="max"/>
        <color rgb="FF63BE7B"/>
        <color rgb="FFFFEB84"/>
        <color rgb="FFF8696B"/>
      </colorScale>
    </cfRule>
  </conditionalFormatting>
  <conditionalFormatting sqref="BO46:BO50">
    <cfRule type="colorScale" priority="211">
      <colorScale>
        <cfvo type="min"/>
        <cfvo type="percentile" val="50"/>
        <cfvo type="max"/>
        <color rgb="FF63BE7B"/>
        <color rgb="FFFFEB84"/>
        <color rgb="FFF8696B"/>
      </colorScale>
    </cfRule>
  </conditionalFormatting>
  <conditionalFormatting sqref="BO51 BO45 BO39 BO33 BO27">
    <cfRule type="colorScale" priority="4609">
      <colorScale>
        <cfvo type="min"/>
        <cfvo type="percentile" val="50"/>
        <cfvo type="max"/>
        <color rgb="FF63BE7B"/>
        <color rgb="FFFFEB84"/>
        <color rgb="FFF8696B"/>
      </colorScale>
    </cfRule>
  </conditionalFormatting>
  <conditionalFormatting sqref="BO52:BO56">
    <cfRule type="colorScale" priority="210">
      <colorScale>
        <cfvo type="min"/>
        <cfvo type="percentile" val="50"/>
        <cfvo type="max"/>
        <color rgb="FF63BE7B"/>
        <color rgb="FFFFEB84"/>
        <color rgb="FFF8696B"/>
      </colorScale>
    </cfRule>
  </conditionalFormatting>
  <conditionalFormatting sqref="BO58:BO62">
    <cfRule type="colorScale" priority="196">
      <colorScale>
        <cfvo type="min"/>
        <cfvo type="percentile" val="50"/>
        <cfvo type="max"/>
        <color rgb="FF63BE7B"/>
        <color rgb="FFFFEB84"/>
        <color rgb="FFF8696B"/>
      </colorScale>
    </cfRule>
  </conditionalFormatting>
  <conditionalFormatting sqref="BO64:BO68">
    <cfRule type="colorScale" priority="40">
      <colorScale>
        <cfvo type="min"/>
        <cfvo type="percentile" val="50"/>
        <cfvo type="max"/>
        <color rgb="FF63BE7B"/>
        <color rgb="FFFFEB84"/>
        <color rgb="FFF8696B"/>
      </colorScale>
    </cfRule>
  </conditionalFormatting>
  <conditionalFormatting sqref="BO72:BO76">
    <cfRule type="colorScale" priority="179">
      <colorScale>
        <cfvo type="min"/>
        <cfvo type="percentile" val="50"/>
        <cfvo type="max"/>
        <color rgb="FF63BE7B"/>
        <color rgb="FFFFEB84"/>
        <color rgb="FFF8696B"/>
      </colorScale>
    </cfRule>
  </conditionalFormatting>
  <conditionalFormatting sqref="BO78:BO82">
    <cfRule type="colorScale" priority="178">
      <colorScale>
        <cfvo type="min"/>
        <cfvo type="percentile" val="50"/>
        <cfvo type="max"/>
        <color rgb="FF63BE7B"/>
        <color rgb="FFFFEB84"/>
        <color rgb="FFF8696B"/>
      </colorScale>
    </cfRule>
  </conditionalFormatting>
  <conditionalFormatting sqref="BO83 BO77 BO89 BO95 BO101">
    <cfRule type="colorScale" priority="5157">
      <colorScale>
        <cfvo type="min"/>
        <cfvo type="percentile" val="50"/>
        <cfvo type="max"/>
        <color rgb="FF63BE7B"/>
        <color rgb="FFFFEB84"/>
        <color rgb="FFF8696B"/>
      </colorScale>
    </cfRule>
  </conditionalFormatting>
  <conditionalFormatting sqref="BO84:BO88">
    <cfRule type="colorScale" priority="177">
      <colorScale>
        <cfvo type="min"/>
        <cfvo type="percentile" val="50"/>
        <cfvo type="max"/>
        <color rgb="FF63BE7B"/>
        <color rgb="FFFFEB84"/>
        <color rgb="FFF8696B"/>
      </colorScale>
    </cfRule>
  </conditionalFormatting>
  <conditionalFormatting sqref="BO90:BO94">
    <cfRule type="colorScale" priority="176">
      <colorScale>
        <cfvo type="min"/>
        <cfvo type="percentile" val="50"/>
        <cfvo type="max"/>
        <color rgb="FF63BE7B"/>
        <color rgb="FFFFEB84"/>
        <color rgb="FFF8696B"/>
      </colorScale>
    </cfRule>
  </conditionalFormatting>
  <conditionalFormatting sqref="BO95 BO101 BO89 BO83 BO77">
    <cfRule type="colorScale" priority="5162">
      <colorScale>
        <cfvo type="min"/>
        <cfvo type="percentile" val="50"/>
        <cfvo type="max"/>
        <color rgb="FF63BE7B"/>
        <color rgb="FFFFEB84"/>
        <color rgb="FFF8696B"/>
      </colorScale>
    </cfRule>
  </conditionalFormatting>
  <conditionalFormatting sqref="BO96:BO100">
    <cfRule type="colorScale" priority="175">
      <colorScale>
        <cfvo type="min"/>
        <cfvo type="percentile" val="50"/>
        <cfvo type="max"/>
        <color rgb="FF63BE7B"/>
        <color rgb="FFFFEB84"/>
        <color rgb="FFF8696B"/>
      </colorScale>
    </cfRule>
  </conditionalFormatting>
  <conditionalFormatting sqref="BO102:BO106">
    <cfRule type="colorScale" priority="174">
      <colorScale>
        <cfvo type="min"/>
        <cfvo type="percentile" val="50"/>
        <cfvo type="max"/>
        <color rgb="FF63BE7B"/>
        <color rgb="FFFFEB84"/>
        <color rgb="FFF8696B"/>
      </colorScale>
    </cfRule>
  </conditionalFormatting>
  <conditionalFormatting sqref="BO108:BO112">
    <cfRule type="colorScale" priority="160">
      <colorScale>
        <cfvo type="min"/>
        <cfvo type="percentile" val="50"/>
        <cfvo type="max"/>
        <color rgb="FF63BE7B"/>
        <color rgb="FFFFEB84"/>
        <color rgb="FFF8696B"/>
      </colorScale>
    </cfRule>
  </conditionalFormatting>
  <conditionalFormatting sqref="BO114:BO118">
    <cfRule type="colorScale" priority="35">
      <colorScale>
        <cfvo type="min"/>
        <cfvo type="percentile" val="50"/>
        <cfvo type="max"/>
        <color rgb="FF63BE7B"/>
        <color rgb="FFFFEB84"/>
        <color rgb="FFF8696B"/>
      </colorScale>
    </cfRule>
  </conditionalFormatting>
  <conditionalFormatting sqref="BO122:BO126">
    <cfRule type="colorScale" priority="94">
      <colorScale>
        <cfvo type="min"/>
        <cfvo type="percentile" val="50"/>
        <cfvo type="max"/>
        <color rgb="FF63BE7B"/>
        <color rgb="FFFFEB84"/>
        <color rgb="FFF8696B"/>
      </colorScale>
    </cfRule>
  </conditionalFormatting>
  <conditionalFormatting sqref="BO128:BO132">
    <cfRule type="colorScale" priority="93">
      <colorScale>
        <cfvo type="min"/>
        <cfvo type="percentile" val="50"/>
        <cfvo type="max"/>
        <color rgb="FF63BE7B"/>
        <color rgb="FFFFEB84"/>
        <color rgb="FFF8696B"/>
      </colorScale>
    </cfRule>
  </conditionalFormatting>
  <conditionalFormatting sqref="BO133 BO127 BO139 BO145 BO151">
    <cfRule type="colorScale" priority="103">
      <colorScale>
        <cfvo type="min"/>
        <cfvo type="percentile" val="50"/>
        <cfvo type="max"/>
        <color rgb="FF63BE7B"/>
        <color rgb="FFFFEB84"/>
        <color rgb="FFF8696B"/>
      </colorScale>
    </cfRule>
  </conditionalFormatting>
  <conditionalFormatting sqref="BO134:BO138">
    <cfRule type="colorScale" priority="92">
      <colorScale>
        <cfvo type="min"/>
        <cfvo type="percentile" val="50"/>
        <cfvo type="max"/>
        <color rgb="FF63BE7B"/>
        <color rgb="FFFFEB84"/>
        <color rgb="FFF8696B"/>
      </colorScale>
    </cfRule>
  </conditionalFormatting>
  <conditionalFormatting sqref="BO140:BO144">
    <cfRule type="colorScale" priority="91">
      <colorScale>
        <cfvo type="min"/>
        <cfvo type="percentile" val="50"/>
        <cfvo type="max"/>
        <color rgb="FF63BE7B"/>
        <color rgb="FFFFEB84"/>
        <color rgb="FFF8696B"/>
      </colorScale>
    </cfRule>
  </conditionalFormatting>
  <conditionalFormatting sqref="BO146:BO150">
    <cfRule type="colorScale" priority="90">
      <colorScale>
        <cfvo type="min"/>
        <cfvo type="percentile" val="50"/>
        <cfvo type="max"/>
        <color rgb="FF63BE7B"/>
        <color rgb="FFFFEB84"/>
        <color rgb="FFF8696B"/>
      </colorScale>
    </cfRule>
  </conditionalFormatting>
  <conditionalFormatting sqref="BO151 BO145 BO139 BO133 BO127">
    <cfRule type="colorScale" priority="104">
      <colorScale>
        <cfvo type="min"/>
        <cfvo type="percentile" val="50"/>
        <cfvo type="max"/>
        <color rgb="FF63BE7B"/>
        <color rgb="FFFFEB84"/>
        <color rgb="FFF8696B"/>
      </colorScale>
    </cfRule>
  </conditionalFormatting>
  <conditionalFormatting sqref="BO152:BO156">
    <cfRule type="colorScale" priority="89">
      <colorScale>
        <cfvo type="min"/>
        <cfvo type="percentile" val="50"/>
        <cfvo type="max"/>
        <color rgb="FF63BE7B"/>
        <color rgb="FFFFEB84"/>
        <color rgb="FFF8696B"/>
      </colorScale>
    </cfRule>
  </conditionalFormatting>
  <conditionalFormatting sqref="BO158:BO162">
    <cfRule type="colorScale" priority="81">
      <colorScale>
        <cfvo type="min"/>
        <cfvo type="percentile" val="50"/>
        <cfvo type="max"/>
        <color rgb="FF63BE7B"/>
        <color rgb="FFFFEB84"/>
        <color rgb="FFF8696B"/>
      </colorScale>
    </cfRule>
  </conditionalFormatting>
  <conditionalFormatting sqref="BO164:BO168">
    <cfRule type="colorScale" priority="30">
      <colorScale>
        <cfvo type="min"/>
        <cfvo type="percentile" val="50"/>
        <cfvo type="max"/>
        <color rgb="FF63BE7B"/>
        <color rgb="FFFFEB84"/>
        <color rgb="FFF8696B"/>
      </colorScale>
    </cfRule>
  </conditionalFormatting>
  <conditionalFormatting sqref="BO172:BO176">
    <cfRule type="colorScale" priority="65">
      <colorScale>
        <cfvo type="min"/>
        <cfvo type="percentile" val="50"/>
        <cfvo type="max"/>
        <color rgb="FF63BE7B"/>
        <color rgb="FFFFEB84"/>
        <color rgb="FFF8696B"/>
      </colorScale>
    </cfRule>
  </conditionalFormatting>
  <conditionalFormatting sqref="BO178:BO182">
    <cfRule type="colorScale" priority="64">
      <colorScale>
        <cfvo type="min"/>
        <cfvo type="percentile" val="50"/>
        <cfvo type="max"/>
        <color rgb="FF63BE7B"/>
        <color rgb="FFFFEB84"/>
        <color rgb="FFF8696B"/>
      </colorScale>
    </cfRule>
  </conditionalFormatting>
  <conditionalFormatting sqref="BO183 BO177 BO189 BO195 BO201">
    <cfRule type="colorScale" priority="74">
      <colorScale>
        <cfvo type="min"/>
        <cfvo type="percentile" val="50"/>
        <cfvo type="max"/>
        <color rgb="FF63BE7B"/>
        <color rgb="FFFFEB84"/>
        <color rgb="FFF8696B"/>
      </colorScale>
    </cfRule>
  </conditionalFormatting>
  <conditionalFormatting sqref="BO184:BO188">
    <cfRule type="colorScale" priority="63">
      <colorScale>
        <cfvo type="min"/>
        <cfvo type="percentile" val="50"/>
        <cfvo type="max"/>
        <color rgb="FF63BE7B"/>
        <color rgb="FFFFEB84"/>
        <color rgb="FFF8696B"/>
      </colorScale>
    </cfRule>
  </conditionalFormatting>
  <conditionalFormatting sqref="BO190:BO194">
    <cfRule type="colorScale" priority="62">
      <colorScale>
        <cfvo type="min"/>
        <cfvo type="percentile" val="50"/>
        <cfvo type="max"/>
        <color rgb="FF63BE7B"/>
        <color rgb="FFFFEB84"/>
        <color rgb="FFF8696B"/>
      </colorScale>
    </cfRule>
  </conditionalFormatting>
  <conditionalFormatting sqref="BO196:BO200">
    <cfRule type="colorScale" priority="61">
      <colorScale>
        <cfvo type="min"/>
        <cfvo type="percentile" val="50"/>
        <cfvo type="max"/>
        <color rgb="FF63BE7B"/>
        <color rgb="FFFFEB84"/>
        <color rgb="FFF8696B"/>
      </colorScale>
    </cfRule>
  </conditionalFormatting>
  <conditionalFormatting sqref="BO201 BO195 BO189 BO183 BO177">
    <cfRule type="colorScale" priority="75">
      <colorScale>
        <cfvo type="min"/>
        <cfvo type="percentile" val="50"/>
        <cfvo type="max"/>
        <color rgb="FF63BE7B"/>
        <color rgb="FFFFEB84"/>
        <color rgb="FFF8696B"/>
      </colorScale>
    </cfRule>
  </conditionalFormatting>
  <conditionalFormatting sqref="BO202:BO206">
    <cfRule type="colorScale" priority="60">
      <colorScale>
        <cfvo type="min"/>
        <cfvo type="percentile" val="50"/>
        <cfvo type="max"/>
        <color rgb="FF63BE7B"/>
        <color rgb="FFFFEB84"/>
        <color rgb="FFF8696B"/>
      </colorScale>
    </cfRule>
  </conditionalFormatting>
  <conditionalFormatting sqref="BO208:BO212">
    <cfRule type="colorScale" priority="52">
      <colorScale>
        <cfvo type="min"/>
        <cfvo type="percentile" val="50"/>
        <cfvo type="max"/>
        <color rgb="FF63BE7B"/>
        <color rgb="FFFFEB84"/>
        <color rgb="FFF8696B"/>
      </colorScale>
    </cfRule>
  </conditionalFormatting>
  <conditionalFormatting sqref="BO214:BO221">
    <cfRule type="colorScale" priority="25">
      <colorScale>
        <cfvo type="min"/>
        <cfvo type="percentile" val="50"/>
        <cfvo type="max"/>
        <color rgb="FF63BE7B"/>
        <color rgb="FFFFEB84"/>
        <color rgb="FFF8696B"/>
      </colorScale>
    </cfRule>
  </conditionalFormatting>
  <conditionalFormatting sqref="BP3">
    <cfRule type="colorScale" priority="463">
      <colorScale>
        <cfvo type="min"/>
        <cfvo type="percentile" val="50"/>
        <cfvo type="max"/>
        <color rgb="FF63BE7B"/>
        <color rgb="FFFFEB84"/>
        <color rgb="FFF8696B"/>
      </colorScale>
    </cfRule>
  </conditionalFormatting>
  <conditionalFormatting sqref="BQ1:BQ2 BQ51 BQ12:BQ14 BQ57 BQ45 BQ39 BQ33 BQ27 BQ101 BQ107 BQ95 BQ89 BQ83 BQ77 BQ20:BQ21 BQ4:BQ6 BQ151 BQ157 BQ145 BQ139 BQ133 BQ127 BQ213 BQ201 BQ207 BQ195 BQ189 BQ183 BQ177 BQ63 BQ113 BQ163 BQ69:BQ71 BQ119:BQ121 BQ169:BQ171">
    <cfRule type="colorScale" priority="10837">
      <colorScale>
        <cfvo type="min"/>
        <cfvo type="percentile" val="50"/>
        <cfvo type="max"/>
        <color rgb="FF63BE7B"/>
        <color rgb="FFFFEB84"/>
        <color rgb="FFF8696B"/>
      </colorScale>
    </cfRule>
  </conditionalFormatting>
  <conditionalFormatting sqref="BQ3">
    <cfRule type="colorScale" priority="459">
      <colorScale>
        <cfvo type="min"/>
        <cfvo type="percentile" val="50"/>
        <cfvo type="max"/>
        <color rgb="FF63BE7B"/>
        <color rgb="FFFFEB84"/>
        <color rgb="FFF8696B"/>
      </colorScale>
    </cfRule>
  </conditionalFormatting>
  <conditionalFormatting sqref="BQ51:BQ52 BQ12:BQ15 BQ1:BQ2 BQ45:BQ46 BQ39:BQ40 BQ33:BQ34 BQ27:BQ28 BQ57:BQ58 BQ101:BQ102 BQ95:BQ96 BQ89:BQ90 BQ83:BQ84 BQ77:BQ78 BQ107:BQ108 BQ20:BQ22 BQ4:BQ7 BQ151:BQ152 BQ145:BQ146 BQ139:BQ140 BQ133:BQ134 BQ127:BQ128 BQ157:BQ158 BQ201:BQ202 BQ195:BQ196 BQ189:BQ190 BQ183:BQ184 BQ177:BQ178 BQ207:BQ208 BQ69:BQ72 BQ63:BQ64 BQ119:BQ122 BQ113:BQ114 BQ169:BQ172 BQ163:BQ164 BQ213:BQ214">
    <cfRule type="colorScale" priority="10802">
      <colorScale>
        <cfvo type="min"/>
        <cfvo type="percentile" val="50"/>
        <cfvo type="max"/>
        <color rgb="FF63BE7B"/>
        <color rgb="FFFFEB84"/>
        <color rgb="FFF8696B"/>
      </colorScale>
    </cfRule>
  </conditionalFormatting>
  <conditionalFormatting sqref="BR1:BR2 BR57 BR107 BR20:BR21 BR4:BR6 BR157 BR213 BR207 BR63 BR113 BR163 BR69:BR71 BR119:BR121 BR169:BR171">
    <cfRule type="colorScale" priority="10872">
      <colorScale>
        <cfvo type="min"/>
        <cfvo type="percentile" val="50"/>
        <cfvo type="max"/>
        <color rgb="FF63BE7B"/>
        <color rgb="FFFFEB84"/>
        <color rgb="FFF8696B"/>
      </colorScale>
    </cfRule>
  </conditionalFormatting>
  <conditionalFormatting sqref="BR3">
    <cfRule type="colorScale" priority="461">
      <colorScale>
        <cfvo type="min"/>
        <cfvo type="percentile" val="50"/>
        <cfvo type="max"/>
        <color rgb="FF63BE7B"/>
        <color rgb="FFFFEB84"/>
        <color rgb="FFF8696B"/>
      </colorScale>
    </cfRule>
    <cfRule type="colorScale" priority="464">
      <colorScale>
        <cfvo type="min"/>
        <cfvo type="percentile" val="50"/>
        <cfvo type="max"/>
        <color rgb="FF63BE7B"/>
        <color rgb="FFFFEB84"/>
        <color rgb="FFF8696B"/>
      </colorScale>
    </cfRule>
  </conditionalFormatting>
  <conditionalFormatting sqref="BR22:BR26">
    <cfRule type="colorScale" priority="207">
      <colorScale>
        <cfvo type="min"/>
        <cfvo type="percentile" val="50"/>
        <cfvo type="max"/>
        <color rgb="FF63BE7B"/>
        <color rgb="FFFFEB84"/>
        <color rgb="FFF8696B"/>
      </colorScale>
    </cfRule>
  </conditionalFormatting>
  <conditionalFormatting sqref="BR28:BR32">
    <cfRule type="colorScale" priority="206">
      <colorScale>
        <cfvo type="min"/>
        <cfvo type="percentile" val="50"/>
        <cfvo type="max"/>
        <color rgb="FF63BE7B"/>
        <color rgb="FFFFEB84"/>
        <color rgb="FFF8696B"/>
      </colorScale>
    </cfRule>
  </conditionalFormatting>
  <conditionalFormatting sqref="BR33 BR27 BR39 BR45 BR51">
    <cfRule type="colorScale" priority="4727">
      <colorScale>
        <cfvo type="min"/>
        <cfvo type="percentile" val="50"/>
        <cfvo type="max"/>
        <color rgb="FF63BE7B"/>
        <color rgb="FFFFEB84"/>
        <color rgb="FFF8696B"/>
      </colorScale>
    </cfRule>
  </conditionalFormatting>
  <conditionalFormatting sqref="BR34:BR38">
    <cfRule type="colorScale" priority="205">
      <colorScale>
        <cfvo type="min"/>
        <cfvo type="percentile" val="50"/>
        <cfvo type="max"/>
        <color rgb="FF63BE7B"/>
        <color rgb="FFFFEB84"/>
        <color rgb="FFF8696B"/>
      </colorScale>
    </cfRule>
  </conditionalFormatting>
  <conditionalFormatting sqref="BR40:BR44">
    <cfRule type="colorScale" priority="204">
      <colorScale>
        <cfvo type="min"/>
        <cfvo type="percentile" val="50"/>
        <cfvo type="max"/>
        <color rgb="FF63BE7B"/>
        <color rgb="FFFFEB84"/>
        <color rgb="FFF8696B"/>
      </colorScale>
    </cfRule>
  </conditionalFormatting>
  <conditionalFormatting sqref="BR46:BR50">
    <cfRule type="colorScale" priority="203">
      <colorScale>
        <cfvo type="min"/>
        <cfvo type="percentile" val="50"/>
        <cfvo type="max"/>
        <color rgb="FF63BE7B"/>
        <color rgb="FFFFEB84"/>
        <color rgb="FFF8696B"/>
      </colorScale>
    </cfRule>
  </conditionalFormatting>
  <conditionalFormatting sqref="BR51 BR45 BR39 BR33 BR27">
    <cfRule type="colorScale" priority="4732">
      <colorScale>
        <cfvo type="min"/>
        <cfvo type="percentile" val="50"/>
        <cfvo type="max"/>
        <color rgb="FF63BE7B"/>
        <color rgb="FFFFEB84"/>
        <color rgb="FFF8696B"/>
      </colorScale>
    </cfRule>
  </conditionalFormatting>
  <conditionalFormatting sqref="BR52:BR56">
    <cfRule type="colorScale" priority="202">
      <colorScale>
        <cfvo type="min"/>
        <cfvo type="percentile" val="50"/>
        <cfvo type="max"/>
        <color rgb="FF63BE7B"/>
        <color rgb="FFFFEB84"/>
        <color rgb="FFF8696B"/>
      </colorScale>
    </cfRule>
  </conditionalFormatting>
  <conditionalFormatting sqref="BR58:BR62">
    <cfRule type="colorScale" priority="195">
      <colorScale>
        <cfvo type="min"/>
        <cfvo type="percentile" val="50"/>
        <cfvo type="max"/>
        <color rgb="FF63BE7B"/>
        <color rgb="FFFFEB84"/>
        <color rgb="FFF8696B"/>
      </colorScale>
    </cfRule>
  </conditionalFormatting>
  <conditionalFormatting sqref="BR64:BR68">
    <cfRule type="colorScale" priority="39">
      <colorScale>
        <cfvo type="min"/>
        <cfvo type="percentile" val="50"/>
        <cfvo type="max"/>
        <color rgb="FF63BE7B"/>
        <color rgb="FFFFEB84"/>
        <color rgb="FFF8696B"/>
      </colorScale>
    </cfRule>
  </conditionalFormatting>
  <conditionalFormatting sqref="BR72:BR76">
    <cfRule type="colorScale" priority="171">
      <colorScale>
        <cfvo type="min"/>
        <cfvo type="percentile" val="50"/>
        <cfvo type="max"/>
        <color rgb="FF63BE7B"/>
        <color rgb="FFFFEB84"/>
        <color rgb="FFF8696B"/>
      </colorScale>
    </cfRule>
  </conditionalFormatting>
  <conditionalFormatting sqref="BR78:BR82">
    <cfRule type="colorScale" priority="170">
      <colorScale>
        <cfvo type="min"/>
        <cfvo type="percentile" val="50"/>
        <cfvo type="max"/>
        <color rgb="FF63BE7B"/>
        <color rgb="FFFFEB84"/>
        <color rgb="FFF8696B"/>
      </colorScale>
    </cfRule>
  </conditionalFormatting>
  <conditionalFormatting sqref="BR83 BR77 BR89 BR95 BR101">
    <cfRule type="colorScale" priority="5272">
      <colorScale>
        <cfvo type="min"/>
        <cfvo type="percentile" val="50"/>
        <cfvo type="max"/>
        <color rgb="FF63BE7B"/>
        <color rgb="FFFFEB84"/>
        <color rgb="FFF8696B"/>
      </colorScale>
    </cfRule>
  </conditionalFormatting>
  <conditionalFormatting sqref="BR84:BR88">
    <cfRule type="colorScale" priority="169">
      <colorScale>
        <cfvo type="min"/>
        <cfvo type="percentile" val="50"/>
        <cfvo type="max"/>
        <color rgb="FF63BE7B"/>
        <color rgb="FFFFEB84"/>
        <color rgb="FFF8696B"/>
      </colorScale>
    </cfRule>
  </conditionalFormatting>
  <conditionalFormatting sqref="BR90:BR94">
    <cfRule type="colorScale" priority="168">
      <colorScale>
        <cfvo type="min"/>
        <cfvo type="percentile" val="50"/>
        <cfvo type="max"/>
        <color rgb="FF63BE7B"/>
        <color rgb="FFFFEB84"/>
        <color rgb="FFF8696B"/>
      </colorScale>
    </cfRule>
  </conditionalFormatting>
  <conditionalFormatting sqref="BR96:BR100">
    <cfRule type="colorScale" priority="167">
      <colorScale>
        <cfvo type="min"/>
        <cfvo type="percentile" val="50"/>
        <cfvo type="max"/>
        <color rgb="FF63BE7B"/>
        <color rgb="FFFFEB84"/>
        <color rgb="FFF8696B"/>
      </colorScale>
    </cfRule>
  </conditionalFormatting>
  <conditionalFormatting sqref="BR101 BR95 BR89 BR83 BR77">
    <cfRule type="colorScale" priority="5277">
      <colorScale>
        <cfvo type="min"/>
        <cfvo type="percentile" val="50"/>
        <cfvo type="max"/>
        <color rgb="FF63BE7B"/>
        <color rgb="FFFFEB84"/>
        <color rgb="FFF8696B"/>
      </colorScale>
    </cfRule>
  </conditionalFormatting>
  <conditionalFormatting sqref="BR102:BR106">
    <cfRule type="colorScale" priority="166">
      <colorScale>
        <cfvo type="min"/>
        <cfvo type="percentile" val="50"/>
        <cfvo type="max"/>
        <color rgb="FF63BE7B"/>
        <color rgb="FFFFEB84"/>
        <color rgb="FFF8696B"/>
      </colorScale>
    </cfRule>
  </conditionalFormatting>
  <conditionalFormatting sqref="BR108:BR112">
    <cfRule type="colorScale" priority="159">
      <colorScale>
        <cfvo type="min"/>
        <cfvo type="percentile" val="50"/>
        <cfvo type="max"/>
        <color rgb="FF63BE7B"/>
        <color rgb="FFFFEB84"/>
        <color rgb="FFF8696B"/>
      </colorScale>
    </cfRule>
  </conditionalFormatting>
  <conditionalFormatting sqref="BR114:BR118">
    <cfRule type="colorScale" priority="34">
      <colorScale>
        <cfvo type="min"/>
        <cfvo type="percentile" val="50"/>
        <cfvo type="max"/>
        <color rgb="FF63BE7B"/>
        <color rgb="FFFFEB84"/>
        <color rgb="FFF8696B"/>
      </colorScale>
    </cfRule>
  </conditionalFormatting>
  <conditionalFormatting sqref="BR122:BR126">
    <cfRule type="colorScale" priority="88">
      <colorScale>
        <cfvo type="min"/>
        <cfvo type="percentile" val="50"/>
        <cfvo type="max"/>
        <color rgb="FF63BE7B"/>
        <color rgb="FFFFEB84"/>
        <color rgb="FFF8696B"/>
      </colorScale>
    </cfRule>
  </conditionalFormatting>
  <conditionalFormatting sqref="BR128:BR132">
    <cfRule type="colorScale" priority="87">
      <colorScale>
        <cfvo type="min"/>
        <cfvo type="percentile" val="50"/>
        <cfvo type="max"/>
        <color rgb="FF63BE7B"/>
        <color rgb="FFFFEB84"/>
        <color rgb="FFF8696B"/>
      </colorScale>
    </cfRule>
  </conditionalFormatting>
  <conditionalFormatting sqref="BR133 BR127 BR139 BR145 BR151">
    <cfRule type="colorScale" priority="105">
      <colorScale>
        <cfvo type="min"/>
        <cfvo type="percentile" val="50"/>
        <cfvo type="max"/>
        <color rgb="FF63BE7B"/>
        <color rgb="FFFFEB84"/>
        <color rgb="FFF8696B"/>
      </colorScale>
    </cfRule>
  </conditionalFormatting>
  <conditionalFormatting sqref="BR134:BR138">
    <cfRule type="colorScale" priority="86">
      <colorScale>
        <cfvo type="min"/>
        <cfvo type="percentile" val="50"/>
        <cfvo type="max"/>
        <color rgb="FF63BE7B"/>
        <color rgb="FFFFEB84"/>
        <color rgb="FFF8696B"/>
      </colorScale>
    </cfRule>
  </conditionalFormatting>
  <conditionalFormatting sqref="BR140:BR144">
    <cfRule type="colorScale" priority="85">
      <colorScale>
        <cfvo type="min"/>
        <cfvo type="percentile" val="50"/>
        <cfvo type="max"/>
        <color rgb="FF63BE7B"/>
        <color rgb="FFFFEB84"/>
        <color rgb="FFF8696B"/>
      </colorScale>
    </cfRule>
  </conditionalFormatting>
  <conditionalFormatting sqref="BR146:BR150">
    <cfRule type="colorScale" priority="84">
      <colorScale>
        <cfvo type="min"/>
        <cfvo type="percentile" val="50"/>
        <cfvo type="max"/>
        <color rgb="FF63BE7B"/>
        <color rgb="FFFFEB84"/>
        <color rgb="FFF8696B"/>
      </colorScale>
    </cfRule>
  </conditionalFormatting>
  <conditionalFormatting sqref="BR151 BR145 BR139 BR133 BR127">
    <cfRule type="colorScale" priority="106">
      <colorScale>
        <cfvo type="min"/>
        <cfvo type="percentile" val="50"/>
        <cfvo type="max"/>
        <color rgb="FF63BE7B"/>
        <color rgb="FFFFEB84"/>
        <color rgb="FFF8696B"/>
      </colorScale>
    </cfRule>
  </conditionalFormatting>
  <conditionalFormatting sqref="BR152:BR156">
    <cfRule type="colorScale" priority="83">
      <colorScale>
        <cfvo type="min"/>
        <cfvo type="percentile" val="50"/>
        <cfvo type="max"/>
        <color rgb="FF63BE7B"/>
        <color rgb="FFFFEB84"/>
        <color rgb="FFF8696B"/>
      </colorScale>
    </cfRule>
  </conditionalFormatting>
  <conditionalFormatting sqref="BR158:BR162">
    <cfRule type="colorScale" priority="80">
      <colorScale>
        <cfvo type="min"/>
        <cfvo type="percentile" val="50"/>
        <cfvo type="max"/>
        <color rgb="FF63BE7B"/>
        <color rgb="FFFFEB84"/>
        <color rgb="FFF8696B"/>
      </colorScale>
    </cfRule>
  </conditionalFormatting>
  <conditionalFormatting sqref="BR164:BR168">
    <cfRule type="colorScale" priority="29">
      <colorScale>
        <cfvo type="min"/>
        <cfvo type="percentile" val="50"/>
        <cfvo type="max"/>
        <color rgb="FF63BE7B"/>
        <color rgb="FFFFEB84"/>
        <color rgb="FFF8696B"/>
      </colorScale>
    </cfRule>
  </conditionalFormatting>
  <conditionalFormatting sqref="BR172:BR176">
    <cfRule type="colorScale" priority="59">
      <colorScale>
        <cfvo type="min"/>
        <cfvo type="percentile" val="50"/>
        <cfvo type="max"/>
        <color rgb="FF63BE7B"/>
        <color rgb="FFFFEB84"/>
        <color rgb="FFF8696B"/>
      </colorScale>
    </cfRule>
  </conditionalFormatting>
  <conditionalFormatting sqref="BR178:BR182">
    <cfRule type="colorScale" priority="58">
      <colorScale>
        <cfvo type="min"/>
        <cfvo type="percentile" val="50"/>
        <cfvo type="max"/>
        <color rgb="FF63BE7B"/>
        <color rgb="FFFFEB84"/>
        <color rgb="FFF8696B"/>
      </colorScale>
    </cfRule>
  </conditionalFormatting>
  <conditionalFormatting sqref="BR183 BR177 BR189 BR195 BR201">
    <cfRule type="colorScale" priority="76">
      <colorScale>
        <cfvo type="min"/>
        <cfvo type="percentile" val="50"/>
        <cfvo type="max"/>
        <color rgb="FF63BE7B"/>
        <color rgb="FFFFEB84"/>
        <color rgb="FFF8696B"/>
      </colorScale>
    </cfRule>
  </conditionalFormatting>
  <conditionalFormatting sqref="BR184:BR188">
    <cfRule type="colorScale" priority="57">
      <colorScale>
        <cfvo type="min"/>
        <cfvo type="percentile" val="50"/>
        <cfvo type="max"/>
        <color rgb="FF63BE7B"/>
        <color rgb="FFFFEB84"/>
        <color rgb="FFF8696B"/>
      </colorScale>
    </cfRule>
  </conditionalFormatting>
  <conditionalFormatting sqref="BR190:BR194">
    <cfRule type="colorScale" priority="56">
      <colorScale>
        <cfvo type="min"/>
        <cfvo type="percentile" val="50"/>
        <cfvo type="max"/>
        <color rgb="FF63BE7B"/>
        <color rgb="FFFFEB84"/>
        <color rgb="FFF8696B"/>
      </colorScale>
    </cfRule>
  </conditionalFormatting>
  <conditionalFormatting sqref="BR196:BR200">
    <cfRule type="colorScale" priority="55">
      <colorScale>
        <cfvo type="min"/>
        <cfvo type="percentile" val="50"/>
        <cfvo type="max"/>
        <color rgb="FF63BE7B"/>
        <color rgb="FFFFEB84"/>
        <color rgb="FFF8696B"/>
      </colorScale>
    </cfRule>
  </conditionalFormatting>
  <conditionalFormatting sqref="BR201 BR195 BR189 BR183 BR177">
    <cfRule type="colorScale" priority="77">
      <colorScale>
        <cfvo type="min"/>
        <cfvo type="percentile" val="50"/>
        <cfvo type="max"/>
        <color rgb="FF63BE7B"/>
        <color rgb="FFFFEB84"/>
        <color rgb="FFF8696B"/>
      </colorScale>
    </cfRule>
  </conditionalFormatting>
  <conditionalFormatting sqref="BR202:BR206">
    <cfRule type="colorScale" priority="54">
      <colorScale>
        <cfvo type="min"/>
        <cfvo type="percentile" val="50"/>
        <cfvo type="max"/>
        <color rgb="FF63BE7B"/>
        <color rgb="FFFFEB84"/>
        <color rgb="FFF8696B"/>
      </colorScale>
    </cfRule>
  </conditionalFormatting>
  <conditionalFormatting sqref="BR208:BR212">
    <cfRule type="colorScale" priority="51">
      <colorScale>
        <cfvo type="min"/>
        <cfvo type="percentile" val="50"/>
        <cfvo type="max"/>
        <color rgb="FF63BE7B"/>
        <color rgb="FFFFEB84"/>
        <color rgb="FFF8696B"/>
      </colorScale>
    </cfRule>
  </conditionalFormatting>
  <conditionalFormatting sqref="BR214:BR221">
    <cfRule type="colorScale" priority="24">
      <colorScale>
        <cfvo type="min"/>
        <cfvo type="percentile" val="50"/>
        <cfvo type="max"/>
        <color rgb="FF63BE7B"/>
        <color rgb="FFFFEB84"/>
        <color rgb="FFF8696B"/>
      </colorScale>
    </cfRule>
  </conditionalFormatting>
  <conditionalFormatting sqref="BT1:BT221">
    <cfRule type="colorScale" priority="10888">
      <colorScale>
        <cfvo type="min"/>
        <cfvo type="percentile" val="50"/>
        <cfvo type="max"/>
        <color rgb="FFF8696B"/>
        <color rgb="FFFFEB84"/>
        <color rgb="FF63BE7B"/>
      </colorScale>
    </cfRule>
  </conditionalFormatting>
  <conditionalFormatting sqref="BW1:BW221">
    <cfRule type="colorScale" priority="10889">
      <colorScale>
        <cfvo type="min"/>
        <cfvo type="percentile" val="50"/>
        <cfvo type="max"/>
        <color rgb="FF63BE7B"/>
        <color rgb="FFFFEB84"/>
        <color rgb="FFF8696B"/>
      </colorScale>
    </cfRule>
  </conditionalFormatting>
  <pageMargins left="0.7" right="0.7" top="0.75" bottom="0.75" header="0.3" footer="0.3"/>
  <pageSetup paperSize="9" orientation="portrait" horizontalDpi="0" verticalDpi="0"/>
  <extLst>
    <ext xmlns:x14="http://schemas.microsoft.com/office/spreadsheetml/2009/9/main" uri="{78C0D931-6437-407d-A8EE-F0AAD7539E65}">
      <x14:conditionalFormattings>
        <x14:conditionalFormatting xmlns:xm="http://schemas.microsoft.com/office/excel/2006/main">
          <x14:cfRule type="dataBar" id="{7D253171-F7B9-C44B-A87B-4FB1E6849431}">
            <x14:dataBar minLength="0" maxLength="100" border="1" negativeBarBorderColorSameAsPositive="0">
              <x14:cfvo type="autoMin"/>
              <x14:cfvo type="autoMax"/>
              <x14:borderColor rgb="FFFFB628"/>
              <x14:negativeFillColor rgb="FFFF0000"/>
              <x14:negativeBorderColor rgb="FFFF0000"/>
              <x14:axisColor rgb="FF000000"/>
            </x14:dataBar>
          </x14:cfRule>
          <xm:sqref>D2</xm:sqref>
        </x14:conditionalFormatting>
        <x14:conditionalFormatting xmlns:xm="http://schemas.microsoft.com/office/excel/2006/main">
          <x14:cfRule type="dataBar" id="{B630BE20-1B95-5540-B3E7-07E7F4FC37AC}">
            <x14:dataBar minLength="0" maxLength="100" border="1" negativeBarBorderColorSameAsPositive="0">
              <x14:cfvo type="min"/>
              <x14:cfvo type="autoMax"/>
              <x14:borderColor rgb="FF638EC6"/>
              <x14:negativeFillColor rgb="FFFF0000"/>
              <x14:negativeBorderColor rgb="FFFF0000"/>
              <x14:axisColor rgb="FF000000"/>
            </x14:dataBar>
          </x14:cfRule>
          <xm:sqref>I2</xm:sqref>
        </x14:conditionalFormatting>
        <x14:conditionalFormatting xmlns:xm="http://schemas.microsoft.com/office/excel/2006/main">
          <x14:cfRule type="dataBar" id="{3EB356B9-E5F5-6642-A103-3FADA20451A4}">
            <x14:dataBar minLength="0" maxLength="100" border="1" negativeBarBorderColorSameAsPositive="0">
              <x14:cfvo type="min"/>
              <x14:cfvo type="autoMax"/>
              <x14:borderColor rgb="FF63C384"/>
              <x14:negativeFillColor rgb="FFFF0000"/>
              <x14:negativeBorderColor rgb="FFFF0000"/>
              <x14:axisColor rgb="FF000000"/>
            </x14:dataBar>
          </x14:cfRule>
          <xm:sqref>S2</xm:sqref>
        </x14:conditionalFormatting>
        <x14:conditionalFormatting xmlns:xm="http://schemas.microsoft.com/office/excel/2006/main">
          <x14:cfRule type="dataBar" id="{A5C45ACE-BF6D-3F49-8CB0-F41F87ECD6C6}">
            <x14:dataBar minLength="0" maxLength="100" border="1" negativeBarBorderColorSameAsPositive="0">
              <x14:cfvo type="autoMin"/>
              <x14:cfvo type="autoMax"/>
              <x14:borderColor rgb="FFFFB628"/>
              <x14:negativeFillColor rgb="FFFF0000"/>
              <x14:negativeBorderColor rgb="FFFF0000"/>
              <x14:axisColor rgb="FF000000"/>
            </x14:dataBar>
          </x14:cfRule>
          <xm:sqref>AD1:AD5 AD7:AD20 AD22:AD70 AD122:AD170 AD172:AD221 AD72:AD120</xm:sqref>
        </x14:conditionalFormatting>
        <x14:conditionalFormatting xmlns:xm="http://schemas.microsoft.com/office/excel/2006/main">
          <x14:cfRule type="dataBar" id="{8CBC917B-331D-084E-A446-78313BE7CB85}">
            <x14:dataBar minLength="0" maxLength="100" border="1" negativeBarBorderColorSameAsPositive="0">
              <x14:cfvo type="min"/>
              <x14:cfvo type="autoMax"/>
              <x14:borderColor rgb="FF638EC6"/>
              <x14:negativeFillColor rgb="FFFF0000"/>
              <x14:negativeBorderColor rgb="FFFF0000"/>
              <x14:axisColor rgb="FF000000"/>
            </x14:dataBar>
          </x14:cfRule>
          <xm:sqref>AE1:AE5 AE7:AE20 AE22:AE70 AE122:AE170 AE172:AE221 AE72:AE120</xm:sqref>
        </x14:conditionalFormatting>
        <x14:conditionalFormatting xmlns:xm="http://schemas.microsoft.com/office/excel/2006/main">
          <x14:cfRule type="dataBar" id="{A174B40E-B4DF-7B44-B25A-A0F9C47D50A6}">
            <x14:dataBar minLength="0" maxLength="100" border="1" negativeBarBorderColorSameAsPositive="0">
              <x14:cfvo type="min"/>
              <x14:cfvo type="autoMax"/>
              <x14:borderColor rgb="FFFF555A"/>
              <x14:negativeFillColor rgb="FFFF0000"/>
              <x14:negativeBorderColor rgb="FFFF0000"/>
              <x14:axisColor rgb="FF000000"/>
            </x14:dataBar>
          </x14:cfRule>
          <xm:sqref>AF1:AF5 AF7:AF20 AF22:AF70 AF122:AF170 AF172:AF221 AF72:AF120</xm:sqref>
        </x14:conditionalFormatting>
        <x14:conditionalFormatting xmlns:xm="http://schemas.microsoft.com/office/excel/2006/main">
          <x14:cfRule type="dataBar" id="{0A8D0AB4-0723-0D49-BD18-EA6A34FA2689}">
            <x14:dataBar minLength="0" maxLength="100" border="1" negativeBarBorderColorSameAsPositive="0">
              <x14:cfvo type="min"/>
              <x14:cfvo type="autoMax"/>
              <x14:borderColor rgb="FF63C384"/>
              <x14:negativeFillColor rgb="FFFF0000"/>
              <x14:negativeBorderColor rgb="FFFF0000"/>
              <x14:axisColor rgb="FF000000"/>
            </x14:dataBar>
          </x14:cfRule>
          <xm:sqref>AG1:AG5 AG7:AG20 AG22:AG70 AG122:AG170 AG172:AG221 AG72:AG120</xm:sqref>
        </x14:conditionalFormatting>
        <x14:conditionalFormatting xmlns:xm="http://schemas.microsoft.com/office/excel/2006/main">
          <x14:cfRule type="dataBar" id="{3C9D2495-5219-8548-A19A-DFBD2E51AF01}">
            <x14:dataBar minLength="0" maxLength="100" border="1" negativeBarBorderColorSameAsPositive="0">
              <x14:cfvo type="min"/>
              <x14:cfvo type="autoMax"/>
              <x14:borderColor rgb="FFFFB628"/>
              <x14:negativeFillColor rgb="FFFF0000"/>
              <x14:negativeBorderColor rgb="FFFF0000"/>
              <x14:axisColor rgb="FF000000"/>
            </x14:dataBar>
          </x14:cfRule>
          <xm:sqref>AH1:AH5 AH7:AH20 AH22:AH70 AH122:AH170 AH172:AH221 AH72:AH120</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GEMS Model</vt:lpstr>
      <vt:lpstr>'GEMS Model'!errors_with_ic50_1</vt:lpstr>
      <vt:lpstr>'GEMS Model'!errors_without_ic50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Graber David (grbv)</dc:creator>
  <cp:lastModifiedBy>Graber David (grbv)</cp:lastModifiedBy>
  <dcterms:created xsi:type="dcterms:W3CDTF">2024-07-08T14:00:07Z</dcterms:created>
  <dcterms:modified xsi:type="dcterms:W3CDTF">2025-05-16T13:01:38Z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0d9bad3-6dac-4e9a-89a3-89f3b8d247b2_Enabled">
    <vt:lpwstr>true</vt:lpwstr>
  </property>
  <property fmtid="{D5CDD505-2E9C-101B-9397-08002B2CF9AE}" pid="3" name="MSIP_Label_10d9bad3-6dac-4e9a-89a3-89f3b8d247b2_SetDate">
    <vt:lpwstr>2024-07-08T14:14:07Z</vt:lpwstr>
  </property>
  <property fmtid="{D5CDD505-2E9C-101B-9397-08002B2CF9AE}" pid="4" name="MSIP_Label_10d9bad3-6dac-4e9a-89a3-89f3b8d247b2_Method">
    <vt:lpwstr>Standard</vt:lpwstr>
  </property>
  <property fmtid="{D5CDD505-2E9C-101B-9397-08002B2CF9AE}" pid="5" name="MSIP_Label_10d9bad3-6dac-4e9a-89a3-89f3b8d247b2_Name">
    <vt:lpwstr>10d9bad3-6dac-4e9a-89a3-89f3b8d247b2</vt:lpwstr>
  </property>
  <property fmtid="{D5CDD505-2E9C-101B-9397-08002B2CF9AE}" pid="6" name="MSIP_Label_10d9bad3-6dac-4e9a-89a3-89f3b8d247b2_SiteId">
    <vt:lpwstr>5d1a9f9d-201f-4a10-b983-451cf65cbc1e</vt:lpwstr>
  </property>
  <property fmtid="{D5CDD505-2E9C-101B-9397-08002B2CF9AE}" pid="7" name="MSIP_Label_10d9bad3-6dac-4e9a-89a3-89f3b8d247b2_ActionId">
    <vt:lpwstr>8a944ca4-edde-471f-b7f5-4781e670f6fa</vt:lpwstr>
  </property>
  <property fmtid="{D5CDD505-2E9C-101B-9397-08002B2CF9AE}" pid="8" name="MSIP_Label_10d9bad3-6dac-4e9a-89a3-89f3b8d247b2_ContentBits">
    <vt:lpwstr>0</vt:lpwstr>
  </property>
</Properties>
</file>