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0BEAC27D-F86D-4C52-8FF4-7D2B945D17C9}" xr6:coauthVersionLast="45" xr6:coauthVersionMax="45" xr10:uidLastSave="{00000000-0000-0000-0000-000000000000}"/>
  <bookViews>
    <workbookView xWindow="-93" yWindow="-93" windowWidth="20186" windowHeight="12920" firstSheet="4" activeTab="4" xr2:uid="{DBCD057B-9DD3-466A-B737-E4374D6D80F0}"/>
  </bookViews>
  <sheets>
    <sheet name="Fig 3a ActivDC" sheetId="8" r:id="rId1"/>
    <sheet name="Fig 3bActivNK" sheetId="9" r:id="rId2"/>
    <sheet name="Fig 3c ActivD4" sheetId="10" r:id="rId3"/>
    <sheet name="Fig 3d ActivCD8" sheetId="11" r:id="rId4"/>
    <sheet name="Fig 3f PK" sheetId="16" r:id="rId5"/>
  </sheet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0" i="11" l="1"/>
  <c r="L50" i="11"/>
  <c r="K50" i="11"/>
  <c r="J50" i="11"/>
  <c r="I50" i="11"/>
  <c r="H50" i="11"/>
  <c r="G50" i="11"/>
  <c r="F50" i="11"/>
  <c r="E50" i="11"/>
  <c r="D50" i="11"/>
  <c r="C50" i="11"/>
  <c r="M49" i="11"/>
  <c r="L49" i="11"/>
  <c r="K49" i="11"/>
  <c r="J49" i="11"/>
  <c r="I49" i="11"/>
  <c r="H49" i="11"/>
  <c r="G49" i="11"/>
  <c r="F49" i="11"/>
  <c r="E49" i="11"/>
  <c r="D49" i="11"/>
  <c r="C49" i="11"/>
  <c r="M45" i="11"/>
  <c r="L45" i="11"/>
  <c r="K45" i="11"/>
  <c r="J45" i="11"/>
  <c r="I45" i="11"/>
  <c r="H45" i="11"/>
  <c r="G45" i="11"/>
  <c r="F45" i="11"/>
  <c r="E45" i="11"/>
  <c r="D45" i="11"/>
  <c r="C45" i="11"/>
  <c r="B45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M50" i="10"/>
  <c r="L50" i="10"/>
  <c r="K50" i="10"/>
  <c r="J50" i="10"/>
  <c r="I50" i="10"/>
  <c r="H50" i="10"/>
  <c r="G50" i="10"/>
  <c r="F50" i="10"/>
  <c r="E50" i="10"/>
  <c r="D50" i="10"/>
  <c r="C50" i="10"/>
  <c r="M49" i="10"/>
  <c r="L49" i="10"/>
  <c r="K49" i="10"/>
  <c r="J49" i="10"/>
  <c r="I49" i="10"/>
  <c r="H49" i="10"/>
  <c r="G49" i="10"/>
  <c r="F49" i="10"/>
  <c r="E49" i="10"/>
  <c r="D49" i="10"/>
  <c r="C49" i="10"/>
  <c r="M45" i="10"/>
  <c r="L45" i="10"/>
  <c r="K45" i="10"/>
  <c r="J45" i="10"/>
  <c r="I45" i="10"/>
  <c r="H45" i="10"/>
  <c r="G45" i="10"/>
  <c r="F45" i="10"/>
  <c r="E45" i="10"/>
  <c r="D45" i="10"/>
  <c r="C45" i="10"/>
  <c r="B45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M50" i="9"/>
  <c r="L50" i="9"/>
  <c r="K50" i="9"/>
  <c r="J50" i="9"/>
  <c r="I50" i="9"/>
  <c r="H50" i="9"/>
  <c r="G50" i="9"/>
  <c r="F50" i="9"/>
  <c r="E50" i="9"/>
  <c r="D50" i="9"/>
  <c r="C50" i="9"/>
  <c r="M49" i="9"/>
  <c r="L49" i="9"/>
  <c r="K49" i="9"/>
  <c r="J49" i="9"/>
  <c r="I49" i="9"/>
  <c r="H49" i="9"/>
  <c r="G49" i="9"/>
  <c r="F49" i="9"/>
  <c r="E49" i="9"/>
  <c r="D49" i="9"/>
  <c r="C49" i="9"/>
  <c r="M45" i="9"/>
  <c r="L45" i="9"/>
  <c r="K45" i="9"/>
  <c r="J45" i="9"/>
  <c r="I45" i="9"/>
  <c r="H45" i="9"/>
  <c r="G45" i="9"/>
  <c r="F45" i="9"/>
  <c r="E45" i="9"/>
  <c r="D45" i="9"/>
  <c r="C45" i="9"/>
  <c r="B45" i="9"/>
  <c r="M44" i="9"/>
  <c r="L44" i="9"/>
  <c r="K44" i="9"/>
  <c r="J44" i="9"/>
  <c r="I44" i="9"/>
  <c r="H44" i="9"/>
  <c r="G44" i="9"/>
  <c r="F44" i="9"/>
  <c r="E44" i="9"/>
  <c r="D44" i="9"/>
  <c r="C44" i="9"/>
  <c r="B44" i="9"/>
  <c r="M50" i="8"/>
  <c r="L50" i="8"/>
  <c r="K50" i="8"/>
  <c r="J50" i="8"/>
  <c r="I50" i="8"/>
  <c r="H50" i="8"/>
  <c r="G50" i="8"/>
  <c r="F50" i="8"/>
  <c r="E50" i="8"/>
  <c r="D50" i="8"/>
  <c r="C50" i="8"/>
  <c r="M49" i="8"/>
  <c r="L49" i="8"/>
  <c r="K49" i="8"/>
  <c r="J49" i="8"/>
  <c r="I49" i="8"/>
  <c r="H49" i="8"/>
  <c r="G49" i="8"/>
  <c r="F49" i="8"/>
  <c r="E49" i="8"/>
  <c r="D49" i="8"/>
  <c r="C49" i="8"/>
  <c r="M45" i="8"/>
  <c r="L45" i="8"/>
  <c r="K45" i="8"/>
  <c r="J45" i="8"/>
  <c r="I45" i="8"/>
  <c r="H45" i="8"/>
  <c r="G45" i="8"/>
  <c r="F45" i="8"/>
  <c r="E45" i="8"/>
  <c r="D45" i="8"/>
  <c r="C45" i="8"/>
  <c r="B45" i="8"/>
  <c r="M44" i="8"/>
  <c r="L44" i="8"/>
  <c r="K44" i="8"/>
  <c r="J44" i="8"/>
  <c r="I44" i="8"/>
  <c r="H44" i="8"/>
  <c r="G44" i="8"/>
  <c r="F44" i="8"/>
  <c r="E44" i="8"/>
  <c r="D44" i="8"/>
  <c r="C44" i="8"/>
  <c r="B44" i="8"/>
  <c r="F39" i="16" l="1"/>
  <c r="E39" i="16"/>
  <c r="D39" i="16"/>
  <c r="C39" i="16"/>
  <c r="B39" i="16"/>
  <c r="F38" i="16"/>
  <c r="E38" i="16"/>
  <c r="D38" i="16"/>
  <c r="C38" i="16"/>
  <c r="B38" i="16"/>
</calcChain>
</file>

<file path=xl/sharedStrings.xml><?xml version="1.0" encoding="utf-8"?>
<sst xmlns="http://schemas.openxmlformats.org/spreadsheetml/2006/main" count="239" uniqueCount="66">
  <si>
    <t>C3D01</t>
  </si>
  <si>
    <t>FUW04</t>
  </si>
  <si>
    <t>CH1</t>
  </si>
  <si>
    <t>CH2</t>
  </si>
  <si>
    <t>C1D08</t>
  </si>
  <si>
    <t>C1D15</t>
  </si>
  <si>
    <t>Cohort</t>
  </si>
  <si>
    <t>C07.27</t>
  </si>
  <si>
    <t>C1D01</t>
  </si>
  <si>
    <t>FUW12</t>
  </si>
  <si>
    <t>C1D22</t>
  </si>
  <si>
    <t>C2D01</t>
  </si>
  <si>
    <t>C2D08</t>
  </si>
  <si>
    <t>C2D15</t>
  </si>
  <si>
    <t>C1D-7</t>
  </si>
  <si>
    <t>C4D01</t>
  </si>
  <si>
    <t>C07.44</t>
  </si>
  <si>
    <t>C07.55</t>
  </si>
  <si>
    <t>C07.23</t>
  </si>
  <si>
    <t>C07.34</t>
  </si>
  <si>
    <t>C07.52</t>
  </si>
  <si>
    <t>C07.20</t>
  </si>
  <si>
    <t>C07.41</t>
  </si>
  <si>
    <t>C07.47</t>
  </si>
  <si>
    <t>C07.32</t>
  </si>
  <si>
    <t>C07.14</t>
  </si>
  <si>
    <t>C07.28</t>
  </si>
  <si>
    <t>C07.54</t>
  </si>
  <si>
    <t>C07.26</t>
  </si>
  <si>
    <t>C07.17</t>
  </si>
  <si>
    <t>C07.07</t>
  </si>
  <si>
    <t>C07.05</t>
  </si>
  <si>
    <t>C07.04</t>
  </si>
  <si>
    <t>C07.39</t>
  </si>
  <si>
    <t>C07.12</t>
  </si>
  <si>
    <t>C07.13</t>
  </si>
  <si>
    <t>C07.48</t>
  </si>
  <si>
    <t>C07.21</t>
  </si>
  <si>
    <t>C07.59</t>
  </si>
  <si>
    <t>C07.01</t>
  </si>
  <si>
    <t>C07.30</t>
  </si>
  <si>
    <t>C07.51</t>
  </si>
  <si>
    <t>C07.58</t>
  </si>
  <si>
    <t>C07.45</t>
  </si>
  <si>
    <t>cDC: %HLADR++ (Bright)</t>
  </si>
  <si>
    <t>Average of 3-19-/56-16-/DR+/mDC/HLA DR hi:%P</t>
  </si>
  <si>
    <t>Column Labels</t>
  </si>
  <si>
    <t>Row Labels</t>
  </si>
  <si>
    <t>mean</t>
  </si>
  <si>
    <t>SEM</t>
  </si>
  <si>
    <t>NK cells: %HLADR++(Bright)</t>
  </si>
  <si>
    <t>Average of L/3-19-/56+16+/HLADR hi:%P</t>
  </si>
  <si>
    <t>CD4: %HLADR+</t>
  </si>
  <si>
    <t>Average of Non-beads/S/45+/14-/L/3+/4+/HLADR+:%P</t>
  </si>
  <si>
    <t>CD8: %HLADR+</t>
  </si>
  <si>
    <t>Sum of Non-beads/S/45+/14-/L/3+/8+/HLADR+:%P</t>
  </si>
  <si>
    <t xml:space="preserve"> VISIT</t>
  </si>
  <si>
    <t>SD</t>
  </si>
  <si>
    <t>(All)</t>
  </si>
  <si>
    <t>CDX-301 Concentration [ng/mL]</t>
  </si>
  <si>
    <t>median</t>
  </si>
  <si>
    <t>Figure 3a</t>
  </si>
  <si>
    <t>Figure 3b</t>
  </si>
  <si>
    <t>Figure 3c</t>
  </si>
  <si>
    <t>Figure 3d</t>
  </si>
  <si>
    <t>Figure 3f CDX-301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</si>
</sst>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###"/>
    <numFmt numFmtId="166" formatCode="0.0"/>
    <numFmt numFmtId="167" formatCode="0.0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6" tint="-0.249977111117893"/>
      </top>
      <bottom style="thin">
        <color theme="6" tint="0.59999389629810485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left" indent="1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0" xfId="0" pivotButton="1"/>
    <xf numFmtId="0" fontId="0" fillId="0" borderId="0" xfId="0" pivotButton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7" fontId="0" fillId="0" borderId="0" xfId="0" applyNumberFormat="1" applyAlignment="1">
      <alignment horizontal="right"/>
    </xf>
    <xf numFmtId="0" fontId="0" fillId="0" borderId="0" xfId="0" pivotButton="1" applyAlignment="1">
      <alignment wrapText="1"/>
    </xf>
    <xf numFmtId="166" fontId="0" fillId="0" borderId="0" xfId="0" applyNumberFormat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38">
    <dxf>
      <alignment horizontal="right"/>
    </dxf>
    <dxf>
      <alignment horizontal="right"/>
    </dxf>
    <dxf>
      <alignment horizontal="right"/>
    </dxf>
    <dxf>
      <alignment horizontal="right"/>
    </dxf>
    <dxf>
      <numFmt numFmtId="2" formatCode="0.00"/>
    </dxf>
    <dxf>
      <numFmt numFmtId="2" formatCode="0.00"/>
    </dxf>
    <dxf>
      <numFmt numFmtId="2" formatCode="0.00"/>
    </dxf>
    <dxf>
      <alignment horizontal="right"/>
    </dxf>
    <dxf>
      <numFmt numFmtId="2" formatCode="0.00"/>
    </dxf>
    <dxf>
      <numFmt numFmtId="2" formatCode="0.00"/>
    </dxf>
    <dxf>
      <numFmt numFmtId="2" formatCode="0.00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numFmt numFmtId="167" formatCode="0.000"/>
    </dxf>
    <dxf>
      <numFmt numFmtId="167" formatCode="0.000"/>
    </dxf>
    <dxf>
      <numFmt numFmtId="167" formatCode="0.000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166" formatCode="0.0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ure%204%20f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%204%20a-d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500901851854" createdVersion="6" refreshedVersion="6" minRefreshableVersion="3" recordCount="140" xr:uid="{22FD42A5-426B-444D-96BF-8E36DB110FEA}">
  <cacheSource type="worksheet">
    <worksheetSource ref="A1:J141" sheet="CDX-301 Pharmacokinectics" r:id="rId2"/>
  </cacheSource>
  <cacheFields count="10">
    <cacheField name="Visit" numFmtId="0">
      <sharedItems count="5">
        <s v="C1D-7"/>
        <s v="C1D01"/>
        <s v="C1D08"/>
        <s v="C2D01"/>
        <s v="C2D08"/>
      </sharedItems>
    </cacheField>
    <cacheField name="Sequence Num" numFmtId="164">
      <sharedItems containsSemiMixedTypes="0" containsString="0" containsNumber="1" containsInteger="1" minValue="-7" maxValue="35"/>
    </cacheField>
    <cacheField name="Concentration [ng/mL]" numFmtId="164">
      <sharedItems containsSemiMixedTypes="0" containsString="0" containsNumber="1" minValue="0.625" maxValue="339.6"/>
    </cacheField>
    <cacheField name="Date of Collection" numFmtId="0">
      <sharedItems containsNonDate="0" containsDate="1" containsString="0" containsBlank="1" minDate="2014-10-06T00:00:00" maxDate="2015-10-28T00:00:00"/>
    </cacheField>
    <cacheField name="Visit Text" numFmtId="0">
      <sharedItems/>
    </cacheField>
    <cacheField name="Concentration Text [ng/mL]" numFmtId="0">
      <sharedItems containsMixedTypes="1" containsNumber="1" minValue="0.82250000000000001" maxValue="339.6"/>
    </cacheField>
    <cacheField name="Result Comment" numFmtId="0">
      <sharedItems containsBlank="1"/>
    </cacheField>
    <cacheField name="Cohort" numFmtId="0">
      <sharedItems count="1">
        <s v="CH1"/>
      </sharedItems>
    </cacheField>
    <cacheField name="Publication ID" numFmtId="1">
      <sharedItems containsSemiMixedTypes="0" containsString="0" containsNumber="1" containsInteger="1" minValue="1" maxValue="59"/>
    </cacheField>
    <cacheField name="Cross Study Pub ID" numFmtId="0">
      <sharedItems count="29">
        <s v="C07.27"/>
        <s v="C07.44"/>
        <s v="C07.55"/>
        <s v="C07.23"/>
        <s v="C07.34"/>
        <s v="C07.52"/>
        <s v="C07.20"/>
        <s v="C07.41"/>
        <s v="C07.47"/>
        <s v="C07.32"/>
        <s v="C07.14"/>
        <s v="C07.28"/>
        <s v="C07.54"/>
        <s v="C07.26"/>
        <s v="C07.17"/>
        <s v="C07.07"/>
        <s v="C07.05"/>
        <s v="C07.04"/>
        <s v="C07.39"/>
        <s v="C07.12"/>
        <s v="C07.13"/>
        <s v="C07.48"/>
        <s v="C07.21"/>
        <s v="C07.59"/>
        <s v="C07.01"/>
        <s v="C07.30"/>
        <s v="C07.51"/>
        <s v="C07.58"/>
        <s v="C07.4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483126967592" createdVersion="4" refreshedVersion="6" minRefreshableVersion="3" recordCount="358" xr:uid="{DB8525A2-BC9D-4A35-AE41-AF6FE9B9F639}">
  <cacheSource type="worksheet">
    <worksheetSource ref="A1:BR359" sheet="flow-raw data" r:id="rId2"/>
  </cacheSource>
  <cacheFields count="70">
    <cacheField name="Publication ID" numFmtId="1">
      <sharedItems containsSemiMixedTypes="0" containsString="0" containsNumber="1" containsInteger="1" minValue="4" maxValue="57" count="32">
        <n v="27"/>
        <n v="19"/>
        <n v="57"/>
        <n v="55"/>
        <n v="56"/>
        <n v="15"/>
        <n v="16"/>
        <n v="23"/>
        <n v="34"/>
        <n v="35"/>
        <n v="52"/>
        <n v="53"/>
        <n v="20"/>
        <n v="33"/>
        <n v="29"/>
        <n v="11"/>
        <n v="14"/>
        <n v="28"/>
        <n v="24"/>
        <n v="54"/>
        <n v="17"/>
        <n v="7"/>
        <n v="9"/>
        <n v="18"/>
        <n v="5"/>
        <n v="4"/>
        <n v="39"/>
        <n v="48"/>
        <n v="49"/>
        <n v="8"/>
        <n v="21"/>
        <n v="10"/>
      </sharedItems>
    </cacheField>
    <cacheField name="Cross Study Pub ID" numFmtId="0">
      <sharedItems count="32">
        <s v="C07.27"/>
        <s v="C07.19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29"/>
        <s v="C07.11"/>
        <s v="C07.14"/>
        <s v="C07.28"/>
        <s v="C07.24"/>
        <s v="C07.54"/>
        <s v="C07.17"/>
        <s v="C07.07"/>
        <s v="C07.09"/>
        <s v="C07.18"/>
        <s v="C07.05"/>
        <s v="C07.04"/>
        <s v="C07.39"/>
        <s v="C07.48"/>
        <s v="C07.49"/>
        <s v="C07.08"/>
        <s v="C07.21"/>
        <s v="C07.10"/>
      </sharedItems>
    </cacheField>
    <cacheField name="Visit" numFmtId="0">
      <sharedItems count="12">
        <s v="C1D01"/>
        <s v="FUW04"/>
        <s v="C1D15"/>
        <s v="FUW12"/>
        <s v="C1D22"/>
        <s v="C2D01"/>
        <s v="C2D08"/>
        <s v="C2D15"/>
        <s v="C3D01"/>
        <s v="C1D-7"/>
        <s v="C1D08"/>
        <s v="C4D01"/>
      </sharedItems>
    </cacheField>
    <cacheField name="Cohort" numFmtId="0">
      <sharedItems count="2">
        <s v="CH1"/>
        <s v="CH2"/>
      </sharedItems>
    </cacheField>
    <cacheField name="Type" numFmtId="0">
      <sharedItems/>
    </cacheField>
    <cacheField name="PANEL" numFmtId="0">
      <sharedItems/>
    </cacheField>
    <cacheField name="SPEC" numFmtId="0">
      <sharedItems/>
    </cacheField>
    <cacheField name="Flag" numFmtId="0">
      <sharedItems/>
    </cacheField>
    <cacheField name="Run" numFmtId="0">
      <sharedItems/>
    </cacheField>
    <cacheField name="Compensation Matrix" numFmtId="0">
      <sharedItems/>
    </cacheField>
    <cacheField name="Count" numFmtId="165">
      <sharedItems containsSemiMixedTypes="0" containsString="0" containsNumber="1" containsInteger="1" minValue="304203" maxValue="2259274"/>
    </cacheField>
    <cacheField name="Beads:Count" numFmtId="165">
      <sharedItems containsSemiMixedTypes="0" containsString="0" containsNumber="1" containsInteger="1" minValue="38301" maxValue="45573"/>
    </cacheField>
    <cacheField name="Non-beads(FSC-A:FSC-H)" numFmtId="0">
      <sharedItems/>
    </cacheField>
    <cacheField name="Non-beads/S:%P" numFmtId="165">
      <sharedItems containsSemiMixedTypes="0" containsString="0" containsNumber="1" minValue="10.851480567026153" maxValue="93.603885001292781"/>
    </cacheField>
    <cacheField name="Non-beads/S(&lt;AmCyan-A&gt;:SSC-A)" numFmtId="0">
      <sharedItems/>
    </cacheField>
    <cacheField name="Non-beads/S/45+:%P" numFmtId="165">
      <sharedItems containsSemiMixedTypes="0" containsString="0" containsNumber="1" minValue="12.782556356939287" maxValue="86.780914653360426"/>
    </cacheField>
    <cacheField name="Non-beads/S/45+(&lt;BV 421-A&gt;:SSC-A)" numFmtId="0">
      <sharedItems/>
    </cacheField>
    <cacheField name="Non-beads/S/45+/14+:%P" numFmtId="165">
      <sharedItems containsSemiMixedTypes="0" containsString="0" containsNumber="1" minValue="1.5314510079325809" maxValue="49.958512280094816"/>
    </cacheField>
    <cacheField name="Non-beads/S/45+/14-(&lt;PE-Cy5-A&gt;:&lt;ECD-A&gt;)" numFmtId="0">
      <sharedItems/>
    </cacheField>
    <cacheField name="Non-beads/S/45+/14-/3-19-:%P" numFmtId="165">
      <sharedItems containsSemiMixedTypes="0" containsString="0" containsNumber="1" minValue="9.5550825278291516" maxValue="59.016539542526992"/>
    </cacheField>
    <cacheField name="Non-beads/S/45+/14-/3-19-(&lt;APC-Cy7-A&gt;:&lt;PE-Cy7-A&gt;)" numFmtId="0">
      <sharedItems/>
    </cacheField>
    <cacheField name="Non-beads/S/45+/14-/3-19-/56-16-:%P" numFmtId="165">
      <sharedItems containsSemiMixedTypes="0" containsString="0" containsNumber="1" minValue="9.4510400811770676" maxValue="79.140763566655323"/>
    </cacheField>
    <cacheField name="Non-beads/S/45+/14-/3-19-/56-16-(&lt;BV 605-A&gt;:&lt;PE-A&gt;)" numFmtId="0">
      <sharedItems/>
    </cacheField>
    <cacheField name="Basophils:%P" numFmtId="165">
      <sharedItems containsSemiMixedTypes="0" containsString="0" containsNumber="1" minValue="1.0322484625238528" maxValue="67.663115259311439"/>
    </cacheField>
    <cacheField name="Non-beads/S/45+/14-/3-19-/56-16-/DR+(&lt;Alexa Fluor 700-A&gt;:&lt;PE-A&gt;)" numFmtId="0">
      <sharedItems/>
    </cacheField>
    <cacheField name="Non-beads/S/45+/14-/3-19-/56-16-/DR+/pDC:%P" numFmtId="165">
      <sharedItems containsSemiMixedTypes="0" containsString="0" containsNumber="1" minValue="0.52867465471508279" maxValue="76.415881721712182"/>
    </cacheField>
    <cacheField name="Non-beads/S/45+/14-/3-19-/56-16-/DR+/pDC(&lt;BV 605-A&gt;)" numFmtId="0">
      <sharedItems/>
    </cacheField>
    <cacheField name="Non-beads/S/45+/14-/3-19-/56-16-/DR+/mDC:%P" numFmtId="165">
      <sharedItems containsSemiMixedTypes="0" containsString="0" containsNumber="1" minValue="17.615138444413525" maxValue="92.07941659992413"/>
    </cacheField>
    <cacheField name="Non-beads/S/45+/14-/3-19-/56-16-/DR+/mDC(&lt;BV 605-A&gt;)" numFmtId="0">
      <sharedItems/>
    </cacheField>
    <cacheField name="3-19-/56-16-/DR+/mDC/HLA DR med:%P" numFmtId="165">
      <sharedItems containsSemiMixedTypes="0" containsString="0" containsNumber="1" minValue="2.3767573981518102" maxValue="79.430379746835442"/>
    </cacheField>
    <cacheField name="3-19-/56-16-/DR+/mDC/HLA DR hi:%P" numFmtId="165">
      <sharedItems containsSemiMixedTypes="0" containsString="0" containsNumber="1" minValue="20.569620253164558" maxValue="97.62324260184819"/>
    </cacheField>
    <cacheField name="3-19-/56-16-/DR+/pDC/HLA DR med:%P" numFmtId="165">
      <sharedItems containsSemiMixedTypes="0" containsString="0" containsNumber="1" minValue="13.970588235294118" maxValue="100"/>
    </cacheField>
    <cacheField name="3-19-/56-16-/DR+/pDC/HLA DR hi:%P" numFmtId="165">
      <sharedItems containsSemiMixedTypes="0" containsString="0" containsNumber="1" minValue="0" maxValue="86.029411764705884"/>
    </cacheField>
    <cacheField name="Non-beads/S/45+/14-(FSC-A:SSC-A)" numFmtId="0">
      <sharedItems/>
    </cacheField>
    <cacheField name="Non-beads/S/45+/14-/L:%P" numFmtId="165">
      <sharedItems containsSemiMixedTypes="0" containsString="0" containsNumber="1" minValue="95.584258268071437" maxValue="99.932914223028575"/>
    </cacheField>
    <cacheField name="Non-beads/S/45+/14-/L(&lt;PE-Cy5-A&gt;:&lt;ECD-A&gt;)" numFmtId="0">
      <sharedItems/>
    </cacheField>
    <cacheField name="Non-beads/S/45+/14-/L/3+:%P" numFmtId="165">
      <sharedItems containsSemiMixedTypes="0" containsString="0" containsNumber="1" minValue="32.756592765460915" maxValue="80.928343010617638"/>
    </cacheField>
    <cacheField name="Non-beads/S/45+/14-/L/3-19-(&lt;APC-Cy7-A&gt;:&lt;PE-Cy7-A&gt;)" numFmtId="0">
      <sharedItems/>
    </cacheField>
    <cacheField name="L/3-19-/NK cells (56+16+):%P" numFmtId="165">
      <sharedItems containsSemiMixedTypes="0" containsString="0" containsNumber="1" minValue="21.058102538144478" maxValue="90.917846479822785"/>
    </cacheField>
    <cacheField name="CD56D NK cells:%P" numFmtId="165">
      <sharedItems containsSemiMixedTypes="0" containsString="0" containsNumber="1" minValue="6.6826805517598498" maxValue="76.588487936334161"/>
    </cacheField>
    <cacheField name="CD56B NK cells:%P" numFmtId="165">
      <sharedItems containsSemiMixedTypes="0" containsString="0" containsNumber="1" minValue="0.37081831043767971" maxValue="16.522072936660269"/>
    </cacheField>
    <cacheField name="L/3-19-/56+16+(&lt;BV 605-A&gt;)" numFmtId="0">
      <sharedItems/>
    </cacheField>
    <cacheField name="L/3-19-/56+16+/HLADR neg:%P" numFmtId="165">
      <sharedItems containsSemiMixedTypes="0" containsString="0" containsNumber="1" minValue="45.004430321733018" maxValue="97.552914468852236"/>
    </cacheField>
    <cacheField name="L/3-19-/56+16+/HLADR med:%P" numFmtId="165">
      <sharedItems containsSemiMixedTypes="0" containsString="0" containsNumber="1" minValue="2.0730639885751141" maxValue="37.16024621343108"/>
    </cacheField>
    <cacheField name="L/3-19-/56+16+/HLADR hi:%P" numFmtId="165">
      <sharedItems containsSemiMixedTypes="0" containsString="0" containsNumber="1" minValue="8.722543810958687E-2" maxValue="44.271135690060802"/>
    </cacheField>
    <cacheField name="Non-beads/S/45+/14-/L/3-19-/56D(&lt;BV 605-A&gt;)" numFmtId="0">
      <sharedItems/>
    </cacheField>
    <cacheField name="L/3-19-/56D/HLA DR neg:%P" numFmtId="165">
      <sharedItems containsSemiMixedTypes="0" containsString="0" containsNumber="1" minValue="20.232458028411536" maxValue="99.299026884380666"/>
    </cacheField>
    <cacheField name="L/3-19-/56D/HLA DR med:%P" numFmtId="165">
      <sharedItems containsSemiMixedTypes="0" containsString="0" containsNumber="1" minValue="0.61300786189455159" maxValue="74.881618596642269"/>
    </cacheField>
    <cacheField name="L/3-19-/56D/HLA DR hi:%P" numFmtId="165">
      <sharedItems containsSemiMixedTypes="0" containsString="0" containsNumber="1" minValue="2.4619626766458218E-2" maxValue="33.290510746154652"/>
    </cacheField>
    <cacheField name="Non-beads/S/45+/14-/L/3-19-/56B(&lt;BV 605-A&gt;)" numFmtId="0">
      <sharedItems/>
    </cacheField>
    <cacheField name="L/3-19-/56B/HLA DR neg:%P" numFmtId="165">
      <sharedItems containsSemiMixedTypes="0" containsString="0" containsNumber="1" minValue="26.258278145695364" maxValue="99.700374531835195"/>
    </cacheField>
    <cacheField name="L/3-19-/56B/HLA DR hi:%P" numFmtId="165">
      <sharedItems containsSemiMixedTypes="0" containsString="0" containsNumber="1" minValue="0" maxValue="60.695364238410598"/>
    </cacheField>
    <cacheField name="L/3-19-/56B/HLA DR med:%P" numFmtId="165">
      <sharedItems containsSemiMixedTypes="0" containsString="0" containsNumber="1" minValue="0.24630541871921183" maxValue="44.082446808510639"/>
    </cacheField>
    <cacheField name="Non-beads/S/45+/14-/L/3+(&lt;PerCP-Cy5-5-A&gt;:&lt;FITC-A&gt;)" numFmtId="0">
      <sharedItems/>
    </cacheField>
    <cacheField name="Non-beads/S/45+/14-/L/3+/4+:%P" numFmtId="165">
      <sharedItems containsSemiMixedTypes="0" containsString="0" containsNumber="1" minValue="33.663150380710661" maxValue="85.439529640379178"/>
    </cacheField>
    <cacheField name="Non-beads/S/45+/14-/L/3+/8+:%P" numFmtId="165">
      <sharedItems containsSemiMixedTypes="0" containsString="0" containsNumber="1" minValue="12.048784532853652" maxValue="49.886158604691119"/>
    </cacheField>
    <cacheField name="Non-beads/S/45+/14-/L/3+/8+(&lt;BV 605-A&gt;:&lt;ECD-A&gt;)" numFmtId="0">
      <sharedItems/>
    </cacheField>
    <cacheField name="Non-beads/S/45+/14-/L/3+/8+(&lt;ECD-A&gt;:&lt;BV 605-A&gt;)" numFmtId="0">
      <sharedItems/>
    </cacheField>
    <cacheField name="Non-beads/S/45+/14-/L/3+/8+/HLADR+:%P" numFmtId="165">
      <sharedItems containsSemiMixedTypes="0" containsString="0" containsNumber="1" minValue="0" maxValue="0.55421377483752787"/>
    </cacheField>
    <cacheField name="Non-beads/S/45+/14-/L/3+/4+(&lt;BV 605-A&gt;:&lt;ECD-A&gt;)" numFmtId="0">
      <sharedItems/>
    </cacheField>
    <cacheField name="Non-beads/S/45+/14-/L/3+/4+(&lt;ECD-A&gt;:&lt;BV 605-A&gt;)" numFmtId="0">
      <sharedItems/>
    </cacheField>
    <cacheField name="Non-beads/S/45+/14-/L/3+/4+/HLADR+:%P" numFmtId="165">
      <sharedItems containsSemiMixedTypes="0" containsString="0" containsNumber="1" minValue="0" maxValue="2.3558122828942833"/>
    </cacheField>
    <cacheField name="Non-beads/S/45+/14-/L/19+(&lt;PE-Cy5-A&gt;:&lt;BV 605-A&gt;)" numFmtId="0">
      <sharedItems/>
    </cacheField>
    <cacheField name="Non-beads/S/45+/14-/L/19+/B CELLS:%P" numFmtId="165">
      <sharedItems containsSemiMixedTypes="0" containsString="0" containsNumber="1" minValue="89.805536490505602" maxValue="100"/>
    </cacheField>
    <cacheField name="Non-beads/S/45+/14-/L/19+/B CELLS(&lt;BV 605-A&gt;)" numFmtId="0">
      <sharedItems/>
    </cacheField>
    <cacheField name="L/19+/B CELLS/HLA DR neg:%P" numFmtId="165">
      <sharedItems containsSemiMixedTypes="0" containsString="0" containsNumber="1" minValue="0" maxValue="17.320616722672465"/>
    </cacheField>
    <cacheField name="L/19+/B CELLS/HLA DR med:%P" numFmtId="165">
      <sharedItems containsSemiMixedTypes="0" containsString="0" containsNumber="1" minValue="16.54195350693405" maxValue="97.071329860742011"/>
    </cacheField>
    <cacheField name="L/19+/B CELLS/HLA DR hi:%P" numFmtId="165">
      <sharedItems containsSemiMixedTypes="0" containsString="0" containsNumber="1" minValue="0.25696778019371419" maxValue="83.378230070837077"/>
    </cacheField>
    <cacheField name="FCS File Name" numFmtId="0">
      <sharedItems/>
    </cacheField>
    <cacheField name="Flow Assay Ru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">
  <r>
    <x v="0"/>
    <n v="-7"/>
    <n v="0.625"/>
    <d v="2014-11-10T00:00:00"/>
    <s v="Cycle 1 Day -7"/>
    <s v="&lt;0.625"/>
    <m/>
    <x v="0"/>
    <n v="27"/>
    <x v="0"/>
  </r>
  <r>
    <x v="1"/>
    <n v="0"/>
    <n v="148.80000000000001"/>
    <d v="2014-11-17T00:00:00"/>
    <s v="Cycle 1 Day 1"/>
    <n v="148.80000000000001"/>
    <m/>
    <x v="0"/>
    <n v="27"/>
    <x v="0"/>
  </r>
  <r>
    <x v="2"/>
    <n v="7"/>
    <n v="2.0619999999999998"/>
    <d v="2014-11-24T00:00:00"/>
    <s v="Cycle 1 Day 8"/>
    <n v="2.0619999999999901"/>
    <m/>
    <x v="0"/>
    <n v="27"/>
    <x v="0"/>
  </r>
  <r>
    <x v="3"/>
    <n v="28"/>
    <n v="172.9"/>
    <d v="2014-12-15T00:00:00"/>
    <s v="Cycle 2 Day 1 (Day 29)"/>
    <n v="172.9"/>
    <m/>
    <x v="0"/>
    <n v="27"/>
    <x v="0"/>
  </r>
  <r>
    <x v="4"/>
    <n v="35"/>
    <n v="0.625"/>
    <d v="2014-12-22T00:00:00"/>
    <s v="Cycle 2 Day 8 (Day 36)"/>
    <s v="&lt;0.625"/>
    <m/>
    <x v="0"/>
    <n v="27"/>
    <x v="0"/>
  </r>
  <r>
    <x v="1"/>
    <n v="0"/>
    <n v="284.8"/>
    <m/>
    <s v="Cycle 1 Day 1"/>
    <n v="284.8"/>
    <s v="LO: timepoint changed from -7 to 0. suspicous result indicates specimen from C1D01. mislabelling issue confirmed. there is no C1D-07 result available in this dataset."/>
    <x v="0"/>
    <n v="44"/>
    <x v="1"/>
  </r>
  <r>
    <x v="3"/>
    <n v="28"/>
    <n v="254.6"/>
    <d v="2015-09-28T00:00:00"/>
    <s v="Cycle 2 Day 1 (Day 29)"/>
    <n v="254.6"/>
    <m/>
    <x v="0"/>
    <n v="44"/>
    <x v="1"/>
  </r>
  <r>
    <x v="0"/>
    <n v="-7"/>
    <n v="0.625"/>
    <d v="2015-02-02T00:00:00"/>
    <s v="Cycle 1 Day -7"/>
    <s v="&lt;0.625"/>
    <m/>
    <x v="0"/>
    <n v="55"/>
    <x v="2"/>
  </r>
  <r>
    <x v="1"/>
    <n v="0"/>
    <n v="152.30000000000001"/>
    <d v="2015-02-09T00:00:00"/>
    <s v="Cycle 1 Day 1"/>
    <n v="152.30000000000001"/>
    <m/>
    <x v="0"/>
    <n v="55"/>
    <x v="2"/>
  </r>
  <r>
    <x v="2"/>
    <n v="7"/>
    <n v="0.625"/>
    <d v="2015-02-17T00:00:00"/>
    <s v="Cycle 1 Day 8"/>
    <s v="&lt;0.625"/>
    <m/>
    <x v="0"/>
    <n v="55"/>
    <x v="2"/>
  </r>
  <r>
    <x v="3"/>
    <n v="28"/>
    <n v="136"/>
    <d v="2015-03-10T00:00:00"/>
    <s v="Cycle 2 Day 1 (Day 29)"/>
    <n v="136"/>
    <m/>
    <x v="0"/>
    <n v="55"/>
    <x v="2"/>
  </r>
  <r>
    <x v="4"/>
    <n v="35"/>
    <n v="2.0310000000000001"/>
    <d v="2015-03-16T00:00:00"/>
    <s v="Cycle 2 Day 8 (Day 36)"/>
    <n v="2.0310000000000001"/>
    <m/>
    <x v="0"/>
    <n v="55"/>
    <x v="2"/>
  </r>
  <r>
    <x v="0"/>
    <n v="-7"/>
    <n v="0.625"/>
    <d v="2015-04-13T00:00:00"/>
    <s v="Cycle 1 Day -7"/>
    <s v="&lt;0.625"/>
    <m/>
    <x v="0"/>
    <n v="23"/>
    <x v="3"/>
  </r>
  <r>
    <x v="1"/>
    <n v="0"/>
    <n v="122.3"/>
    <d v="2015-04-20T00:00:00"/>
    <s v="Cycle 1 Day 1"/>
    <n v="122.3"/>
    <m/>
    <x v="0"/>
    <n v="23"/>
    <x v="3"/>
  </r>
  <r>
    <x v="3"/>
    <n v="28"/>
    <n v="101.5"/>
    <d v="2015-05-18T00:00:00"/>
    <s v="Cycle 2 Day 1 (Day 29)"/>
    <n v="101.5"/>
    <m/>
    <x v="0"/>
    <n v="23"/>
    <x v="3"/>
  </r>
  <r>
    <x v="4"/>
    <n v="35"/>
    <n v="0.625"/>
    <d v="2015-05-26T00:00:00"/>
    <s v="Cycle 2 Day 8 (Day 36)"/>
    <s v="&lt;0.625"/>
    <m/>
    <x v="0"/>
    <n v="23"/>
    <x v="3"/>
  </r>
  <r>
    <x v="0"/>
    <n v="-7"/>
    <n v="0.625"/>
    <d v="2015-05-26T00:00:00"/>
    <s v="Cycle 1 Day -7"/>
    <s v="&lt;0.625"/>
    <m/>
    <x v="0"/>
    <n v="34"/>
    <x v="4"/>
  </r>
  <r>
    <x v="1"/>
    <n v="0"/>
    <n v="158.1"/>
    <d v="2015-06-02T00:00:00"/>
    <s v="Cycle 1 Day 1"/>
    <n v="158.1"/>
    <m/>
    <x v="0"/>
    <n v="34"/>
    <x v="4"/>
  </r>
  <r>
    <x v="2"/>
    <n v="7"/>
    <n v="20.81"/>
    <d v="2015-06-09T00:00:00"/>
    <s v="Cycle 1 Day 8"/>
    <n v="20.81"/>
    <m/>
    <x v="0"/>
    <n v="34"/>
    <x v="4"/>
  </r>
  <r>
    <x v="3"/>
    <n v="28"/>
    <n v="154.80000000000001"/>
    <d v="2015-06-30T00:00:00"/>
    <s v="Cycle 2 Day 1 (Day 29)"/>
    <n v="154.80000000000001"/>
    <m/>
    <x v="0"/>
    <n v="34"/>
    <x v="4"/>
  </r>
  <r>
    <x v="4"/>
    <n v="35"/>
    <n v="6.5650000000000004"/>
    <d v="2015-07-07T00:00:00"/>
    <s v="Cycle 2 Day 8 (Day 36)"/>
    <n v="6.5650000000000004"/>
    <m/>
    <x v="0"/>
    <n v="34"/>
    <x v="4"/>
  </r>
  <r>
    <x v="0"/>
    <n v="-7"/>
    <n v="0.625"/>
    <d v="2015-06-01T00:00:00"/>
    <s v="Cycle 1 Day -7"/>
    <s v="&lt;0.625"/>
    <m/>
    <x v="0"/>
    <n v="52"/>
    <x v="5"/>
  </r>
  <r>
    <x v="1"/>
    <n v="0"/>
    <n v="181.6"/>
    <d v="2015-06-08T00:00:00"/>
    <s v="Cycle 1 Day 1"/>
    <n v="181.6"/>
    <m/>
    <x v="0"/>
    <n v="52"/>
    <x v="5"/>
  </r>
  <r>
    <x v="2"/>
    <n v="7"/>
    <n v="0.625"/>
    <d v="2015-06-15T00:00:00"/>
    <s v="Cycle 1 Day 8"/>
    <s v="&lt;0.625"/>
    <m/>
    <x v="0"/>
    <n v="52"/>
    <x v="5"/>
  </r>
  <r>
    <x v="3"/>
    <n v="28"/>
    <n v="214.2"/>
    <d v="2015-07-13T00:00:00"/>
    <s v="Cycle 2 Day 1 (Day 29)"/>
    <n v="214.2"/>
    <m/>
    <x v="0"/>
    <n v="52"/>
    <x v="5"/>
  </r>
  <r>
    <x v="4"/>
    <n v="35"/>
    <n v="0.625"/>
    <d v="2015-07-20T00:00:00"/>
    <s v="Cycle 2 Day 8 (Day 36)"/>
    <s v="&lt;0.625"/>
    <m/>
    <x v="0"/>
    <n v="52"/>
    <x v="5"/>
  </r>
  <r>
    <x v="0"/>
    <n v="-7"/>
    <n v="0.625"/>
    <d v="2015-06-09T00:00:00"/>
    <s v="Cycle 1 Day -7"/>
    <s v="&lt;0.625"/>
    <m/>
    <x v="0"/>
    <n v="20"/>
    <x v="6"/>
  </r>
  <r>
    <x v="1"/>
    <n v="0"/>
    <n v="159.6"/>
    <d v="2015-06-16T00:00:00"/>
    <s v="Cycle 1 Day 1"/>
    <n v="159.6"/>
    <m/>
    <x v="0"/>
    <n v="20"/>
    <x v="6"/>
  </r>
  <r>
    <x v="2"/>
    <n v="7"/>
    <n v="1.5009999999999999"/>
    <d v="2015-06-23T00:00:00"/>
    <s v="Cycle 1 Day 8"/>
    <n v="1.5009999999999899"/>
    <m/>
    <x v="0"/>
    <n v="20"/>
    <x v="6"/>
  </r>
  <r>
    <x v="3"/>
    <n v="28"/>
    <n v="339.6"/>
    <d v="2015-07-14T00:00:00"/>
    <s v="Cycle 2 Day 1 (Day 29)"/>
    <n v="339.6"/>
    <m/>
    <x v="0"/>
    <n v="20"/>
    <x v="6"/>
  </r>
  <r>
    <x v="4"/>
    <n v="35"/>
    <n v="0.82250000000000001"/>
    <d v="2015-07-21T00:00:00"/>
    <s v="Cycle 2 Day 8 (Day 36)"/>
    <n v="0.82250000000000001"/>
    <m/>
    <x v="0"/>
    <n v="20"/>
    <x v="6"/>
  </r>
  <r>
    <x v="0"/>
    <n v="-7"/>
    <n v="0.625"/>
    <d v="2015-07-20T00:00:00"/>
    <s v="Cycle 1 Day -7"/>
    <s v="&lt;0.625"/>
    <m/>
    <x v="0"/>
    <n v="41"/>
    <x v="7"/>
  </r>
  <r>
    <x v="1"/>
    <n v="0"/>
    <n v="181.2"/>
    <d v="2015-07-27T00:00:00"/>
    <s v="Cycle 1 Day 1"/>
    <n v="181.2"/>
    <m/>
    <x v="0"/>
    <n v="41"/>
    <x v="7"/>
  </r>
  <r>
    <x v="2"/>
    <n v="7"/>
    <n v="2.823"/>
    <d v="2015-08-03T00:00:00"/>
    <s v="Cycle 1 Day 8"/>
    <n v="2.823"/>
    <m/>
    <x v="0"/>
    <n v="41"/>
    <x v="7"/>
  </r>
  <r>
    <x v="3"/>
    <n v="28"/>
    <n v="177.3"/>
    <d v="2015-08-24T00:00:00"/>
    <s v="Cycle 2 Day 1 (Day 29)"/>
    <n v="177.3"/>
    <m/>
    <x v="0"/>
    <n v="41"/>
    <x v="7"/>
  </r>
  <r>
    <x v="4"/>
    <n v="35"/>
    <n v="1.004"/>
    <d v="2015-08-31T00:00:00"/>
    <s v="Cycle 2 Day 8 (Day 36)"/>
    <n v="1.004"/>
    <m/>
    <x v="0"/>
    <n v="41"/>
    <x v="7"/>
  </r>
  <r>
    <x v="0"/>
    <n v="-7"/>
    <n v="0.625"/>
    <d v="2015-08-25T00:00:00"/>
    <s v="Cycle 1 Day -7"/>
    <s v="&lt;0.625"/>
    <m/>
    <x v="0"/>
    <n v="47"/>
    <x v="8"/>
  </r>
  <r>
    <x v="1"/>
    <n v="0"/>
    <n v="139.80000000000001"/>
    <d v="2015-09-01T00:00:00"/>
    <s v="Cycle 1 Day 1"/>
    <n v="139.80000000000001"/>
    <m/>
    <x v="0"/>
    <n v="47"/>
    <x v="8"/>
  </r>
  <r>
    <x v="2"/>
    <n v="7"/>
    <n v="1.1180000000000001"/>
    <d v="2015-09-08T00:00:00"/>
    <s v="Cycle 1 Day 8"/>
    <n v="1.1180000000000001"/>
    <m/>
    <x v="0"/>
    <n v="47"/>
    <x v="8"/>
  </r>
  <r>
    <x v="3"/>
    <n v="28"/>
    <n v="300.3"/>
    <d v="2015-09-29T00:00:00"/>
    <s v="Cycle 2 Day 1 (Day 29)"/>
    <n v="300.3"/>
    <m/>
    <x v="0"/>
    <n v="47"/>
    <x v="8"/>
  </r>
  <r>
    <x v="4"/>
    <n v="35"/>
    <n v="1.4790000000000001"/>
    <d v="2015-10-06T00:00:00"/>
    <s v="Cycle 2 Day 8 (Day 36)"/>
    <n v="1.4790000000000001"/>
    <m/>
    <x v="0"/>
    <n v="47"/>
    <x v="8"/>
  </r>
  <r>
    <x v="0"/>
    <n v="-7"/>
    <n v="0.625"/>
    <d v="2015-09-15T00:00:00"/>
    <s v="Cycle 1 Day -7"/>
    <s v="&lt;0.625"/>
    <m/>
    <x v="0"/>
    <n v="32"/>
    <x v="9"/>
  </r>
  <r>
    <x v="1"/>
    <n v="0"/>
    <n v="189.7"/>
    <d v="2015-09-22T00:00:00"/>
    <s v="Cycle 1 Day 1"/>
    <n v="189.7"/>
    <m/>
    <x v="0"/>
    <n v="32"/>
    <x v="9"/>
  </r>
  <r>
    <x v="2"/>
    <n v="7"/>
    <n v="235.6"/>
    <d v="2015-09-29T00:00:00"/>
    <s v="Cycle 1 Day 8"/>
    <n v="235.6"/>
    <m/>
    <x v="0"/>
    <n v="32"/>
    <x v="9"/>
  </r>
  <r>
    <x v="3"/>
    <n v="28"/>
    <n v="126.6"/>
    <d v="2015-10-20T00:00:00"/>
    <s v="Cycle 2 Day 1 (Day 29)"/>
    <n v="126.6"/>
    <m/>
    <x v="0"/>
    <n v="32"/>
    <x v="9"/>
  </r>
  <r>
    <x v="4"/>
    <n v="35"/>
    <n v="106.7"/>
    <d v="2015-10-27T00:00:00"/>
    <s v="Cycle 2 Day 8 (Day 36)"/>
    <n v="106.7"/>
    <m/>
    <x v="0"/>
    <n v="32"/>
    <x v="9"/>
  </r>
  <r>
    <x v="0"/>
    <n v="-7"/>
    <n v="0.625"/>
    <d v="2015-03-09T00:00:00"/>
    <s v="Cycle 1 Day -7"/>
    <s v="&lt;0.625"/>
    <m/>
    <x v="0"/>
    <n v="14"/>
    <x v="10"/>
  </r>
  <r>
    <x v="1"/>
    <n v="0"/>
    <n v="303.8"/>
    <d v="2015-03-16T00:00:00"/>
    <s v="Cycle 1 Day 1"/>
    <n v="303.8"/>
    <m/>
    <x v="0"/>
    <n v="14"/>
    <x v="10"/>
  </r>
  <r>
    <x v="2"/>
    <n v="7"/>
    <n v="19.309999999999999"/>
    <d v="2015-03-23T00:00:00"/>
    <s v="Cycle 1 Day 8"/>
    <n v="19.309999999999899"/>
    <m/>
    <x v="0"/>
    <n v="14"/>
    <x v="10"/>
  </r>
  <r>
    <x v="3"/>
    <n v="28"/>
    <n v="294.89999999999998"/>
    <d v="2015-04-13T00:00:00"/>
    <s v="Cycle 2 Day 1 (Day 29)"/>
    <n v="294.89999999999901"/>
    <m/>
    <x v="0"/>
    <n v="14"/>
    <x v="10"/>
  </r>
  <r>
    <x v="4"/>
    <n v="35"/>
    <n v="1.3440000000000001"/>
    <d v="2015-04-20T00:00:00"/>
    <s v="Cycle 2 Day 8 (Day 36)"/>
    <n v="1.3440000000000001"/>
    <m/>
    <x v="0"/>
    <n v="14"/>
    <x v="10"/>
  </r>
  <r>
    <x v="0"/>
    <n v="-7"/>
    <n v="0.625"/>
    <d v="2015-03-16T00:00:00"/>
    <s v="Cycle 1 Day -7"/>
    <s v="&lt;0.625"/>
    <m/>
    <x v="0"/>
    <n v="28"/>
    <x v="11"/>
  </r>
  <r>
    <x v="1"/>
    <n v="0"/>
    <n v="227.6"/>
    <d v="2015-03-23T00:00:00"/>
    <s v="Cycle 1 Day 1"/>
    <n v="227.6"/>
    <m/>
    <x v="0"/>
    <n v="28"/>
    <x v="11"/>
  </r>
  <r>
    <x v="2"/>
    <n v="7"/>
    <n v="132.5"/>
    <d v="2015-03-30T00:00:00"/>
    <s v="Cycle 1 Day 8"/>
    <n v="132.5"/>
    <m/>
    <x v="0"/>
    <n v="28"/>
    <x v="11"/>
  </r>
  <r>
    <x v="3"/>
    <n v="28"/>
    <n v="252.2"/>
    <d v="2015-04-20T00:00:00"/>
    <s v="Cycle 2 Day 1 (Day 29)"/>
    <n v="252.2"/>
    <m/>
    <x v="0"/>
    <n v="28"/>
    <x v="11"/>
  </r>
  <r>
    <x v="4"/>
    <n v="35"/>
    <n v="19.38"/>
    <d v="2015-04-27T00:00:00"/>
    <s v="Cycle 2 Day 8 (Day 36)"/>
    <n v="19.38"/>
    <m/>
    <x v="0"/>
    <n v="28"/>
    <x v="11"/>
  </r>
  <r>
    <x v="0"/>
    <n v="-7"/>
    <n v="0.625"/>
    <d v="2015-06-01T00:00:00"/>
    <s v="Cycle 1 Day -7"/>
    <s v="&lt;0.625"/>
    <m/>
    <x v="0"/>
    <n v="54"/>
    <x v="12"/>
  </r>
  <r>
    <x v="1"/>
    <n v="0"/>
    <n v="167.8"/>
    <d v="2015-06-08T00:00:00"/>
    <s v="Cycle 1 Day 1"/>
    <n v="167.8"/>
    <m/>
    <x v="0"/>
    <n v="54"/>
    <x v="12"/>
  </r>
  <r>
    <x v="2"/>
    <n v="7"/>
    <n v="3.51"/>
    <d v="2015-06-15T00:00:00"/>
    <s v="Cycle 1 Day 8"/>
    <n v="3.51"/>
    <m/>
    <x v="0"/>
    <n v="54"/>
    <x v="12"/>
  </r>
  <r>
    <x v="3"/>
    <n v="28"/>
    <n v="224.1"/>
    <d v="2015-07-06T00:00:00"/>
    <s v="Cycle 2 Day 1 (Day 29)"/>
    <n v="224.1"/>
    <m/>
    <x v="0"/>
    <n v="54"/>
    <x v="12"/>
  </r>
  <r>
    <x v="0"/>
    <n v="-7"/>
    <n v="0.625"/>
    <d v="2015-07-13T00:00:00"/>
    <s v="Cycle 1 Day -7"/>
    <s v="&lt;0.625"/>
    <m/>
    <x v="0"/>
    <n v="26"/>
    <x v="13"/>
  </r>
  <r>
    <x v="1"/>
    <n v="0"/>
    <n v="199"/>
    <d v="2015-07-20T00:00:00"/>
    <s v="Cycle 1 Day 1"/>
    <n v="199"/>
    <m/>
    <x v="0"/>
    <n v="26"/>
    <x v="13"/>
  </r>
  <r>
    <x v="2"/>
    <n v="7"/>
    <n v="0.94220000000000004"/>
    <d v="2015-07-27T00:00:00"/>
    <s v="Cycle 1 Day 8"/>
    <n v="0.94220000000000004"/>
    <m/>
    <x v="0"/>
    <n v="26"/>
    <x v="13"/>
  </r>
  <r>
    <x v="3"/>
    <n v="28"/>
    <n v="194.3"/>
    <d v="2015-08-17T00:00:00"/>
    <s v="Cycle 2 Day 1 (Day 29)"/>
    <n v="194.3"/>
    <m/>
    <x v="0"/>
    <n v="26"/>
    <x v="13"/>
  </r>
  <r>
    <x v="4"/>
    <n v="35"/>
    <n v="1.091"/>
    <d v="2015-08-24T00:00:00"/>
    <s v="Cycle 2 Day 8 (Day 36)"/>
    <n v="1.091"/>
    <m/>
    <x v="0"/>
    <n v="26"/>
    <x v="13"/>
  </r>
  <r>
    <x v="0"/>
    <n v="-7"/>
    <n v="0.625"/>
    <d v="2014-10-06T00:00:00"/>
    <s v="Cycle 1 Day -7"/>
    <s v="&lt;0.625"/>
    <m/>
    <x v="0"/>
    <n v="17"/>
    <x v="14"/>
  </r>
  <r>
    <x v="1"/>
    <n v="0"/>
    <n v="190.9"/>
    <d v="2014-10-13T00:00:00"/>
    <s v="Cycle 1 Day 1"/>
    <n v="190.9"/>
    <m/>
    <x v="0"/>
    <n v="17"/>
    <x v="14"/>
  </r>
  <r>
    <x v="2"/>
    <n v="7"/>
    <n v="1.631"/>
    <d v="2014-10-20T00:00:00"/>
    <s v="Cycle 1 Day 8"/>
    <n v="1.631"/>
    <m/>
    <x v="0"/>
    <n v="17"/>
    <x v="14"/>
  </r>
  <r>
    <x v="3"/>
    <n v="28"/>
    <n v="206.9"/>
    <d v="2014-11-10T00:00:00"/>
    <s v="Cycle 2 Day 1 (Day 29)"/>
    <n v="206.9"/>
    <m/>
    <x v="0"/>
    <n v="17"/>
    <x v="14"/>
  </r>
  <r>
    <x v="4"/>
    <n v="35"/>
    <n v="2.7120000000000002"/>
    <d v="2014-11-17T00:00:00"/>
    <s v="Cycle 2 Day 8 (Day 36)"/>
    <n v="2.7120000000000002"/>
    <m/>
    <x v="0"/>
    <n v="17"/>
    <x v="14"/>
  </r>
  <r>
    <x v="0"/>
    <n v="-7"/>
    <n v="0.625"/>
    <d v="2014-11-03T00:00:00"/>
    <s v="Cycle 1 Day -7"/>
    <s v="&lt;0.625"/>
    <m/>
    <x v="0"/>
    <n v="7"/>
    <x v="15"/>
  </r>
  <r>
    <x v="1"/>
    <n v="0"/>
    <n v="250.1"/>
    <d v="2014-11-10T00:00:00"/>
    <s v="Cycle 1 Day 1"/>
    <n v="250.1"/>
    <m/>
    <x v="0"/>
    <n v="7"/>
    <x v="15"/>
  </r>
  <r>
    <x v="2"/>
    <n v="7"/>
    <n v="3.5369999999999999"/>
    <d v="2014-11-17T00:00:00"/>
    <s v="Cycle 1 Day 8"/>
    <n v="3.5369999999999902"/>
    <m/>
    <x v="0"/>
    <n v="7"/>
    <x v="15"/>
  </r>
  <r>
    <x v="3"/>
    <n v="28"/>
    <n v="224"/>
    <d v="2014-12-08T00:00:00"/>
    <s v="Cycle 2 Day 1 (Day 29)"/>
    <n v="224"/>
    <m/>
    <x v="0"/>
    <n v="7"/>
    <x v="15"/>
  </r>
  <r>
    <x v="4"/>
    <n v="35"/>
    <n v="2.7349999999999999"/>
    <d v="2014-12-15T00:00:00"/>
    <s v="Cycle 2 Day 8 (Day 36)"/>
    <n v="2.7349999999999901"/>
    <m/>
    <x v="0"/>
    <n v="7"/>
    <x v="15"/>
  </r>
  <r>
    <x v="0"/>
    <n v="-7"/>
    <n v="0.625"/>
    <d v="2015-02-02T00:00:00"/>
    <s v="Cycle 1 Day -7"/>
    <s v="&lt; 0.625"/>
    <m/>
    <x v="0"/>
    <n v="5"/>
    <x v="16"/>
  </r>
  <r>
    <x v="1"/>
    <n v="0"/>
    <n v="200.8"/>
    <d v="2015-02-09T00:00:00"/>
    <s v="Cycle 1 Day 1"/>
    <n v="200.8"/>
    <m/>
    <x v="0"/>
    <n v="5"/>
    <x v="16"/>
  </r>
  <r>
    <x v="2"/>
    <n v="7"/>
    <n v="30.44"/>
    <d v="2015-02-18T00:00:00"/>
    <s v="Cycle 1 Day 8"/>
    <n v="30.44"/>
    <m/>
    <x v="0"/>
    <n v="5"/>
    <x v="16"/>
  </r>
  <r>
    <x v="3"/>
    <n v="28"/>
    <n v="189.3"/>
    <d v="2015-03-09T00:00:00"/>
    <s v="Cycle 2 Day 1 (Day 29)"/>
    <n v="189.3"/>
    <m/>
    <x v="0"/>
    <n v="5"/>
    <x v="16"/>
  </r>
  <r>
    <x v="4"/>
    <n v="35"/>
    <n v="54.24"/>
    <d v="2015-03-16T00:00:00"/>
    <s v="Cycle 2 Day 8 (Day 36)"/>
    <n v="54.24"/>
    <m/>
    <x v="0"/>
    <n v="5"/>
    <x v="16"/>
  </r>
  <r>
    <x v="0"/>
    <n v="-7"/>
    <n v="0.625"/>
    <d v="2015-02-02T00:00:00"/>
    <s v="Cycle 1 Day -7"/>
    <s v="&lt;0.625"/>
    <m/>
    <x v="0"/>
    <n v="4"/>
    <x v="17"/>
  </r>
  <r>
    <x v="1"/>
    <n v="0"/>
    <n v="164.2"/>
    <d v="2015-02-09T00:00:00"/>
    <s v="Cycle 1 Day 1"/>
    <n v="164.2"/>
    <m/>
    <x v="0"/>
    <n v="4"/>
    <x v="17"/>
  </r>
  <r>
    <x v="2"/>
    <n v="7"/>
    <n v="0.625"/>
    <d v="2015-02-18T00:00:00"/>
    <s v="Cycle 1 Day 8"/>
    <s v="&lt;0.625"/>
    <m/>
    <x v="0"/>
    <n v="4"/>
    <x v="17"/>
  </r>
  <r>
    <x v="3"/>
    <n v="28"/>
    <n v="158.5"/>
    <d v="2015-03-09T00:00:00"/>
    <s v="Cycle 2 Day 1 (Day 29)"/>
    <n v="158.5"/>
    <m/>
    <x v="0"/>
    <n v="4"/>
    <x v="17"/>
  </r>
  <r>
    <x v="4"/>
    <n v="35"/>
    <n v="0.625"/>
    <d v="2015-03-16T00:00:00"/>
    <s v="Cycle 2 Day 8 (Day 36)"/>
    <s v="&lt;0.625"/>
    <m/>
    <x v="0"/>
    <n v="4"/>
    <x v="17"/>
  </r>
  <r>
    <x v="0"/>
    <n v="-7"/>
    <n v="0.625"/>
    <d v="2015-06-17T00:00:00"/>
    <s v="Cycle 1 Day -7"/>
    <s v="&lt;0.625"/>
    <m/>
    <x v="0"/>
    <n v="39"/>
    <x v="18"/>
  </r>
  <r>
    <x v="1"/>
    <n v="0"/>
    <n v="144"/>
    <d v="2015-06-24T00:00:00"/>
    <s v="Cycle 1 Day 1"/>
    <n v="144"/>
    <m/>
    <x v="0"/>
    <n v="39"/>
    <x v="18"/>
  </r>
  <r>
    <x v="2"/>
    <n v="7"/>
    <n v="30.21"/>
    <d v="2015-07-01T00:00:00"/>
    <s v="Cycle 1 Day 8"/>
    <n v="30.21"/>
    <m/>
    <x v="0"/>
    <n v="39"/>
    <x v="18"/>
  </r>
  <r>
    <x v="3"/>
    <n v="28"/>
    <n v="194.9"/>
    <d v="2015-07-22T00:00:00"/>
    <s v="Cycle 2 Day 1 (Day 29)"/>
    <n v="194.9"/>
    <m/>
    <x v="0"/>
    <n v="39"/>
    <x v="18"/>
  </r>
  <r>
    <x v="4"/>
    <n v="35"/>
    <n v="23.1"/>
    <d v="2015-07-29T00:00:00"/>
    <s v="Cycle 2 Day 8 (Day 36)"/>
    <n v="23.1"/>
    <m/>
    <x v="0"/>
    <n v="39"/>
    <x v="18"/>
  </r>
  <r>
    <x v="0"/>
    <n v="-7"/>
    <n v="0.625"/>
    <d v="2015-07-08T00:00:00"/>
    <s v="Cycle 1 Day -7"/>
    <s v="&lt;0.625"/>
    <m/>
    <x v="0"/>
    <n v="12"/>
    <x v="19"/>
  </r>
  <r>
    <x v="1"/>
    <n v="0"/>
    <n v="190.6"/>
    <d v="2015-07-15T00:00:00"/>
    <s v="Cycle 1 Day 1"/>
    <n v="190.6"/>
    <m/>
    <x v="0"/>
    <n v="12"/>
    <x v="19"/>
  </r>
  <r>
    <x v="2"/>
    <n v="7"/>
    <n v="0.625"/>
    <d v="2015-07-22T00:00:00"/>
    <s v="Cycle 1 Day 8"/>
    <s v="&lt;0.625"/>
    <m/>
    <x v="0"/>
    <n v="12"/>
    <x v="19"/>
  </r>
  <r>
    <x v="3"/>
    <n v="28"/>
    <n v="193"/>
    <d v="2015-08-12T00:00:00"/>
    <s v="Cycle 2 Day 1 (Day 29)"/>
    <n v="193"/>
    <m/>
    <x v="0"/>
    <n v="12"/>
    <x v="19"/>
  </r>
  <r>
    <x v="4"/>
    <n v="35"/>
    <n v="1.63"/>
    <d v="2015-08-19T00:00:00"/>
    <s v="Cycle 2 Day 8 (Day 36)"/>
    <n v="1.63"/>
    <m/>
    <x v="0"/>
    <n v="12"/>
    <x v="19"/>
  </r>
  <r>
    <x v="0"/>
    <n v="-7"/>
    <n v="0.625"/>
    <d v="2015-07-08T00:00:00"/>
    <s v="Cycle 1 Day -7"/>
    <s v="&lt;0.625"/>
    <m/>
    <x v="0"/>
    <n v="13"/>
    <x v="20"/>
  </r>
  <r>
    <x v="1"/>
    <n v="0"/>
    <n v="158.69999999999999"/>
    <d v="2015-07-15T00:00:00"/>
    <s v="Cycle 1 Day 1"/>
    <n v="158.69999999999999"/>
    <m/>
    <x v="0"/>
    <n v="13"/>
    <x v="20"/>
  </r>
  <r>
    <x v="2"/>
    <n v="7"/>
    <n v="0.625"/>
    <d v="2015-07-22T00:00:00"/>
    <s v="Cycle 1 Day 8"/>
    <s v="&lt;0.625"/>
    <m/>
    <x v="0"/>
    <n v="13"/>
    <x v="20"/>
  </r>
  <r>
    <x v="3"/>
    <n v="28"/>
    <n v="175.1"/>
    <d v="2015-08-12T00:00:00"/>
    <s v="Cycle 2 Day 1 (Day 29)"/>
    <n v="175.1"/>
    <m/>
    <x v="0"/>
    <n v="13"/>
    <x v="20"/>
  </r>
  <r>
    <x v="4"/>
    <n v="35"/>
    <n v="1.7829999999999999"/>
    <d v="2015-08-19T00:00:00"/>
    <s v="Cycle 2 Day 8 (Day 36)"/>
    <n v="1.7829999999999899"/>
    <m/>
    <x v="0"/>
    <n v="13"/>
    <x v="20"/>
  </r>
  <r>
    <x v="0"/>
    <n v="-7"/>
    <n v="0.625"/>
    <d v="2015-04-29T00:00:00"/>
    <s v="Cycle 1 Day -7"/>
    <s v="&lt;0.625"/>
    <m/>
    <x v="0"/>
    <n v="48"/>
    <x v="21"/>
  </r>
  <r>
    <x v="1"/>
    <n v="0"/>
    <n v="126.9"/>
    <d v="2015-05-06T00:00:00"/>
    <s v="Cycle 1 Day 1"/>
    <n v="126.9"/>
    <m/>
    <x v="0"/>
    <n v="48"/>
    <x v="21"/>
  </r>
  <r>
    <x v="2"/>
    <n v="7"/>
    <n v="7.5629999999999997"/>
    <d v="2015-05-13T00:00:00"/>
    <s v="Cycle 1 Day 8"/>
    <n v="7.56299999999999"/>
    <m/>
    <x v="0"/>
    <n v="48"/>
    <x v="21"/>
  </r>
  <r>
    <x v="3"/>
    <n v="28"/>
    <n v="183.9"/>
    <d v="2015-06-03T00:00:00"/>
    <s v="Cycle 2 Day 1 (Day 29)"/>
    <n v="183.9"/>
    <m/>
    <x v="0"/>
    <n v="48"/>
    <x v="21"/>
  </r>
  <r>
    <x v="4"/>
    <n v="35"/>
    <n v="1.5620000000000001"/>
    <d v="2015-06-10T00:00:00"/>
    <s v="Cycle 2 Day 8 (Day 36)"/>
    <n v="1.5620000000000001"/>
    <m/>
    <x v="0"/>
    <n v="48"/>
    <x v="21"/>
  </r>
  <r>
    <x v="0"/>
    <n v="-7"/>
    <n v="0.625"/>
    <d v="2015-05-13T00:00:00"/>
    <s v="Cycle 1 Day -7"/>
    <s v="&lt; 0.625"/>
    <m/>
    <x v="0"/>
    <n v="21"/>
    <x v="22"/>
  </r>
  <r>
    <x v="1"/>
    <n v="0"/>
    <n v="215.7"/>
    <d v="2015-05-20T00:00:00"/>
    <s v="Cycle 1 Day 1"/>
    <n v="215.7"/>
    <m/>
    <x v="0"/>
    <n v="21"/>
    <x v="22"/>
  </r>
  <r>
    <x v="2"/>
    <n v="7"/>
    <n v="0.625"/>
    <d v="2015-05-27T00:00:00"/>
    <s v="Cycle 1 Day 8"/>
    <s v="&lt; 0.625"/>
    <m/>
    <x v="0"/>
    <n v="21"/>
    <x v="22"/>
  </r>
  <r>
    <x v="3"/>
    <n v="28"/>
    <n v="236.6"/>
    <d v="2015-06-17T00:00:00"/>
    <s v="Cycle 2 Day 1 (Day 29)"/>
    <n v="236.6"/>
    <m/>
    <x v="0"/>
    <n v="21"/>
    <x v="22"/>
  </r>
  <r>
    <x v="4"/>
    <n v="35"/>
    <n v="1.321"/>
    <d v="2015-06-23T00:00:00"/>
    <s v="Cycle 2 Day 8 (Day 36)"/>
    <n v="1.321"/>
    <m/>
    <x v="0"/>
    <n v="21"/>
    <x v="22"/>
  </r>
  <r>
    <x v="0"/>
    <n v="-7"/>
    <n v="0.625"/>
    <d v="2015-07-06T00:00:00"/>
    <s v="Cycle 1 Day -7"/>
    <s v="&lt; 0.625"/>
    <m/>
    <x v="0"/>
    <n v="59"/>
    <x v="23"/>
  </r>
  <r>
    <x v="1"/>
    <n v="0"/>
    <n v="155.4"/>
    <d v="2015-07-13T00:00:00"/>
    <s v="Cycle 1 Day 1"/>
    <n v="155.4"/>
    <m/>
    <x v="0"/>
    <n v="59"/>
    <x v="23"/>
  </r>
  <r>
    <x v="2"/>
    <n v="7"/>
    <n v="48.92"/>
    <d v="2015-07-20T00:00:00"/>
    <s v="Cycle 1 Day 8"/>
    <n v="48.92"/>
    <m/>
    <x v="0"/>
    <n v="59"/>
    <x v="23"/>
  </r>
  <r>
    <x v="3"/>
    <n v="28"/>
    <n v="165.9"/>
    <d v="2015-08-10T00:00:00"/>
    <s v="Cycle 2 Day 1 (Day 29)"/>
    <n v="165.9"/>
    <m/>
    <x v="0"/>
    <n v="59"/>
    <x v="23"/>
  </r>
  <r>
    <x v="4"/>
    <n v="35"/>
    <n v="9.3119999999999994"/>
    <d v="2015-08-17T00:00:00"/>
    <s v="Cycle 2 Day 8 (Day 36)"/>
    <n v="9.3119999999999905"/>
    <m/>
    <x v="0"/>
    <n v="59"/>
    <x v="23"/>
  </r>
  <r>
    <x v="0"/>
    <n v="-7"/>
    <n v="0.625"/>
    <d v="2015-07-07T00:00:00"/>
    <s v="Cycle 1 Day -7"/>
    <s v="&lt; 0.625"/>
    <m/>
    <x v="0"/>
    <n v="1"/>
    <x v="24"/>
  </r>
  <r>
    <x v="1"/>
    <n v="0"/>
    <n v="182.5"/>
    <d v="2015-07-14T00:00:00"/>
    <s v="Cycle 1 Day 1"/>
    <n v="182.5"/>
    <m/>
    <x v="0"/>
    <n v="1"/>
    <x v="24"/>
  </r>
  <r>
    <x v="2"/>
    <n v="7"/>
    <n v="10.75"/>
    <d v="2015-07-21T00:00:00"/>
    <s v="Cycle 1 Day 8"/>
    <n v="10.75"/>
    <m/>
    <x v="0"/>
    <n v="1"/>
    <x v="24"/>
  </r>
  <r>
    <x v="3"/>
    <n v="28"/>
    <n v="175.9"/>
    <d v="2015-08-11T00:00:00"/>
    <s v="Cycle 2 Day 1 (Day 29)"/>
    <n v="175.9"/>
    <m/>
    <x v="0"/>
    <n v="1"/>
    <x v="24"/>
  </r>
  <r>
    <x v="4"/>
    <n v="35"/>
    <n v="0.625"/>
    <d v="2015-08-19T00:00:00"/>
    <s v="Cycle 2 Day 8 (Day 36)"/>
    <s v="&lt; 0.625"/>
    <m/>
    <x v="0"/>
    <n v="1"/>
    <x v="24"/>
  </r>
  <r>
    <x v="0"/>
    <n v="-7"/>
    <n v="0.625"/>
    <d v="2015-07-22T00:00:00"/>
    <s v="Cycle 1 Day -7"/>
    <s v="&lt; 0.625"/>
    <m/>
    <x v="0"/>
    <n v="30"/>
    <x v="25"/>
  </r>
  <r>
    <x v="1"/>
    <n v="0"/>
    <n v="215.9"/>
    <d v="2015-07-29T00:00:00"/>
    <s v="Cycle 1 Day 1"/>
    <n v="215.9"/>
    <m/>
    <x v="0"/>
    <n v="30"/>
    <x v="25"/>
  </r>
  <r>
    <x v="2"/>
    <n v="7"/>
    <n v="26.81"/>
    <d v="2015-08-05T00:00:00"/>
    <s v="Cycle 1 Day 8"/>
    <n v="26.81"/>
    <m/>
    <x v="0"/>
    <n v="30"/>
    <x v="25"/>
  </r>
  <r>
    <x v="3"/>
    <n v="28"/>
    <n v="194"/>
    <d v="2015-08-26T00:00:00"/>
    <s v="Cycle 2 Day 1 (Day 29)"/>
    <n v="194"/>
    <m/>
    <x v="0"/>
    <n v="30"/>
    <x v="25"/>
  </r>
  <r>
    <x v="4"/>
    <n v="35"/>
    <n v="1.234"/>
    <d v="2015-09-02T00:00:00"/>
    <s v="Cycle 2 Day 8 (Day 36)"/>
    <n v="1.234"/>
    <m/>
    <x v="0"/>
    <n v="30"/>
    <x v="25"/>
  </r>
  <r>
    <x v="0"/>
    <n v="-7"/>
    <n v="0.625"/>
    <d v="2015-08-05T00:00:00"/>
    <s v="Cycle 1 Day -7"/>
    <s v="&lt; 0.625"/>
    <m/>
    <x v="0"/>
    <n v="51"/>
    <x v="26"/>
  </r>
  <r>
    <x v="1"/>
    <n v="0"/>
    <n v="180.4"/>
    <d v="2015-08-12T00:00:00"/>
    <s v="Cycle 1 Day 1"/>
    <n v="180.4"/>
    <m/>
    <x v="0"/>
    <n v="51"/>
    <x v="26"/>
  </r>
  <r>
    <x v="2"/>
    <n v="7"/>
    <n v="1.92"/>
    <d v="2015-08-19T00:00:00"/>
    <s v="Cycle 1 Day 8"/>
    <n v="1.92"/>
    <m/>
    <x v="0"/>
    <n v="51"/>
    <x v="26"/>
  </r>
  <r>
    <x v="3"/>
    <n v="28"/>
    <n v="146.1"/>
    <d v="2015-09-10T00:00:00"/>
    <s v="Cycle 2 Day 1 (Day 29)"/>
    <n v="146.1"/>
    <m/>
    <x v="0"/>
    <n v="51"/>
    <x v="26"/>
  </r>
  <r>
    <x v="4"/>
    <n v="35"/>
    <n v="1.6240000000000001"/>
    <d v="2015-09-16T00:00:00"/>
    <s v="Cycle 2 Day 8 (Day 36)"/>
    <n v="1.6240000000000001"/>
    <m/>
    <x v="0"/>
    <n v="51"/>
    <x v="26"/>
  </r>
  <r>
    <x v="0"/>
    <n v="-7"/>
    <n v="0.625"/>
    <d v="2015-08-06T00:00:00"/>
    <s v="Cycle 1 Day -7"/>
    <s v="&lt; 0.625"/>
    <m/>
    <x v="0"/>
    <n v="58"/>
    <x v="27"/>
  </r>
  <r>
    <x v="1"/>
    <n v="0"/>
    <n v="218.7"/>
    <d v="2015-08-13T00:00:00"/>
    <s v="Cycle 1 Day 1"/>
    <n v="218.7"/>
    <m/>
    <x v="0"/>
    <n v="58"/>
    <x v="27"/>
  </r>
  <r>
    <x v="2"/>
    <n v="7"/>
    <n v="9.6560000000000006"/>
    <d v="2015-08-20T00:00:00"/>
    <s v="Cycle 1 Day 8"/>
    <n v="9.6560000000000006"/>
    <m/>
    <x v="0"/>
    <n v="58"/>
    <x v="27"/>
  </r>
  <r>
    <x v="3"/>
    <n v="28"/>
    <n v="157.69999999999999"/>
    <d v="2015-09-11T00:00:00"/>
    <s v="Cycle 2 Day 1 (Day 29)"/>
    <n v="157.69999999999899"/>
    <m/>
    <x v="0"/>
    <n v="58"/>
    <x v="27"/>
  </r>
  <r>
    <x v="4"/>
    <n v="35"/>
    <n v="3.0030000000000001"/>
    <d v="2015-09-17T00:00:00"/>
    <s v="Cycle 2 Day 8 (Day 36)"/>
    <n v="3.0030000000000001"/>
    <m/>
    <x v="0"/>
    <n v="58"/>
    <x v="27"/>
  </r>
  <r>
    <x v="0"/>
    <n v="-7"/>
    <n v="0.625"/>
    <d v="2015-08-26T00:00:00"/>
    <s v="Cycle 1 Day -7"/>
    <s v="&lt; 0.625"/>
    <m/>
    <x v="0"/>
    <n v="45"/>
    <x v="28"/>
  </r>
  <r>
    <x v="1"/>
    <n v="0"/>
    <n v="218.6"/>
    <d v="2015-09-02T00:00:00"/>
    <s v="Cycle 1 Day 1"/>
    <n v="218.6"/>
    <m/>
    <x v="0"/>
    <n v="45"/>
    <x v="28"/>
  </r>
  <r>
    <x v="2"/>
    <n v="7"/>
    <n v="61.12"/>
    <d v="2015-09-09T00:00:00"/>
    <s v="Cycle 1 Day 8"/>
    <n v="61.12"/>
    <m/>
    <x v="0"/>
    <n v="45"/>
    <x v="28"/>
  </r>
  <r>
    <x v="3"/>
    <n v="28"/>
    <n v="183.6"/>
    <d v="2015-09-30T00:00:00"/>
    <s v="Cycle 2 Day 1 (Day 29)"/>
    <n v="183.6"/>
    <m/>
    <x v="0"/>
    <n v="45"/>
    <x v="28"/>
  </r>
  <r>
    <x v="4"/>
    <n v="35"/>
    <n v="22.7"/>
    <d v="2015-10-07T00:00:00"/>
    <s v="Cycle 2 Day 8 (Day 36)"/>
    <n v="22.7"/>
    <m/>
    <x v="0"/>
    <n v="45"/>
    <x v="2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8">
  <r>
    <x v="0"/>
    <x v="0"/>
    <x v="0"/>
    <x v="0"/>
    <s v="WB"/>
    <s v="PBMC SUBSET"/>
    <s v="TEST"/>
    <s v=""/>
    <s v="107-10-001_P_DR_20190517.xml"/>
    <s v="PBMC 20150123"/>
    <n v="1195496"/>
    <n v="42259"/>
    <s v="36720~~~Non-beads(FSC-A:FSC-H)"/>
    <n v="88.306021543045333"/>
    <s v="36720~~~Non-beads/S(&lt;AmCyan-A&gt;:SSC-A)"/>
    <n v="51.986413555806941"/>
    <s v="36720~~~Non-beads/S/45+(&lt;BV 421-A&gt;:SSC-A)"/>
    <n v="28.290200656198465"/>
    <s v="36720~~~Non-beads/S/45+/14-(&lt;PE-Cy5-A&gt;:&lt;ECD-A&gt;)"/>
    <n v="28.663303402962704"/>
    <s v="36720~~~Non-beads/S/45+/14-/3-19-(&lt;APC-Cy7-A&gt;:&lt;PE-Cy7-A&gt;)"/>
    <n v="60.995900988804749"/>
    <s v="36720~~~Non-beads/S/45+/14-/3-19-/56-16-(&lt;BV 605-A&gt;:&lt;PE-A&gt;)"/>
    <n v="5.7970792639990201"/>
    <s v="36720~~~Non-beads/S/45+/14-/3-19-/56-16-/DR+(&lt;Alexa Fluor 700-A&gt;:&lt;PE-A&gt;)"/>
    <n v="8.2322863403944488"/>
    <s v="36720~~~Non-beads/S/45+/14-/3-19-/56-16-/DR+/pDC(&lt;BV 605-A&gt;)"/>
    <n v="85.469320672023372"/>
    <s v="36720~~~Non-beads/S/45+/14-/3-19-/56-16-/DR+/mDC(&lt;BV 605-A&gt;)"/>
    <n v="24.998397538619319"/>
    <n v="75.001602461380685"/>
    <n v="85.73646850044365"/>
    <n v="14.263531499556345"/>
    <s v="36720~~~Non-beads/S/45+/14-(FSC-A:SSC-A)"/>
    <n v="98.060190822839871"/>
    <s v="36720~~~Non-beads/S/45+/14-/L(&lt;PE-Cy5-A&gt;:&lt;ECD-A&gt;)"/>
    <n v="66.907207209666026"/>
    <s v="36720~~~Non-beads/S/45+/14-/L/3-19-(&lt;APC-Cy7-A&gt;:&lt;PE-Cy7-A&gt;)"/>
    <n v="35.692669968570293"/>
    <n v="21.697204409890141"/>
    <n v="1.0275472175461473"/>
    <s v="36720~~~Non-beads/S/45+/14-/L/3-19-/56-16-(&lt;BV 605-A&gt;)"/>
    <n v="78.882800359859331"/>
    <n v="13.81641721872359"/>
    <n v="7.3007824214170816"/>
    <s v="36720~~~Non-beads/S/45+/14-/L/3-19-/56D(&lt;BV 605-A&gt;)"/>
    <n v="87.68947887702933"/>
    <n v="9.5703650551618971"/>
    <n v="2.7401560678087722"/>
    <s v="36720~~~Non-beads/S/45+/14-/L/3-19-/56B(&lt;BV 605-A&gt;)"/>
    <n v="84.848484848484844"/>
    <n v="5.2083333333333339"/>
    <n v="9.9431818181818183"/>
    <s v="36720~~~Non-beads/S/45+/14-/L/3+(&lt;PerCP-Cy5-5-A&gt;:&lt;FITC-A&gt;)"/>
    <n v="50.152970066817325"/>
    <n v="43.219550798299785"/>
    <s v="36720~~~Non-beads/S/45+/14-/L/3+/8+(&lt;BV 605-A&gt;:&lt;ECD-A&gt;)"/>
    <s v="~~~Non-beads/S/45+/14-/L/3+/8+(&lt;ECD-A&gt;:&lt;BV 605-A&gt;)"/>
    <n v="0.17177751979688724"/>
    <s v="36720~~~Non-beads/S/45+/14-/L/3+/4+(&lt;BV 605-A&gt;:&lt;ECD-A&gt;)"/>
    <s v="~~~Non-beads/S/45+/14-/L/3+/4+(&lt;ECD-A&gt;:&lt;BV 605-A&gt;)"/>
    <n v="1.0687445098740931"/>
    <s v="36720~~~Non-beads/S/45+/14-/L/19+(&lt;PE-Cy5-A&gt;:&lt;BV 605-A&gt;)"/>
    <n v="99.914929817099107"/>
    <s v="36720~~~Non-beads/S/45+/14-/L/19+/B CELLS(&lt;BV 605-A&gt;)"/>
    <n v="4.2571306939123033E-2"/>
    <n v="62.658882199112085"/>
    <n v="37.298546493948791"/>
    <s v="PT ID_107-10-001 C1D01.fcs"/>
    <s v="107-10-001_P_DR_20190517.xml"/>
  </r>
  <r>
    <x v="0"/>
    <x v="0"/>
    <x v="1"/>
    <x v="0"/>
    <s v="WB"/>
    <s v="PBMC SUBSET"/>
    <s v="TEST"/>
    <s v=""/>
    <s v="107-10-001_P_DR_20190517.xml"/>
    <s v="PBMC_20150325"/>
    <n v="708093"/>
    <n v="40250"/>
    <s v="36714~~~Non-beads(FSC-A:FSC-H)"/>
    <n v="75.232991333201554"/>
    <s v="36714~~~Non-beads/S(&lt;AmCyan-A&gt;:SSC-A)"/>
    <n v="47.555196414248272"/>
    <s v="36714~~~Non-beads/S/45+(&lt;BV 421-A&gt;:SSC-A)"/>
    <n v="8.6350566895322132"/>
    <s v="36714~~~Non-beads/S/45+/14-(&lt;PE-Cy5-A&gt;:&lt;ECD-A&gt;)"/>
    <n v="14.748100983020555"/>
    <s v="36714~~~Non-beads/S/45+/14-/3-19-(&lt;APC-Cy7-A&gt;:&lt;PE-Cy7-A&gt;)"/>
    <n v="22.012876349176292"/>
    <s v="36714~~~Non-beads/S/45+/14-/3-19-/56-16-(&lt;BV 605-A&gt;:&lt;PE-A&gt;)"/>
    <n v="24.530465949820787"/>
    <s v="36714~~~Non-beads/S/45+/14-/3-19-/56-16-/DR+(&lt;Alexa Fluor 700-A&gt;:&lt;PE-A&gt;)"/>
    <n v="13.98274622573688"/>
    <s v="36714~~~Non-beads/S/45+/14-/3-19-/56-16-/DR+/pDC(&lt;BV 605-A&gt;)"/>
    <n v="66.319194823867718"/>
    <s v="36714~~~Non-beads/S/45+/14-/3-19-/56-16-/DR+/mDC(&lt;BV 605-A&gt;)"/>
    <n v="64.390243902439025"/>
    <n v="35.609756097560975"/>
    <n v="93.316195372750641"/>
    <n v="6.6838046272493568"/>
    <s v="36714~~~Non-beads/S/45+/14-(FSC-A:SSC-A)"/>
    <n v="98.803340035746203"/>
    <s v="36714~~~Non-beads/S/45+/14-/L(&lt;PE-Cy5-A&gt;:&lt;ECD-A&gt;)"/>
    <n v="79.900318922916753"/>
    <s v="36714~~~Non-beads/S/45+/14-/L/3-19-(&lt;APC-Cy7-A&gt;:&lt;PE-Cy7-A&gt;)"/>
    <n v="73.719864514843593"/>
    <n v="52.30125523012552"/>
    <n v="5.1570698014212653"/>
    <s v="36714~~~Non-beads/S/45+/14-/L/3-19-/56-16-(&lt;BV 605-A&gt;)"/>
    <n v="94.193693693693689"/>
    <n v="5.4414414414414409"/>
    <n v="0.21621621621621623"/>
    <s v="36714~~~Non-beads/S/45+/14-/L/3-19-/56D(&lt;BV 605-A&gt;)"/>
    <n v="96.67936507936507"/>
    <n v="3.2888888888888892"/>
    <n v="3.1746031746031744E-2"/>
    <s v="36714~~~Non-beads/S/45+/14-/L/3-19-/56B(&lt;BV 605-A&gt;)"/>
    <n v="98.647778493238889"/>
    <n v="0"/>
    <n v="1.3522215067611076"/>
    <s v="36714~~~Non-beads/S/45+/14-/L/3+(&lt;PerCP-Cy5-5-A&gt;:&lt;FITC-A&gt;)"/>
    <n v="51.352514592299983"/>
    <n v="44.423088261305352"/>
    <s v="36714~~~Non-beads/S/45+/14-/L/3+/8+(&lt;BV 605-A&gt;:&lt;ECD-A&gt;)"/>
    <s v="~~~Non-beads/S/45+/14-/L/3+/8+(&lt;ECD-A&gt;:&lt;BV 605-A&gt;)"/>
    <n v="1.3272104690361796E-3"/>
    <s v="36714~~~Non-beads/S/45+/14-/L/3+/4+(&lt;BV 605-A&gt;:&lt;ECD-A&gt;)"/>
    <s v="~~~Non-beads/S/45+/14-/L/3+/4+(&lt;ECD-A&gt;:&lt;BV 605-A&gt;)"/>
    <n v="4.2480395871364769E-2"/>
    <s v="36714~~~Non-beads/S/45+/14-/L/19+(&lt;PE-Cy5-A&gt;:&lt;BV 605-A&gt;)"/>
    <n v="99.624690569352396"/>
    <s v="36714~~~Non-beads/S/45+/14-/L/19+/B CELLS(&lt;BV 605-A&gt;)"/>
    <n v="0"/>
    <n v="69.25296569413274"/>
    <n v="30.747034305867267"/>
    <s v="PT ID_107-10-001 FUW04.fcs"/>
    <s v="107-10-001_P_DR_20190517.xml"/>
  </r>
  <r>
    <x v="0"/>
    <x v="0"/>
    <x v="2"/>
    <x v="0"/>
    <s v="WB"/>
    <s v="PBMC SUBSET"/>
    <s v="TEST"/>
    <s v=""/>
    <s v="107-10-001_P_DR_20190517.xml"/>
    <s v="PBMC 20150123"/>
    <n v="1101681"/>
    <n v="42513"/>
    <s v="36724~~~Non-beads(FSC-A:FSC-H)"/>
    <n v="66.128281507428085"/>
    <s v="36724~~~Non-beads/S(&lt;AmCyan-A&gt;:SSC-A)"/>
    <n v="54.052321455851718"/>
    <s v="36724~~~Non-beads/S/45+(&lt;BV 421-A&gt;:SSC-A)"/>
    <n v="28.63123806404408"/>
    <s v="36724~~~Non-beads/S/45+/14-(&lt;PE-Cy5-A&gt;:&lt;ECD-A&gt;)"/>
    <n v="24.388417373939092"/>
    <s v="36724~~~Non-beads/S/45+/14-/3-19-(&lt;APC-Cy7-A&gt;:&lt;PE-Cy7-A&gt;)"/>
    <n v="42.873980335597537"/>
    <s v="36724~~~Non-beads/S/45+/14-/3-19-/56-16-(&lt;BV 605-A&gt;:&lt;PE-A&gt;)"/>
    <n v="14.508427982348259"/>
    <s v="36724~~~Non-beads/S/45+/14-/3-19-/56-16-/DR+(&lt;Alexa Fluor 700-A&gt;:&lt;PE-A&gt;)"/>
    <n v="41.164129001318791"/>
    <s v="36724~~~Non-beads/S/45+/14-/3-19-/56-16-/DR+/pDC(&lt;BV 605-A&gt;)"/>
    <n v="46.84690085121688"/>
    <s v="36724~~~Non-beads/S/45+/14-/3-19-/56-16-/DR+/mDC(&lt;BV 605-A&gt;)"/>
    <n v="71.273192578374918"/>
    <n v="28.726807421625079"/>
    <n v="85.102664919178679"/>
    <n v="14.897335080821319"/>
    <s v="36724~~~Non-beads/S/45+/14-(FSC-A:SSC-A)"/>
    <n v="97.99127066975295"/>
    <s v="36724~~~Non-beads/S/45+/14-/L(&lt;PE-Cy5-A&gt;:&lt;ECD-A&gt;)"/>
    <n v="72.632533724453367"/>
    <s v="36724~~~Non-beads/S/45+/14-/L/3-19-(&lt;APC-Cy7-A&gt;:&lt;PE-Cy7-A&gt;)"/>
    <n v="48.08936976987448"/>
    <n v="35.251046025104607"/>
    <n v="3.3194952928870292"/>
    <s v="36724~~~Non-beads/S/45+/14-/L/3-19-/56-16-(&lt;BV 605-A&gt;)"/>
    <n v="79.832104136219968"/>
    <n v="18.271420317438739"/>
    <n v="1.8964755463412979"/>
    <s v="36724~~~Non-beads/S/45+/14-/L/3-19-/56D(&lt;BV 605-A&gt;)"/>
    <n v="78.820474777448069"/>
    <n v="20.164132047477747"/>
    <n v="1.015393175074184"/>
    <s v="36724~~~Non-beads/S/45+/14-/L/3-19-/56B(&lt;BV 605-A&gt;)"/>
    <n v="94.436238306253074"/>
    <n v="0.2461841457410143"/>
    <n v="5.3175775480059082"/>
    <s v="36724~~~Non-beads/S/45+/14-/L/3+(&lt;PerCP-Cy5-5-A&gt;:&lt;FITC-A&gt;)"/>
    <n v="48.730470825805078"/>
    <n v="43.929748113508346"/>
    <s v="36724~~~Non-beads/S/45+/14-/L/3+/8+(&lt;BV 605-A&gt;:&lt;ECD-A&gt;)"/>
    <s v="~~~Non-beads/S/45+/14-/L/3+/8+(&lt;ECD-A&gt;:&lt;BV 605-A&gt;)"/>
    <n v="3.6290176249289319E-2"/>
    <s v="36724~~~Non-beads/S/45+/14-/L/3+/4+(&lt;BV 605-A&gt;:&lt;ECD-A&gt;)"/>
    <s v="~~~Non-beads/S/45+/14-/L/3+/4+(&lt;ECD-A&gt;:&lt;BV 605-A&gt;)"/>
    <n v="0.85059050610135112"/>
    <s v="36724~~~Non-beads/S/45+/14-/L/19+(&lt;PE-Cy5-A&gt;:&lt;BV 605-A&gt;)"/>
    <n v="99.557424208895767"/>
    <s v="36724~~~Non-beads/S/45+/14-/L/19+/B CELLS(&lt;BV 605-A&gt;)"/>
    <n v="0.46677039342076015"/>
    <n v="44.576572571682597"/>
    <n v="54.956657034896637"/>
    <s v="PT ID_107-10-001 C1D15.fcs"/>
    <s v="107-10-001_P_DR_20190517.xml"/>
  </r>
  <r>
    <x v="0"/>
    <x v="0"/>
    <x v="3"/>
    <x v="0"/>
    <s v="WB"/>
    <s v="PBMC SUBSET"/>
    <s v="TEST"/>
    <s v=""/>
    <s v="107-10-001_P_DR_20190517.xml"/>
    <s v="PBMC_20150513"/>
    <n v="636977"/>
    <n v="40045"/>
    <s v="36718~~~Non-beads(FSC-A:FSC-H)"/>
    <n v="81.154729536168219"/>
    <s v="36718~~~Non-beads/S(&lt;AmCyan-A&gt;:SSC-A)"/>
    <n v="48.577084726729261"/>
    <s v="36718~~~Non-beads/S/45+(&lt;BV 421-A&gt;:SSC-A)"/>
    <n v="9.4589943099000937"/>
    <s v="36718~~~Non-beads/S/45+/14-(&lt;PE-Cy5-A&gt;:&lt;ECD-A&gt;)"/>
    <n v="13.707497202894583"/>
    <s v="36718~~~Non-beads/S/45+/14-/3-19-(&lt;APC-Cy7-A&gt;:&lt;PE-Cy7-A&gt;)"/>
    <n v="22.244797870104392"/>
    <s v="36718~~~Non-beads/S/45+/14-/3-19-/56-16-(&lt;BV 605-A&gt;:&lt;PE-A&gt;)"/>
    <n v="39.84251968503937"/>
    <s v="36718~~~Non-beads/S/45+/14-/3-19-/56-16-/DR+(&lt;Alexa Fluor 700-A&gt;:&lt;PE-A&gt;)"/>
    <n v="21.594848935116396"/>
    <s v="36718~~~Non-beads/S/45+/14-/3-19-/56-16-/DR+/pDC(&lt;BV 605-A&gt;)"/>
    <n v="64.635958395245169"/>
    <s v="36718~~~Non-beads/S/45+/14-/3-19-/56-16-/DR+/mDC(&lt;BV 605-A&gt;)"/>
    <n v="43.14176245210728"/>
    <n v="56.85823754789272"/>
    <n v="50.688073394495412"/>
    <n v="45.871559633027523"/>
    <s v="36718~~~Non-beads/S/45+/14-(FSC-A:SSC-A)"/>
    <n v="99.406005253276092"/>
    <s v="36718~~~Non-beads/S/45+/14-/L(&lt;PE-Cy5-A&gt;:&lt;ECD-A&gt;)"/>
    <n v="80.928343010617638"/>
    <s v="36718~~~Non-beads/S/45+/14-/L/3-19-(&lt;APC-Cy7-A&gt;:&lt;PE-Cy7-A&gt;)"/>
    <n v="76.00171263424555"/>
    <n v="51.061476433439182"/>
    <n v="4.616976486959004"/>
    <s v="36718~~~Non-beads/S/45+/14-/L/3-19-/56-16-(&lt;BV 605-A&gt;)"/>
    <n v="91.446410966621286"/>
    <n v="8.0888221210271816"/>
    <n v="0.46476691235153283"/>
    <s v="36718~~~Non-beads/S/45+/14-/L/3-19-/56D(&lt;BV 605-A&gt;)"/>
    <n v="95.430088742925022"/>
    <n v="4.4650967787016977"/>
    <n v="0.10481447837327931"/>
    <s v="36718~~~Non-beads/S/45+/14-/L/3-19-/56B(&lt;BV 605-A&gt;)"/>
    <n v="98.84080370942813"/>
    <n v="0.15455950540958269"/>
    <n v="1.0046367851622875"/>
    <s v="36718~~~Non-beads/S/45+/14-/L/3+(&lt;PerCP-Cy5-5-A&gt;:&lt;FITC-A&gt;)"/>
    <n v="48.705628144902796"/>
    <n v="44.126231846860023"/>
    <s v="36718~~~Non-beads/S/45+/14-/L/3+/8+(&lt;BV 605-A&gt;:&lt;ECD-A&gt;)"/>
    <s v="~~~Non-beads/S/45+/14-/L/3+/8+(&lt;ECD-A&gt;:&lt;BV 605-A&gt;)"/>
    <n v="5.4108162216270324E-3"/>
    <s v="36718~~~Non-beads/S/45+/14-/L/3+/4+(&lt;BV 605-A&gt;:&lt;ECD-A&gt;)"/>
    <s v="~~~Non-beads/S/45+/14-/L/3+/4+(&lt;ECD-A&gt;:&lt;BV 605-A&gt;)"/>
    <n v="2.0833843966763892E-2"/>
    <s v="36718~~~Non-beads/S/45+/14-/L/19+(&lt;PE-Cy5-A&gt;:&lt;BV 605-A&gt;)"/>
    <n v="99.938369431237888"/>
    <s v="36718~~~Non-beads/S/45+/14-/L/19+/B CELLS(&lt;BV 605-A&gt;)"/>
    <n v="6.1668575455906968E-2"/>
    <n v="80.142718703197957"/>
    <n v="19.795612721346139"/>
    <s v="PT ID_107-10-001 FUW12.fcs"/>
    <s v="107-10-001_P_DR_20190517.xml"/>
  </r>
  <r>
    <x v="0"/>
    <x v="0"/>
    <x v="4"/>
    <x v="0"/>
    <s v="WB"/>
    <s v="PBMC SUBSET"/>
    <s v="TEST"/>
    <s v=""/>
    <s v="107-10-001_P_DR_20190517.xml"/>
    <s v="PBMC 20150123"/>
    <n v="1298156"/>
    <n v="40487"/>
    <s v="36726~~~Non-beads(FSC-A:FSC-H)"/>
    <n v="54.80430385222126"/>
    <s v="36726~~~Non-beads/S(&lt;AmCyan-A&gt;:SSC-A)"/>
    <n v="45.138366988076967"/>
    <s v="36726~~~Non-beads/S/45+(&lt;BV 421-A&gt;:SSC-A)"/>
    <n v="17.327830598036758"/>
    <s v="36726~~~Non-beads/S/45+/14-(&lt;PE-Cy5-A&gt;:&lt;ECD-A&gt;)"/>
    <n v="21.442204295741956"/>
    <s v="36726~~~Non-beads/S/45+/14-/3-19-(&lt;APC-Cy7-A&gt;:&lt;PE-Cy7-A&gt;)"/>
    <n v="31.054073059698727"/>
    <s v="36726~~~Non-beads/S/45+/14-/3-19-/56-16-(&lt;BV 605-A&gt;:&lt;PE-A&gt;)"/>
    <n v="24.241701924795901"/>
    <s v="36726~~~Non-beads/S/45+/14-/3-19-/56-16-/DR+(&lt;Alexa Fluor 700-A&gt;:&lt;PE-A&gt;)"/>
    <n v="20.023894862604543"/>
    <s v="36726~~~Non-beads/S/45+/14-/3-19-/56-16-/DR+/pDC(&lt;BV 605-A&gt;)"/>
    <n v="60.501792114695341"/>
    <s v="36726~~~Non-beads/S/45+/14-/3-19-/56-16-/DR+/mDC(&lt;BV 605-A&gt;)"/>
    <n v="70.537124802527657"/>
    <n v="29.462875197472354"/>
    <n v="93.675417661097853"/>
    <n v="6.3245823389021476"/>
    <s v="36726~~~Non-beads/S/45+/14-(FSC-A:SSC-A)"/>
    <n v="97.37041548784407"/>
    <s v="36726~~~Non-beads/S/45+/14-/L(&lt;PE-Cy5-A&gt;:&lt;ECD-A&gt;)"/>
    <n v="75.656709727372757"/>
    <s v="36726~~~Non-beads/S/45+/14-/L/3-19-(&lt;APC-Cy7-A&gt;:&lt;PE-Cy7-A&gt;)"/>
    <n v="61.413291528585326"/>
    <n v="42.065366221499019"/>
    <n v="4.2029646974778245"/>
    <s v="36726~~~Non-beads/S/45+/14-/L/3-19-/56-16-(&lt;BV 605-A&gt;)"/>
    <n v="78.845159622592732"/>
    <n v="20.29533410882771"/>
    <n v="0.85950626857955281"/>
    <s v="36726~~~Non-beads/S/45+/14-/L/3-19-/56D(&lt;BV 605-A&gt;)"/>
    <n v="74.596660062270033"/>
    <n v="24.780639682988962"/>
    <n v="0.62270025474101331"/>
    <s v="36726~~~Non-beads/S/45+/14-/L/3-19-/56B(&lt;BV 605-A&gt;)"/>
    <n v="95.986779981114253"/>
    <n v="4.7214353163361665E-2"/>
    <n v="3.9660056657223794"/>
    <s v="36726~~~Non-beads/S/45+/14-/L/3+(&lt;PerCP-Cy5-5-A&gt;:&lt;FITC-A&gt;)"/>
    <n v="50.348497743113526"/>
    <n v="42.837751947170545"/>
    <s v="36726~~~Non-beads/S/45+/14-/L/3+/8+(&lt;BV 605-A&gt;:&lt;ECD-A&gt;)"/>
    <s v="~~~Non-beads/S/45+/14-/L/3+/8+(&lt;ECD-A&gt;:&lt;BV 605-A&gt;)"/>
    <n v="2.3890355840563308E-2"/>
    <s v="36726~~~Non-beads/S/45+/14-/L/3+/4+(&lt;BV 605-A&gt;:&lt;ECD-A&gt;)"/>
    <s v="~~~Non-beads/S/45+/14-/L/3+/4+(&lt;ECD-A&gt;:&lt;BV 605-A&gt;)"/>
    <n v="0.17438004150886879"/>
    <s v="36726~~~Non-beads/S/45+/14-/L/19+(&lt;PE-Cy5-A&gt;:&lt;BV 605-A&gt;)"/>
    <n v="99.84544049459042"/>
    <s v="36726~~~Non-beads/S/45+/14-/L/19+/B CELLS(&lt;BV 605-A&gt;)"/>
    <n v="0.18796992481203006"/>
    <n v="49.336576735957543"/>
    <n v="50.475453339230427"/>
    <s v="PT ID_107-10-001 C1D22.fcs"/>
    <s v="107-10-001_P_DR_20190517.xml"/>
  </r>
  <r>
    <x v="0"/>
    <x v="0"/>
    <x v="5"/>
    <x v="0"/>
    <s v="WB"/>
    <s v="PBMC SUBSET"/>
    <s v="TEST"/>
    <s v=""/>
    <s v="107-10-001_P_DR_20190517.xml"/>
    <s v="PBMC 20150123"/>
    <n v="2046878"/>
    <n v="38767"/>
    <s v="36728~~~Non-beads(FSC-A:FSC-H)"/>
    <n v="57.289414319079327"/>
    <s v="36728~~~Non-beads/S(&lt;AmCyan-A&gt;:SSC-A)"/>
    <n v="42.651963669015657"/>
    <s v="36728~~~Non-beads/S/45+(&lt;BV 421-A&gt;:SSC-A)"/>
    <n v="29.253807996282692"/>
    <s v="36728~~~Non-beads/S/45+/14-(&lt;PE-Cy5-A&gt;:&lt;ECD-A&gt;)"/>
    <n v="36.302759620219469"/>
    <s v="36728~~~Non-beads/S/45+/14-/3-19-(&lt;APC-Cy7-A&gt;:&lt;PE-Cy7-A&gt;)"/>
    <n v="51.235171424846826"/>
    <s v="36728~~~Non-beads/S/45+/14-/3-19-/56-16-(&lt;BV 605-A&gt;:&lt;PE-A&gt;)"/>
    <n v="8.8846129381082637"/>
    <s v="36728~~~Non-beads/S/45+/14-/3-19-/56-16-/DR+(&lt;Alexa Fluor 700-A&gt;:&lt;PE-A&gt;)"/>
    <n v="10.838108403380081"/>
    <s v="36728~~~Non-beads/S/45+/14-/3-19-/56-16-/DR+/pDC(&lt;BV 605-A&gt;)"/>
    <n v="81.866625047379102"/>
    <s v="36728~~~Non-beads/S/45+/14-/3-19-/56-16-/DR+/mDC(&lt;BV 605-A&gt;)"/>
    <n v="13.078054360259273"/>
    <n v="86.921945639740727"/>
    <n v="96.441061509977359"/>
    <n v="3.5589384900226291"/>
    <s v="36728~~~Non-beads/S/45+/14-(FSC-A:SSC-A)"/>
    <n v="96.369901505516282"/>
    <s v="36728~~~Non-beads/S/45+/14-/L(&lt;PE-Cy5-A&gt;:&lt;ECD-A&gt;)"/>
    <n v="60.571731984518919"/>
    <s v="36728~~~Non-beads/S/45+/14-/L/3-19-(&lt;APC-Cy7-A&gt;:&lt;PE-Cy7-A&gt;)"/>
    <n v="33.241979546091343"/>
    <n v="17.464625945643036"/>
    <n v="1.6592532922387222"/>
    <s v="36728~~~Non-beads/S/45+/14-/L/3-19-/56-16-(&lt;BV 605-A&gt;)"/>
    <n v="72.453575661793764"/>
    <n v="19.878835769787962"/>
    <n v="7.6675885684182807"/>
    <s v="36728~~~Non-beads/S/45+/14-/L/3-19-/56D(&lt;BV 605-A&gt;)"/>
    <n v="67.767973528527023"/>
    <n v="27.424044921287479"/>
    <n v="4.8079815501855006"/>
    <s v="36728~~~Non-beads/S/45+/14-/L/3-19-/56B(&lt;BV 605-A&gt;)"/>
    <n v="90.026385224274406"/>
    <n v="2.7968337730870716"/>
    <n v="7.1767810026385233"/>
    <s v="36728~~~Non-beads/S/45+/14-/L/3+(&lt;PerCP-Cy5-5-A&gt;:&lt;FITC-A&gt;)"/>
    <n v="49.821892750553573"/>
    <n v="43.428273195745689"/>
    <s v="36728~~~Non-beads/S/45+/14-/L/3+/8+(&lt;BV 605-A&gt;:&lt;ECD-A&gt;)"/>
    <s v="~~~Non-beads/S/45+/14-/L/3+/8+(&lt;ECD-A&gt;:&lt;BV 605-A&gt;)"/>
    <n v="0.55421377483752787"/>
    <s v="36728~~~Non-beads/S/45+/14-/L/3+/4+(&lt;BV 605-A&gt;:&lt;ECD-A&gt;)"/>
    <s v="~~~Non-beads/S/45+/14-/L/3+/4+(&lt;ECD-A&gt;:&lt;BV 605-A&gt;)"/>
    <n v="2.1876430205949657"/>
    <s v="36728~~~Non-beads/S/45+/14-/L/19+(&lt;PE-Cy5-A&gt;:&lt;BV 605-A&gt;)"/>
    <n v="99.869696229334636"/>
    <s v="36728~~~Non-beads/S/45+/14-/L/19+/B CELLS(&lt;BV 605-A&gt;)"/>
    <n v="0.18755606295360025"/>
    <n v="55.329038571312076"/>
    <n v="44.483405365734328"/>
    <s v="PT ID_107-10-001 C2D01.fcs"/>
    <s v="107-10-001_P_DR_20190517.xml"/>
  </r>
  <r>
    <x v="0"/>
    <x v="0"/>
    <x v="6"/>
    <x v="0"/>
    <s v="WB"/>
    <s v="PBMC SUBSET"/>
    <s v="TEST"/>
    <s v=""/>
    <s v="107-10-001_P_DR_20190517.xml"/>
    <s v="PBMC 20150123"/>
    <n v="1719845"/>
    <n v="39339"/>
    <s v="36730~~~Non-beads(FSC-A:FSC-H)"/>
    <n v="40.628112923937842"/>
    <s v="36730~~~Non-beads/S(&lt;AmCyan-A&gt;:SSC-A)"/>
    <n v="60.644918440490194"/>
    <s v="36730~~~Non-beads/S/45+(&lt;BV 421-A&gt;:SSC-A)"/>
    <n v="22.809771648694014"/>
    <s v="36730~~~Non-beads/S/45+/14-(&lt;PE-Cy5-A&gt;:&lt;ECD-A&gt;)"/>
    <n v="39.330577453053898"/>
    <s v="36730~~~Non-beads/S/45+/14-/3-19-(&lt;APC-Cy7-A&gt;:&lt;PE-Cy7-A&gt;)"/>
    <n v="65.503727543080629"/>
    <s v="36730~~~Non-beads/S/45+/14-/3-19-/56-16-(&lt;BV 605-A&gt;:&lt;PE-A&gt;)"/>
    <n v="4.016368973580775"/>
    <s v="36730~~~Non-beads/S/45+/14-/3-19-/56-16-/DR+(&lt;Alexa Fluor 700-A&gt;:&lt;PE-A&gt;)"/>
    <n v="21.807503120182073"/>
    <s v="36730~~~Non-beads/S/45+/14-/3-19-/56-16-/DR+/pDC(&lt;BV 605-A&gt;)"/>
    <n v="73.890316423170106"/>
    <s v="36730~~~Non-beads/S/45+/14-/3-19-/56-16-/DR+/mDC(&lt;BV 605-A&gt;)"/>
    <n v="3.6186236909564213"/>
    <n v="96.381376309043574"/>
    <n v="81.032857527605699"/>
    <n v="18.96714247239429"/>
    <s v="36730~~~Non-beads/S/45+/14-(FSC-A:SSC-A)"/>
    <n v="98.388130487726727"/>
    <s v="36730~~~Non-beads/S/45+/14-/L(&lt;PE-Cy5-A&gt;:&lt;ECD-A&gt;)"/>
    <n v="55.863270690160569"/>
    <s v="36730~~~Non-beads/S/45+/14-/L/3-19-(&lt;APC-Cy7-A&gt;:&lt;PE-Cy7-A&gt;)"/>
    <n v="27.617485607176327"/>
    <n v="13.723390012049805"/>
    <n v="3.0919467130807337"/>
    <s v="36730~~~Non-beads/S/45+/14-/L/3-19-/56-16-(&lt;BV 605-A&gt;)"/>
    <n v="68.215973821354993"/>
    <n v="13.622591201066536"/>
    <n v="18.161434977578477"/>
    <s v="36730~~~Non-beads/S/45+/14-/L/3-19-/56D(&lt;BV 605-A&gt;)"/>
    <n v="79.426829268292693"/>
    <n v="17.792682926829269"/>
    <n v="2.780487804878049"/>
    <s v="36730~~~Non-beads/S/45+/14-/L/3-19-/56B(&lt;BV 605-A&gt;)"/>
    <n v="93.775372124492563"/>
    <n v="3.1393775372124488"/>
    <n v="3.0852503382949932"/>
    <s v="36730~~~Non-beads/S/45+/14-/L/3+(&lt;PerCP-Cy5-5-A&gt;:&lt;FITC-A&gt;)"/>
    <n v="52.29394170840208"/>
    <n v="42.02790393955118"/>
    <s v="36730~~~Non-beads/S/45+/14-/L/3+/8+(&lt;BV 605-A&gt;:&lt;ECD-A&gt;)"/>
    <s v="~~~Non-beads/S/45+/14-/L/3+/8+(&lt;ECD-A&gt;:&lt;BV 605-A&gt;)"/>
    <n v="0.39259207879586594"/>
    <s v="36730~~~Non-beads/S/45+/14-/L/3+/4+(&lt;BV 605-A&gt;:&lt;ECD-A&gt;)"/>
    <s v="~~~Non-beads/S/45+/14-/L/3+/4+(&lt;ECD-A&gt;:&lt;BV 605-A&gt;)"/>
    <n v="1.5787185176100698"/>
    <s v="36730~~~Non-beads/S/45+/14-/L/19+(&lt;PE-Cy5-A&gt;:&lt;BV 605-A&gt;)"/>
    <n v="99.831377784023047"/>
    <s v="36730~~~Non-beads/S/45+/14-/L/19+/B CELLS(&lt;BV 605-A&gt;)"/>
    <n v="0.3307762685621789"/>
    <n v="48.342599760715039"/>
    <n v="51.326623970722785"/>
    <s v="PT ID_107-10-001 C2D08.fcs"/>
    <s v="107-10-001_P_DR_20190517.xml"/>
  </r>
  <r>
    <x v="0"/>
    <x v="0"/>
    <x v="7"/>
    <x v="0"/>
    <s v="WB"/>
    <s v="PBMC SUBSET"/>
    <s v="TEST"/>
    <s v=""/>
    <s v="107-10-001_P_DR_20190517.xml"/>
    <s v="PBMC 20150123"/>
    <n v="2072659"/>
    <n v="38816"/>
    <s v="36708~~~Non-beads(FSC-A:FSC-H)"/>
    <n v="26.332020210165265"/>
    <s v="36708~~~Non-beads/S(&lt;AmCyan-A&gt;:SSC-A)"/>
    <n v="66.134688207219511"/>
    <s v="36708~~~Non-beads/S/45+(&lt;BV 421-A&gt;:SSC-A)"/>
    <n v="16.737957496548393"/>
    <s v="36708~~~Non-beads/S/45+/14-(&lt;PE-Cy5-A&gt;:&lt;ECD-A&gt;)"/>
    <n v="24.817297672803058"/>
    <s v="36708~~~Non-beads/S/45+/14-/3-19-(&lt;APC-Cy7-A&gt;:&lt;PE-Cy7-A&gt;)"/>
    <n v="43.407185544934151"/>
    <s v="36708~~~Non-beads/S/45+/14-/3-19-/56-16-(&lt;BV 605-A&gt;:&lt;PE-A&gt;)"/>
    <n v="15.33500999548591"/>
    <s v="36708~~~Non-beads/S/45+/14-/3-19-/56-16-/DR+(&lt;Alexa Fluor 700-A&gt;:&lt;PE-A&gt;)"/>
    <n v="45.599197247706428"/>
    <s v="36708~~~Non-beads/S/45+/14-/3-19-/56-16-/DR+/pDC(&lt;BV 605-A&gt;)"/>
    <n v="44.868119266055047"/>
    <s v="36708~~~Non-beads/S/45+/14-/3-19-/56-16-/DR+/mDC(&lt;BV 605-A&gt;)"/>
    <n v="63.56230031948882"/>
    <n v="36.43769968051118"/>
    <n v="90.348946872052821"/>
    <n v="9.6510531279471863"/>
    <s v="36708~~~Non-beads/S/45+/14-(FSC-A:SSC-A)"/>
    <n v="98.795067731851333"/>
    <s v="36708~~~Non-beads/S/45+/14-/L(&lt;PE-Cy5-A&gt;:&lt;ECD-A&gt;)"/>
    <n v="72.175325474368123"/>
    <s v="36708~~~Non-beads/S/45+/14-/L/3-19-(&lt;APC-Cy7-A&gt;:&lt;PE-Cy7-A&gt;)"/>
    <n v="49.679033050920971"/>
    <n v="30.857646820692246"/>
    <n v="7.179828239308331"/>
    <s v="36708~~~Non-beads/S/45+/14-/L/3-19-/56-16-(&lt;BV 605-A&gt;)"/>
    <n v="84.881115217834164"/>
    <n v="13.791798841710079"/>
    <n v="1.3270859404557493"/>
    <s v="36708~~~Non-beads/S/45+/14-/L/3-19-/56D(&lt;BV 605-A&gt;)"/>
    <n v="82.045635571381709"/>
    <n v="17.148479595183431"/>
    <n v="0.80588483343484985"/>
    <s v="36708~~~Non-beads/S/45+/14-/L/3-19-/56B(&lt;BV 605-A&gt;)"/>
    <n v="96.476037051953284"/>
    <n v="6.0410793395086586E-2"/>
    <n v="3.4635521546516315"/>
    <s v="36708~~~Non-beads/S/45+/14-/L/3+(&lt;PerCP-Cy5-5-A&gt;:&lt;FITC-A&gt;)"/>
    <n v="50.129816989707201"/>
    <n v="42.512750317844599"/>
    <s v="36708~~~Non-beads/S/45+/14-/L/3+/8+(&lt;BV 605-A&gt;:&lt;ECD-A&gt;)"/>
    <s v="~~~Non-beads/S/45+/14-/L/3+/8+(&lt;ECD-A&gt;:&lt;BV 605-A&gt;)"/>
    <n v="4.1249398446272657E-2"/>
    <s v="36708~~~Non-beads/S/45+/14-/L/3+/4+(&lt;BV 605-A&gt;:&lt;ECD-A&gt;)"/>
    <s v="~~~Non-beads/S/45+/14-/L/3+/4+(&lt;ECD-A&gt;:&lt;BV 605-A&gt;)"/>
    <n v="0.54998979700906603"/>
    <s v="36708~~~Non-beads/S/45+/14-/L/19+(&lt;PE-Cy5-A&gt;:&lt;BV 605-A&gt;)"/>
    <n v="99.880538662033018"/>
    <s v="36708~~~Non-beads/S/45+/14-/L/19+/B CELLS(&lt;BV 605-A&gt;)"/>
    <n v="0.29357399151897356"/>
    <n v="56.529303033597913"/>
    <n v="43.177122974883112"/>
    <s v="PT ID_107-10-001 C2D15.fcs"/>
    <s v="107-10-001_P_DR_20190517.xml"/>
  </r>
  <r>
    <x v="0"/>
    <x v="0"/>
    <x v="8"/>
    <x v="0"/>
    <s v="WB"/>
    <s v="PBMC SUBSET"/>
    <s v="TEST"/>
    <s v=""/>
    <s v="107-10-001_P_DR_20190517.xml"/>
    <s v="PBMC 20150123"/>
    <n v="2126309"/>
    <n v="42371"/>
    <s v="36710~~~Non-beads(FSC-A:FSC-H)"/>
    <n v="22.100710531480619"/>
    <s v="36710~~~Non-beads/S(&lt;AmCyan-A&gt;:SSC-A)"/>
    <n v="59.963001884645784"/>
    <s v="36710~~~Non-beads/S/45+(&lt;BV 421-A&gt;:SSC-A)"/>
    <n v="5.0186842791344404"/>
    <s v="36710~~~Non-beads/S/45+/14-(&lt;PE-Cy5-A&gt;:&lt;ECD-A&gt;)"/>
    <n v="20.883926873658762"/>
    <s v="36710~~~Non-beads/S/45+/14-/3-19-(&lt;APC-Cy7-A&gt;:&lt;PE-Cy7-A&gt;)"/>
    <n v="23.7698825628066"/>
    <s v="36710~~~Non-beads/S/45+/14-/3-19-/56-16-(&lt;BV 605-A&gt;:&lt;PE-A&gt;)"/>
    <n v="27.5093808630394"/>
    <s v="36710~~~Non-beads/S/45+/14-/3-19-/56-16-/DR+(&lt;Alexa Fluor 700-A&gt;:&lt;PE-A&gt;)"/>
    <n v="21.666666666666668"/>
    <s v="36710~~~Non-beads/S/45+/14-/3-19-/56-16-/DR+/pDC(&lt;BV 605-A&gt;)"/>
    <n v="57.041666666666671"/>
    <s v="36710~~~Non-beads/S/45+/14-/3-19-/56-16-/DR+/mDC(&lt;BV 605-A&gt;)"/>
    <n v="66.910153396639885"/>
    <n v="33.089846603360115"/>
    <n v="95.384615384615387"/>
    <n v="4.6153846153846159"/>
    <s v="36710~~~Non-beads/S/45+/14-(FSC-A:SSC-A)"/>
    <n v="97.26222491278314"/>
    <s v="36710~~~Non-beads/S/45+/14-/L(&lt;PE-Cy5-A&gt;:&lt;ECD-A&gt;)"/>
    <n v="76.643818126685716"/>
    <s v="36710~~~Non-beads/S/45+/14-/L/3-19-(&lt;APC-Cy7-A&gt;:&lt;PE-Cy7-A&gt;)"/>
    <n v="68.193964808419665"/>
    <n v="41.615277092583455"/>
    <n v="6.6086992271008063"/>
    <s v="36710~~~Non-beads/S/45+/14-/L/3-19-/56-16-(&lt;BV 605-A&gt;)"/>
    <n v="90.510926902788242"/>
    <n v="8.4732479276563666"/>
    <n v="1.0158251695553879"/>
    <s v="36710~~~Non-beads/S/45+/14-/L/3-19-/56D(&lt;BV 605-A&gt;)"/>
    <n v="89.523339096073101"/>
    <n v="9.3356384292417882"/>
    <n v="1.1410224746851074"/>
    <s v="36710~~~Non-beads/S/45+/14-/L/3-19-/56B(&lt;BV 605-A&gt;)"/>
    <n v="97.822706065318826"/>
    <n v="0"/>
    <n v="2.1772939346811819"/>
    <s v="36710~~~Non-beads/S/45+/14-/L/3+(&lt;PerCP-Cy5-5-A&gt;:&lt;FITC-A&gt;)"/>
    <n v="48.710807560763577"/>
    <n v="45.10741968901128"/>
    <s v="36710~~~Non-beads/S/45+/14-/L/3+/8+(&lt;BV 605-A&gt;:&lt;ECD-A&gt;)"/>
    <s v="~~~Non-beads/S/45+/14-/L/3+/8+(&lt;ECD-A&gt;:&lt;BV 605-A&gt;)"/>
    <n v="4.6162723600692436E-2"/>
    <s v="36710~~~Non-beads/S/45+/14-/L/3+/4+(&lt;BV 605-A&gt;:&lt;ECD-A&gt;)"/>
    <s v="~~~Non-beads/S/45+/14-/L/3+/4+(&lt;ECD-A&gt;:&lt;BV 605-A&gt;)"/>
    <n v="0.11221305518744923"/>
    <s v="36710~~~Non-beads/S/45+/14-/L/19+(&lt;PE-Cy5-A&gt;:&lt;BV 605-A&gt;)"/>
    <n v="99.957360622534907"/>
    <s v="36710~~~Non-beads/S/45+/14-/L/19+/B CELLS(&lt;BV 605-A&gt;)"/>
    <n v="0.21328783192918846"/>
    <n v="60.989655540151432"/>
    <n v="38.797056627919382"/>
    <s v="PT ID_107-10-001 C3D01 P.fcs"/>
    <s v="107-10-001_P_DR_20190517.xml"/>
  </r>
  <r>
    <x v="0"/>
    <x v="0"/>
    <x v="9"/>
    <x v="0"/>
    <s v="WB"/>
    <s v="PBMC SUBSET"/>
    <s v="TEST"/>
    <s v=""/>
    <s v="107-10-001_P_DR_20190517.xml"/>
    <s v="PBMC 20150123"/>
    <n v="677469"/>
    <n v="41059"/>
    <s v="36716~~~Non-beads(FSC-A:FSC-H)"/>
    <n v="82.529635821946229"/>
    <s v="36716~~~Non-beads/S(&lt;AmCyan-A&gt;:SSC-A)"/>
    <n v="48.437392900390698"/>
    <s v="36716~~~Non-beads/S/45+(&lt;BV 421-A&gt;:SSC-A)"/>
    <n v="11.124257563905518"/>
    <s v="36716~~~Non-beads/S/45+/14-(&lt;PE-Cy5-A&gt;:&lt;ECD-A&gt;)"/>
    <n v="19.954688677617661"/>
    <s v="36716~~~Non-beads/S/45+/14-/3-19-(&lt;APC-Cy7-A&gt;:&lt;PE-Cy7-A&gt;)"/>
    <n v="23.42836340470069"/>
    <s v="36716~~~Non-beads/S/45+/14-/3-19-/56-16-(&lt;BV 605-A&gt;:&lt;PE-A&gt;)"/>
    <n v="31.154705253957466"/>
    <s v="36716~~~Non-beads/S/45+/14-/3-19-/56-16-/DR+(&lt;Alexa Fluor 700-A&gt;:&lt;PE-A&gt;)"/>
    <n v="13.422363060208239"/>
    <s v="36716~~~Non-beads/S/45+/14-/3-19-/56-16-/DR+/pDC(&lt;BV 605-A&gt;)"/>
    <n v="69.126301493888647"/>
    <s v="36716~~~Non-beads/S/45+/14-/3-19-/56-16-/DR+/mDC(&lt;BV 605-A&gt;)"/>
    <n v="76.751800916830376"/>
    <n v="23.248199083169613"/>
    <n v="93.760539629005052"/>
    <n v="6.2394603709949408"/>
    <s v="36716~~~Non-beads/S/45+/14-(FSC-A:SSC-A)"/>
    <n v="98.444977162730311"/>
    <s v="36716~~~Non-beads/S/45+/14-/L(&lt;PE-Cy5-A&gt;:&lt;ECD-A&gt;)"/>
    <n v="77.445360168612126"/>
    <s v="36716~~~Non-beads/S/45+/14-/L/3-19-(&lt;APC-Cy7-A&gt;:&lt;PE-Cy7-A&gt;)"/>
    <n v="75.754297391513404"/>
    <n v="48.174059382137273"/>
    <n v="2.2454621949753575"/>
    <s v="36716~~~Non-beads/S/45+/14-/L/3-19-/56-16-(&lt;BV 605-A&gt;)"/>
    <n v="86.880355442716592"/>
    <n v="12.345287210409394"/>
    <n v="0.77435734687400826"/>
    <s v="36716~~~Non-beads/S/45+/14-/L/3-19-/56D(&lt;BV 605-A&gt;)"/>
    <n v="91.576005589380188"/>
    <n v="8.0047908972951394"/>
    <n v="0.41920351332468314"/>
    <s v="36716~~~Non-beads/S/45+/14-/L/3-19-/56B(&lt;BV 605-A&gt;)"/>
    <n v="94.967880085653107"/>
    <n v="0.21413276231263384"/>
    <n v="4.8179871520342612"/>
    <s v="36716~~~Non-beads/S/45+/14-/L/3+(&lt;PerCP-Cy5-5-A&gt;:&lt;FITC-A&gt;)"/>
    <n v="45.481884662109053"/>
    <n v="45.674233581858459"/>
    <s v="36716~~~Non-beads/S/45+/14-/L/3+/8+(&lt;BV 605-A&gt;:&lt;ECD-A&gt;)"/>
    <s v="~~~Non-beads/S/45+/14-/L/3+/8+(&lt;ECD-A&gt;:&lt;BV 605-A&gt;)"/>
    <n v="7.8228897754830645E-3"/>
    <s v="36716~~~Non-beads/S/45+/14-/L/3+/4+(&lt;BV 605-A&gt;:&lt;ECD-A&gt;)"/>
    <s v="~~~Non-beads/S/45+/14-/L/3+/4+(&lt;ECD-A&gt;:&lt;BV 605-A&gt;)"/>
    <n v="0.41374795417348614"/>
    <s v="36716~~~Non-beads/S/45+/14-/L/19+(&lt;PE-Cy5-A&gt;:&lt;BV 605-A&gt;)"/>
    <n v="99.831697054698452"/>
    <s v="36716~~~Non-beads/S/45+/14-/L/19+/B CELLS(&lt;BV 605-A&gt;)"/>
    <n v="5.6195560550716499E-2"/>
    <n v="69.008148356279847"/>
    <n v="30.935656083169427"/>
    <s v="PT ID_107-10-001 C1D-7 P.fcs"/>
    <s v="107-10-001_P_DR_20190517.xml"/>
  </r>
  <r>
    <x v="0"/>
    <x v="0"/>
    <x v="10"/>
    <x v="0"/>
    <s v="WB"/>
    <s v="PBMC SUBSET"/>
    <s v="TEST"/>
    <s v=""/>
    <s v="107-10-001_P_DR_20190517.xml"/>
    <s v="PBMC 20150123"/>
    <n v="1312685"/>
    <n v="42337"/>
    <s v="36722~~~Non-beads(FSC-A:FSC-H)"/>
    <n v="93.35700695330587"/>
    <s v="36722~~~Non-beads/S(&lt;AmCyan-A&gt;:SSC-A)"/>
    <n v="61.520326019041384"/>
    <s v="36722~~~Non-beads/S/45+(&lt;BV 421-A&gt;:SSC-A)"/>
    <n v="41.041617552727807"/>
    <s v="36722~~~Non-beads/S/45+/14-(&lt;PE-Cy5-A&gt;:&lt;ECD-A&gt;)"/>
    <n v="44.128542453095946"/>
    <s v="36722~~~Non-beads/S/45+/14-/3-19-(&lt;APC-Cy7-A&gt;:&lt;PE-Cy7-A&gt;)"/>
    <n v="68.612117439899563"/>
    <s v="36722~~~Non-beads/S/45+/14-/3-19-/56-16-(&lt;BV 605-A&gt;:&lt;PE-A&gt;)"/>
    <n v="2.7997673967823222"/>
    <s v="36722~~~Non-beads/S/45+/14-/3-19-/56-16-/DR+(&lt;Alexa Fluor 700-A&gt;:&lt;PE-A&gt;)"/>
    <n v="12.709871385129606"/>
    <s v="36722~~~Non-beads/S/45+/14-/3-19-/56-16-/DR+/pDC(&lt;BV 605-A&gt;)"/>
    <n v="81.284942670330707"/>
    <s v="36722~~~Non-beads/S/45+/14-/3-19-/56-16-/DR+/mDC(&lt;BV 605-A&gt;)"/>
    <n v="21.599652387714873"/>
    <n v="78.400347612285131"/>
    <n v="89.331706655822146"/>
    <n v="10.668293344177849"/>
    <s v="36722~~~Non-beads/S/45+/14-(FSC-A:SSC-A)"/>
    <n v="95.584258268071437"/>
    <s v="36722~~~Non-beads/S/45+/14-/L(&lt;PE-Cy5-A&gt;:&lt;ECD-A&gt;)"/>
    <n v="52.044620621564675"/>
    <s v="36722~~~Non-beads/S/45+/14-/L/3-19-(&lt;APC-Cy7-A&gt;:&lt;PE-Cy7-A&gt;)"/>
    <n v="29.305364591156451"/>
    <n v="16.112260106991418"/>
    <n v="0.96419369374573938"/>
    <s v="36722~~~Non-beads/S/45+/14-/L/3-19-/56-16-(&lt;BV 605-A&gt;)"/>
    <n v="54.832732075620484"/>
    <n v="25.48938435152877"/>
    <n v="19.67788357285075"/>
    <s v="36722~~~Non-beads/S/45+/14-/L/3-19-/56D(&lt;BV 605-A&gt;)"/>
    <n v="63.481534600215127"/>
    <n v="28.490498386518464"/>
    <n v="8.0279670132664052"/>
    <s v="36722~~~Non-beads/S/45+/14-/L/3-19-/56B(&lt;BV 605-A&gt;)"/>
    <n v="81.485919712402634"/>
    <n v="9.5865787896944283"/>
    <n v="8.9275014979029361"/>
    <s v="36722~~~Non-beads/S/45+/14-/L/3+(&lt;PerCP-Cy5-5-A&gt;:&lt;FITC-A&gt;)"/>
    <n v="47.95524472884459"/>
    <n v="45.467844536308213"/>
    <s v="36722~~~Non-beads/S/45+/14-/L/3+/8+(&lt;BV 605-A&gt;:&lt;ECD-A&gt;)"/>
    <s v="~~~Non-beads/S/45+/14-/L/3+/8+(&lt;ECD-A&gt;:&lt;BV 605-A&gt;)"/>
    <n v="0.26362221069019204"/>
    <s v="36722~~~Non-beads/S/45+/14-/L/3+/4+(&lt;BV 605-A&gt;:&lt;ECD-A&gt;)"/>
    <s v="~~~Non-beads/S/45+/14-/L/3+/4+(&lt;ECD-A&gt;:&lt;BV 605-A&gt;)"/>
    <n v="2.3558122828942833"/>
    <s v="36722~~~Non-beads/S/45+/14-/L/19+(&lt;PE-Cy5-A&gt;:&lt;BV 605-A&gt;)"/>
    <n v="99.918896999188973"/>
    <s v="36722~~~Non-beads/S/45+/14-/L/19+/B CELLS(&lt;BV 605-A&gt;)"/>
    <n v="0.17188693659281895"/>
    <n v="70.497517188693664"/>
    <n v="29.330595874713524"/>
    <s v="PT ID_107-10-001 C1D08.fcs"/>
    <s v="107-10-001_P_DR_20190517.xml"/>
  </r>
  <r>
    <x v="0"/>
    <x v="0"/>
    <x v="11"/>
    <x v="0"/>
    <s v="WB"/>
    <s v="PBMC SUBSET"/>
    <s v="TEST"/>
    <s v=""/>
    <s v="107-10-001_P_DR_20190517.xml"/>
    <s v="PBMC 03042015"/>
    <n v="952708"/>
    <n v="42889"/>
    <s v="36712~~~Non-beads(FSC-A:FSC-H)"/>
    <n v="40.283355865510387"/>
    <s v="36712~~~Non-beads/S(&lt;AmCyan-A&gt;:SSC-A)"/>
    <n v="62.237586698026206"/>
    <s v="36712~~~Non-beads/S/45+(&lt;BV 421-A&gt;:SSC-A)"/>
    <n v="4.3099139858484365"/>
    <s v="36712~~~Non-beads/S/45+/14-(&lt;PE-Cy5-A&gt;:&lt;ECD-A&gt;)"/>
    <n v="16.617867532675053"/>
    <s v="36712~~~Non-beads/S/45+/14-/3-19-(&lt;APC-Cy7-A&gt;:&lt;PE-Cy7-A&gt;)"/>
    <n v="25.566333889533077"/>
    <s v="36712~~~Non-beads/S/45+/14-/3-19-/56-16-(&lt;BV 605-A&gt;:&lt;PE-A&gt;)"/>
    <n v="22.610619469026549"/>
    <s v="36712~~~Non-beads/S/45+/14-/3-19-/56-16-/DR+(&lt;Alexa Fluor 700-A&gt;:&lt;PE-A&gt;)"/>
    <n v="14.163903363334912"/>
    <s v="36712~~~Non-beads/S/45+/14-/3-19-/56-16-/DR+/pDC(&lt;BV 605-A&gt;)"/>
    <n v="54.38180956892468"/>
    <s v="36712~~~Non-beads/S/45+/14-/3-19-/56-16-/DR+/mDC(&lt;BV 605-A&gt;)"/>
    <n v="64.111498257839713"/>
    <n v="35.88850174216028"/>
    <n v="88.628762541806012"/>
    <n v="11.371237458193979"/>
    <s v="36712~~~Non-beads/S/45+/14-(FSC-A:SSC-A)"/>
    <n v="98.716026638217485"/>
    <s v="36712~~~Non-beads/S/45+/14-/L(&lt;PE-Cy5-A&gt;:&lt;ECD-A&gt;)"/>
    <n v="78.68551976957319"/>
    <s v="36712~~~Non-beads/S/45+/14-/L/3-19-(&lt;APC-Cy7-A&gt;:&lt;PE-Cy7-A&gt;)"/>
    <n v="64.76551086729674"/>
    <n v="42.849050415908891"/>
    <n v="5.3516591634119433"/>
    <s v="36712~~~Non-beads/S/45+/14-/L/3-19-/56-16-(&lt;BV 605-A&gt;)"/>
    <n v="91.004925654835887"/>
    <n v="8.4656815356994883"/>
    <n v="0.52939280946462275"/>
    <s v="36712~~~Non-beads/S/45+/14-/L/3-19-/56D(&lt;BV 605-A&gt;)"/>
    <n v="90.064013359309769"/>
    <n v="9.7829112162538276"/>
    <n v="0.15307542443640412"/>
    <s v="36712~~~Non-beads/S/45+/14-/L/3-19-/56B(&lt;BV 605-A&gt;)"/>
    <n v="99.331476323119773"/>
    <n v="0"/>
    <n v="0.66852367688022285"/>
    <s v="36712~~~Non-beads/S/45+/14-/L/3+(&lt;PerCP-Cy5-5-A&gt;:&lt;FITC-A&gt;)"/>
    <n v="50.823173498714269"/>
    <n v="43.740432612312816"/>
    <s v="36712~~~Non-beads/S/45+/14-/L/3+/8+(&lt;BV 605-A&gt;:&lt;ECD-A&gt;)"/>
    <s v="~~~Non-beads/S/45+/14-/L/3+/8+(&lt;ECD-A&gt;:&lt;BV 605-A&gt;)"/>
    <n v="2.3515741714159242E-2"/>
    <s v="36712~~~Non-beads/S/45+/14-/L/3+/4+(&lt;BV 605-A&gt;:&lt;ECD-A&gt;)"/>
    <s v="~~~Non-beads/S/45+/14-/L/3+/4+(&lt;ECD-A&gt;:&lt;BV 605-A&gt;)"/>
    <n v="0.11309793090311675"/>
    <s v="36712~~~Non-beads/S/45+/14-/L/19+(&lt;PE-Cy5-A&gt;:&lt;BV 605-A&gt;)"/>
    <n v="99.964170548190609"/>
    <s v="36712~~~Non-beads/S/45+/14-/L/19+/B CELLS(&lt;BV 605-A&gt;)"/>
    <n v="1.7921146953405017E-2"/>
    <n v="41.67562724014337"/>
    <n v="58.306451612903217"/>
    <s v="PT ID_107-10-001 C4D01.fcs"/>
    <s v="107-10-001_P_DR_20190517.xml"/>
  </r>
  <r>
    <x v="1"/>
    <x v="1"/>
    <x v="0"/>
    <x v="1"/>
    <s v="WB"/>
    <s v="PBMC SUBSET"/>
    <s v="TEST"/>
    <s v=""/>
    <s v="107-10-002_P-DR_20190517.xml"/>
    <s v="PBMC_20150626"/>
    <n v="459005"/>
    <n v="40333"/>
    <s v="36758~~~Non-beads(FSC-A:FSC-H)"/>
    <n v="75.227271641562893"/>
    <s v="36758~~~Non-beads/S(&lt;AmCyan-A&gt;:SSC-A)"/>
    <n v="36.782262468724994"/>
    <s v="36758~~~Non-beads/S/45+(&lt;BV 421-A&gt;:SSC-A)"/>
    <n v="16.3347576503086"/>
    <s v="36758~~~Non-beads/S/45+/14-(&lt;PE-Cy5-A&gt;:&lt;ECD-A&gt;)"/>
    <n v="32.613172017198522"/>
    <s v="36758~~~Non-beads/S/45+/14-/3-19-(&lt;APC-Cy7-A&gt;:&lt;PE-Cy7-A&gt;)"/>
    <n v="25.8636482596179"/>
    <s v="36758~~~Non-beads/S/45+/14-/3-19-/56-16-(&lt;BV 605-A&gt;:&lt;PE-A&gt;)"/>
    <n v="29.091828990640025"/>
    <s v="36758~~~Non-beads/S/45+/14-/3-19-/56-16-/DR+(&lt;Alexa Fluor 700-A&gt;:&lt;PE-A&gt;)"/>
    <n v="14.065359477124185"/>
    <s v="36758~~~Non-beads/S/45+/14-/3-19-/56-16-/DR+/pDC(&lt;BV 605-A&gt;)"/>
    <n v="79.686274509803923"/>
    <s v="36758~~~Non-beads/S/45+/14-/3-19-/56-16-/DR+/mDC(&lt;BV 605-A&gt;)"/>
    <n v="50.557742782152225"/>
    <n v="49.442257217847768"/>
    <n v="91.263940520446099"/>
    <n v="8.7360594795539033"/>
    <s v="36758~~~Non-beads/S/45+/14-(FSC-A:SSC-A)"/>
    <n v="99.262768193408661"/>
    <s v="36758~~~Non-beads/S/45+/14-/L(&lt;PE-Cy5-A&gt;:&lt;ECD-A&gt;)"/>
    <n v="53.237386874180444"/>
    <s v="36758~~~Non-beads/S/45+/14-/L/3-19-(&lt;APC-Cy7-A&gt;:&lt;PE-Cy7-A&gt;)"/>
    <n v="74.590517957407215"/>
    <n v="49.300641217316191"/>
    <n v="2.7243430014286187"/>
    <s v="36758~~~Non-beads/S/45+/14-/L/3-19-/56-16-(&lt;BV 605-A&gt;)"/>
    <n v="90.87345775243864"/>
    <n v="7.2602556678989796"/>
    <n v="1.8662865796623758"/>
    <s v="36758~~~Non-beads/S/45+/14-/L/3-19-/56D(&lt;BV 605-A&gt;)"/>
    <n v="97.392007547678418"/>
    <n v="2.3451715075139834"/>
    <n v="0.2628209448076016"/>
    <s v="36758~~~Non-beads/S/45+/14-/L/3-19-/56B(&lt;BV 605-A&gt;)"/>
    <n v="97.195121951219505"/>
    <n v="0.6097560975609756"/>
    <n v="2.1951219512195119"/>
    <s v="36758~~~Non-beads/S/45+/14-/L/3+(&lt;PerCP-Cy5-5-A&gt;:&lt;FITC-A&gt;)"/>
    <n v="59.702004805071574"/>
    <n v="31.828551816034402"/>
    <s v="~~~Non-beads/S/45+/14-/L/3+/8+(&lt;BV 605-A&gt;:&lt;ECD-A&gt;)"/>
    <s v="36758~~~Non-beads/S/45+/14-/L/3+/8+(&lt;ECD-A&gt;:&lt;BV 605-A&gt;)"/>
    <n v="1.2686330478908976E-2"/>
    <s v="36758~~~Non-beads/S/45+/14-/L/3+/4+(&lt;BV 605-A&gt;:&lt;ECD-A&gt;)"/>
    <s v="~~~Non-beads/S/45+/14-/L/3+/4+(&lt;ECD-A&gt;:&lt;BV 605-A&gt;)"/>
    <n v="4.0580298265192251E-2"/>
    <s v="36758~~~Non-beads/S/45+/14-/L/19+(&lt;PE-Cy5-A&gt;:&lt;BV 605-A&gt;)"/>
    <n v="99.839635381498994"/>
    <s v="36758~~~Non-beads/S/45+/14-/L/19+/B CELLS(&lt;BV 605-A&gt;)"/>
    <n v="0.12680699974638598"/>
    <n v="87.243215825513559"/>
    <n v="12.629977174740045"/>
    <s v="PT_107-10-002 C1D01.fcs"/>
    <s v="107-10-002_P-DR_20190517.xml"/>
  </r>
  <r>
    <x v="1"/>
    <x v="1"/>
    <x v="1"/>
    <x v="1"/>
    <s v="WB"/>
    <s v="PBMC SUBSET"/>
    <s v="TEST"/>
    <s v=""/>
    <s v="107-10-002_P-DR_20190517.xml"/>
    <s v="PBMC_20151118"/>
    <n v="420579"/>
    <n v="40264"/>
    <s v="36754~~~Non-beads(FSC-A:FSC-H)"/>
    <n v="88.354469654938484"/>
    <s v="36754~~~Non-beads/S(&lt;AmCyan-A&gt;:SSC-A)"/>
    <n v="34.1458841735611"/>
    <s v="36754~~~Non-beads/S/45+(&lt;BV 421-A&gt;:SSC-A)"/>
    <n v="11.982185345616497"/>
    <s v="36754~~~Non-beads/S/45+/14-(&lt;PE-Cy5-A&gt;:&lt;ECD-A&gt;)"/>
    <n v="23.406168237516543"/>
    <s v="36754~~~Non-beads/S/45+/14-/3-19-(&lt;APC-Cy7-A&gt;:&lt;PE-Cy7-A&gt;)"/>
    <n v="24.216659473457057"/>
    <s v="36754~~~Non-beads/S/45+/14-/3-19-/56-16-(&lt;BV 605-A&gt;:&lt;PE-A&gt;)"/>
    <n v="35.822491534485835"/>
    <s v="36754~~~Non-beads/S/45+/14-/3-19-/56-16-/DR+(&lt;Alexa Fluor 700-A&gt;:&lt;PE-A&gt;)"/>
    <n v="19.6420581655481"/>
    <s v="36754~~~Non-beads/S/45+/14-/3-19-/56-16-/DR+/pDC(&lt;BV 605-A&gt;)"/>
    <n v="68.366890380313194"/>
    <s v="36754~~~Non-beads/S/45+/14-/3-19-/56-16-/DR+/mDC(&lt;BV 605-A&gt;)"/>
    <n v="40.641361256544499"/>
    <n v="59.358638743455494"/>
    <n v="85.421412300683372"/>
    <n v="14.578587699316628"/>
    <s v="36754~~~Non-beads/S/45+/14-(FSC-A:SSC-A)"/>
    <n v="99.565617076299858"/>
    <s v="36754~~~Non-beads/S/45+/14-/L(&lt;PE-Cy5-A&gt;:&lt;ECD-A&gt;)"/>
    <n v="59.405850184149919"/>
    <s v="36754~~~Non-beads/S/45+/14-/L/3-19-(&lt;APC-Cy7-A&gt;:&lt;PE-Cy7-A&gt;)"/>
    <n v="78.273822562979191"/>
    <n v="53.152245345016425"/>
    <n v="3.7721796276013144"/>
    <s v="36754~~~Non-beads/S/45+/14-/L/3-19-/56-16-(&lt;BV 605-A&gt;)"/>
    <n v="89.689913802753836"/>
    <n v="8.9667524907645806"/>
    <n v="1.3433337064815851"/>
    <s v="36754~~~Non-beads/S/45+/14-/L/3-19-/56D(&lt;BV 605-A&gt;)"/>
    <n v="97.123310253874052"/>
    <n v="2.6211671612265084"/>
    <n v="0.25552258489943952"/>
    <s v="36754~~~Non-beads/S/45+/14-/L/3-19-/56B(&lt;BV 605-A&gt;)"/>
    <n v="98.490127758420442"/>
    <n v="0.11614401858304298"/>
    <n v="1.3937282229965158"/>
    <s v="36754~~~Non-beads/S/45+/14-/L/3+(&lt;PerCP-Cy5-5-A&gt;:&lt;FITC-A&gt;)"/>
    <n v="62.875100339874635"/>
    <n v="31.635668050076006"/>
    <s v="~~~Non-beads/S/45+/14-/L/3+/8+(&lt;BV 605-A&gt;:&lt;ECD-A&gt;)"/>
    <s v="36754~~~Non-beads/S/45+/14-/L/3+/8+(&lt;ECD-A&gt;:&lt;BV 605-A&gt;)"/>
    <n v="0"/>
    <s v="36754~~~Non-beads/S/45+/14-/L/3+/4+(&lt;BV 605-A&gt;:&lt;ECD-A&gt;)"/>
    <s v="~~~Non-beads/S/45+/14-/L/3+/4+(&lt;ECD-A&gt;:&lt;BV 605-A&gt;)"/>
    <n v="5.4327158146357359E-3"/>
    <s v="36754~~~Non-beads/S/45+/14-/L/19+(&lt;PE-Cy5-A&gt;:&lt;BV 605-A&gt;)"/>
    <n v="99.761680777673263"/>
    <s v="36754~~~Non-beads/S/45+/14-/L/19+/B CELLS(&lt;BV 605-A&gt;)"/>
    <n v="9.4298107751304455E-2"/>
    <n v="94.065505752184578"/>
    <n v="5.8401961400641227"/>
    <s v="PT ID_107-10-002 FUW04_027.fcs"/>
    <s v="107-10-002_P-DR_20190517.xml"/>
  </r>
  <r>
    <x v="1"/>
    <x v="1"/>
    <x v="2"/>
    <x v="1"/>
    <s v="WB"/>
    <s v="PBMC SUBSET"/>
    <s v="TEST"/>
    <s v=""/>
    <s v="107-10-002_P-DR_20190517.xml"/>
    <s v="PBMC_20150626"/>
    <n v="596524"/>
    <n v="40239"/>
    <s v="36762~~~Non-beads(FSC-A:FSC-H)"/>
    <n v="75.519570286026564"/>
    <s v="36762~~~Non-beads/S(&lt;AmCyan-A&gt;:SSC-A)"/>
    <n v="35.406262348309205"/>
    <s v="36762~~~Non-beads/S/45+(&lt;BV 421-A&gt;:SSC-A)"/>
    <n v="22.756334837065772"/>
    <s v="36762~~~Non-beads/S/45+/14-(&lt;PE-Cy5-A&gt;:&lt;ECD-A&gt;)"/>
    <n v="37.723555555555556"/>
    <s v="36762~~~Non-beads/S/45+/14-/3-19-(&lt;APC-Cy7-A&gt;:&lt;PE-Cy7-A&gt;)"/>
    <n v="25.794669996936783"/>
    <s v="36762~~~Non-beads/S/45+/14-/3-19-/56-16-(&lt;BV 605-A&gt;:&lt;PE-A&gt;)"/>
    <n v="18.315520233854024"/>
    <s v="36762~~~Non-beads/S/45+/14-/3-19-/56-16-/DR+(&lt;Alexa Fluor 700-A&gt;:&lt;PE-A&gt;)"/>
    <n v="8.5481030894829519"/>
    <s v="36762~~~Non-beads/S/45+/14-/3-19-/56-16-/DR+/pDC(&lt;BV 605-A&gt;)"/>
    <n v="83.864254842324314"/>
    <s v="36762~~~Non-beads/S/45+/14-/3-19-/56-16-/DR+/mDC(&lt;BV 605-A&gt;)"/>
    <n v="40.885665203283068"/>
    <n v="59.114334796716925"/>
    <n v="96.067415730337075"/>
    <n v="3.9325842696629212"/>
    <s v="36762~~~Non-beads/S/45+/14-(FSC-A:SSC-A)"/>
    <n v="99.052444444444447"/>
    <s v="36762~~~Non-beads/S/45+/14-/L(&lt;PE-Cy5-A&gt;:&lt;ECD-A&gt;)"/>
    <n v="48.370335804153129"/>
    <s v="36762~~~Non-beads/S/45+/14-/L/3-19-(&lt;APC-Cy7-A&gt;:&lt;PE-Cy7-A&gt;)"/>
    <n v="75.187735419015851"/>
    <n v="47.820349799668918"/>
    <n v="2.3847796358052831"/>
    <s v="36762~~~Non-beads/S/45+/14-/L/3-19-/56-16-(&lt;BV 605-A&gt;)"/>
    <n v="83.831647468011113"/>
    <n v="13.114649478285841"/>
    <n v="3.0537030537030536"/>
    <s v="36762~~~Non-beads/S/45+/14-/L/3-19-/56D(&lt;BV 605-A&gt;)"/>
    <n v="90.437487457355004"/>
    <n v="9.2865743527995193"/>
    <n v="0.27593818984547464"/>
    <s v="36762~~~Non-beads/S/45+/14-/L/3-19-/56B(&lt;BV 605-A&gt;)"/>
    <n v="95.17102615694165"/>
    <n v="0.70422535211267612"/>
    <n v="4.1247484909456738"/>
    <s v="36762~~~Non-beads/S/45+/14-/L/3+(&lt;PerCP-Cy5-5-A&gt;:&lt;FITC-A&gt;)"/>
    <n v="58.342145785792475"/>
    <n v="32.90476985584683"/>
    <s v="~~~Non-beads/S/45+/14-/L/3+/8+(&lt;BV 605-A&gt;:&lt;ECD-A&gt;)"/>
    <s v="36762~~~Non-beads/S/45+/14-/L/3+/8+(&lt;ECD-A&gt;:&lt;BV 605-A&gt;)"/>
    <n v="3.9467749210645019E-2"/>
    <s v="36762~~~Non-beads/S/45+/14-/L/3+/4+(&lt;BV 605-A&gt;:&lt;ECD-A&gt;)"/>
    <s v="~~~Non-beads/S/45+/14-/L/3+/4+(&lt;ECD-A&gt;:&lt;BV 605-A&gt;)"/>
    <n v="0.14945781791585844"/>
    <s v="36762~~~Non-beads/S/45+/14-/L/19+(&lt;PE-Cy5-A&gt;:&lt;BV 605-A&gt;)"/>
    <n v="99.909033657546715"/>
    <s v="36762~~~Non-beads/S/45+/14-/L/19+/B CELLS(&lt;BV 605-A&gt;)"/>
    <n v="9.8052948592239814E-2"/>
    <n v="86.510715786524727"/>
    <n v="13.391231264883036"/>
    <s v="PT_107-10-002 C1D15.fcs"/>
    <s v="107-10-002_P-DR_20190517.xml"/>
  </r>
  <r>
    <x v="1"/>
    <x v="1"/>
    <x v="3"/>
    <x v="1"/>
    <s v="WB"/>
    <s v="PBMC SUBSET"/>
    <s v="TEST"/>
    <s v=""/>
    <s v="107-10-002_P-DR_20190517.xml"/>
    <s v="PBMC_20151118"/>
    <n v="587043"/>
    <n v="39760"/>
    <s v="36756~~~Non-beads(FSC-A:FSC-H)"/>
    <n v="76.845384938691225"/>
    <s v="36756~~~Non-beads/S(&lt;AmCyan-A&gt;:SSC-A)"/>
    <n v="32.193873789893971"/>
    <s v="36756~~~Non-beads/S/45+(&lt;BV 421-A&gt;:SSC-A)"/>
    <n v="16.084856184721747"/>
    <s v="36756~~~Non-beads/S/45+/14-(&lt;PE-Cy5-A&gt;:&lt;ECD-A&gt;)"/>
    <n v="30.657020122089079"/>
    <s v="36756~~~Non-beads/S/45+/14-/3-19-(&lt;APC-Cy7-A&gt;:&lt;PE-Cy7-A&gt;)"/>
    <n v="22.569987315260036"/>
    <s v="36756~~~Non-beads/S/45+/14-/3-19-/56-16-(&lt;BV 605-A&gt;:&lt;PE-A&gt;)"/>
    <n v="37.746699777806825"/>
    <s v="36756~~~Non-beads/S/45+/14-/3-19-/56-16-/DR+(&lt;Alexa Fluor 700-A&gt;:&lt;PE-A&gt;)"/>
    <n v="19.641734758013829"/>
    <s v="36756~~~Non-beads/S/45+/14-/3-19-/56-16-/DR+/pDC(&lt;BV 605-A&gt;)"/>
    <n v="71.998742928975489"/>
    <s v="36756~~~Non-beads/S/45+/14-/3-19-/56-16-/DR+/mDC(&lt;BV 605-A&gt;)"/>
    <n v="49.89087734613706"/>
    <n v="50.10912265386294"/>
    <n v="65.600000000000009"/>
    <n v="34.4"/>
    <s v="36756~~~Non-beads/S/45+/14-(FSC-A:SSC-A)"/>
    <n v="99.467329866606377"/>
    <s v="36756~~~Non-beads/S/45+/14-/L(&lt;PE-Cy5-A&gt;:&lt;ECD-A&gt;)"/>
    <n v="54.148709835797284"/>
    <s v="36756~~~Non-beads/S/45+/14-/L/3-19-(&lt;APC-Cy7-A&gt;:&lt;PE-Cy7-A&gt;)"/>
    <n v="78.685634021696899"/>
    <n v="56.131018200292878"/>
    <n v="3.7416694061743518"/>
    <s v="36756~~~Non-beads/S/45+/14-/L/3-19-/56-16-(&lt;BV 605-A&gt;)"/>
    <n v="88.757643662881236"/>
    <n v="10.114322610049754"/>
    <n v="1.1280337270690115"/>
    <s v="36756~~~Non-beads/S/45+/14-/L/3-19-/56D(&lt;BV 605-A&gt;)"/>
    <n v="97.199446278351616"/>
    <n v="2.6834202960281122"/>
    <n v="0.11713342562027473"/>
    <s v="36756~~~Non-beads/S/45+/14-/L/3-19-/56B(&lt;BV 605-A&gt;)"/>
    <n v="97.763578274760391"/>
    <n v="0.15974440894568689"/>
    <n v="2.0766773162939298"/>
    <s v="36756~~~Non-beads/S/45+/14-/L/3+(&lt;PerCP-Cy5-5-A&gt;:&lt;FITC-A&gt;)"/>
    <n v="59.819329706494727"/>
    <n v="33.524749815299884"/>
    <s v="~~~Non-beads/S/45+/14-/L/3+/8+(&lt;BV 605-A&gt;:&lt;ECD-A&gt;)"/>
    <s v="36756~~~Non-beads/S/45+/14-/L/3+/8+(&lt;ECD-A&gt;:&lt;BV 605-A&gt;)"/>
    <n v="1.0017028949213663E-2"/>
    <s v="36756~~~Non-beads/S/45+/14-/L/3+/4+(&lt;BV 605-A&gt;:&lt;ECD-A&gt;)"/>
    <s v="~~~Non-beads/S/45+/14-/L/3+/4+(&lt;ECD-A&gt;:&lt;BV 605-A&gt;)"/>
    <n v="1.1227755010385674E-2"/>
    <s v="36756~~~Non-beads/S/45+/14-/L/19+(&lt;PE-Cy5-A&gt;:&lt;BV 605-A&gt;)"/>
    <n v="99.725477067291607"/>
    <s v="36756~~~Non-beads/S/45+/14-/L/19+/B CELLS(&lt;BV 605-A&gt;)"/>
    <n v="0.34241976634886534"/>
    <n v="91.748355042298911"/>
    <n v="7.9092251913522222"/>
    <s v="PT ID_107-10-002 FUW12_028.fcs"/>
    <s v="107-10-002_P-DR_20190517.xml"/>
  </r>
  <r>
    <x v="1"/>
    <x v="1"/>
    <x v="4"/>
    <x v="1"/>
    <s v="WB"/>
    <s v="PBMC SUBSET"/>
    <s v="TEST"/>
    <s v=""/>
    <s v="107-10-002_P-DR_20190517.xml"/>
    <s v="PBMC_20150626"/>
    <n v="510403"/>
    <n v="40218"/>
    <s v="36764~~~Non-beads(FSC-A:FSC-H)"/>
    <n v="76.522323584024775"/>
    <s v="36764~~~Non-beads/S(&lt;AmCyan-A&gt;:SSC-A)"/>
    <n v="40.584592464116163"/>
    <s v="36764~~~Non-beads/S/45+(&lt;BV 421-A&gt;:SSC-A)"/>
    <n v="14.350875270525709"/>
    <s v="36764~~~Non-beads/S/45+/14-(&lt;PE-Cy5-A&gt;:&lt;ECD-A&gt;)"/>
    <n v="30.20887856582047"/>
    <s v="36764~~~Non-beads/S/45+/14-/3-19-(&lt;APC-Cy7-A&gt;:&lt;PE-Cy7-A&gt;)"/>
    <n v="19.893331889433359"/>
    <s v="36764~~~Non-beads/S/45+/14-/3-19-/56-16-(&lt;BV 605-A&gt;:&lt;PE-A&gt;)"/>
    <n v="28.102885138813281"/>
    <s v="36764~~~Non-beads/S/45+/14-/3-19-/56-16-/DR+(&lt;Alexa Fluor 700-A&gt;:&lt;PE-A&gt;)"/>
    <n v="16.242975648916243"/>
    <s v="36764~~~Non-beads/S/45+/14-/3-19-/56-16-/DR+/pDC(&lt;BV 605-A&gt;)"/>
    <n v="76.692534118276683"/>
    <s v="36764~~~Non-beads/S/45+/14-/3-19-/56-16-/DR+/mDC(&lt;BV 605-A&gt;)"/>
    <n v="50.942079553384509"/>
    <n v="49.057920446615491"/>
    <n v="81.548599670510711"/>
    <n v="18.451400329489292"/>
    <s v="36764~~~Non-beads/S/45+/14-(FSC-A:SSC-A)"/>
    <n v="99.227132949489658"/>
    <s v="36764~~~Non-beads/S/45+/14-/L(&lt;PE-Cy5-A&gt;:&lt;ECD-A&gt;)"/>
    <n v="54.228654792420485"/>
    <s v="36764~~~Non-beads/S/45+/14-/L/3-19-(&lt;APC-Cy7-A&gt;:&lt;PE-Cy7-A&gt;)"/>
    <n v="80.33701687833306"/>
    <n v="56.795315850239156"/>
    <n v="3.4526362086975646"/>
    <s v="36764~~~Non-beads/S/45+/14-/L/3-19-/56-16-(&lt;BV 605-A&gt;)"/>
    <n v="88.910179640718567"/>
    <n v="9.58426005132592"/>
    <n v="1.5055603079555175"/>
    <s v="36764~~~Non-beads/S/45+/14-/L/3-19-/56D(&lt;BV 605-A&gt;)"/>
    <n v="97.894583998838385"/>
    <n v="1.9118145297904263"/>
    <n v="0.19360147137118242"/>
    <s v="36764~~~Non-beads/S/45+/14-/L/3-19-/56B(&lt;BV 605-A&gt;)"/>
    <n v="97.770700636942678"/>
    <n v="0.71656050955414019"/>
    <n v="1.5127388535031847"/>
    <s v="36764~~~Non-beads/S/45+/14-/L/3+(&lt;PerCP-Cy5-5-A&gt;:&lt;FITC-A&gt;)"/>
    <n v="57.49460437121926"/>
    <n v="33.129160713742891"/>
    <s v="~~~Non-beads/S/45+/14-/L/3+/8+(&lt;BV 605-A&gt;:&lt;ECD-A&gt;)"/>
    <s v="36764~~~Non-beads/S/45+/14-/L/3+/8+(&lt;ECD-A&gt;:&lt;BV 605-A&gt;)"/>
    <n v="4.1290085791622702E-2"/>
    <s v="36764~~~Non-beads/S/45+/14-/L/3+/4+(&lt;BV 605-A&gt;:&lt;ECD-A&gt;)"/>
    <s v="~~~Non-beads/S/45+/14-/L/3+/4+(&lt;ECD-A&gt;:&lt;BV 605-A&gt;)"/>
    <n v="2.9078989108596805E-2"/>
    <s v="36764~~~Non-beads/S/45+/14-/L/19+(&lt;PE-Cy5-A&gt;:&lt;BV 605-A&gt;)"/>
    <n v="99.953871879144316"/>
    <s v="36764~~~Non-beads/S/45+/14-/L/19+/B CELLS(&lt;BV 605-A&gt;)"/>
    <n v="0.10960484568791462"/>
    <n v="87.718488606864724"/>
    <n v="12.171906547447362"/>
    <s v="PT_107-10-002 C1D22.fcs"/>
    <s v="107-10-002_P-DR_20190517.xml"/>
  </r>
  <r>
    <x v="1"/>
    <x v="1"/>
    <x v="5"/>
    <x v="1"/>
    <s v="WB"/>
    <s v="PBMC SUBSET"/>
    <s v="TEST"/>
    <s v=""/>
    <s v="107-10-002_P-DR_20190517.xml"/>
    <s v="PBMC_20150626"/>
    <n v="473955"/>
    <n v="40289"/>
    <s v="36766~~~Non-beads(FSC-A:FSC-H)"/>
    <n v="79.762577336466379"/>
    <s v="36766~~~Non-beads/S(&lt;AmCyan-A&gt;:SSC-A)"/>
    <n v="35.658116890626083"/>
    <s v="36766~~~Non-beads/S/45+(&lt;BV 421-A&gt;:SSC-A)"/>
    <n v="16.975839143830061"/>
    <s v="36766~~~Non-beads/S/45+/14-(&lt;PE-Cy5-A&gt;:&lt;ECD-A&gt;)"/>
    <n v="28.377168550055703"/>
    <s v="36766~~~Non-beads/S/45+/14-/3-19-(&lt;APC-Cy7-A&gt;:&lt;PE-Cy7-A&gt;)"/>
    <n v="26.119115224173591"/>
    <s v="36766~~~Non-beads/S/45+/14-/3-19-/56-16-(&lt;BV 605-A&gt;:&lt;PE-A&gt;)"/>
    <n v="26.493088176083745"/>
    <s v="36766~~~Non-beads/S/45+/14-/3-19-/56-16-/DR+(&lt;Alexa Fluor 700-A&gt;:&lt;PE-A&gt;)"/>
    <n v="14.180790960451978"/>
    <s v="36766~~~Non-beads/S/45+/14-/3-19-/56-16-/DR+/pDC(&lt;BV 605-A&gt;)"/>
    <n v="77.344632768361578"/>
    <s v="36766~~~Non-beads/S/45+/14-/3-19-/56-16-/DR+/mDC(&lt;BV 605-A&gt;)"/>
    <n v="64.609203798392983"/>
    <n v="35.39079620160701"/>
    <n v="87.250996015936252"/>
    <n v="12.749003984063744"/>
    <s v="36766~~~Non-beads/S/45+/14-(FSC-A:SSC-A)"/>
    <n v="99.471788954321184"/>
    <s v="36766~~~Non-beads/S/45+/14-/L(&lt;PE-Cy5-A&gt;:&lt;ECD-A&gt;)"/>
    <n v="55.94267828034841"/>
    <s v="36766~~~Non-beads/S/45+/14-/L/3-19-(&lt;APC-Cy7-A&gt;:&lt;PE-Cy7-A&gt;)"/>
    <n v="74.320690631191624"/>
    <n v="47.97976224172092"/>
    <n v="3.4849985847721485"/>
    <s v="36766~~~Non-beads/S/45+/14-/L/3-19-/56-16-(&lt;BV 605-A&gt;)"/>
    <n v="87.355993525659343"/>
    <n v="11.096829477292204"/>
    <n v="1.5471769970484623"/>
    <s v="36766~~~Non-beads/S/45+/14-/L/3-19-/56D(&lt;BV 605-A&gt;)"/>
    <n v="96.622667944841822"/>
    <n v="3.1561094314578568"/>
    <n v="0.22122262370031709"/>
    <s v="36766~~~Non-beads/S/45+/14-/L/3-19-/56B(&lt;BV 605-A&gt;)"/>
    <n v="96.44670050761421"/>
    <n v="0.60913705583756339"/>
    <n v="2.9441624365482233"/>
    <s v="36766~~~Non-beads/S/45+/14-/L/3+(&lt;PerCP-Cy5-5-A&gt;:&lt;FITC-A&gt;)"/>
    <n v="60.081156933197477"/>
    <n v="31.806724942349973"/>
    <s v="~~~Non-beads/S/45+/14-/L/3+/8+(&lt;BV 605-A&gt;:&lt;ECD-A&gt;)"/>
    <s v="36766~~~Non-beads/S/45+/14-/L/3+/8+(&lt;ECD-A&gt;:&lt;BV 605-A&gt;)"/>
    <n v="5.6201877142696569E-3"/>
    <s v="36766~~~Non-beads/S/45+/14-/L/3+/4+(&lt;BV 605-A&gt;:&lt;ECD-A&gt;)"/>
    <s v="~~~Non-beads/S/45+/14-/L/3+/4+(&lt;ECD-A&gt;:&lt;BV 605-A&gt;)"/>
    <n v="1.487652484379649E-2"/>
    <s v="36766~~~Non-beads/S/45+/14-/L/19+(&lt;PE-Cy5-A&gt;:&lt;BV 605-A&gt;)"/>
    <n v="99.915854428160728"/>
    <s v="36766~~~Non-beads/S/45+/14-/L/19+/B CELLS(&lt;BV 605-A&gt;)"/>
    <n v="0.20352305424942099"/>
    <n v="91.936276229910874"/>
    <n v="7.8602007158397074"/>
    <s v="PT_107-10-002 C2D01.fcs"/>
    <s v="107-10-002_P-DR_20190517.xml"/>
  </r>
  <r>
    <x v="1"/>
    <x v="1"/>
    <x v="6"/>
    <x v="1"/>
    <s v="WB"/>
    <s v="PBMC SUBSET"/>
    <s v="TEST"/>
    <s v=""/>
    <s v="107-10-002_P-DR_20190517.xml"/>
    <s v="PBMC_20150626"/>
    <n v="512091"/>
    <n v="40259"/>
    <s v="36746~~~Non-beads(FSC-A:FSC-H)"/>
    <n v="73.234227532168063"/>
    <s v="36746~~~Non-beads/S(&lt;AmCyan-A&gt;:SSC-A)"/>
    <n v="41.010554708233364"/>
    <s v="36746~~~Non-beads/S/45+(&lt;BV 421-A&gt;:SSC-A)"/>
    <n v="16.060124907378004"/>
    <s v="36746~~~Non-beads/S/45+/14-(&lt;PE-Cy5-A&gt;:&lt;ECD-A&gt;)"/>
    <n v="24.812231759656651"/>
    <s v="36746~~~Non-beads/S/45+/14-/3-19-(&lt;APC-Cy7-A&gt;:&lt;PE-Cy7-A&gt;)"/>
    <n v="22.870095902353967"/>
    <s v="36746~~~Non-beads/S/45+/14-/3-19-/56-16-(&lt;BV 605-A&gt;:&lt;PE-A&gt;)"/>
    <n v="14.379383958523938"/>
    <s v="36746~~~Non-beads/S/45+/14-/3-19-/56-16-/DR+(&lt;Alexa Fluor 700-A&gt;:&lt;PE-A&gt;)"/>
    <n v="5.6591211717709724"/>
    <s v="36746~~~Non-beads/S/45+/14-/3-19-/56-16-/DR+/pDC(&lt;BV 605-A&gt;)"/>
    <n v="64.613848202396809"/>
    <s v="36746~~~Non-beads/S/45+/14-/3-19-/56-16-/DR+/mDC(&lt;BV 605-A&gt;)"/>
    <n v="31.221020092735703"/>
    <n v="68.778979907264286"/>
    <n v="91.764705882352942"/>
    <n v="8.235294117647058"/>
    <s v="36746~~~Non-beads/S/45+/14-(FSC-A:SSC-A)"/>
    <n v="99.04991000969126"/>
    <s v="36746~~~Non-beads/S/45+/14-/L(&lt;PE-Cy5-A&gt;:&lt;ECD-A&gt;)"/>
    <n v="52.421595177775835"/>
    <s v="36746~~~Non-beads/S/45+/14-/L/3-19-(&lt;APC-Cy7-A&gt;:&lt;PE-Cy7-A&gt;)"/>
    <n v="77.949121614369034"/>
    <n v="42.645532934988729"/>
    <n v="2.55823106372321"/>
    <s v="36746~~~Non-beads/S/45+/14-/L/3-19-/56-16-(&lt;BV 605-A&gt;)"/>
    <n v="90.870283668410906"/>
    <n v="7.4405581566143395"/>
    <n v="1.6891581749747544"/>
    <s v="36746~~~Non-beads/S/45+/14-/L/3-19-/56D(&lt;BV 605-A&gt;)"/>
    <n v="92.440640993371929"/>
    <n v="7.2573202449869951"/>
    <n v="0.30203876164107729"/>
    <s v="36746~~~Non-beads/S/45+/14-/L/3-19-/56B(&lt;BV 605-A&gt;)"/>
    <n v="95.664335664335667"/>
    <n v="0.27972027972027974"/>
    <n v="4.0559440559440558"/>
    <s v="36746~~~Non-beads/S/45+/14-/L/3+(&lt;PerCP-Cy5-5-A&gt;:&lt;FITC-A&gt;)"/>
    <n v="60.431283016981354"/>
    <n v="31.981268851967272"/>
    <s v="~~~Non-beads/S/45+/14-/L/3+/8+(&lt;BV 605-A&gt;:&lt;ECD-A&gt;)"/>
    <s v="36746~~~Non-beads/S/45+/14-/L/3+/8+(&lt;ECD-A&gt;:&lt;BV 605-A&gt;)"/>
    <n v="4.1686207076233654E-2"/>
    <s v="36746~~~Non-beads/S/45+/14-/L/3+/4+(&lt;BV 605-A&gt;:&lt;ECD-A&gt;)"/>
    <s v="~~~Non-beads/S/45+/14-/L/3+/4+(&lt;ECD-A&gt;:&lt;BV 605-A&gt;)"/>
    <n v="0.12133579681769296"/>
    <s v="36746~~~Non-beads/S/45+/14-/L/19+(&lt;PE-Cy5-A&gt;:&lt;BV 605-A&gt;)"/>
    <n v="99.89071038251366"/>
    <s v="36746~~~Non-beads/S/45+/14-/L/19+/B CELLS(&lt;BV 605-A&gt;)"/>
    <n v="4.786652078774617E-2"/>
    <n v="90.269420131291028"/>
    <n v="9.6827133479212257"/>
    <s v="PT_107-10-002 C2D08.fcs"/>
    <s v="107-10-002_P-DR_20190517.xml"/>
  </r>
  <r>
    <x v="1"/>
    <x v="1"/>
    <x v="7"/>
    <x v="1"/>
    <s v="WB"/>
    <s v="PBMC SUBSET"/>
    <s v="TEST"/>
    <s v=""/>
    <s v="107-10-002_P-DR_20190517.xml"/>
    <s v="PBMC_20150626"/>
    <n v="509147"/>
    <n v="40116"/>
    <s v="36748~~~Non-beads(FSC-A:FSC-H)"/>
    <n v="77.436019897103066"/>
    <s v="36748~~~Non-beads/S(&lt;AmCyan-A&gt;:SSC-A)"/>
    <n v="38.7138786018145"/>
    <s v="36748~~~Non-beads/S/45+(&lt;BV 421-A&gt;:SSC-A)"/>
    <n v="15.418589930513575"/>
    <s v="36748~~~Non-beads/S/45+/14-(&lt;PE-Cy5-A&gt;:&lt;ECD-A&gt;)"/>
    <n v="29.599026058125684"/>
    <s v="36748~~~Non-beads/S/45+/14-/3-19-(&lt;APC-Cy7-A&gt;:&lt;PE-Cy7-A&gt;)"/>
    <n v="21.312097080015167"/>
    <s v="36748~~~Non-beads/S/45+/14-/3-19-/56-16-(&lt;BV 605-A&gt;:&lt;PE-A&gt;)"/>
    <n v="23.186422118806462"/>
    <s v="36748~~~Non-beads/S/45+/14-/3-19-/56-16-/DR+(&lt;Alexa Fluor 700-A&gt;:&lt;PE-A&gt;)"/>
    <n v="12.275936990765889"/>
    <s v="36748~~~Non-beads/S/45+/14-/3-19-/56-16-/DR+/pDC(&lt;BV 605-A&gt;)"/>
    <n v="78.354155350353068"/>
    <s v="36748~~~Non-beads/S/45+/14-/3-19-/56-16-/DR+/mDC(&lt;BV 605-A&gt;)"/>
    <n v="44.679376083188913"/>
    <n v="55.320623916811094"/>
    <n v="98.008849557522126"/>
    <n v="1.9911504424778761"/>
    <s v="36748~~~Non-beads/S/45+/14-(FSC-A:SSC-A)"/>
    <n v="99.030375243917177"/>
    <s v="36748~~~Non-beads/S/45+/14-/L(&lt;PE-Cy5-A&gt;:&lt;ECD-A&gt;)"/>
    <n v="52.704128340381004"/>
    <s v="36748~~~Non-beads/S/45+/14-/L/3-19-(&lt;APC-Cy7-A&gt;:&lt;PE-Cy7-A&gt;)"/>
    <n v="79.102613660016047"/>
    <n v="51.526865094704291"/>
    <n v="3.5889506705123244"/>
    <s v="36748~~~Non-beads/S/45+/14-/L/3-19-/56-16-(&lt;BV 605-A&gt;)"/>
    <n v="86.433860842762087"/>
    <n v="12.017441641920085"/>
    <n v="1.5486975153178213"/>
    <s v="36748~~~Non-beads/S/45+/14-/L/3-19-/56D(&lt;BV 605-A&gt;)"/>
    <n v="92.440417796756876"/>
    <n v="7.4210860407409545"/>
    <n v="0.13849616250216401"/>
    <s v="36748~~~Non-beads/S/45+/14-/L/3-19-/56B(&lt;BV 605-A&gt;)"/>
    <n v="96.851698425849207"/>
    <n v="0.57995028997514497"/>
    <n v="2.568351284175642"/>
    <s v="36748~~~Non-beads/S/45+/14-/L/3+(&lt;PerCP-Cy5-5-A&gt;:&lt;FITC-A&gt;)"/>
    <n v="58.955483134543172"/>
    <n v="32.615924167480024"/>
    <s v="~~~Non-beads/S/45+/14-/L/3+/8+(&lt;BV 605-A&gt;:&lt;ECD-A&gt;)"/>
    <s v="36748~~~Non-beads/S/45+/14-/L/3+/8+(&lt;ECD-A&gt;:&lt;BV 605-A&gt;)"/>
    <n v="1.5216068167985392E-2"/>
    <s v="36748~~~Non-beads/S/45+/14-/L/3+/4+(&lt;BV 605-A&gt;:&lt;ECD-A&gt;)"/>
    <s v="~~~Non-beads/S/45+/14-/L/3+/4+(&lt;ECD-A&gt;:&lt;BV 605-A&gt;)"/>
    <n v="3.9283910432684213E-2"/>
    <s v="36748~~~Non-beads/S/45+/14-/L/19+(&lt;PE-Cy5-A&gt;:&lt;BV 605-A&gt;)"/>
    <n v="99.930950231051156"/>
    <s v="36748~~~Non-beads/S/45+/14-/L/19+/B CELLS(&lt;BV 605-A&gt;)"/>
    <n v="6.9097480599553521E-2"/>
    <n v="97.071329860742011"/>
    <n v="2.859572658658446"/>
    <s v="PT_107-10-002 C2D15.fcs"/>
    <s v="107-10-002_P-DR_20190517.xml"/>
  </r>
  <r>
    <x v="1"/>
    <x v="1"/>
    <x v="8"/>
    <x v="1"/>
    <s v="WB"/>
    <s v="PBMC SUBSET"/>
    <s v="TEST"/>
    <s v=""/>
    <s v="107-10-002_P-DR_20190517.xml"/>
    <s v="PBMC_20150819"/>
    <n v="607395"/>
    <n v="42834"/>
    <s v="36750~~~Non-beads(FSC-A:FSC-H)"/>
    <n v="71.734933185959832"/>
    <s v="36750~~~Non-beads/S(&lt;AmCyan-A&gt;:SSC-A)"/>
    <n v="35.32289169121514"/>
    <s v="36750~~~Non-beads/S/45+(&lt;BV 421-A&gt;:SSC-A)"/>
    <n v="19.91527497186318"/>
    <s v="36750~~~Non-beads/S/45+/14-(&lt;PE-Cy5-A&gt;:&lt;ECD-A&gt;)"/>
    <n v="29.282589910112161"/>
    <s v="36750~~~Non-beads/S/45+/14-/3-19-(&lt;APC-Cy7-A&gt;:&lt;PE-Cy7-A&gt;)"/>
    <n v="23.662914511712806"/>
    <s v="36750~~~Non-beads/S/45+/14-/3-19-/56-16-(&lt;BV 605-A&gt;:&lt;PE-A&gt;)"/>
    <n v="32.566212393931607"/>
    <s v="36750~~~Non-beads/S/45+/14-/3-19-/56-16-/DR+(&lt;Alexa Fluor 700-A&gt;:&lt;PE-A&gt;)"/>
    <n v="13.821677162744447"/>
    <s v="36750~~~Non-beads/S/45+/14-/3-19-/56-16-/DR+/pDC(&lt;BV 605-A&gt;)"/>
    <n v="72.224063639376865"/>
    <s v="36750~~~Non-beads/S/45+/14-/3-19-/56-16-/DR+/mDC(&lt;BV 605-A&gt;)"/>
    <n v="48.324919687930247"/>
    <n v="51.675080312069753"/>
    <n v="89.68824940047962"/>
    <n v="10.311750599520384"/>
    <s v="36750~~~Non-beads/S/45+/14-(FSC-A:SSC-A)"/>
    <n v="99.054796839226384"/>
    <s v="36750~~~Non-beads/S/45+/14-/L(&lt;PE-Cy5-A&gt;:&lt;ECD-A&gt;)"/>
    <n v="53.842971490241929"/>
    <s v="36750~~~Non-beads/S/45+/14-/L/3-19-(&lt;APC-Cy7-A&gt;:&lt;PE-Cy7-A&gt;)"/>
    <n v="76.631415241057539"/>
    <n v="46.94556765163297"/>
    <n v="2.7558320373250389"/>
    <s v="36750~~~Non-beads/S/45+/14-/L/3-19-/56-16-(&lt;BV 605-A&gt;)"/>
    <n v="87.023582416690346"/>
    <n v="11.336607541502618"/>
    <n v="1.6398100418070383"/>
    <s v="36750~~~Non-beads/S/45+/14-/L/3-19-/56D(&lt;BV 605-A&gt;)"/>
    <n v="96.925727158285298"/>
    <n v="2.8490028490028489"/>
    <n v="0.22526999271185316"/>
    <s v="36750~~~Non-beads/S/45+/14-/L/3-19-/56B(&lt;BV 605-A&gt;)"/>
    <n v="92.325056433408577"/>
    <n v="0.45146726862302478"/>
    <n v="7.2234762979683964"/>
    <s v="36750~~~Non-beads/S/45+/14-/L/3+(&lt;PerCP-Cy5-5-A&gt;:&lt;FITC-A&gt;)"/>
    <n v="61.669005144651564"/>
    <n v="32.057192490144985"/>
    <s v="~~~Non-beads/S/45+/14-/L/3+/8+(&lt;BV 605-A&gt;:&lt;ECD-A&gt;)"/>
    <s v="36750~~~Non-beads/S/45+/14-/L/3+/8+(&lt;ECD-A&gt;:&lt;BV 605-A&gt;)"/>
    <n v="0"/>
    <s v="36750~~~Non-beads/S/45+/14-/L/3+/4+(&lt;BV 605-A&gt;:&lt;ECD-A&gt;)"/>
    <s v="~~~Non-beads/S/45+/14-/L/3+/4+(&lt;ECD-A&gt;:&lt;BV 605-A&gt;)"/>
    <n v="1.0834236186348862E-2"/>
    <s v="36750~~~Non-beads/S/45+/14-/L/19+(&lt;PE-Cy5-A&gt;:&lt;BV 605-A&gt;)"/>
    <n v="99.893996875697383"/>
    <s v="36750~~~Non-beads/S/45+/14-/L/19+/B CELLS(&lt;BV 605-A&gt;)"/>
    <n v="0.11728567439262777"/>
    <n v="91.661547053895561"/>
    <n v="8.2211672717118134"/>
    <s v="PT ID_107-10-002 C3D01.fcs"/>
    <s v="107-10-002_P-DR_20190517.xml"/>
  </r>
  <r>
    <x v="1"/>
    <x v="1"/>
    <x v="10"/>
    <x v="1"/>
    <s v="WB"/>
    <s v="PBMC SUBSET"/>
    <s v="TEST"/>
    <s v=""/>
    <s v="107-10-002_P-DR_20190517.xml"/>
    <s v="PBMC_20150626"/>
    <n v="480965"/>
    <n v="40215"/>
    <s v="36760~~~Non-beads(FSC-A:FSC-H)"/>
    <n v="73.942214316183069"/>
    <s v="36760~~~Non-beads/S(&lt;AmCyan-A&gt;:SSC-A)"/>
    <n v="39.505104530097853"/>
    <s v="36760~~~Non-beads/S/45+(&lt;BV 421-A&gt;:SSC-A)"/>
    <n v="15.860402976495628"/>
    <s v="36760~~~Non-beads/S/45+/14-(&lt;PE-Cy5-A&gt;:&lt;ECD-A&gt;)"/>
    <n v="31.605488002131267"/>
    <s v="36760~~~Non-beads/S/45+/14-/3-19-(&lt;APC-Cy7-A&gt;:&lt;PE-Cy7-A&gt;)"/>
    <n v="19.104100186645795"/>
    <s v="36760~~~Non-beads/S/45+/14-/3-19-/56-16-(&lt;BV 605-A&gt;:&lt;PE-A&gt;)"/>
    <n v="24.141191301607311"/>
    <s v="36760~~~Non-beads/S/45+/14-/3-19-/56-16-/DR+(&lt;Alexa Fluor 700-A&gt;:&lt;PE-A&gt;)"/>
    <n v="13.561893203883496"/>
    <s v="36760~~~Non-beads/S/45+/14-/3-19-/56-16-/DR+/pDC(&lt;BV 605-A&gt;)"/>
    <n v="77.305825242718456"/>
    <s v="36760~~~Non-beads/S/45+/14-/3-19-/56-16-/DR+/mDC(&lt;BV 605-A&gt;)"/>
    <n v="44.780219780219781"/>
    <n v="55.219780219780226"/>
    <n v="74.944071588366896"/>
    <n v="25.055928411633111"/>
    <s v="36760~~~Non-beads/S/45+/14-(FSC-A:SSC-A)"/>
    <n v="99.567087210519304"/>
    <s v="36760~~~Non-beads/S/45+/14-/L(&lt;PE-Cy5-A&gt;:&lt;ECD-A&gt;)"/>
    <n v="54.342694964977497"/>
    <s v="36760~~~Non-beads/S/45+/14-/L/3-19-(&lt;APC-Cy7-A&gt;:&lt;PE-Cy7-A&gt;)"/>
    <n v="81.371151220991962"/>
    <n v="59.702715000758374"/>
    <n v="2.9516153496132258"/>
    <s v="36760~~~Non-beads/S/45+/14-/L/3-19-/56-16-(&lt;BV 605-A&gt;)"/>
    <n v="93.531911720847006"/>
    <n v="5.0514464658514768"/>
    <n v="1.4166418133015211"/>
    <s v="36760~~~Non-beads/S/45+/14-/L/3-19-/56D(&lt;BV 605-A&gt;)"/>
    <n v="97.413749301356631"/>
    <n v="2.4744677607845134"/>
    <n v="0.11178293785884864"/>
    <s v="36760~~~Non-beads/S/45+/14-/L/3-19-/56B(&lt;BV 605-A&gt;)"/>
    <n v="98.355601233299069"/>
    <n v="0.3083247687564234"/>
    <n v="1.3360739979445015"/>
    <s v="36760~~~Non-beads/S/45+/14-/L/3+(&lt;PerCP-Cy5-5-A&gt;:&lt;FITC-A&gt;)"/>
    <n v="59.393683618203561"/>
    <n v="32.176267848350562"/>
    <s v="~~~Non-beads/S/45+/14-/L/3+/8+(&lt;BV 605-A&gt;:&lt;ECD-A&gt;)"/>
    <s v="36760~~~Non-beads/S/45+/14-/L/3+/8+(&lt;ECD-A&gt;:&lt;BV 605-A&gt;)"/>
    <n v="1.0930156301235108E-2"/>
    <s v="36760~~~Non-beads/S/45+/14-/L/3+/4+(&lt;BV 605-A&gt;:&lt;ECD-A&gt;)"/>
    <s v="~~~Non-beads/S/45+/14-/L/3+/4+(&lt;ECD-A&gt;:&lt;BV 605-A&gt;)"/>
    <n v="2.9606821411653248E-2"/>
    <s v="36760~~~Non-beads/S/45+/14-/L/19+(&lt;PE-Cy5-A&gt;:&lt;BV 605-A&gt;)"/>
    <n v="99.909611328713467"/>
    <s v="36760~~~Non-beads/S/45+/14-/L/19+/B CELLS(&lt;BV 605-A&gt;)"/>
    <n v="9.8009650180940891E-2"/>
    <n v="87.386911942098905"/>
    <n v="12.515078407720145"/>
    <s v="PT_107-10-002 C1D08.fcs"/>
    <s v="107-10-002_P-DR_20190517.xml"/>
  </r>
  <r>
    <x v="1"/>
    <x v="1"/>
    <x v="11"/>
    <x v="1"/>
    <s v="WB"/>
    <s v="PBMC SUBSET"/>
    <s v="TEST"/>
    <s v=""/>
    <s v="107-10-002_P-DR_20190517.xml"/>
    <s v="PBMC_20150819"/>
    <n v="568447"/>
    <n v="42956"/>
    <s v="36752~~~Non-beads(FSC-A:FSC-H)"/>
    <n v="82.292277242796786"/>
    <s v="36752~~~Non-beads/S(&lt;AmCyan-A&gt;:SSC-A)"/>
    <n v="34.254058041733245"/>
    <s v="36752~~~Non-beads/S/45+(&lt;BV 421-A&gt;:SSC-A)"/>
    <n v="21.229551914339144"/>
    <s v="36752~~~Non-beads/S/45+/14-(&lt;PE-Cy5-A&gt;:&lt;ECD-A&gt;)"/>
    <n v="28.861720880874913"/>
    <s v="36752~~~Non-beads/S/45+/14-/3-19-(&lt;APC-Cy7-A&gt;:&lt;PE-Cy7-A&gt;)"/>
    <n v="26.925764988301072"/>
    <s v="36752~~~Non-beads/S/45+/14-/3-19-/56-16-(&lt;BV 605-A&gt;:&lt;PE-A&gt;)"/>
    <n v="26.159575668660423"/>
    <s v="36752~~~Non-beads/S/45+/14-/3-19-/56-16-/DR+(&lt;Alexa Fluor 700-A&gt;:&lt;PE-A&gt;)"/>
    <n v="16.670585469080649"/>
    <s v="36752~~~Non-beads/S/45+/14-/3-19-/56-16-/DR+/pDC(&lt;BV 605-A&gt;)"/>
    <n v="76.016929226428402"/>
    <s v="36752~~~Non-beads/S/45+/14-/3-19-/56-16-/DR+/mDC(&lt;BV 605-A&gt;)"/>
    <n v="51.871326940921747"/>
    <n v="48.128673059078253"/>
    <n v="78.984485190409032"/>
    <n v="21.015514809590975"/>
    <s v="36752~~~Non-beads/S/45+/14-(FSC-A:SSC-A)"/>
    <n v="99.250151285267009"/>
    <s v="36752~~~Non-beads/S/45+/14-/L(&lt;PE-Cy5-A&gt;:&lt;ECD-A&gt;)"/>
    <n v="57.529513643432772"/>
    <s v="36752~~~Non-beads/S/45+/14-/L/3-19-(&lt;APC-Cy7-A&gt;:&lt;PE-Cy7-A&gt;)"/>
    <n v="76.944255398131531"/>
    <n v="49.746334220132397"/>
    <n v="3.4090206026109016"/>
    <s v="36752~~~Non-beads/S/45+/14-/L/3-19-/56-16-(&lt;BV 605-A&gt;)"/>
    <n v="85.759659068065773"/>
    <n v="12.624130583363485"/>
    <n v="1.6162103485707395"/>
    <s v="36752~~~Non-beads/S/45+/14-/L/3-19-/56D(&lt;BV 605-A&gt;)"/>
    <n v="95.647036875816184"/>
    <n v="4.0047260742491142"/>
    <n v="0.34823704993470556"/>
    <s v="36752~~~Non-beads/S/45+/14-/L/3-19-/56B(&lt;BV 605-A&gt;)"/>
    <n v="98.185117967332118"/>
    <n v="0.36297640653357532"/>
    <n v="1.4519056261343013"/>
    <s v="36752~~~Non-beads/S/45+/14-/L/3+(&lt;PerCP-Cy5-5-A&gt;:&lt;FITC-A&gt;)"/>
    <n v="58.161431533676364"/>
    <n v="33.078872590430841"/>
    <s v="~~~Non-beads/S/45+/14-/L/3+/8+(&lt;BV 605-A&gt;:&lt;ECD-A&gt;)"/>
    <s v="36752~~~Non-beads/S/45+/14-/L/3+/8+(&lt;ECD-A&gt;:&lt;BV 605-A&gt;)"/>
    <n v="9.2867756315007429E-3"/>
    <s v="36752~~~Non-beads/S/45+/14-/L/3+/4+(&lt;BV 605-A&gt;:&lt;ECD-A&gt;)"/>
    <s v="~~~Non-beads/S/45+/14-/L/3+/4+(&lt;ECD-A&gt;:&lt;BV 605-A&gt;)"/>
    <n v="1.848624095494639E-2"/>
    <s v="36752~~~Non-beads/S/45+/14-/L/19+(&lt;PE-Cy5-A&gt;:&lt;BV 605-A&gt;)"/>
    <n v="99.776640968369477"/>
    <s v="36752~~~Non-beads/S/45+/14-/L/19+/B CELLS(&lt;BV 605-A&gt;)"/>
    <n v="0.43327556325823224"/>
    <n v="82.170710571923749"/>
    <n v="17.396013864818023"/>
    <s v="PT ID_107-10-002 C4D01.fcs"/>
    <s v="107-10-002_P-DR_20190517.xml"/>
  </r>
  <r>
    <x v="2"/>
    <x v="2"/>
    <x v="0"/>
    <x v="1"/>
    <s v="WB"/>
    <s v="PBMC SUBSET"/>
    <s v="TEST"/>
    <s v=""/>
    <s v="107-11-001_P-DR_20190517.xml"/>
    <s v="PBMC 20150311"/>
    <n v="1263014"/>
    <n v="42094"/>
    <s v="36791~~~Non-beads(FSC-A:FSC-H)"/>
    <n v="36.258750738186755"/>
    <s v="36791~~~Non-beads/S(&lt;AmCyan-A&gt;:SSC-A)"/>
    <n v="39.774827076772944"/>
    <s v="36791~~~Non-beads/S/45+(&lt;BV 421-A&gt;:SSC-A)"/>
    <n v="15.385401758331628"/>
    <s v="36791~~~Non-beads/S/45+/14-(&lt;PE-Cy5-A&gt;:&lt;ECD-A&gt;)"/>
    <n v="33.829277965045463"/>
    <s v="36791~~~Non-beads/S/45+/14-/3-19-(&lt;APC-Cy7-A&gt;:&lt;PE-Cy7-A&gt;)"/>
    <n v="48.062632140838588"/>
    <s v="36791~~~Non-beads/S/45+/14-/3-19-/56-16-(&lt;BV 605-A&gt;:&lt;PE-A&gt;)"/>
    <n v="6.0496515679442506"/>
    <s v="36791~~~Non-beads/S/45+/14-/3-19-/56-16-/DR+(&lt;Alexa Fluor 700-A&gt;:&lt;PE-A&gt;)"/>
    <n v="12.332575183219612"/>
    <s v="36791~~~Non-beads/S/45+/14-/3-19-/56-16-/DR+/pDC(&lt;BV 605-A&gt;)"/>
    <n v="60.424564063684606"/>
    <s v="36791~~~Non-beads/S/45+/14-/3-19-/56-16-/DR+/mDC(&lt;BV 605-A&gt;)"/>
    <n v="71.560016729401923"/>
    <n v="28.439983270598074"/>
    <n v="70.491803278688522"/>
    <n v="29.508196721311474"/>
    <s v="36791~~~Non-beads/S/45+/14-(FSC-A:SSC-A)"/>
    <n v="97.995921026541652"/>
    <s v="36791~~~Non-beads/S/45+/14-/L(&lt;PE-Cy5-A&gt;:&lt;ECD-A&gt;)"/>
    <n v="58.978046277695071"/>
    <s v="36791~~~Non-beads/S/45+/14-/L/3-19-(&lt;APC-Cy7-A&gt;:&lt;PE-Cy7-A&gt;)"/>
    <n v="48.475857673457732"/>
    <n v="18.768818267730381"/>
    <n v="1.7494121008329488"/>
    <s v="36791~~~Non-beads/S/45+/14-/L/3-19-/56-16-(&lt;BV 605-A&gt;)"/>
    <n v="79.675386498617215"/>
    <n v="19.368001088089947"/>
    <n v="0.9566124132928322"/>
    <s v="36791~~~Non-beads/S/45+/14-/L/3-19-/56D(&lt;BV 605-A&gt;)"/>
    <n v="84.039812646370024"/>
    <n v="15.503512880562061"/>
    <n v="0.4566744730679157"/>
    <s v="36791~~~Non-beads/S/45+/14-/L/3-19-/56B(&lt;BV 605-A&gt;)"/>
    <n v="93.844221105527637"/>
    <n v="0"/>
    <n v="6.1557788944723617"/>
    <s v="36791~~~Non-beads/S/45+/14-/L/3+(&lt;PerCP-Cy5-5-A&gt;:&lt;FITC-A&gt;)"/>
    <n v="67.753476689334065"/>
    <n v="26.737732034552469"/>
    <s v="36791~~~Non-beads/S/45+/14-/L/3+/8+(&lt;BV 605-A&gt;:&lt;ECD-A&gt;)"/>
    <s v="~~~Non-beads/S/45+/14-/L/3+/8+(&lt;ECD-A&gt;:&lt;BV 605-A&gt;)"/>
    <n v="0"/>
    <s v="36791~~~Non-beads/S/45+/14-/L/3+/4+(&lt;BV 605-A&gt;:&lt;ECD-A&gt;)"/>
    <s v="~~~Non-beads/S/45+/14-/L/3+/4+(&lt;ECD-A&gt;:&lt;BV 605-A&gt;)"/>
    <n v="3.4359911025914604E-2"/>
    <s v="36791~~~Non-beads/S/45+/14-/L/19+(&lt;PE-Cy5-A&gt;:&lt;BV 605-A&gt;)"/>
    <n v="99.833656778486272"/>
    <s v="36791~~~Non-beads/S/45+/14-/L/19+/B CELLS(&lt;BV 605-A&gt;)"/>
    <n v="7.4053503656391739E-2"/>
    <n v="89.836156623160235"/>
    <n v="10.089789873183374"/>
    <s v="PT ID_107-11-001 C1D01.fcs"/>
    <s v="107-11-001_P-DR_20190517.xml"/>
  </r>
  <r>
    <x v="2"/>
    <x v="2"/>
    <x v="1"/>
    <x v="1"/>
    <s v="WB"/>
    <s v="PBMC SUBSET"/>
    <s v="TEST"/>
    <s v=""/>
    <s v="107-11-001_P-DR_20190517.xml"/>
    <s v="PBMC_20150605"/>
    <n v="557351"/>
    <n v="40178"/>
    <s v="36787~~~Non-beads(FSC-A:FSC-H)"/>
    <n v="75.511289259106718"/>
    <s v="36787~~~Non-beads/S(&lt;AmCyan-A&gt;:SSC-A)"/>
    <n v="40.556022165091008"/>
    <s v="36787~~~Non-beads/S/45+(&lt;BV 421-A&gt;:SSC-A)"/>
    <n v="14.282647539793283"/>
    <s v="36787~~~Non-beads/S/45+/14-(&lt;PE-Cy5-A&gt;:&lt;ECD-A&gt;)"/>
    <n v="25.263405420576348"/>
    <s v="36787~~~Non-beads/S/45+/14-/3-19-(&lt;APC-Cy7-A&gt;:&lt;PE-Cy7-A&gt;)"/>
    <n v="30.028524245608768"/>
    <s v="36787~~~Non-beads/S/45+/14-/3-19-/56-16-(&lt;BV 605-A&gt;:&lt;PE-A&gt;)"/>
    <n v="14.928507149285073"/>
    <s v="36787~~~Non-beads/S/45+/14-/3-19-/56-16-/DR+(&lt;Alexa Fluor 700-A&gt;:&lt;PE-A&gt;)"/>
    <n v="8.4127874369040949"/>
    <s v="36787~~~Non-beads/S/45+/14-/3-19-/56-16-/DR+/pDC(&lt;BV 605-A&gt;)"/>
    <n v="68.79790615068238"/>
    <s v="36787~~~Non-beads/S/45+/14-/3-19-/56-16-/DR+/mDC(&lt;BV 605-A&gt;)"/>
    <n v="73.831521739130437"/>
    <n v="26.168478260869566"/>
    <n v="73.111111111111114"/>
    <n v="26.888888888888889"/>
    <s v="36787~~~Non-beads/S/45+/14-(FSC-A:SSC-A)"/>
    <n v="98.998718055692507"/>
    <s v="36787~~~Non-beads/S/45+/14-/L(&lt;PE-Cy5-A&gt;:&lt;ECD-A&gt;)"/>
    <n v="66.032748197469942"/>
    <s v="36787~~~Non-beads/S/45+/14-/L/3-19-(&lt;APC-Cy7-A&gt;:&lt;PE-Cy7-A&gt;)"/>
    <n v="67.466535068780459"/>
    <n v="40.895071247918082"/>
    <n v="2.874591326876812"/>
    <s v="36787~~~Non-beads/S/45+/14-/L/3-19-/56-16-(&lt;BV 605-A&gt;)"/>
    <n v="84.899881137423421"/>
    <n v="14.263509188991497"/>
    <n v="0.8366096735850781"/>
    <s v="36787~~~Non-beads/S/45+/14-/L/3-19-/56D(&lt;BV 605-A&gt;)"/>
    <n v="94.328380722528095"/>
    <n v="5.4679840108605475"/>
    <n v="0.20363526661135831"/>
    <s v="36787~~~Non-beads/S/45+/14-/L/3-19-/56B(&lt;BV 605-A&gt;)"/>
    <n v="94.31330472103005"/>
    <n v="0.21459227467811159"/>
    <n v="5.4721030042918457"/>
    <s v="36787~~~Non-beads/S/45+/14-/L/3+(&lt;PerCP-Cy5-5-A&gt;:&lt;FITC-A&gt;)"/>
    <n v="63.757252262705968"/>
    <n v="29.040380598746808"/>
    <s v="36787~~~Non-beads/S/45+/14-/L/3+/8+(&lt;BV 605-A&gt;:&lt;ECD-A&gt;)"/>
    <s v="~~~Non-beads/S/45+/14-/L/3+/8+(&lt;ECD-A&gt;:&lt;BV 605-A&gt;)"/>
    <n v="7.9913693211331772E-3"/>
    <s v="36787~~~Non-beads/S/45+/14-/L/3+/4+(&lt;BV 605-A&gt;:&lt;ECD-A&gt;)"/>
    <s v="~~~Non-beads/S/45+/14-/L/3+/4+(&lt;ECD-A&gt;:&lt;BV 605-A&gt;)"/>
    <n v="4.549921741346049E-2"/>
    <s v="36787~~~Non-beads/S/45+/14-/L/19+(&lt;PE-Cy5-A&gt;:&lt;BV 605-A&gt;)"/>
    <n v="99.923986486486484"/>
    <s v="36787~~~Non-beads/S/45+/14-/L/19+/B CELLS(&lt;BV 605-A&gt;)"/>
    <n v="4.2261854450173275E-2"/>
    <n v="76.536218409263796"/>
    <n v="23.421519736286029"/>
    <s v="PT ID_107-11-001 FUW04.fcs"/>
    <s v="107-11-001_P-DR_20190517.xml"/>
  </r>
  <r>
    <x v="2"/>
    <x v="2"/>
    <x v="3"/>
    <x v="1"/>
    <s v="WB"/>
    <s v="PBMC SUBSET"/>
    <s v="TEST"/>
    <s v=""/>
    <s v="107-11-001_P-DR_20190517.xml"/>
    <s v="P_20150819"/>
    <n v="617774"/>
    <n v="43304"/>
    <s v="36789~~~Non-beads(FSC-A:FSC-H)"/>
    <n v="76.159597524567189"/>
    <s v="36789~~~Non-beads/S(&lt;AmCyan-A&gt;:SSC-A)"/>
    <n v="36.448645127372885"/>
    <s v="36789~~~Non-beads/S/45+(&lt;BV 421-A&gt;:SSC-A)"/>
    <n v="15.204971748578021"/>
    <s v="36789~~~Non-beads/S/45+/14-(&lt;PE-Cy5-A&gt;:&lt;ECD-A&gt;)"/>
    <n v="26.487642073855334"/>
    <s v="36789~~~Non-beads/S/45+/14-/3-19-(&lt;APC-Cy7-A&gt;:&lt;PE-Cy7-A&gt;)"/>
    <n v="23.304494251538728"/>
    <s v="36789~~~Non-beads/S/45+/14-/3-19-/56-16-(&lt;BV 605-A&gt;:&lt;PE-A&gt;)"/>
    <n v="28.217266724803785"/>
    <s v="36789~~~Non-beads/S/45+/14-/3-19-/56-16-/DR+(&lt;Alexa Fluor 700-A&gt;:&lt;PE-A&gt;)"/>
    <n v="16.491438870531692"/>
    <s v="36789~~~Non-beads/S/45+/14-/3-19-/56-16-/DR+/pDC(&lt;BV 605-A&gt;)"/>
    <n v="55.061580054070291"/>
    <s v="36789~~~Non-beads/S/45+/14-/3-19-/56-16-/DR+/mDC(&lt;BV 605-A&gt;)"/>
    <n v="59.138025095471903"/>
    <n v="40.861974904528097"/>
    <n v="90.710382513661202"/>
    <n v="9.2896174863387984"/>
    <s v="36789~~~Non-beads/S/45+/14-(FSC-A:SSC-A)"/>
    <n v="98.909549516295243"/>
    <s v="36789~~~Non-beads/S/45+/14-/L(&lt;PE-Cy5-A&gt;:&lt;ECD-A&gt;)"/>
    <n v="66.041051158451253"/>
    <s v="36789~~~Non-beads/S/45+/14-/L/3-19-(&lt;APC-Cy7-A&gt;:&lt;PE-Cy7-A&gt;)"/>
    <n v="71.771798794204983"/>
    <n v="46.77104892168331"/>
    <n v="2.5945589249827528"/>
    <s v="36789~~~Non-beads/S/45+/14-/L/3-19-/56-16-(&lt;BV 605-A&gt;)"/>
    <n v="87.938816449348039"/>
    <n v="11.250417920427951"/>
    <n v="0.81076563022400538"/>
    <s v="36789~~~Non-beads/S/45+/14-/L/3-19-/56D(&lt;BV 605-A&gt;)"/>
    <n v="95.119604950939532"/>
    <n v="4.8226768421727702"/>
    <n v="5.7718206887706014E-2"/>
    <s v="36789~~~Non-beads/S/45+/14-/L/3-19-/56B(&lt;BV 605-A&gt;)"/>
    <n v="96.763005780346816"/>
    <n v="0"/>
    <n v="3.2369942196531789"/>
    <s v="36789~~~Non-beads/S/45+/14-/L/3+(&lt;PerCP-Cy5-5-A&gt;:&lt;FITC-A&gt;)"/>
    <n v="61.350097713734073"/>
    <n v="27.948482493937039"/>
    <s v="36789~~~Non-beads/S/45+/14-/L/3+/8+(&lt;BV 605-A&gt;:&lt;ECD-A&gt;)"/>
    <s v="~~~Non-beads/S/45+/14-/L/3+/8+(&lt;ECD-A&gt;:&lt;BV 605-A&gt;)"/>
    <n v="4.2122999157540014E-3"/>
    <s v="36789~~~Non-beads/S/45+/14-/L/3+/4+(&lt;BV 605-A&gt;:&lt;ECD-A&gt;)"/>
    <s v="~~~Non-beads/S/45+/14-/L/3+/4+(&lt;ECD-A&gt;:&lt;BV 605-A&gt;)"/>
    <n v="1.7270494319926312E-2"/>
    <s v="36789~~~Non-beads/S/45+/14-/L/19+(&lt;PE-Cy5-A&gt;:&lt;BV 605-A&gt;)"/>
    <n v="99.622239442076705"/>
    <s v="36789~~~Non-beads/S/45+/14-/L/19+/B CELLS(&lt;BV 605-A&gt;)"/>
    <n v="0.16528925619834711"/>
    <n v="64.326689353427327"/>
    <n v="35.508021390374331"/>
    <s v="PT ID_107-11-001 FUW12.fcs"/>
    <s v="107-11-001_P-DR_20190517.xml"/>
  </r>
  <r>
    <x v="2"/>
    <x v="2"/>
    <x v="4"/>
    <x v="1"/>
    <s v="WB"/>
    <s v="PBMC SUBSET"/>
    <s v="TEST"/>
    <s v=""/>
    <s v="107-11-001_P-DR_20190517.xml"/>
    <s v="PBMC 20150311"/>
    <n v="1321965"/>
    <n v="45063"/>
    <s v="36795~~~Non-beads(FSC-A:FSC-H)"/>
    <n v="32.740629356389896"/>
    <s v="36795~~~Non-beads/S(&lt;AmCyan-A&gt;:SSC-A)"/>
    <n v="43.128845215427745"/>
    <s v="36795~~~Non-beads/S/45+(&lt;BV 421-A&gt;:SSC-A)"/>
    <n v="11.41369154913173"/>
    <s v="36795~~~Non-beads/S/45+/14-(&lt;PE-Cy5-A&gt;:&lt;ECD-A&gt;)"/>
    <n v="32.029283916723863"/>
    <s v="36795~~~Non-beads/S/45+/14-/3-19-(&lt;APC-Cy7-A&gt;:&lt;PE-Cy7-A&gt;)"/>
    <n v="39.071428571428577"/>
    <s v="36795~~~Non-beads/S/45+/14-/3-19-/56-16-(&lt;BV 605-A&gt;:&lt;PE-A&gt;)"/>
    <n v="7.4275267693914859"/>
    <s v="36795~~~Non-beads/S/45+/14-/3-19-/56-16-/DR+(&lt;Alexa Fluor 700-A&gt;:&lt;PE-A&gt;)"/>
    <n v="14.219972388403129"/>
    <s v="36795~~~Non-beads/S/45+/14-/3-19-/56-16-/DR+/pDC(&lt;BV 605-A&gt;)"/>
    <n v="71.421997238840319"/>
    <s v="36795~~~Non-beads/S/45+/14-/3-19-/56-16-/DR+/mDC(&lt;BV 605-A&gt;)"/>
    <n v="58.247422680412377"/>
    <n v="41.75257731958763"/>
    <n v="55.016181229773466"/>
    <n v="44.983818770226534"/>
    <s v="36795~~~Non-beads/S/45+/14-(FSC-A:SSC-A)"/>
    <n v="97.285354773343784"/>
    <s v="36795~~~Non-beads/S/45+/14-/L(&lt;PE-Cy5-A&gt;:&lt;ECD-A&gt;)"/>
    <n v="61.37658568049882"/>
    <s v="36795~~~Non-beads/S/45+/14-/L/3-19-(&lt;APC-Cy7-A&gt;:&lt;PE-Cy7-A&gt;)"/>
    <n v="57.435087026184675"/>
    <n v="35.414060270845681"/>
    <n v="2.2738745857202431"/>
    <s v="36795~~~Non-beads/S/45+/14-/L/3-19-/56-16-(&lt;BV 605-A&gt;)"/>
    <n v="84.958728217670426"/>
    <n v="14.101192295933965"/>
    <n v="0.94007948639559769"/>
    <s v="36795~~~Non-beads/S/45+/14-/L/3-19-/56D(&lt;BV 605-A&gt;)"/>
    <n v="84.691664084288803"/>
    <n v="15.122404710257204"/>
    <n v="0.18593120545398203"/>
    <s v="36795~~~Non-beads/S/45+/14-/L/3-19-/56B(&lt;BV 605-A&gt;)"/>
    <n v="90.250965250965251"/>
    <n v="9.6525096525096526E-2"/>
    <n v="9.6525096525096519"/>
    <s v="36795~~~Non-beads/S/45+/14-/L/3+(&lt;PerCP-Cy5-5-A&gt;:&lt;FITC-A&gt;)"/>
    <n v="66.835617638043516"/>
    <n v="27.758681087708542"/>
    <s v="36795~~~Non-beads/S/45+/14-/L/3+/8+(&lt;BV 605-A&gt;:&lt;ECD-A&gt;)"/>
    <s v="~~~Non-beads/S/45+/14-/L/3+/8+(&lt;ECD-A&gt;:&lt;BV 605-A&gt;)"/>
    <n v="3.9436841897700836E-3"/>
    <s v="36795~~~Non-beads/S/45+/14-/L/3+/4+(&lt;BV 605-A&gt;:&lt;ECD-A&gt;)"/>
    <s v="~~~Non-beads/S/45+/14-/L/3+/4+(&lt;ECD-A&gt;:&lt;BV 605-A&gt;)"/>
    <n v="4.4223871062847038E-2"/>
    <s v="36795~~~Non-beads/S/45+/14-/L/19+(&lt;PE-Cy5-A&gt;:&lt;BV 605-A&gt;)"/>
    <n v="99.653725078698841"/>
    <s v="36795~~~Non-beads/S/45+/14-/L/19+/B CELLS(&lt;BV 605-A&gt;)"/>
    <n v="5.2648204696219857E-2"/>
    <n v="34.147625565968198"/>
    <n v="65.799726229335576"/>
    <s v="PT ID_107-11-001 C1D22.fcs"/>
    <s v="107-11-001_P-DR_20190517.xml"/>
  </r>
  <r>
    <x v="2"/>
    <x v="2"/>
    <x v="5"/>
    <x v="1"/>
    <s v="WB"/>
    <s v="PBMC SUBSET"/>
    <s v="TEST"/>
    <s v=""/>
    <s v="107-11-001_P-DR_20190517.xml"/>
    <s v="PBMC 20150311"/>
    <n v="1077814"/>
    <n v="44531"/>
    <s v="36797~~~Non-beads(FSC-A:FSC-H)"/>
    <n v="43.118253866097859"/>
    <s v="36797~~~Non-beads/S(&lt;AmCyan-A&gt;:SSC-A)"/>
    <n v="38.885285199009722"/>
    <s v="36797~~~Non-beads/S/45+(&lt;BV 421-A&gt;:SSC-A)"/>
    <n v="18.4633411449615"/>
    <s v="36797~~~Non-beads/S/45+/14-(&lt;PE-Cy5-A&gt;:&lt;ECD-A&gt;)"/>
    <n v="24.684797941776239"/>
    <s v="36797~~~Non-beads/S/45+/14-/3-19-(&lt;APC-Cy7-A&gt;:&lt;PE-Cy7-A&gt;)"/>
    <n v="30.518461492908539"/>
    <s v="36797~~~Non-beads/S/45+/14-/3-19-/56-16-(&lt;BV 605-A&gt;:&lt;PE-A&gt;)"/>
    <n v="11.244785097506549"/>
    <s v="36797~~~Non-beads/S/45+/14-/3-19-/56-16-/DR+(&lt;Alexa Fluor 700-A&gt;:&lt;PE-A&gt;)"/>
    <n v="10.918674698795181"/>
    <s v="36797~~~Non-beads/S/45+/14-/3-19-/56-16-/DR+/pDC(&lt;BV 605-A&gt;)"/>
    <n v="77.635542168674704"/>
    <s v="36797~~~Non-beads/S/45+/14-/3-19-/56-16-/DR+/mDC(&lt;BV 605-A&gt;)"/>
    <n v="60.038797284190103"/>
    <n v="39.961202715809897"/>
    <n v="83.793103448275858"/>
    <n v="16.206896551724135"/>
    <s v="36797~~~Non-beads/S/45+/14-(FSC-A:SSC-A)"/>
    <n v="98.026561026772981"/>
    <s v="36797~~~Non-beads/S/45+/14-/L(&lt;PE-Cy5-A&gt;:&lt;ECD-A&gt;)"/>
    <n v="67.877301162417893"/>
    <s v="36797~~~Non-beads/S/45+/14-/L/3-19-(&lt;APC-Cy7-A&gt;:&lt;PE-Cy7-A&gt;)"/>
    <n v="67.138300224236488"/>
    <n v="42.099611533967092"/>
    <n v="2.9561317626251462"/>
    <s v="36797~~~Non-beads/S/45+/14-/L/3-19-/56-16-(&lt;BV 605-A&gt;)"/>
    <n v="81.056543418948152"/>
    <n v="17.400508044030481"/>
    <n v="1.5429485370213567"/>
    <s v="36797~~~Non-beads/S/45+/14-/L/3-19-/56D(&lt;BV 605-A&gt;)"/>
    <n v="91.252813203300818"/>
    <n v="8.0495123780945246"/>
    <n v="0.69767441860465118"/>
    <s v="36797~~~Non-beads/S/45+/14-/L/3-19-/56B(&lt;BV 605-A&gt;)"/>
    <n v="97.435897435897431"/>
    <n v="0.10683760683760685"/>
    <n v="2.4572649572649574"/>
    <s v="36797~~~Non-beads/S/45+/14-/L/3+(&lt;PerCP-Cy5-5-A&gt;:&lt;FITC-A&gt;)"/>
    <n v="68.748283627176363"/>
    <n v="26.468940517383423"/>
    <s v="36797~~~Non-beads/S/45+/14-/L/3+/8+(&lt;BV 605-A&gt;:&lt;ECD-A&gt;)"/>
    <s v="~~~Non-beads/S/45+/14-/L/3+/8+(&lt;ECD-A&gt;:&lt;BV 605-A&gt;)"/>
    <n v="0"/>
    <s v="36797~~~Non-beads/S/45+/14-/L/3+/4+(&lt;BV 605-A&gt;:&lt;ECD-A&gt;)"/>
    <s v="~~~Non-beads/S/45+/14-/L/3+/4+(&lt;ECD-A&gt;:&lt;BV 605-A&gt;)"/>
    <n v="7.9891347767036824E-3"/>
    <s v="36797~~~Non-beads/S/45+/14-/L/19+(&lt;PE-Cy5-A&gt;:&lt;BV 605-A&gt;)"/>
    <n v="99.802433191223869"/>
    <s v="36797~~~Non-beads/S/45+/14-/L/19+/B CELLS(&lt;BV 605-A&gt;)"/>
    <n v="6.2513023546572205E-2"/>
    <n v="86.559699937486982"/>
    <n v="13.377787038966451"/>
    <s v="PT ID_107-11-001 C2D01.fcs"/>
    <s v="107-11-001_P-DR_20190517.xml"/>
  </r>
  <r>
    <x v="2"/>
    <x v="2"/>
    <x v="6"/>
    <x v="1"/>
    <s v="WB"/>
    <s v="PBMC SUBSET"/>
    <s v="TEST"/>
    <s v=""/>
    <s v="107-11-001_P-DR_20190517.xml"/>
    <s v="PBMC 20150311"/>
    <n v="927478"/>
    <n v="44832"/>
    <s v="36799~~~Non-beads(FSC-A:FSC-H)"/>
    <n v="49.301302226723855"/>
    <s v="36799~~~Non-beads/S(&lt;AmCyan-A&gt;:SSC-A)"/>
    <n v="37.363324248426991"/>
    <s v="36799~~~Non-beads/S/45+(&lt;BV 421-A&gt;:SSC-A)"/>
    <n v="13.869412256747115"/>
    <s v="36799~~~Non-beads/S/45+/14-(&lt;PE-Cy5-A&gt;:&lt;ECD-A&gt;)"/>
    <n v="25.511740137841464"/>
    <s v="36799~~~Non-beads/S/45+/14-/3-19-(&lt;APC-Cy7-A&gt;:&lt;PE-Cy7-A&gt;)"/>
    <n v="32.33158823359269"/>
    <s v="36799~~~Non-beads/S/45+/14-/3-19-/56-16-(&lt;BV 605-A&gt;:&lt;PE-A&gt;)"/>
    <n v="11.200572553229557"/>
    <s v="36799~~~Non-beads/S/45+/14-/3-19-/56-16-/DR+(&lt;Alexa Fluor 700-A&gt;:&lt;PE-A&gt;)"/>
    <n v="19"/>
    <s v="36799~~~Non-beads/S/45+/14-/3-19-/56-16-/DR+/pDC(&lt;BV 605-A&gt;)"/>
    <n v="66.888888888888886"/>
    <s v="36799~~~Non-beads/S/45+/14-/3-19-/56-16-/DR+/mDC(&lt;BV 605-A&gt;)"/>
    <n v="44.269102990033218"/>
    <n v="53.820598006644516"/>
    <n v="88.888888888888886"/>
    <n v="11.111111111111111"/>
    <s v="36799~~~Non-beads/S/45+/14-(FSC-A:SSC-A)"/>
    <n v="97.251287651824853"/>
    <s v="36799~~~Non-beads/S/45+/14-/L(&lt;PE-Cy5-A&gt;:&lt;ECD-A&gt;)"/>
    <n v="66.927682046846186"/>
    <s v="36799~~~Non-beads/S/45+/14-/L/3-19-(&lt;APC-Cy7-A&gt;:&lt;PE-Cy7-A&gt;)"/>
    <n v="64.224807430183546"/>
    <n v="40.514153485275941"/>
    <n v="3.2301011189653535"/>
    <s v="36799~~~Non-beads/S/45+/14-/L/3-19-/56-16-(&lt;BV 605-A&gt;)"/>
    <n v="85.346231676620107"/>
    <n v="13.691328167415232"/>
    <n v="0.96244015596466115"/>
    <s v="36799~~~Non-beads/S/45+/14-/L/3-19-/56D(&lt;BV 605-A&gt;)"/>
    <n v="85.228072920741724"/>
    <n v="13.926922775995617"/>
    <n v="0.84500430326265552"/>
    <s v="36799~~~Non-beads/S/45+/14-/L/3-19-/56B(&lt;BV 605-A&gt;)"/>
    <n v="92.051030421982333"/>
    <n v="0.29440628066732089"/>
    <n v="7.654563297350343"/>
    <s v="36799~~~Non-beads/S/45+/14-/L/3+(&lt;PerCP-Cy5-5-A&gt;:&lt;FITC-A&gt;)"/>
    <n v="66.616783438768337"/>
    <n v="27.855247942316847"/>
    <s v="36799~~~Non-beads/S/45+/14-/L/3+/8+(&lt;BV 605-A&gt;:&lt;ECD-A&gt;)"/>
    <s v="~~~Non-beads/S/45+/14-/L/3+/8+(&lt;ECD-A&gt;:&lt;BV 605-A&gt;)"/>
    <n v="0"/>
    <s v="36799~~~Non-beads/S/45+/14-/L/3+/4+(&lt;BV 605-A&gt;:&lt;ECD-A&gt;)"/>
    <s v="~~~Non-beads/S/45+/14-/L/3+/4+(&lt;ECD-A&gt;:&lt;BV 605-A&gt;)"/>
    <n v="3.403675970047651E-2"/>
    <s v="36799~~~Non-beads/S/45+/14-/L/19+(&lt;PE-Cy5-A&gt;:&lt;BV 605-A&gt;)"/>
    <n v="99.883211678832112"/>
    <s v="36799~~~Non-beads/S/45+/14-/L/19+/B CELLS(&lt;BV 605-A&gt;)"/>
    <n v="1.9487479294553248E-2"/>
    <n v="76.634512325830656"/>
    <n v="23.346000194874794"/>
    <s v="PT ID_107-11-001 C2D08.fcs"/>
    <s v="107-11-001_P-DR_20190517.xml"/>
  </r>
  <r>
    <x v="2"/>
    <x v="2"/>
    <x v="7"/>
    <x v="1"/>
    <s v="WB"/>
    <s v="PBMC SUBSET"/>
    <s v="TEST"/>
    <s v=""/>
    <s v="107-11-001_P-DR_20190517.xml"/>
    <s v="PBMC_20150325"/>
    <n v="614098"/>
    <n v="40339"/>
    <s v="36801~~~Non-beads(FSC-A:FSC-H)"/>
    <n v="69.837020460023737"/>
    <s v="36801~~~Non-beads/S(&lt;AmCyan-A&gt;:SSC-A)"/>
    <n v="30.885318399169435"/>
    <s v="36801~~~Non-beads/S/45+(&lt;BV 421-A&gt;:SSC-A)"/>
    <n v="13.485515736737911"/>
    <s v="36801~~~Non-beads/S/45+/14-(&lt;PE-Cy5-A&gt;:&lt;ECD-A&gt;)"/>
    <n v="24.624061938232973"/>
    <s v="36801~~~Non-beads/S/45+/14-/3-19-(&lt;APC-Cy7-A&gt;:&lt;PE-Cy7-A&gt;)"/>
    <n v="29.108887944686934"/>
    <s v="36801~~~Non-beads/S/45+/14-/3-19-/56-16-(&lt;BV 605-A&gt;:&lt;PE-A&gt;)"/>
    <n v="16.056263269639064"/>
    <s v="36801~~~Non-beads/S/45+/14-/3-19-/56-16-/DR+(&lt;Alexa Fluor 700-A&gt;:&lt;PE-A&gt;)"/>
    <n v="13.12997347480106"/>
    <s v="36801~~~Non-beads/S/45+/14-/3-19-/56-16-/DR+/pDC(&lt;BV 605-A&gt;)"/>
    <n v="69.230769230769226"/>
    <s v="36801~~~Non-beads/S/45+/14-/3-19-/56-16-/DR+/mDC(&lt;BV 605-A&gt;)"/>
    <n v="69.604086845466156"/>
    <n v="30.395913154533844"/>
    <n v="93.939393939393938"/>
    <n v="6.0606060606060606"/>
    <s v="36801~~~Non-beads/S/45+/14-(FSC-A:SSC-A)"/>
    <n v="97.844716893196491"/>
    <s v="36801~~~Non-beads/S/45+/14-/L(&lt;PE-Cy5-A&gt;:&lt;ECD-A&gt;)"/>
    <n v="67.094710851454735"/>
    <s v="36801~~~Non-beads/S/45+/14-/L/3-19-(&lt;APC-Cy7-A&gt;:&lt;PE-Cy7-A&gt;)"/>
    <n v="68.539325842696627"/>
    <n v="46.937161880982103"/>
    <n v="3.4248855597170205"/>
    <s v="36801~~~Non-beads/S/45+/14-/L/3-19-/56-16-(&lt;BV 605-A&gt;)"/>
    <n v="85.227686703096538"/>
    <n v="14.068002428658167"/>
    <n v="0.70431086824529454"/>
    <s v="36801~~~Non-beads/S/45+/14-/L/3-19-/56D(&lt;BV 605-A&gt;)"/>
    <n v="89.245500487631872"/>
    <n v="10.523982622572923"/>
    <n v="0.23051688979519461"/>
    <s v="36801~~~Non-beads/S/45+/14-/L/3-19-/56B(&lt;BV 605-A&gt;)"/>
    <n v="95.139732685297702"/>
    <n v="0.12150668286755771"/>
    <n v="4.7387606318347508"/>
    <s v="36801~~~Non-beads/S/45+/14-/L/3+(&lt;PerCP-Cy5-5-A&gt;:&lt;FITC-A&gt;)"/>
    <n v="69.116645658567677"/>
    <n v="26.92948522913316"/>
    <s v="36801~~~Non-beads/S/45+/14-/L/3+/8+(&lt;BV 605-A&gt;:&lt;ECD-A&gt;)"/>
    <s v="~~~Non-beads/S/45+/14-/L/3+/8+(&lt;ECD-A&gt;:&lt;BV 605-A&gt;)"/>
    <n v="0"/>
    <s v="36801~~~Non-beads/S/45+/14-/L/3+/4+(&lt;BV 605-A&gt;:&lt;ECD-A&gt;)"/>
    <s v="~~~Non-beads/S/45+/14-/L/3+/4+(&lt;ECD-A&gt;:&lt;BV 605-A&gt;)"/>
    <n v="6.917513887433184E-2"/>
    <s v="36801~~~Non-beads/S/45+/14-/L/19+(&lt;PE-Cy5-A&gt;:&lt;BV 605-A&gt;)"/>
    <n v="99.804566961530554"/>
    <s v="36801~~~Non-beads/S/45+/14-/L/19+/B CELLS(&lt;BV 605-A&gt;)"/>
    <n v="0"/>
    <n v="44.87271977738844"/>
    <n v="55.12728022261156"/>
    <s v="PT ID_107-11-001 C2D15.fcs"/>
    <s v="107-11-001_P-DR_20190517.xml"/>
  </r>
  <r>
    <x v="2"/>
    <x v="2"/>
    <x v="8"/>
    <x v="1"/>
    <s v="WB"/>
    <s v="PBMC SUBSET"/>
    <s v="TEST"/>
    <s v=""/>
    <s v="107-11-001_P-DR_20190517.xml"/>
    <s v="PBMC_20150513"/>
    <n v="542751"/>
    <n v="40457"/>
    <s v="36783~~~Non-beads(FSC-A:FSC-H)"/>
    <n v="71.31488936405735"/>
    <s v="36783~~~Non-beads/S(&lt;AmCyan-A&gt;:SSC-A)"/>
    <n v="39.9314347611244"/>
    <s v="36783~~~Non-beads/S/45+(&lt;BV 421-A&gt;:SSC-A)"/>
    <n v="13.350671868227135"/>
    <s v="36783~~~Non-beads/S/45+/14-(&lt;PE-Cy5-A&gt;:&lt;ECD-A&gt;)"/>
    <n v="24.030017696751145"/>
    <s v="36783~~~Non-beads/S/45+/14-/3-19-(&lt;APC-Cy7-A&gt;:&lt;PE-Cy7-A&gt;)"/>
    <n v="33.601973112863448"/>
    <s v="36783~~~Non-beads/S/45+/14-/3-19-/56-16-(&lt;BV 605-A&gt;:&lt;PE-A&gt;)"/>
    <n v="14.876460250180918"/>
    <s v="36783~~~Non-beads/S/45+/14-/3-19-/56-16-/DR+(&lt;Alexa Fluor 700-A&gt;:&lt;PE-A&gt;)"/>
    <n v="8.064952638700948"/>
    <s v="36783~~~Non-beads/S/45+/14-/3-19-/56-16-/DR+/pDC(&lt;BV 605-A&gt;)"/>
    <n v="73.396481732070356"/>
    <s v="36783~~~Non-beads/S/45+/14-/3-19-/56-16-/DR+/mDC(&lt;BV 605-A&gt;)"/>
    <n v="72.640117994100294"/>
    <n v="27.359882005899706"/>
    <n v="91.275167785234899"/>
    <n v="8.724832214765101"/>
    <s v="36783~~~Non-beads/S/45+/14-(FSC-A:SSC-A)"/>
    <n v="98.822164346054961"/>
    <s v="36783~~~Non-beads/S/45+/14-/L(&lt;PE-Cy5-A&gt;:&lt;ECD-A&gt;)"/>
    <n v="67.189255395531532"/>
    <s v="36783~~~Non-beads/S/45+/14-/L/3-19-(&lt;APC-Cy7-A&gt;:&lt;PE-Cy7-A&gt;)"/>
    <n v="64.889176741508351"/>
    <n v="37.017846862406451"/>
    <n v="2.0905296488198042"/>
    <s v="36783~~~Non-beads/S/45+/14-/L/3-19-/56-16-(&lt;BV 605-A&gt;)"/>
    <n v="85.31107907286237"/>
    <n v="14.02351114561384"/>
    <n v="0.66540978152378838"/>
    <s v="36783~~~Non-beads/S/45+/14-/L/3-19-/56D(&lt;BV 605-A&gt;)"/>
    <n v="88.569206842923791"/>
    <n v="11.236391912908243"/>
    <n v="0.19440124416796267"/>
    <s v="36783~~~Non-beads/S/45+/14-/L/3-19-/56B(&lt;BV 605-A&gt;)"/>
    <n v="98.62306368330465"/>
    <n v="0"/>
    <n v="1.376936316695353"/>
    <s v="36783~~~Non-beads/S/45+/14-/L/3+(&lt;PerCP-Cy5-5-A&gt;:&lt;FITC-A&gt;)"/>
    <n v="67.671167433557116"/>
    <n v="26.946770259736997"/>
    <s v="36783~~~Non-beads/S/45+/14-/L/3+/8+(&lt;BV 605-A&gt;:&lt;ECD-A&gt;)"/>
    <s v="~~~Non-beads/S/45+/14-/L/3+/8+(&lt;ECD-A&gt;:&lt;BV 605-A&gt;)"/>
    <n v="0"/>
    <s v="36783~~~Non-beads/S/45+/14-/L/3+/4+(&lt;BV 605-A&gt;:&lt;ECD-A&gt;)"/>
    <s v="~~~Non-beads/S/45+/14-/L/3+/4+(&lt;ECD-A&gt;:&lt;BV 605-A&gt;)"/>
    <n v="5.57341111338176E-3"/>
    <s v="36783~~~Non-beads/S/45+/14-/L/19+(&lt;PE-Cy5-A&gt;:&lt;BV 605-A&gt;)"/>
    <n v="99.900127110949697"/>
    <s v="36783~~~Non-beads/S/45+/14-/L/19+/B CELLS(&lt;BV 605-A&gt;)"/>
    <n v="0"/>
    <n v="57.575206761792245"/>
    <n v="42.424793238207762"/>
    <s v="PT ID_107-11-001 C3D01.fcs"/>
    <s v="107-11-001_P-DR_20190517.xml"/>
  </r>
  <r>
    <x v="2"/>
    <x v="2"/>
    <x v="10"/>
    <x v="1"/>
    <s v="WB"/>
    <s v="PBMC SUBSET"/>
    <s v="TEST"/>
    <s v=""/>
    <s v="107-11-001_P-DR_20190517.xml"/>
    <s v="PBMC 20150311"/>
    <n v="928667"/>
    <n v="43174"/>
    <s v="36793~~~Non-beads(FSC-A:FSC-H)"/>
    <n v="41.701976763095608"/>
    <s v="36793~~~Non-beads/S(&lt;AmCyan-A&gt;:SSC-A)"/>
    <n v="45.337507379504203"/>
    <s v="36793~~~Non-beads/S/45+(&lt;BV 421-A&gt;:SSC-A)"/>
    <n v="13.8744206049601"/>
    <s v="36793~~~Non-beads/S/45+/14-(&lt;PE-Cy5-A&gt;:&lt;ECD-A&gt;)"/>
    <n v="26.394620980786108"/>
    <s v="36793~~~Non-beads/S/45+/14-/3-19-(&lt;APC-Cy7-A&gt;:&lt;PE-Cy7-A&gt;)"/>
    <n v="46.798571035998897"/>
    <s v="36793~~~Non-beads/S/45+/14-/3-19-/56-16-(&lt;BV 605-A&gt;:&lt;PE-A&gt;)"/>
    <n v="6.4768056371109797"/>
    <s v="36793~~~Non-beads/S/45+/14-/3-19-/56-16-/DR+(&lt;Alexa Fluor 700-A&gt;:&lt;PE-A&gt;)"/>
    <n v="11.83009130607384"/>
    <s v="36793~~~Non-beads/S/45+/14-/3-19-/56-16-/DR+/pDC(&lt;BV 605-A&gt;)"/>
    <n v="65.581579992060341"/>
    <s v="36793~~~Non-beads/S/45+/14-/3-19-/56-16-/DR+/mDC(&lt;BV 605-A&gt;)"/>
    <n v="59.503631961259082"/>
    <n v="40.496368038740918"/>
    <n v="28.187919463087248"/>
    <n v="71.812080536912745"/>
    <s v="36793~~~Non-beads/S/45+/14-(FSC-A:SSC-A)"/>
    <n v="99.191261269756069"/>
    <s v="36793~~~Non-beads/S/45+/14-/L(&lt;PE-Cy5-A&gt;:&lt;ECD-A&gt;)"/>
    <n v="66.811939687321768"/>
    <s v="36793~~~Non-beads/S/45+/14-/L/3-19-(&lt;APC-Cy7-A&gt;:&lt;PE-Cy7-A&gt;)"/>
    <n v="51.644893945778904"/>
    <n v="37.086669476050005"/>
    <n v="1.7277707543194267"/>
    <s v="36793~~~Non-beads/S/45+/14-/L/3-19-/56-16-(&lt;BV 605-A&gt;)"/>
    <n v="87.29804710874177"/>
    <n v="11.798944677147365"/>
    <n v="0.90300821411086329"/>
    <s v="36793~~~Non-beads/S/45+/14-/L/3-19-/56D(&lt;BV 605-A&gt;)"/>
    <n v="90.690099234906455"/>
    <n v="9.0977956215438223"/>
    <n v="0.21210514354973106"/>
    <s v="36793~~~Non-beads/S/45+/14-/L/3-19-/56B(&lt;BV 605-A&gt;)"/>
    <n v="96.260162601626021"/>
    <n v="0"/>
    <n v="3.7398373983739837"/>
    <s v="36793~~~Non-beads/S/45+/14-/L/3+(&lt;PerCP-Cy5-5-A&gt;:&lt;FITC-A&gt;)"/>
    <n v="68.29305665003065"/>
    <n v="26.933937483582877"/>
    <s v="36793~~~Non-beads/S/45+/14-/L/3+/8+(&lt;BV 605-A&gt;:&lt;ECD-A&gt;)"/>
    <s v="~~~Non-beads/S/45+/14-/L/3+/8+(&lt;ECD-A&gt;:&lt;BV 605-A&gt;)"/>
    <n v="8.1271079686293622E-3"/>
    <s v="36793~~~Non-beads/S/45+/14-/L/3+/4+(&lt;BV 605-A&gt;:&lt;ECD-A&gt;)"/>
    <s v="~~~Non-beads/S/45+/14-/L/3+/4+(&lt;ECD-A&gt;:&lt;BV 605-A&gt;)"/>
    <n v="6.4104618737780058E-3"/>
    <s v="36793~~~Non-beads/S/45+/14-/L/19+(&lt;PE-Cy5-A&gt;:&lt;BV 605-A&gt;)"/>
    <n v="99.843260188087783"/>
    <s v="36793~~~Non-beads/S/45+/14-/L/19+/B CELLS(&lt;BV 605-A&gt;)"/>
    <n v="5.2328623757195186E-2"/>
    <n v="83.555729984301408"/>
    <n v="16.391941391941391"/>
    <s v="PT ID_107-11-001 C1D08.fcs"/>
    <s v="107-11-001_P-DR_20190517.xml"/>
  </r>
  <r>
    <x v="2"/>
    <x v="2"/>
    <x v="11"/>
    <x v="1"/>
    <s v="WB"/>
    <s v="PBMC SUBSET"/>
    <s v="TEST"/>
    <s v=""/>
    <s v="107-11-001_P-DR_20190517.xml"/>
    <s v="PBMC_20150513"/>
    <n v="625011"/>
    <n v="40537"/>
    <s v="36785~~~Non-beads(FSC-A:FSC-H)"/>
    <n v="78.707768854091455"/>
    <s v="36785~~~Non-beads/S(&lt;AmCyan-A&gt;:SSC-A)"/>
    <n v="29.425869043970117"/>
    <s v="36785~~~Non-beads/S/45+(&lt;BV 421-A&gt;:SSC-A)"/>
    <n v="21.71035134895541"/>
    <s v="36785~~~Non-beads/S/45+/14-(&lt;PE-Cy5-A&gt;:&lt;ECD-A&gt;)"/>
    <n v="28.013026120903589"/>
    <s v="36785~~~Non-beads/S/45+/14-/3-19-(&lt;APC-Cy7-A&gt;:&lt;PE-Cy7-A&gt;)"/>
    <n v="26.75513848524108"/>
    <s v="36785~~~Non-beads/S/45+/14-/3-19-/56-16-(&lt;BV 605-A&gt;:&lt;PE-A&gt;)"/>
    <n v="26.383981154299175"/>
    <s v="36785~~~Non-beads/S/45+/14-/3-19-/56-16-/DR+(&lt;Alexa Fluor 700-A&gt;:&lt;PE-A&gt;)"/>
    <n v="11.994868505452214"/>
    <s v="36785~~~Non-beads/S/45+/14-/3-19-/56-16-/DR+/pDC(&lt;BV 605-A&gt;)"/>
    <n v="72.738935214881337"/>
    <s v="36785~~~Non-beads/S/45+/14-/3-19-/56-16-/DR+/mDC(&lt;BV 605-A&gt;)"/>
    <n v="69.444444444444443"/>
    <n v="30.555555555555557"/>
    <n v="65.508021390374324"/>
    <n v="34.491978609625669"/>
    <s v="36785~~~Non-beads/S/45+/14-(FSC-A:SSC-A)"/>
    <n v="98.234411323308706"/>
    <s v="36785~~~Non-beads/S/45+/14-/L(&lt;PE-Cy5-A&gt;:&lt;ECD-A&gt;)"/>
    <n v="64.603740426764119"/>
    <s v="36785~~~Non-beads/S/45+/14-/L/3-19-(&lt;APC-Cy7-A&gt;:&lt;PE-Cy7-A&gt;)"/>
    <n v="69.086892488954348"/>
    <n v="32.639911634756999"/>
    <n v="2.106038291605302"/>
    <s v="36785~~~Non-beads/S/45+/14-/L/3-19-/56-16-(&lt;BV 605-A&gt;)"/>
    <n v="82.706246002984443"/>
    <n v="16.643572798976763"/>
    <n v="0.6501811980387977"/>
    <s v="36785~~~Non-beads/S/45+/14-/L/3-19-/56D(&lt;BV 605-A&gt;)"/>
    <n v="89.046813310772706"/>
    <n v="10.637337845459673"/>
    <n v="0.31584884376762551"/>
    <s v="36785~~~Non-beads/S/45+/14-/L/3-19-/56B(&lt;BV 605-A&gt;)"/>
    <n v="97.552447552447546"/>
    <n v="0.17482517482517482"/>
    <n v="2.2727272727272729"/>
    <s v="36785~~~Non-beads/S/45+/14-/L/3+(&lt;PerCP-Cy5-5-A&gt;:&lt;FITC-A&gt;)"/>
    <n v="70.060278207109732"/>
    <n v="24.91499227202473"/>
    <s v="36785~~~Non-beads/S/45+/14-/L/3+/8+(&lt;BV 605-A&gt;:&lt;ECD-A&gt;)"/>
    <s v="~~~Non-beads/S/45+/14-/L/3+/8+(&lt;ECD-A&gt;:&lt;BV 605-A&gt;)"/>
    <n v="1.8610421836228287E-2"/>
    <s v="36785~~~Non-beads/S/45+/14-/L/3+/4+(&lt;BV 605-A&gt;:&lt;ECD-A&gt;)"/>
    <s v="~~~Non-beads/S/45+/14-/L/3+/4+(&lt;ECD-A&gt;:&lt;BV 605-A&gt;)"/>
    <n v="8.8243729179995137E-3"/>
    <s v="36785~~~Non-beads/S/45+/14-/L/19+(&lt;PE-Cy5-A&gt;:&lt;BV 605-A&gt;)"/>
    <n v="99.89098837209302"/>
    <s v="36785~~~Non-beads/S/45+/14-/L/19+/B CELLS(&lt;BV 605-A&gt;)"/>
    <n v="0.13338183581908572"/>
    <n v="72.59609554989693"/>
    <n v="27.270522614283983"/>
    <s v="PT ID_107-11-001 C4D01.fcs"/>
    <s v="107-11-001_P-DR_20190517.xml"/>
  </r>
  <r>
    <x v="3"/>
    <x v="3"/>
    <x v="0"/>
    <x v="0"/>
    <s v="WB"/>
    <s v="PBMC SUBSET"/>
    <s v="TEST"/>
    <s v=""/>
    <s v="107-11-002_P_DR_20190517.xml"/>
    <s v="PBMC 20150311"/>
    <n v="1435500"/>
    <n v="43347"/>
    <s v="36829~~~Non-beads(FSC-A:FSC-H)"/>
    <n v="67.626428454959267"/>
    <s v="36829~~~Non-beads/S(&lt;AmCyan-A&gt;:SSC-A)"/>
    <n v="54.069946529971467"/>
    <s v="36829~~~Non-beads/S/45+(&lt;BV 421-A&gt;:SSC-A)"/>
    <n v="21.686756455186938"/>
    <s v="36829~~~Non-beads/S/45+/14-(&lt;PE-Cy5-A&gt;:&lt;ECD-A&gt;)"/>
    <n v="23.464750245645146"/>
    <s v="36829~~~Non-beads/S/45+/14-/3-19-(&lt;APC-Cy7-A&gt;:&lt;PE-Cy7-A&gt;)"/>
    <n v="69.567331064657267"/>
    <s v="36829~~~Non-beads/S/45+/14-/3-19-/56-16-(&lt;BV 605-A&gt;:&lt;PE-A&gt;)"/>
    <n v="20.767422654215107"/>
    <s v="36829~~~Non-beads/S/45+/14-/3-19-/56-16-/DR+(&lt;Alexa Fluor 700-A&gt;:&lt;PE-A&gt;)"/>
    <n v="11.834319526627219"/>
    <s v="36829~~~Non-beads/S/45+/14-/3-19-/56-16-/DR+/pDC(&lt;BV 605-A&gt;)"/>
    <n v="82.688813306620702"/>
    <s v="36829~~~Non-beads/S/45+/14-/3-19-/56-16-/DR+/mDC(&lt;BV 605-A&gt;)"/>
    <n v="30.931117058740671"/>
    <n v="69.068882941259332"/>
    <n v="97.657480314960637"/>
    <n v="2.3031496062992129"/>
    <s v="36829~~~Non-beads/S/45+/14-(FSC-A:SSC-A)"/>
    <n v="98.782274142575304"/>
    <s v="36829~~~Non-beads/S/45+/14-/L(&lt;PE-Cy5-A&gt;:&lt;ECD-A&gt;)"/>
    <n v="67.640451207541815"/>
    <s v="36829~~~Non-beads/S/45+/14-/L/3-19-(&lt;APC-Cy7-A&gt;:&lt;PE-Cy7-A&gt;)"/>
    <n v="28.020172516087811"/>
    <n v="15.083747889188079"/>
    <n v="0.37081831043767971"/>
    <s v="36829~~~Non-beads/S/45+/14-/L/3-19-/56-16-(&lt;BV 605-A&gt;)"/>
    <n v="68.372831663816271"/>
    <n v="14.952357683850476"/>
    <n v="16.674810652333253"/>
    <s v="36829~~~Non-beads/S/45+/14-/L/3-19-/56D(&lt;BV 605-A&gt;)"/>
    <n v="91.467473524962188"/>
    <n v="6.6717095310136161"/>
    <n v="1.8608169440242059"/>
    <s v="36829~~~Non-beads/S/45+/14-/L/3-19-/56B(&lt;BV 605-A&gt;)"/>
    <n v="66.461538461538467"/>
    <n v="26.153846153846157"/>
    <n v="7.384615384615385"/>
    <s v="36829~~~Non-beads/S/45+/14-/L/3+(&lt;PerCP-Cy5-5-A&gt;:&lt;FITC-A&gt;)"/>
    <n v="75.481618003686108"/>
    <n v="16.705015035405957"/>
    <s v="~~~Non-beads/S/45+/14-/L/3+/8+(&lt;BV 605-A&gt;:&lt;ECD-A&gt;)"/>
    <s v="36829~~~Non-beads/S/45+/14-/L/3+/8+(&lt;ECD-A&gt;:&lt;BV 605-A&gt;)"/>
    <n v="3.948621466564467E-2"/>
    <s v="~~~Non-beads/S/45+/14-/L/3+/4+(&lt;BV 605-A&gt;:&lt;ECD-A&gt;)"/>
    <s v="36829~~~Non-beads/S/45+/14-/L/3+/4+(&lt;ECD-A&gt;:&lt;BV 605-A&gt;)"/>
    <n v="0.1038373557457527"/>
    <s v="36829~~~Non-beads/S/45+/14-/L/19+(&lt;PE-Cy5-A&gt;:&lt;BV 605-A&gt;)"/>
    <n v="99.953754552286256"/>
    <s v="36829~~~Non-beads/S/45+/14-/L/19+/B CELLS(&lt;BV 605-A&gt;)"/>
    <n v="1.1566711005725523E-2"/>
    <n v="49.849632756925566"/>
    <n v="50.138800532068707"/>
    <s v="PT ID_107-11-002 C1D01.fcs"/>
    <s v="107-11-002_P_DR_20190517.xml"/>
  </r>
  <r>
    <x v="3"/>
    <x v="3"/>
    <x v="1"/>
    <x v="0"/>
    <s v="WB"/>
    <s v="PBMC SUBSET"/>
    <s v="TEST"/>
    <s v=""/>
    <s v="107-11-002_P_DR_20190517.xml"/>
    <s v="PBMC_20150605"/>
    <n v="709562"/>
    <n v="40058"/>
    <s v="36823~~~Non-beads(FSC-A:FSC-H)"/>
    <n v="81.925520760206837"/>
    <s v="36823~~~Non-beads/S(&lt;AmCyan-A&gt;:SSC-A)"/>
    <n v="53.518458758817346"/>
    <s v="36823~~~Non-beads/S/45+(&lt;BV 421-A&gt;:SSC-A)"/>
    <n v="9.5021206288644002"/>
    <s v="36823~~~Non-beads/S/45+/14-(&lt;PE-Cy5-A&gt;:&lt;ECD-A&gt;)"/>
    <n v="11.334148034157087"/>
    <s v="36823~~~Non-beads/S/45+/14-/3-19-(&lt;APC-Cy7-A&gt;:&lt;PE-Cy7-A&gt;)"/>
    <n v="39.843594009983363"/>
    <s v="36823~~~Non-beads/S/45+/14-/3-19-/56-16-(&lt;BV 605-A&gt;:&lt;PE-A&gt;)"/>
    <n v="51.298755533283227"/>
    <s v="36823~~~Non-beads/S/45+/14-/3-19-/56-16-/DR+(&lt;Alexa Fluor 700-A&gt;:&lt;PE-A&gt;)"/>
    <n v="22.065359477124183"/>
    <s v="36823~~~Non-beads/S/45+/14-/3-19-/56-16-/DR+/pDC(&lt;BV 605-A&gt;)"/>
    <n v="66.797385620915023"/>
    <s v="36823~~~Non-beads/S/45+/14-/3-19-/56-16-/DR+/mDC(&lt;BV 605-A&gt;)"/>
    <n v="39.178082191780824"/>
    <n v="60.821917808219183"/>
    <n v="31.161137440758296"/>
    <n v="68.838862559241704"/>
    <s v="36823~~~Non-beads/S/45+/14-(FSC-A:SSC-A)"/>
    <n v="99.256962674632632"/>
    <s v="36823~~~Non-beads/S/45+/14-/L(&lt;PE-Cy5-A&gt;:&lt;ECD-A&gt;)"/>
    <n v="76.854969258012289"/>
    <s v="36823~~~Non-beads/S/45+/14-/L/3-19-(&lt;APC-Cy7-A&gt;:&lt;PE-Cy7-A&gt;)"/>
    <n v="58.526251567637189"/>
    <n v="33.257634816798294"/>
    <n v="1.776090567060977"/>
    <s v="36823~~~Non-beads/S/45+/14-/L/3-19-/56-16-(&lt;BV 605-A&gt;)"/>
    <n v="82.069844211501703"/>
    <n v="11.39167197544449"/>
    <n v="6.5384838130538023"/>
    <s v="36823~~~Non-beads/S/45+/14-/L/3-19-/56D(&lt;BV 605-A&gt;)"/>
    <n v="95.515695067264573"/>
    <n v="3.5976355483081939"/>
    <n v="0.88666938442723187"/>
    <s v="36823~~~Non-beads/S/45+/14-/L/3-19-/56B(&lt;BV 605-A&gt;)"/>
    <n v="89.503816793893137"/>
    <n v="4.5801526717557248"/>
    <n v="5.9160305343511448"/>
    <s v="36823~~~Non-beads/S/45+/14-/L/3+(&lt;PerCP-Cy5-5-A&gt;:&lt;FITC-A&gt;)"/>
    <n v="71.565883807169357"/>
    <n v="16.567119901112484"/>
    <s v="~~~Non-beads/S/45+/14-/L/3+/8+(&lt;BV 605-A&gt;:&lt;ECD-A&gt;)"/>
    <s v="36823~~~Non-beads/S/45+/14-/L/3+/8+(&lt;ECD-A&gt;:&lt;BV 605-A&gt;)"/>
    <n v="1.4922255051183334E-2"/>
    <s v="~~~Non-beads/S/45+/14-/L/3+/4+(&lt;BV 605-A&gt;:&lt;ECD-A&gt;)"/>
    <s v="36823~~~Non-beads/S/45+/14-/L/3+/4+(&lt;ECD-A&gt;:&lt;BV 605-A&gt;)"/>
    <n v="4.5598375039725858E-2"/>
    <s v="36823~~~Non-beads/S/45+/14-/L/19+(&lt;PE-Cy5-A&gt;:&lt;BV 605-A&gt;)"/>
    <n v="99.97424588739014"/>
    <s v="36823~~~Non-beads/S/45+/14-/L/19+/B CELLS(&lt;BV 605-A&gt;)"/>
    <n v="3.2200933827080988E-2"/>
    <n v="53.994525841249398"/>
    <n v="45.973273224923524"/>
    <s v="PT ID_107-11-002 FUW04.fcs"/>
    <s v="107-11-002_P_DR_20190517.xml"/>
  </r>
  <r>
    <x v="3"/>
    <x v="3"/>
    <x v="2"/>
    <x v="0"/>
    <s v="WB"/>
    <s v="PBMC SUBSET"/>
    <s v="TEST"/>
    <s v=""/>
    <s v="107-11-002_P_DR_20190517.xml"/>
    <s v="PBMC 20150311"/>
    <n v="1173195"/>
    <n v="43533"/>
    <s v="36831~~~Non-beads(FSC-A:FSC-H)"/>
    <n v="61.235170290477292"/>
    <s v="36831~~~Non-beads/S(&lt;AmCyan-A&gt;:SSC-A)"/>
    <n v="57.700492086713659"/>
    <s v="36831~~~Non-beads/S/45+(&lt;BV 421-A&gt;:SSC-A)"/>
    <n v="23.688812502818546"/>
    <s v="36831~~~Non-beads/S/45+/14-(&lt;PE-Cy5-A&gt;:&lt;ECD-A&gt;)"/>
    <n v="21.049756190256431"/>
    <s v="36831~~~Non-beads/S/45+/14-/3-19-(&lt;APC-Cy7-A&gt;:&lt;PE-Cy7-A&gt;)"/>
    <n v="49.165766608095687"/>
    <s v="36831~~~Non-beads/S/45+/14-/3-19-/56-16-(&lt;BV 605-A&gt;:&lt;PE-A&gt;)"/>
    <n v="37.912718449785238"/>
    <s v="36831~~~Non-beads/S/45+/14-/3-19-/56-16-/DR+(&lt;Alexa Fluor 700-A&gt;:&lt;PE-A&gt;)"/>
    <n v="55.983110261312937"/>
    <s v="36831~~~Non-beads/S/45+/14-/3-19-/56-16-/DR+/pDC(&lt;BV 605-A&gt;)"/>
    <n v="34.185787125557681"/>
    <s v="36831~~~Non-beads/S/45+/14-/3-19-/56-16-/DR+/mDC(&lt;BV 605-A&gt;)"/>
    <n v="21.766487998135634"/>
    <n v="78.233512001864369"/>
    <n v="66.457947915184292"/>
    <n v="33.542052084815708"/>
    <s v="36831~~~Non-beads/S/45+/14-(FSC-A:SSC-A)"/>
    <n v="98.955198050879375"/>
    <s v="36831~~~Non-beads/S/45+/14-/L(&lt;PE-Cy5-A&gt;:&lt;ECD-A&gt;)"/>
    <n v="73.392588934839409"/>
    <s v="36831~~~Non-beads/S/45+/14-/L/3-19-(&lt;APC-Cy7-A&gt;:&lt;PE-Cy7-A&gt;)"/>
    <n v="49.615416425440415"/>
    <n v="35.47762798775949"/>
    <n v="0.88660987511372091"/>
    <s v="36831~~~Non-beads/S/45+/14-/L/3-19-/56-16-(&lt;BV 605-A&gt;)"/>
    <n v="87.777962993832304"/>
    <n v="9.3815635939323219"/>
    <n v="2.8404734122353723"/>
    <s v="36831~~~Non-beads/S/45+/14-/L/3-19-/56D(&lt;BV 605-A&gt;)"/>
    <n v="93.98545318910854"/>
    <n v="5.7441253263707575"/>
    <n v="0.27042148452070125"/>
    <s v="36831~~~Non-beads/S/45+/14-/L/3-19-/56B(&lt;BV 605-A&gt;)"/>
    <n v="95.149253731343293"/>
    <n v="1.8656716417910446"/>
    <n v="2.9850746268656714"/>
    <s v="36831~~~Non-beads/S/45+/14-/L/3+(&lt;PerCP-Cy5-5-A&gt;:&lt;FITC-A&gt;)"/>
    <n v="74.094268920598424"/>
    <n v="14.929027314438434"/>
    <s v="~~~Non-beads/S/45+/14-/L/3+/8+(&lt;BV 605-A&gt;:&lt;ECD-A&gt;)"/>
    <s v="36831~~~Non-beads/S/45+/14-/L/3+/8+(&lt;ECD-A&gt;:&lt;BV 605-A&gt;)"/>
    <n v="5.6334501752628947E-2"/>
    <s v="~~~Non-beads/S/45+/14-/L/3+/4+(&lt;BV 605-A&gt;:&lt;ECD-A&gt;)"/>
    <s v="36831~~~Non-beads/S/45+/14-/L/3+/4+(&lt;ECD-A&gt;:&lt;BV 605-A&gt;)"/>
    <n v="0.10657014396428324"/>
    <s v="36831~~~Non-beads/S/45+/14-/L/19+(&lt;PE-Cy5-A&gt;:&lt;BV 605-A&gt;)"/>
    <n v="99.805400145949889"/>
    <s v="36831~~~Non-beads/S/45+/14-/L/19+/B CELLS(&lt;BV 605-A&gt;)"/>
    <n v="0.10358274433341456"/>
    <n v="63.855715330246163"/>
    <n v="36.040701925420429"/>
    <s v="PT ID_107-11-002 C1D15.fcs"/>
    <s v="107-11-002_P_DR_20190517.xml"/>
  </r>
  <r>
    <x v="3"/>
    <x v="3"/>
    <x v="3"/>
    <x v="0"/>
    <s v="WB"/>
    <s v="PBMC SUBSET"/>
    <s v="TEST"/>
    <s v=""/>
    <s v="107-11-002_P_DR_20190517.xml"/>
    <s v="P_20150819"/>
    <n v="717234"/>
    <n v="42525"/>
    <s v="36825~~~Non-beads(FSC-A:FSC-H)"/>
    <n v="86.900103749814733"/>
    <s v="36825~~~Non-beads/S(&lt;AmCyan-A&gt;:SSC-A)"/>
    <n v="49.944824880823447"/>
    <s v="36825~~~Non-beads/S/45+(&lt;BV 421-A&gt;:SSC-A)"/>
    <n v="9.0774978315359558"/>
    <s v="36825~~~Non-beads/S/45+/14-(&lt;PE-Cy5-A&gt;:&lt;ECD-A&gt;)"/>
    <n v="11.279488923815556"/>
    <s v="36825~~~Non-beads/S/45+/14-/3-19-(&lt;APC-Cy7-A&gt;:&lt;PE-Cy7-A&gt;)"/>
    <n v="42.336221837088388"/>
    <s v="36825~~~Non-beads/S/45+/14-/3-19-/56-16-(&lt;BV 605-A&gt;:&lt;PE-A&gt;)"/>
    <n v="52.464385131815952"/>
    <s v="36825~~~Non-beads/S/45+/14-/3-19-/56-16-/DR+(&lt;Alexa Fluor 700-A&gt;:&lt;PE-A&gt;)"/>
    <n v="15.523758099352053"/>
    <s v="36825~~~Non-beads/S/45+/14-/3-19-/56-16-/DR+/pDC(&lt;BV 605-A&gt;)"/>
    <n v="64.659827213822894"/>
    <s v="36825~~~Non-beads/S/45+/14-/3-19-/56-16-/DR+/mDC(&lt;BV 605-A&gt;)"/>
    <n v="46.430062630480165"/>
    <n v="53.569937369519835"/>
    <n v="59.304347826086953"/>
    <n v="40.695652173913047"/>
    <s v="36825~~~Non-beads/S/45+/14-(FSC-A:SSC-A)"/>
    <n v="99.46749865115298"/>
    <s v="36825~~~Non-beads/S/45+/14-/L(&lt;PE-Cy5-A&gt;:&lt;ECD-A&gt;)"/>
    <n v="79.391695360281744"/>
    <s v="36825~~~Non-beads/S/45+/14-/L/3-19-(&lt;APC-Cy7-A&gt;:&lt;PE-Cy7-A&gt;)"/>
    <n v="51.407720101599111"/>
    <n v="32.025185132186166"/>
    <n v="0.90509068794047154"/>
    <s v="36825~~~Non-beads/S/45+/14-/L/3-19-/56-16-(&lt;BV 605-A&gt;)"/>
    <n v="87.613082811412667"/>
    <n v="9.8956158663883098"/>
    <n v="2.4913013221990257"/>
    <s v="36825~~~Non-beads/S/45+/14-/L/3-19-/56D(&lt;BV 605-A&gt;)"/>
    <n v="97.073279714030377"/>
    <n v="2.6251117068811438"/>
    <n v="0.30160857908847183"/>
    <s v="36825~~~Non-beads/S/45+/14-/L/3-19-/56B(&lt;BV 605-A&gt;)"/>
    <n v="98.023715415019765"/>
    <n v="0.39525691699604742"/>
    <n v="1.5810276679841897"/>
    <s v="36825~~~Non-beads/S/45+/14-/L/3+(&lt;PerCP-Cy5-5-A&gt;:&lt;FITC-A&gt;)"/>
    <n v="68.849699478171317"/>
    <n v="16.280163578932775"/>
    <s v="~~~Non-beads/S/45+/14-/L/3+/8+(&lt;BV 605-A&gt;:&lt;ECD-A&gt;)"/>
    <s v="36825~~~Non-beads/S/45+/14-/L/3+/8+(&lt;ECD-A&gt;:&lt;BV 605-A&gt;)"/>
    <n v="9.1232551774473123E-3"/>
    <s v="~~~Non-beads/S/45+/14-/L/3+/4+(&lt;BV 605-A&gt;:&lt;ECD-A&gt;)"/>
    <s v="36825~~~Non-beads/S/45+/14-/L/3+/4+(&lt;ECD-A&gt;:&lt;BV 605-A&gt;)"/>
    <n v="2.5887361214980149E-2"/>
    <s v="36825~~~Non-beads/S/45+/14-/L/19+(&lt;PE-Cy5-A&gt;:&lt;BV 605-A&gt;)"/>
    <n v="99.963101143864534"/>
    <s v="36825~~~Non-beads/S/45+/14-/L/19+/B CELLS(&lt;BV 605-A&gt;)"/>
    <n v="6.9723566565499134E-2"/>
    <n v="66.577803297514563"/>
    <n v="33.352473135919944"/>
    <s v="PT ID_107-11-002 FUW12.fcs"/>
    <s v="107-11-002_P_DR_20190517.xml"/>
  </r>
  <r>
    <x v="3"/>
    <x v="3"/>
    <x v="4"/>
    <x v="0"/>
    <s v="WB"/>
    <s v="PBMC SUBSET"/>
    <s v="TEST"/>
    <s v=""/>
    <s v="107-11-002_P_DR_20190517.xml"/>
    <s v="PBMC 20150311"/>
    <n v="1359056"/>
    <n v="43056"/>
    <s v="36833~~~Non-beads(FSC-A:FSC-H)"/>
    <n v="52.560805840764992"/>
    <s v="36833~~~Non-beads/S(&lt;AmCyan-A&gt;:SSC-A)"/>
    <n v="47.079641923619626"/>
    <s v="36833~~~Non-beads/S/45+(&lt;BV 421-A&gt;:SSC-A)"/>
    <n v="11.427676509605464"/>
    <s v="36833~~~Non-beads/S/45+/14-(&lt;PE-Cy5-A&gt;:&lt;ECD-A&gt;)"/>
    <n v="17.130937330684485"/>
    <s v="36833~~~Non-beads/S/45+/14-/3-19-(&lt;APC-Cy7-A&gt;:&lt;PE-Cy7-A&gt;)"/>
    <n v="55.341893857929023"/>
    <s v="36833~~~Non-beads/S/45+/14-/3-19-/56-16-(&lt;BV 605-A&gt;:&lt;PE-A&gt;)"/>
    <n v="33.74861888977788"/>
    <s v="36833~~~Non-beads/S/45+/14-/3-19-/56-16-/DR+(&lt;Alexa Fluor 700-A&gt;:&lt;PE-A&gt;)"/>
    <n v="39.126016260162601"/>
    <s v="36833~~~Non-beads/S/45+/14-/3-19-/56-16-/DR+/pDC(&lt;BV 605-A&gt;)"/>
    <n v="46.595528455284551"/>
    <s v="36833~~~Non-beads/S/45+/14-/3-19-/56-16-/DR+/mDC(&lt;BV 605-A&gt;)"/>
    <n v="35.00545256270447"/>
    <n v="64.994547437295523"/>
    <n v="86.298701298701303"/>
    <n v="13.7012987012987"/>
    <s v="36833~~~Non-beads/S/45+/14-(FSC-A:SSC-A)"/>
    <n v="98.633194870868707"/>
    <s v="36833~~~Non-beads/S/45+/14-/L(&lt;PE-Cy5-A&gt;:&lt;ECD-A&gt;)"/>
    <n v="74.839049900024165"/>
    <s v="36833~~~Non-beads/S/45+/14-/L/3-19-(&lt;APC-Cy7-A&gt;:&lt;PE-Cy7-A&gt;)"/>
    <n v="41.897616946160639"/>
    <n v="24.216681376875552"/>
    <n v="1.6129744042365401"/>
    <s v="36833~~~Non-beads/S/45+/14-/L/3-19-/56-16-(&lt;BV 605-A&gt;)"/>
    <n v="82.731198651780062"/>
    <n v="14.804086791657889"/>
    <n v="2.4647145565620394"/>
    <s v="36833~~~Non-beads/S/45+/14-/L/3-19-/56D(&lt;BV 605-A&gt;)"/>
    <n v="86.715261958997729"/>
    <n v="12.738041002277905"/>
    <n v="0.54669703872437359"/>
    <s v="36833~~~Non-beads/S/45+/14-/L/3-19-/56B(&lt;BV 605-A&gt;)"/>
    <n v="94.117647058823522"/>
    <n v="1.094391244870041"/>
    <n v="4.7879616963064295"/>
    <s v="36833~~~Non-beads/S/45+/14-/L/3+(&lt;PerCP-Cy5-5-A&gt;:&lt;FITC-A&gt;)"/>
    <n v="73.162556273243297"/>
    <n v="17.133489919749461"/>
    <s v="~~~Non-beads/S/45+/14-/L/3+/8+(&lt;BV 605-A&gt;:&lt;ECD-A&gt;)"/>
    <s v="36833~~~Non-beads/S/45+/14-/L/3+/8+(&lt;ECD-A&gt;:&lt;BV 605-A&gt;)"/>
    <n v="5.7120009139201462E-3"/>
    <s v="~~~Non-beads/S/45+/14-/L/3+/4+(&lt;BV 605-A&gt;:&lt;ECD-A&gt;)"/>
    <s v="36833~~~Non-beads/S/45+/14-/L/3+/4+(&lt;ECD-A&gt;:&lt;BV 605-A&gt;)"/>
    <n v="9.3636090024412262E-3"/>
    <s v="36833~~~Non-beads/S/45+/14-/L/19+(&lt;PE-Cy5-A&gt;:&lt;BV 605-A&gt;)"/>
    <n v="99.886596589174331"/>
    <s v="36833~~~Non-beads/S/45+/14-/L/19+/B CELLS(&lt;BV 605-A&gt;)"/>
    <n v="3.4932972359285622E-2"/>
    <n v="64.451334002881964"/>
    <n v="35.513733024758743"/>
    <s v="PT ID_107-11-002 C1D22.fcs"/>
    <s v="107-11-002_P_DR_20190517.xml"/>
  </r>
  <r>
    <x v="3"/>
    <x v="3"/>
    <x v="5"/>
    <x v="0"/>
    <s v="WB"/>
    <s v="PBMC SUBSET"/>
    <s v="TEST"/>
    <s v=""/>
    <s v="107-11-002_P_DR_20190517.xml"/>
    <s v="PBMC_2015_04_22"/>
    <n v="1356293"/>
    <n v="40697"/>
    <s v="36835~~~Non-beads(FSC-A:FSC-H)"/>
    <n v="73.81844799894192"/>
    <s v="36835~~~Non-beads/S(&lt;AmCyan-A&gt;:SSC-A)"/>
    <n v="52.430339600881439"/>
    <s v="36835~~~Non-beads/S/45+(&lt;BV 421-A&gt;:SSC-A)"/>
    <n v="26.455107507875532"/>
    <s v="36835~~~Non-beads/S/45+/14-(&lt;PE-Cy5-A&gt;:&lt;ECD-A&gt;)"/>
    <n v="29.914415544590341"/>
    <s v="36835~~~Non-beads/S/45+/14-/3-19-(&lt;APC-Cy7-A&gt;:&lt;PE-Cy7-A&gt;)"/>
    <n v="67.081057909156996"/>
    <s v="36835~~~Non-beads/S/45+/14-/3-19-/56-16-(&lt;BV 605-A&gt;:&lt;PE-A&gt;)"/>
    <n v="5.7931149454030173"/>
    <s v="36835~~~Non-beads/S/45+/14-/3-19-/56-16-/DR+(&lt;Alexa Fluor 700-A&gt;:&lt;PE-A&gt;)"/>
    <n v="12.09741567519082"/>
    <s v="36835~~~Non-beads/S/45+/14-/3-19-/56-16-/DR+/pDC(&lt;BV 605-A&gt;)"/>
    <n v="83.619070184642979"/>
    <s v="36835~~~Non-beads/S/45+/14-/3-19-/56-16-/DR+/mDC(&lt;BV 605-A&gt;)"/>
    <n v="35.194705310880828"/>
    <n v="64.805294689119179"/>
    <n v="92.305540011191951"/>
    <n v="7.6944599888080587"/>
    <s v="36835~~~Non-beads/S/45+/14-(FSC-A:SSC-A)"/>
    <n v="96.566307044687903"/>
    <s v="36835~~~Non-beads/S/45+/14-/L(&lt;PE-Cy5-A&gt;:&lt;ECD-A&gt;)"/>
    <n v="64.271506641300491"/>
    <s v="36835~~~Non-beads/S/45+/14-/L/3-19-(&lt;APC-Cy7-A&gt;:&lt;PE-Cy7-A&gt;)"/>
    <n v="28.124622021529653"/>
    <n v="13.249405313873321"/>
    <n v="0.45055033665282429"/>
    <s v="36835~~~Non-beads/S/45+/14-/L/3-19-/56-16-(&lt;BV 605-A&gt;)"/>
    <n v="64.871160807081679"/>
    <n v="13.790631831702685"/>
    <n v="21.338207361215638"/>
    <s v="36835~~~Non-beads/S/45+/14-/L/3-19-/56D(&lt;BV 605-A&gt;)"/>
    <n v="89.920121719284893"/>
    <n v="7.554203119056675"/>
    <n v="2.5256751616584254"/>
    <s v="36835~~~Non-beads/S/45+/14-/L/3-19-/56B(&lt;BV 605-A&gt;)"/>
    <n v="61.297539149888145"/>
    <n v="25.279642058165546"/>
    <n v="13.422818791946309"/>
    <s v="36835~~~Non-beads/S/45+/14-/L/3+(&lt;PerCP-Cy5-5-A&gt;:&lt;FITC-A&gt;)"/>
    <n v="74.070663696144308"/>
    <n v="16.855169068238169"/>
    <s v="~~~Non-beads/S/45+/14-/L/3+/8+(&lt;BV 605-A&gt;:&lt;ECD-A&gt;)"/>
    <s v="36835~~~Non-beads/S/45+/14-/L/3+/8+(&lt;ECD-A&gt;:&lt;BV 605-A&gt;)"/>
    <n v="3.7308461025982675E-2"/>
    <s v="~~~Non-beads/S/45+/14-/L/3+/4+(&lt;BV 605-A&gt;:&lt;ECD-A&gt;)"/>
    <s v="36835~~~Non-beads/S/45+/14-/L/3+/4+(&lt;ECD-A&gt;:&lt;BV 605-A&gt;)"/>
    <n v="0.10005760892635154"/>
    <s v="36835~~~Non-beads/S/45+/14-/L/19+(&lt;PE-Cy5-A&gt;:&lt;BV 605-A&gt;)"/>
    <n v="99.773765134693534"/>
    <s v="36835~~~Non-beads/S/45+/14-/L/19+/B CELLS(&lt;BV 605-A&gt;)"/>
    <n v="0.15116523199664078"/>
    <n v="49.880327524669326"/>
    <n v="49.968507243334031"/>
    <s v="PT ID_107-11-002 C2D01.fcs"/>
    <s v="107-11-002_P_DR_20190517.xml"/>
  </r>
  <r>
    <x v="3"/>
    <x v="3"/>
    <x v="6"/>
    <x v="0"/>
    <s v="WB"/>
    <s v="PBMC SUBSET"/>
    <s v="TEST"/>
    <s v=""/>
    <s v="107-11-002_P_DR_20190517.xml"/>
    <s v="PBMC_2015_04_22"/>
    <n v="1193154"/>
    <n v="40432"/>
    <s v="36837~~~Non-beads(FSC-A:FSC-H)"/>
    <n v="85.608188002023056"/>
    <s v="36837~~~Non-beads/S(&lt;AmCyan-A&gt;:SSC-A)"/>
    <n v="63.134427425606617"/>
    <s v="36837~~~Non-beads/S/45+(&lt;BV 421-A&gt;:SSC-A)"/>
    <n v="35.048313055760651"/>
    <s v="36837~~~Non-beads/S/45+/14-(&lt;PE-Cy5-A&gt;:&lt;ECD-A&gt;)"/>
    <n v="36.94819777901855"/>
    <s v="36837~~~Non-beads/S/45+/14-/3-19-(&lt;APC-Cy7-A&gt;:&lt;PE-Cy7-A&gt;)"/>
    <n v="73.083846009187866"/>
    <s v="36837~~~Non-beads/S/45+/14-/3-19-/56-16-(&lt;BV 605-A&gt;:&lt;PE-A&gt;)"/>
    <n v="2.6191001323334806"/>
    <s v="36837~~~Non-beads/S/45+/14-/3-19-/56-16-/DR+(&lt;Alexa Fluor 700-A&gt;:&lt;PE-A&gt;)"/>
    <n v="17.002497918401332"/>
    <s v="36837~~~Non-beads/S/45+/14-/3-19-/56-16-/DR+/pDC(&lt;BV 605-A&gt;)"/>
    <n v="78.467943380516232"/>
    <s v="36837~~~Non-beads/S/45+/14-/3-19-/56-16-/DR+/mDC(&lt;BV 605-A&gt;)"/>
    <n v="4.115899330869869"/>
    <n v="95.884100669130135"/>
    <n v="65.696837011004206"/>
    <n v="34.285878896122604"/>
    <s v="36837~~~Non-beads/S/45+/14-(FSC-A:SSC-A)"/>
    <n v="97.50406352751412"/>
    <s v="36837~~~Non-beads/S/45+/14-/L(&lt;PE-Cy5-A&gt;:&lt;ECD-A&gt;)"/>
    <n v="55.884067118500859"/>
    <s v="36837~~~Non-beads/S/45+/14-/L/3-19-(&lt;APC-Cy7-A&gt;:&lt;PE-Cy7-A&gt;)"/>
    <n v="23.388960749803857"/>
    <n v="11.586335588116796"/>
    <n v="0.60575217173109408"/>
    <s v="36837~~~Non-beads/S/45+/14-/L/3-19-/56-16-(&lt;BV 605-A&gt;)"/>
    <n v="69.250528860682977"/>
    <n v="4.8685403445149591"/>
    <n v="25.880930794802055"/>
    <s v="36837~~~Non-beads/S/45+/14-/L/3-19-/56D(&lt;BV 605-A&gt;)"/>
    <n v="94.631527574426556"/>
    <n v="3.5871156661786237"/>
    <n v="1.7813567593948267"/>
    <s v="36837~~~Non-beads/S/45+/14-/L/3-19-/56B(&lt;BV 605-A&gt;)"/>
    <n v="83.080513418903152"/>
    <n v="12.252042007001167"/>
    <n v="4.6674445740956827"/>
    <s v="36837~~~Non-beads/S/45+/14-/L/3+(&lt;PerCP-Cy5-5-A&gt;:&lt;FITC-A&gt;)"/>
    <n v="71.032161691972789"/>
    <n v="17.563690351492408"/>
    <s v="~~~Non-beads/S/45+/14-/L/3+/8+(&lt;BV 605-A&gt;:&lt;ECD-A&gt;)"/>
    <s v="36837~~~Non-beads/S/45+/14-/L/3+/8+(&lt;ECD-A&gt;:&lt;BV 605-A&gt;)"/>
    <n v="0.20484364466110044"/>
    <s v="~~~Non-beads/S/45+/14-/L/3+/4+(&lt;BV 605-A&gt;:&lt;ECD-A&gt;)"/>
    <s v="36837~~~Non-beads/S/45+/14-/L/3+/4+(&lt;ECD-A&gt;:&lt;BV 605-A&gt;)"/>
    <n v="0.260945945079534"/>
    <s v="36837~~~Non-beads/S/45+/14-/L/19+(&lt;PE-Cy5-A&gt;:&lt;BV 605-A&gt;)"/>
    <n v="99.452531645569621"/>
    <s v="36837~~~Non-beads/S/45+/14-/L/19+/B CELLS(&lt;BV 605-A&gt;)"/>
    <n v="0"/>
    <n v="56.642377573424127"/>
    <n v="43.357622426575873"/>
    <s v="PT ID_107-11-002 C2D08.fcs"/>
    <s v="107-11-002_P_DR_20190517.xml"/>
  </r>
  <r>
    <x v="3"/>
    <x v="3"/>
    <x v="7"/>
    <x v="0"/>
    <s v="WB"/>
    <s v="PBMC SUBSET"/>
    <s v="TEST"/>
    <s v=""/>
    <s v="107-11-002_P_DR_20190517.xml"/>
    <s v="PBMC_2015_04_22"/>
    <n v="857675"/>
    <n v="40495"/>
    <s v="36839~~~Non-beads(FSC-A:FSC-H)"/>
    <n v="80.979658868131409"/>
    <s v="36839~~~Non-beads/S(&lt;AmCyan-A&gt;:SSC-A)"/>
    <n v="53.771071501431841"/>
    <s v="36839~~~Non-beads/S/45+(&lt;BV 421-A&gt;:SSC-A)"/>
    <n v="25.027963419912204"/>
    <s v="36839~~~Non-beads/S/45+/14-(&lt;PE-Cy5-A&gt;:&lt;ECD-A&gt;)"/>
    <n v="19.145228215767634"/>
    <s v="36839~~~Non-beads/S/45+/14-/3-19-(&lt;APC-Cy7-A&gt;:&lt;PE-Cy7-A&gt;)"/>
    <n v="44.301926941718875"/>
    <s v="36839~~~Non-beads/S/45+/14-/3-19-/56-16-(&lt;BV 605-A&gt;:&lt;PE-A&gt;)"/>
    <n v="14.725372470535913"/>
    <s v="36839~~~Non-beads/S/45+/14-/3-19-/56-16-/DR+(&lt;Alexa Fluor 700-A&gt;:&lt;PE-A&gt;)"/>
    <n v="56.245559187153617"/>
    <s v="36839~~~Non-beads/S/45+/14-/3-19-/56-16-/DR+/pDC(&lt;BV 605-A&gt;)"/>
    <n v="35.547818672729861"/>
    <s v="36839~~~Non-beads/S/45+/14-/3-19-/56-16-/DR+/mDC(&lt;BV 605-A&gt;)"/>
    <n v="48.67079752148711"/>
    <n v="51.32920247851289"/>
    <n v="99.57049014653866"/>
    <n v="0.42950985346134407"/>
    <s v="36839~~~Non-beads/S/45+/14-(FSC-A:SSC-A)"/>
    <n v="98.742361373066771"/>
    <s v="36839~~~Non-beads/S/45+/14-/L(&lt;PE-Cy5-A&gt;:&lt;ECD-A&gt;)"/>
    <n v="73.451479565718998"/>
    <s v="36839~~~Non-beads/S/45+/14-/L/3-19-(&lt;APC-Cy7-A&gt;:&lt;PE-Cy7-A&gt;)"/>
    <n v="54.212117498059399"/>
    <n v="35.498631368223229"/>
    <n v="1.9119990194876824"/>
    <s v="36839~~~Non-beads/S/45+/14-/L/3-19-/56-16-(&lt;BV 605-A&gt;)"/>
    <n v="90.885112475978744"/>
    <n v="5.2187346923395754"/>
    <n v="3.8961528316816763"/>
    <s v="36839~~~Non-beads/S/45+/14-/L/3-19-/56D(&lt;BV 605-A&gt;)"/>
    <n v="96.863850845897119"/>
    <n v="2.7621130164575902"/>
    <n v="0.37403613764529864"/>
    <s v="36839~~~Non-beads/S/45+/14-/L/3-19-/56B(&lt;BV 605-A&gt;)"/>
    <n v="96.794871794871796"/>
    <n v="0.53418803418803418"/>
    <n v="2.6709401709401708"/>
    <s v="36839~~~Non-beads/S/45+/14-/L/3+(&lt;PerCP-Cy5-5-A&gt;:&lt;FITC-A&gt;)"/>
    <n v="50.80069277218093"/>
    <n v="15.501037597973694"/>
    <s v="~~~Non-beads/S/45+/14-/L/3+/8+(&lt;BV 605-A&gt;:&lt;ECD-A&gt;)"/>
    <s v="36839~~~Non-beads/S/45+/14-/L/3+/8+(&lt;ECD-A&gt;:&lt;BV 605-A&gt;)"/>
    <n v="1.006576298483425E-2"/>
    <s v="~~~Non-beads/S/45+/14-/L/3+/4+(&lt;BV 605-A&gt;:&lt;ECD-A&gt;)"/>
    <s v="36839~~~Non-beads/S/45+/14-/L/3+/4+(&lt;ECD-A&gt;:&lt;BV 605-A&gt;)"/>
    <n v="5.1190171487074483E-3"/>
    <s v="36839~~~Non-beads/S/45+/14-/L/19+(&lt;PE-Cy5-A&gt;:&lt;BV 605-A&gt;)"/>
    <n v="99.224959273337603"/>
    <s v="36839~~~Non-beads/S/45+/14-/L/19+/B CELLS(&lt;BV 605-A&gt;)"/>
    <n v="0"/>
    <n v="63.477611940298509"/>
    <n v="36.522388059701491"/>
    <s v="PT ID_107-11-002 C2D15.fcs"/>
    <s v="107-11-002_P_DR_20190517.xml"/>
  </r>
  <r>
    <x v="3"/>
    <x v="3"/>
    <x v="8"/>
    <x v="0"/>
    <s v="WB"/>
    <s v="PBMC SUBSET"/>
    <s v="TEST"/>
    <s v=""/>
    <s v="107-11-002_P_DR_20190517.xml"/>
    <s v="PBMC_2015_04_22"/>
    <n v="659603"/>
    <n v="40317"/>
    <s v="36819~~~Non-beads(FSC-A:FSC-H)"/>
    <n v="72.782396103812218"/>
    <s v="36819~~~Non-beads/S(&lt;AmCyan-A&gt;:SSC-A)"/>
    <n v="47.557579966320631"/>
    <s v="36819~~~Non-beads/S/45+(&lt;BV 421-A&gt;:SSC-A)"/>
    <n v="8.9077778607150861"/>
    <s v="36819~~~Non-beads/S/45+/14-(&lt;PE-Cy5-A&gt;:&lt;ECD-A&gt;)"/>
    <n v="11.913108737444871"/>
    <s v="36819~~~Non-beads/S/45+/14-/3-19-(&lt;APC-Cy7-A&gt;:&lt;PE-Cy7-A&gt;)"/>
    <n v="34.652226441146013"/>
    <s v="36819~~~Non-beads/S/45+/14-/3-19-/56-16-(&lt;BV 605-A&gt;:&lt;PE-A&gt;)"/>
    <n v="18.578010210434567"/>
    <s v="36819~~~Non-beads/S/45+/14-/3-19-/56-16-/DR+(&lt;Alexa Fluor 700-A&gt;:&lt;PE-A&gt;)"/>
    <n v="32.09189001044205"/>
    <s v="36819~~~Non-beads/S/45+/14-/3-19-/56-16-/DR+/pDC(&lt;BV 605-A&gt;)"/>
    <n v="56.004176818656461"/>
    <s v="36819~~~Non-beads/S/45+/14-/3-19-/56-16-/DR+/mDC(&lt;BV 605-A&gt;)"/>
    <n v="39.589807333747665"/>
    <n v="60.410192666252328"/>
    <n v="89.262472885032537"/>
    <n v="10.737527114967461"/>
    <s v="36819~~~Non-beads/S/45+/14-(FSC-A:SSC-A)"/>
    <n v="99.28807147042798"/>
    <s v="36819~~~Non-beads/S/45+/14-/L(&lt;PE-Cy5-A&gt;:&lt;ECD-A&gt;)"/>
    <n v="79.000502182162705"/>
    <s v="36819~~~Non-beads/S/45+/14-/L/3-19-(&lt;APC-Cy7-A&gt;:&lt;PE-Cy7-A&gt;)"/>
    <n v="64.578056259165436"/>
    <n v="37.928276229836023"/>
    <n v="3.6306270275074439"/>
    <s v="36819~~~Non-beads/S/45+/14-/L/3-19-/56-16-(&lt;BV 605-A&gt;)"/>
    <n v="90.228461326727228"/>
    <n v="8.250756950178916"/>
    <n v="1.5207817230938618"/>
    <s v="36819~~~Non-beads/S/45+/14-/L/3-19-/56D(&lt;BV 605-A&gt;)"/>
    <n v="95.887521968365547"/>
    <n v="4.0421792618629171"/>
    <n v="7.0298769771529004E-2"/>
    <s v="36819~~~Non-beads/S/45+/14-/L/3-19-/56B(&lt;BV 605-A&gt;)"/>
    <n v="98.8984088127295"/>
    <n v="0.12239902080783352"/>
    <n v="0.97919216646266816"/>
    <s v="36819~~~Non-beads/S/45+/14-/L/3+(&lt;PerCP-Cy5-5-A&gt;:&lt;FITC-A&gt;)"/>
    <n v="59.315836036567383"/>
    <n v="15.141387332481404"/>
    <s v="~~~Non-beads/S/45+/14-/L/3+/8+(&lt;BV 605-A&gt;:&lt;ECD-A&gt;)"/>
    <s v="36819~~~Non-beads/S/45+/14-/L/3+/8+(&lt;ECD-A&gt;:&lt;BV 605-A&gt;)"/>
    <n v="4.3280675178532782E-3"/>
    <s v="~~~Non-beads/S/45+/14-/L/3+/4+(&lt;BV 605-A&gt;:&lt;ECD-A&gt;)"/>
    <s v="36819~~~Non-beads/S/45+/14-/L/3+/4+(&lt;ECD-A&gt;:&lt;BV 605-A&gt;)"/>
    <n v="2.2096273463480384E-3"/>
    <s v="36819~~~Non-beads/S/45+/14-/L/19+(&lt;PE-Cy5-A&gt;:&lt;BV 605-A&gt;)"/>
    <n v="99.803403920687529"/>
    <s v="36819~~~Non-beads/S/45+/14-/L/19+/B CELLS(&lt;BV 605-A&gt;)"/>
    <n v="0"/>
    <n v="83.200135074290856"/>
    <n v="16.799864925709141"/>
    <s v="PT ID_107-11-002 C3D01.fcs"/>
    <s v="107-11-002_P_DR_20190517.xml"/>
  </r>
  <r>
    <x v="3"/>
    <x v="3"/>
    <x v="9"/>
    <x v="0"/>
    <s v="WB"/>
    <s v="PBMC SUBSET"/>
    <s v="TEST"/>
    <s v=""/>
    <s v="107-11-002_P_DR_20190517.xml"/>
    <s v="PBMC 20150311"/>
    <n v="1446752"/>
    <n v="43990"/>
    <s v="36827~~~Non-beads(FSC-A:FSC-H)"/>
    <n v="36.511399118867359"/>
    <s v="36827~~~Non-beads/S(&lt;AmCyan-A&gt;:SSC-A)"/>
    <n v="47.824703217744457"/>
    <s v="36827~~~Non-beads/S/45+(&lt;BV 421-A&gt;:SSC-A)"/>
    <n v="11.610237651006985"/>
    <s v="36827~~~Non-beads/S/45+/14-(&lt;PE-Cy5-A&gt;:&lt;ECD-A&gt;)"/>
    <n v="14.985693339217331"/>
    <s v="36827~~~Non-beads/S/45+/14-/3-19-(&lt;APC-Cy7-A&gt;:&lt;PE-Cy7-A&gt;)"/>
    <n v="51.19850543048036"/>
    <s v="36827~~~Non-beads/S/45+/14-/3-19-/56-16-(&lt;BV 605-A&gt;:&lt;PE-A&gt;)"/>
    <n v="58.377141443503"/>
    <s v="36827~~~Non-beads/S/45+/14-/3-19-/56-16-/DR+(&lt;Alexa Fluor 700-A&gt;:&lt;PE-A&gt;)"/>
    <n v="20.639620965353863"/>
    <s v="36827~~~Non-beads/S/45+/14-/3-19-/56-16-/DR+/pDC(&lt;BV 605-A&gt;)"/>
    <n v="68.344684631329571"/>
    <s v="36827~~~Non-beads/S/45+/14-/3-19-/56-16-/DR+/mDC(&lt;BV 605-A&gt;)"/>
    <n v="54.15944540727903"/>
    <n v="45.84055459272097"/>
    <n v="90.10043041606886"/>
    <n v="9.8995695839311342"/>
    <s v="36827~~~Non-beads/S/45+/14-(FSC-A:SSC-A)"/>
    <n v="98.313569737260437"/>
    <s v="36827~~~Non-beads/S/45+/14-/L(&lt;PE-Cy5-A&gt;:&lt;ECD-A&gt;)"/>
    <n v="74.977194515099882"/>
    <s v="36827~~~Non-beads/S/45+/14-/L/3-19-(&lt;APC-Cy7-A&gt;:&lt;PE-Cy7-A&gt;)"/>
    <n v="38.081395348837212"/>
    <n v="17.22982216142271"/>
    <n v="0.65663474692202461"/>
    <s v="36827~~~Non-beads/S/45+/14-/L/3-19-/56-16-(&lt;BV 605-A&gt;)"/>
    <n v="77.772788504714867"/>
    <n v="18.006286484059274"/>
    <n v="4.2209250112258641"/>
    <s v="36827~~~Non-beads/S/45+/14-/L/3-19-/56D(&lt;BV 605-A&gt;)"/>
    <n v="75.267963477570461"/>
    <n v="22.786820166732831"/>
    <n v="1.945216355696705"/>
    <s v="36827~~~Non-beads/S/45+/14-/L/3-19-/56B(&lt;BV 605-A&gt;)"/>
    <n v="92.708333333333343"/>
    <n v="4.1666666666666661"/>
    <n v="3.125"/>
    <s v="36827~~~Non-beads/S/45+/14-/L/3+(&lt;PerCP-Cy5-5-A&gt;:&lt;FITC-A&gt;)"/>
    <n v="78.313795922571344"/>
    <n v="14.838776127665875"/>
    <s v="~~~Non-beads/S/45+/14-/L/3+/8+(&lt;BV 605-A&gt;:&lt;ECD-A&gt;)"/>
    <s v="36827~~~Non-beads/S/45+/14-/L/3+/8+(&lt;ECD-A&gt;:&lt;BV 605-A&gt;)"/>
    <n v="8.6764131707951931E-3"/>
    <s v="~~~Non-beads/S/45+/14-/L/3+/4+(&lt;BV 605-A&gt;:&lt;ECD-A&gt;)"/>
    <s v="36827~~~Non-beads/S/45+/14-/L/3+/4+(&lt;ECD-A&gt;:&lt;BV 605-A&gt;)"/>
    <n v="6.658172701491924E-2"/>
    <s v="36827~~~Non-beads/S/45+/14-/L/19+(&lt;PE-Cy5-A&gt;:&lt;BV 605-A&gt;)"/>
    <n v="99.954695782177311"/>
    <s v="36827~~~Non-beads/S/45+/14-/L/19+/B CELLS(&lt;BV 605-A&gt;)"/>
    <n v="4.5324751846983639E-2"/>
    <n v="55.087703394823919"/>
    <n v="44.866971853329105"/>
    <s v="PT ID_107-11-002 C1D-7.fcs"/>
    <s v="107-11-002_P_DR_20190517.xml"/>
  </r>
  <r>
    <x v="3"/>
    <x v="3"/>
    <x v="11"/>
    <x v="0"/>
    <s v="WB"/>
    <s v="PBMC SUBSET"/>
    <s v="TEST"/>
    <s v=""/>
    <s v="107-11-002_P_DR_20190517.xml"/>
    <s v="PBMC_20150513"/>
    <n v="667058"/>
    <n v="40101"/>
    <s v="36821~~~Non-beads(FSC-A:FSC-H)"/>
    <n v="83.105003166157047"/>
    <s v="36821~~~Non-beads/S(&lt;AmCyan-A&gt;:SSC-A)"/>
    <n v="49.118173739638131"/>
    <s v="36821~~~Non-beads/S/45+(&lt;BV 421-A&gt;:SSC-A)"/>
    <n v="9.8278341330749157"/>
    <s v="36821~~~Non-beads/S/45+/14-(&lt;PE-Cy5-A&gt;:&lt;ECD-A&gt;)"/>
    <n v="9.9311893663415454"/>
    <s v="36821~~~Non-beads/S/45+/14-/3-19-(&lt;APC-Cy7-A&gt;:&lt;PE-Cy7-A&gt;)"/>
    <n v="42.453326321325271"/>
    <s v="36821~~~Non-beads/S/45+/14-/3-19-/56-16-(&lt;BV 605-A&gt;:&lt;PE-A&gt;)"/>
    <n v="53.215649839991741"/>
    <s v="36821~~~Non-beads/S/45+/14-/3-19-/56-16-/DR+(&lt;Alexa Fluor 700-A&gt;:&lt;PE-A&gt;)"/>
    <n v="23.555027711797308"/>
    <s v="36821~~~Non-beads/S/45+/14-/3-19-/56-16-/DR+/pDC(&lt;BV 605-A&gt;)"/>
    <n v="65.716547901821059"/>
    <s v="36821~~~Non-beads/S/45+/14-/3-19-/56-16-/DR+/mDC(&lt;BV 605-A&gt;)"/>
    <n v="34.337349397590359"/>
    <n v="65.662650602409627"/>
    <n v="66.722689075630242"/>
    <n v="33.277310924369743"/>
    <s v="36821~~~Non-beads/S/45+/14-(FSC-A:SSC-A)"/>
    <n v="99.391541645448967"/>
    <s v="36821~~~Non-beads/S/45+/14-/L(&lt;PE-Cy5-A&gt;:&lt;ECD-A&gt;)"/>
    <n v="79.869330846065253"/>
    <s v="36821~~~Non-beads/S/45+/14-/L/3-19-(&lt;APC-Cy7-A&gt;:&lt;PE-Cy7-A&gt;)"/>
    <n v="55.775488069414315"/>
    <n v="26.202096890817067"/>
    <n v="2.1104483007953725"/>
    <s v="36821~~~Non-beads/S/45+/14-/L/3-19-/56-16-(&lt;BV 605-A&gt;)"/>
    <n v="83.616917841516766"/>
    <n v="11.975368659860639"/>
    <n v="4.4077134986225897"/>
    <s v="36821~~~Non-beads/S/45+/14-/L/3-19-/56D(&lt;BV 605-A&gt;)"/>
    <n v="93.980682994135918"/>
    <n v="5.1224560193170054"/>
    <n v="0.89686098654708524"/>
    <s v="36821~~~Non-beads/S/45+/14-/L/3-19-/56B(&lt;BV 605-A&gt;)"/>
    <n v="94.432548179871517"/>
    <n v="2.9978586723768736"/>
    <n v="2.5695931477516059"/>
    <s v="36821~~~Non-beads/S/45+/14-/L/3+(&lt;PerCP-Cy5-5-A&gt;:&lt;FITC-A&gt;)"/>
    <n v="74.044914250625027"/>
    <n v="15.773718145532698"/>
    <s v="~~~Non-beads/S/45+/14-/L/3+/8+(&lt;BV 605-A&gt;:&lt;ECD-A&gt;)"/>
    <s v="36821~~~Non-beads/S/45+/14-/L/3+/8+(&lt;ECD-A&gt;:&lt;BV 605-A&gt;)"/>
    <n v="6.9516857838025714E-3"/>
    <s v="~~~Non-beads/S/45+/14-/L/3+/4+(&lt;BV 605-A&gt;:&lt;ECD-A&gt;)"/>
    <s v="36821~~~Non-beads/S/45+/14-/L/3+/4+(&lt;ECD-A&gt;:&lt;BV 605-A&gt;)"/>
    <n v="1.1847288451855582E-2"/>
    <s v="36821~~~Non-beads/S/45+/14-/L/19+(&lt;PE-Cy5-A&gt;:&lt;BV 605-A&gt;)"/>
    <n v="99.936615254595395"/>
    <s v="36821~~~Non-beads/S/45+/14-/L/19+/B CELLS(&lt;BV 605-A&gt;)"/>
    <n v="1.2684989429175475E-2"/>
    <n v="75.281183932346721"/>
    <n v="24.706131078224104"/>
    <s v="PT ID_107-11-002 C4D01.fcs"/>
    <s v="107-11-002_P_DR_20190517.xml"/>
  </r>
  <r>
    <x v="4"/>
    <x v="4"/>
    <x v="0"/>
    <x v="1"/>
    <s v="WB"/>
    <s v="PBMC SUBSET"/>
    <s v="TEST"/>
    <s v=""/>
    <s v="107-11-003_P_DR_20190517.xml"/>
    <s v="PBMC_20150325"/>
    <n v="1445650"/>
    <n v="42672"/>
    <s v="36861~~~Non-beads(FSC-A:FSC-H)"/>
    <n v="35.797726107989561"/>
    <s v="36861~~~Non-beads/S(&lt;AmCyan-A&gt;:SSC-A)"/>
    <n v="48.993789710312583"/>
    <s v="36861~~~Non-beads/S/45+(&lt;BV 421-A&gt;:SSC-A)"/>
    <n v="5.8794125057912234"/>
    <s v="36861~~~Non-beads/S/45+/14-(&lt;PE-Cy5-A&gt;:&lt;ECD-A&gt;)"/>
    <n v="12.975621320478881"/>
    <s v="36861~~~Non-beads/S/45+/14-/3-19-(&lt;APC-Cy7-A&gt;:&lt;PE-Cy7-A&gt;)"/>
    <n v="24.018811747191769"/>
    <s v="36861~~~Non-beads/S/45+/14-/3-19-/56-16-(&lt;BV 605-A&gt;:&lt;PE-A&gt;)"/>
    <n v="18.918157486969996"/>
    <s v="36861~~~Non-beads/S/45+/14-/3-19-/56-16-/DR+(&lt;Alexa Fluor 700-A&gt;:&lt;PE-A&gt;)"/>
    <n v="11.194029850746269"/>
    <s v="36861~~~Non-beads/S/45+/14-/3-19-/56-16-/DR+/pDC(&lt;BV 605-A&gt;)"/>
    <n v="65.43843283582089"/>
    <s v="36861~~~Non-beads/S/45+/14-/3-19-/56-16-/DR+/mDC(&lt;BV 605-A&gt;)"/>
    <n v="37.918745545260158"/>
    <n v="62.081254454739842"/>
    <n v="95.416666666666671"/>
    <n v="4.583333333333333"/>
    <s v="36861~~~Non-beads/S/45+/14-(FSC-A:SSC-A)"/>
    <n v="99.165865458488639"/>
    <s v="36861~~~Non-beads/S/45+/14-/L(&lt;PE-Cy5-A&gt;:&lt;ECD-A&gt;)"/>
    <n v="73.775572093270341"/>
    <s v="36861~~~Non-beads/S/45+/14-/L/3-19-(&lt;APC-Cy7-A&gt;:&lt;PE-Cy7-A&gt;)"/>
    <n v="74.190903906472769"/>
    <n v="23.032506415739949"/>
    <n v="2.8264898773880809"/>
    <s v="36861~~~Non-beads/S/45+/14-/L/3-19-/56-16-(&lt;BV 605-A&gt;)"/>
    <n v="92.870526062935383"/>
    <n v="6.4712947393706459"/>
    <n v="0.65817919769397071"/>
    <s v="36861~~~Non-beads/S/45+/14-/L/3-19-/56D(&lt;BV 605-A&gt;)"/>
    <n v="88.471061590838758"/>
    <n v="11.312287217579698"/>
    <n v="0.21665119158155369"/>
    <s v="36861~~~Non-beads/S/45+/14-/L/3-19-/56B(&lt;BV 605-A&gt;)"/>
    <n v="97.351828499369489"/>
    <n v="0.12610340479192939"/>
    <n v="2.5220680958385877"/>
    <s v="36861~~~Non-beads/S/45+/14-/L/3+(&lt;PerCP-Cy5-5-A&gt;:&lt;FITC-A&gt;)"/>
    <n v="74.465480512466627"/>
    <n v="21.7108224069129"/>
    <s v="36861~~~Non-beads/S/45+/14-/L/3+/8+(&lt;BV 605-A&gt;:&lt;ECD-A&gt;)"/>
    <s v="~~~Non-beads/S/45+/14-/L/3+/8+(&lt;ECD-A&gt;:&lt;BV 605-A&gt;)"/>
    <n v="1.9347705914870093E-2"/>
    <s v="36861~~~Non-beads/S/45+/14-/L/3+/4+(&lt;BV 605-A&gt;:&lt;ECD-A&gt;)"/>
    <s v="~~~Non-beads/S/45+/14-/L/3+/4+(&lt;ECD-A&gt;:&lt;BV 605-A&gt;)"/>
    <n v="3.1428041871821938E-2"/>
    <s v="36861~~~Non-beads/S/45+/14-/L/19+(&lt;PE-Cy5-A&gt;:&lt;BV 605-A&gt;)"/>
    <n v="99.875966968045176"/>
    <s v="36861~~~Non-beads/S/45+/14-/L/19+/B CELLS(&lt;BV 605-A&gt;)"/>
    <n v="0.23203372659237231"/>
    <n v="96.535834504395567"/>
    <n v="3.2321317690120597"/>
    <s v="PT ID_107-11-003 C1D01.fcs"/>
    <s v="107-11-003_P_DR_20190517.xml"/>
  </r>
  <r>
    <x v="4"/>
    <x v="4"/>
    <x v="1"/>
    <x v="1"/>
    <s v="WB"/>
    <s v="PBMC SUBSET"/>
    <s v="TEST"/>
    <s v=""/>
    <s v="107-11-003_P_DR_20190517.xml"/>
    <s v="PBMC_20150605"/>
    <n v="565038"/>
    <n v="39915"/>
    <s v="36857~~~Non-beads(FSC-A:FSC-H)"/>
    <n v="71.467531033011738"/>
    <s v="36857~~~Non-beads/S(&lt;AmCyan-A&gt;:SSC-A)"/>
    <n v="40.714319975697236"/>
    <s v="36857~~~Non-beads/S/45+(&lt;BV 421-A&gt;:SSC-A)"/>
    <n v="4.7936015498700808"/>
    <s v="36857~~~Non-beads/S/45+/14-(&lt;PE-Cy5-A&gt;:&lt;ECD-A&gt;)"/>
    <n v="19.872159397651938"/>
    <s v="36857~~~Non-beads/S/45+/14-/3-19-(&lt;APC-Cy7-A&gt;:&lt;PE-Cy7-A&gt;)"/>
    <n v="22.005288513782737"/>
    <s v="36857~~~Non-beads/S/45+/14-/3-19-/56-16-(&lt;BV 605-A&gt;:&lt;PE-A&gt;)"/>
    <n v="18.699588477366255"/>
    <s v="36857~~~Non-beads/S/45+/14-/3-19-/56-16-/DR+(&lt;Alexa Fluor 700-A&gt;:&lt;PE-A&gt;)"/>
    <n v="17.504655493482311"/>
    <s v="36857~~~Non-beads/S/45+/14-/3-19-/56-16-/DR+/pDC(&lt;BV 605-A&gt;)"/>
    <n v="56.983240223463682"/>
    <s v="36857~~~Non-beads/S/45+/14-/3-19-/56-16-/DR+/mDC(&lt;BV 605-A&gt;)"/>
    <n v="28.267973856209149"/>
    <n v="71.732026143790847"/>
    <n v="62.234042553191493"/>
    <n v="37.765957446808514"/>
    <s v="36857~~~Non-beads/S/45+/14-(FSC-A:SSC-A)"/>
    <n v="99.270819086832276"/>
    <s v="36857~~~Non-beads/S/45+/14-/L(&lt;PE-Cy5-A&gt;:&lt;ECD-A&gt;)"/>
    <n v="70.640272641577837"/>
    <s v="36857~~~Non-beads/S/45+/14-/L/3-19-(&lt;APC-Cy7-A&gt;:&lt;PE-Cy7-A&gt;)"/>
    <n v="76.559727971614436"/>
    <n v="46.610733293908929"/>
    <n v="6.0023654642223532"/>
    <s v="36857~~~Non-beads/S/45+/14-/L/3-19-/56-16-(&lt;BV 605-A&gt;)"/>
    <n v="85.159795307521478"/>
    <n v="13.725016896784783"/>
    <n v="1.1151877956937337"/>
    <s v="36857~~~Non-beads/S/45+/14-/L/3-19-/56D(&lt;BV 605-A&gt;)"/>
    <n v="85.766394417571959"/>
    <n v="13.773689636032035"/>
    <n v="0.45991594639600347"/>
    <s v="36857~~~Non-beads/S/45+/14-/L/3-19-/56B(&lt;BV 605-A&gt;)"/>
    <n v="90.332512315270947"/>
    <n v="0.61576354679802958"/>
    <n v="9.0517241379310338"/>
    <s v="36857~~~Non-beads/S/45+/14-/L/3+(&lt;PerCP-Cy5-5-A&gt;:&lt;FITC-A&gt;)"/>
    <n v="70.098542393758976"/>
    <n v="24.921987271607474"/>
    <s v="36857~~~Non-beads/S/45+/14-/L/3+/8+(&lt;BV 605-A&gt;:&lt;ECD-A&gt;)"/>
    <s v="~~~Non-beads/S/45+/14-/L/3+/8+(&lt;ECD-A&gt;:&lt;BV 605-A&gt;)"/>
    <n v="2.8831500473660367E-2"/>
    <s v="36857~~~Non-beads/S/45+/14-/L/3+/4+(&lt;BV 605-A&gt;:&lt;ECD-A&gt;)"/>
    <s v="~~~Non-beads/S/45+/14-/L/3+/4+(&lt;ECD-A&gt;:&lt;BV 605-A&gt;)"/>
    <n v="6.1502416166349397E-2"/>
    <s v="36857~~~Non-beads/S/45+/14-/L/19+(&lt;PE-Cy5-A&gt;:&lt;BV 605-A&gt;)"/>
    <n v="99.992378629677617"/>
    <s v="36857~~~Non-beads/S/45+/14-/L/19+/B CELLS(&lt;BV 605-A&gt;)"/>
    <n v="1.524390243902439E-2"/>
    <n v="72.652439024390247"/>
    <n v="27.332317073170731"/>
    <s v="PT ID_107-11-003 FUW04.fcs"/>
    <s v="107-11-003_P_DR_20190517.xml"/>
  </r>
  <r>
    <x v="4"/>
    <x v="4"/>
    <x v="3"/>
    <x v="1"/>
    <s v="WB"/>
    <s v="PBMC SUBSET"/>
    <s v="TEST"/>
    <s v=""/>
    <s v="107-11-003_P_DR_20190517.xml"/>
    <s v="P_20150819"/>
    <n v="520058"/>
    <n v="43137"/>
    <s v="36859~~~Non-beads(FSC-A:FSC-H)"/>
    <n v="75.350491295905655"/>
    <s v="36859~~~Non-beads/S(&lt;AmCyan-A&gt;:SSC-A)"/>
    <n v="51.897881719113506"/>
    <s v="36859~~~Non-beads/S/45+(&lt;BV 421-A&gt;:SSC-A)"/>
    <n v="5.8157366993039989"/>
    <s v="36859~~~Non-beads/S/45+/14-(&lt;PE-Cy5-A&gt;:&lt;ECD-A&gt;)"/>
    <n v="19.775098416509259"/>
    <s v="36859~~~Non-beads/S/45+/14-/3-19-(&lt;APC-Cy7-A&gt;:&lt;PE-Cy7-A&gt;)"/>
    <n v="17.160626078676426"/>
    <s v="36859~~~Non-beads/S/45+/14-/3-19-/56-16-(&lt;BV 605-A&gt;:&lt;PE-A&gt;)"/>
    <n v="25.2470955436102"/>
    <s v="36859~~~Non-beads/S/45+/14-/3-19-/56-16-/DR+(&lt;Alexa Fluor 700-A&gt;:&lt;PE-A&gt;)"/>
    <n v="15.475550779150993"/>
    <s v="36859~~~Non-beads/S/45+/14-/3-19-/56-16-/DR+/pDC(&lt;BV 605-A&gt;)"/>
    <n v="54.70177324019344"/>
    <s v="36859~~~Non-beads/S/45+/14-/3-19-/56-16-/DR+/mDC(&lt;BV 605-A&gt;)"/>
    <n v="34.675834970530452"/>
    <n v="65.324165029469555"/>
    <n v="80.555555555555557"/>
    <n v="19.444444444444446"/>
    <s v="36859~~~Non-beads/S/45+/14-(FSC-A:SSC-A)"/>
    <n v="99.207371970272035"/>
    <s v="36859~~~Non-beads/S/45+/14-/L(&lt;PE-Cy5-A&gt;:&lt;ECD-A&gt;)"/>
    <n v="70.993629666536179"/>
    <s v="36859~~~Non-beads/S/45+/14-/L/3-19-(&lt;APC-Cy7-A&gt;:&lt;PE-Cy7-A&gt;)"/>
    <n v="81.63421269831565"/>
    <n v="60.743435331519578"/>
    <n v="2.5005349555222693"/>
    <s v="36859~~~Non-beads/S/45+/14-/L/3-19-/56-16-(&lt;BV 605-A&gt;)"/>
    <n v="90.979217375023396"/>
    <n v="8.3205392248642589"/>
    <n v="0.70024340011233854"/>
    <s v="36859~~~Non-beads/S/45+/14-/L/3-19-/56D(&lt;BV 605-A&gt;)"/>
    <n v="95.118514417996067"/>
    <n v="4.8110311509234558"/>
    <n v="7.0454431080469018E-2"/>
    <s v="36859~~~Non-beads/S/45+/14-/L/3-19-/56B(&lt;BV 605-A&gt;)"/>
    <n v="96.088019559902207"/>
    <n v="0.48899755501222492"/>
    <n v="3.4229828850855744"/>
    <s v="36859~~~Non-beads/S/45+/14-/L/3+(&lt;PerCP-Cy5-5-A&gt;:&lt;FITC-A&gt;)"/>
    <n v="68.538987893826615"/>
    <n v="24.370253402511466"/>
    <s v="36859~~~Non-beads/S/45+/14-/L/3+/8+(&lt;BV 605-A&gt;:&lt;ECD-A&gt;)"/>
    <s v="~~~Non-beads/S/45+/14-/L/3+/8+(&lt;ECD-A&gt;:&lt;BV 605-A&gt;)"/>
    <n v="1.7141485823991224E-2"/>
    <s v="36859~~~Non-beads/S/45+/14-/L/3+/4+(&lt;BV 605-A&gt;:&lt;ECD-A&gt;)"/>
    <s v="~~~Non-beads/S/45+/14-/L/3+/4+(&lt;ECD-A&gt;:&lt;BV 605-A&gt;)"/>
    <n v="3.7788748704821115E-2"/>
    <s v="36859~~~Non-beads/S/45+/14-/L/19+(&lt;PE-Cy5-A&gt;:&lt;BV 605-A&gt;)"/>
    <n v="99.987177021222024"/>
    <s v="36859~~~Non-beads/S/45+/14-/L/19+/B CELLS(&lt;BV 605-A&gt;)"/>
    <n v="1.923693491503687E-2"/>
    <n v="71.811478037832643"/>
    <n v="28.169285027252322"/>
    <s v="PT ID_107-11-003 FUW12.fcs"/>
    <s v="107-11-003_P_DR_20190517.xml"/>
  </r>
  <r>
    <x v="4"/>
    <x v="4"/>
    <x v="4"/>
    <x v="1"/>
    <s v="WB"/>
    <s v="PBMC SUBSET"/>
    <s v="TEST"/>
    <s v=""/>
    <s v="107-11-003_P_DR_20190517.xml"/>
    <s v="PBMC_20150325"/>
    <n v="892497"/>
    <n v="40983"/>
    <s v="36865~~~Non-beads(FSC-A:FSC-H)"/>
    <n v="42.989682851925146"/>
    <s v="36865~~~Non-beads/S(&lt;AmCyan-A&gt;:SSC-A)"/>
    <n v="39.877887202742755"/>
    <s v="36865~~~Non-beads/S/45+(&lt;BV 421-A&gt;:SSC-A)"/>
    <n v="4.453502312039733"/>
    <s v="36865~~~Non-beads/S/45+/14-(&lt;PE-Cy5-A&gt;:&lt;ECD-A&gt;)"/>
    <n v="22.608383566861253"/>
    <s v="36865~~~Non-beads/S/45+/14-/3-19-(&lt;APC-Cy7-A&gt;:&lt;PE-Cy7-A&gt;)"/>
    <n v="26.970551073962483"/>
    <s v="36865~~~Non-beads/S/45+/14-/3-19-/56-16-(&lt;BV 605-A&gt;:&lt;PE-A&gt;)"/>
    <n v="14.258258258258257"/>
    <s v="36865~~~Non-beads/S/45+/14-/3-19-/56-16-/DR+(&lt;Alexa Fluor 700-A&gt;:&lt;PE-A&gt;)"/>
    <n v="13.51590106007067"/>
    <s v="36865~~~Non-beads/S/45+/14-/3-19-/56-16-/DR+/pDC(&lt;BV 605-A&gt;)"/>
    <n v="62.897526501766791"/>
    <s v="36865~~~Non-beads/S/45+/14-/3-19-/56-16-/DR+/mDC(&lt;BV 605-A&gt;)"/>
    <n v="33.848314606741575"/>
    <n v="66.151685393258433"/>
    <n v="75.816993464052288"/>
    <n v="24.183006535947712"/>
    <s v="36865~~~Non-beads/S/45+/14-(FSC-A:SSC-A)"/>
    <n v="99.356913183279744"/>
    <s v="36865~~~Non-beads/S/45+/14-/L(&lt;PE-Cy5-A&gt;:&lt;ECD-A&gt;)"/>
    <n v="67.587411814140694"/>
    <s v="36865~~~Non-beads/S/45+/14-/L/3-19-(&lt;APC-Cy7-A&gt;:&lt;PE-Cy7-A&gt;)"/>
    <n v="72.231394043452426"/>
    <n v="57.115498910387643"/>
    <n v="2.2089414250808956"/>
    <s v="36865~~~Non-beads/S/45+/14-/L/3-19-/56-16-(&lt;BV 605-A&gt;)"/>
    <n v="95.963613091972945"/>
    <n v="3.5472664106783687"/>
    <n v="0.48912049734869262"/>
    <s v="36865~~~Non-beads/S/45+/14-/L/3-19-/56D(&lt;BV 605-A&gt;)"/>
    <n v="97.687593941496132"/>
    <n v="2.2488148918950168"/>
    <n v="6.3591166608856511E-2"/>
    <s v="36865~~~Non-beads/S/45+/14-/L/3-19-/56B(&lt;BV 605-A&gt;)"/>
    <n v="97.010463378176382"/>
    <n v="0.14947683109118087"/>
    <n v="2.8400597907324365"/>
    <s v="36865~~~Non-beads/S/45+/14-/L/3+(&lt;PerCP-Cy5-5-A&gt;:&lt;FITC-A&gt;)"/>
    <n v="73.948278306774426"/>
    <n v="23.581252794956534"/>
    <s v="36865~~~Non-beads/S/45+/14-/L/3+/8+(&lt;BV 605-A&gt;:&lt;ECD-A&gt;)"/>
    <s v="~~~Non-beads/S/45+/14-/L/3+/8+(&lt;ECD-A&gt;:&lt;BV 605-A&gt;)"/>
    <n v="2.775208140610546E-2"/>
    <s v="36865~~~Non-beads/S/45+/14-/L/3+/4+(&lt;BV 605-A&gt;:&lt;ECD-A&gt;)"/>
    <s v="~~~Non-beads/S/45+/14-/L/3+/4+(&lt;ECD-A&gt;:&lt;BV 605-A&gt;)"/>
    <n v="5.4573881235434669E-2"/>
    <s v="36865~~~Non-beads/S/45+/14-/L/19+(&lt;PE-Cy5-A&gt;:&lt;BV 605-A&gt;)"/>
    <n v="99.942669942669937"/>
    <s v="36865~~~Non-beads/S/45+/14-/L/19+/B CELLS(&lt;BV 605-A&gt;)"/>
    <n v="8.194706219782022E-3"/>
    <n v="87.814471851184138"/>
    <n v="12.177333442596083"/>
    <s v="PT ID_107-11-003 C1D22.fcs"/>
    <s v="107-11-003_P_DR_20190517.xml"/>
  </r>
  <r>
    <x v="4"/>
    <x v="4"/>
    <x v="5"/>
    <x v="1"/>
    <s v="WB"/>
    <s v="PBMC SUBSET"/>
    <s v="TEST"/>
    <s v=""/>
    <s v="107-11-003_P_DR_20190517.xml"/>
    <s v="PBMC_20150325"/>
    <n v="945576"/>
    <n v="40451"/>
    <s v="36867~~~Non-beads(FSC-A:FSC-H)"/>
    <n v="40.46360601112336"/>
    <s v="36867~~~Non-beads/S(&lt;AmCyan-A&gt;:SSC-A)"/>
    <n v="39.076028341683845"/>
    <s v="36867~~~Non-beads/S/45+(&lt;BV 421-A&gt;:SSC-A)"/>
    <n v="6.4298391492097204"/>
    <s v="36867~~~Non-beads/S/45+/14-(&lt;PE-Cy5-A&gt;:&lt;ECD-A&gt;)"/>
    <n v="21.279855585810395"/>
    <s v="36867~~~Non-beads/S/45+/14-/3-19-(&lt;APC-Cy7-A&gt;:&lt;PE-Cy7-A&gt;)"/>
    <n v="34.395494724836041"/>
    <s v="36867~~~Non-beads/S/45+/14-/3-19-/56-16-(&lt;BV 605-A&gt;:&lt;PE-A&gt;)"/>
    <n v="11.357512953367875"/>
    <s v="36867~~~Non-beads/S/45+/14-/3-19-/56-16-/DR+(&lt;Alexa Fluor 700-A&gt;:&lt;PE-A&gt;)"/>
    <n v="19.090909090909093"/>
    <s v="36867~~~Non-beads/S/45+/14-/3-19-/56-16-/DR+/pDC(&lt;BV 605-A&gt;)"/>
    <n v="63.484848484848492"/>
    <s v="36867~~~Non-beads/S/45+/14-/3-19-/56-16-/DR+/mDC(&lt;BV 605-A&gt;)"/>
    <n v="37.708830548926016"/>
    <n v="62.291169451073991"/>
    <n v="83.333333333333343"/>
    <n v="16.666666666666664"/>
    <s v="36867~~~Non-beads/S/45+/14-(FSC-A:SSC-A)"/>
    <n v="99.255933193267751"/>
    <s v="36867~~~Non-beads/S/45+/14-/L(&lt;PE-Cy5-A&gt;:&lt;ECD-A&gt;)"/>
    <n v="70.010392627347898"/>
    <s v="36867~~~Non-beads/S/45+/14-/L/3-19-(&lt;APC-Cy7-A&gt;:&lt;PE-Cy7-A&gt;)"/>
    <n v="64.309023576430903"/>
    <n v="47.922854104792286"/>
    <n v="2.2329776702232977"/>
    <s v="36867~~~Non-beads/S/45+/14-/L/3-19-/56-16-(&lt;BV 605-A&gt;)"/>
    <n v="92.51952790923086"/>
    <n v="6.7392667768971997"/>
    <n v="0.74120531387194244"/>
    <s v="36867~~~Non-beads/S/45+/14-/L/3-19-/56D(&lt;BV 605-A&gt;)"/>
    <n v="95.126243305279274"/>
    <n v="4.7742922723794949"/>
    <n v="9.9464422341239478E-2"/>
    <s v="36867~~~Non-beads/S/45+/14-/L/3-19-/56B(&lt;BV 605-A&gt;)"/>
    <n v="98.522167487684726"/>
    <n v="0"/>
    <n v="1.4778325123152709"/>
    <s v="36867~~~Non-beads/S/45+/14-/L/3+(&lt;PerCP-Cy5-5-A&gt;:&lt;FITC-A&gt;)"/>
    <n v="73.213486580001529"/>
    <n v="24.034840695504109"/>
    <s v="36867~~~Non-beads/S/45+/14-/L/3+/8+(&lt;BV 605-A&gt;:&lt;ECD-A&gt;)"/>
    <s v="~~~Non-beads/S/45+/14-/L/3+/8+(&lt;ECD-A&gt;:&lt;BV 605-A&gt;)"/>
    <n v="0"/>
    <s v="36867~~~Non-beads/S/45+/14-/L/3+/4+(&lt;BV 605-A&gt;:&lt;ECD-A&gt;)"/>
    <s v="~~~Non-beads/S/45+/14-/L/3+/4+(&lt;ECD-A&gt;:&lt;BV 605-A&gt;)"/>
    <n v="1.7890154451666765E-2"/>
    <s v="36867~~~Non-beads/S/45+/14-/L/19+(&lt;PE-Cy5-A&gt;:&lt;BV 605-A&gt;)"/>
    <n v="99.922865958176203"/>
    <s v="36867~~~Non-beads/S/45+/14-/L/19+/B CELLS(&lt;BV 605-A&gt;)"/>
    <n v="6.0039454498670555E-2"/>
    <n v="88.197958658547051"/>
    <n v="11.742001886954284"/>
    <s v="PT ID_107-11-003 C2D01.fcs"/>
    <s v="107-11-003_P_DR_20190517.xml"/>
  </r>
  <r>
    <x v="4"/>
    <x v="4"/>
    <x v="6"/>
    <x v="1"/>
    <s v="WB"/>
    <s v="PBMC SUBSET"/>
    <s v="TEST"/>
    <s v=""/>
    <s v="107-11-003_P_DR_20190517.xml"/>
    <s v="PBMC_20150325"/>
    <n v="757378"/>
    <n v="40504"/>
    <s v="36869~~~Non-beads(FSC-A:FSC-H)"/>
    <n v="42.470517338065065"/>
    <s v="36869~~~Non-beads/S(&lt;AmCyan-A&gt;:SSC-A)"/>
    <n v="50.631456208635107"/>
    <s v="36869~~~Non-beads/S/45+(&lt;BV 421-A&gt;:SSC-A)"/>
    <n v="5.8858254946480697"/>
    <s v="36869~~~Non-beads/S/45+/14-(&lt;PE-Cy5-A&gt;:&lt;ECD-A&gt;)"/>
    <n v="24.492752608850846"/>
    <s v="36869~~~Non-beads/S/45+/14-/3-19-(&lt;APC-Cy7-A&gt;:&lt;PE-Cy7-A&gt;)"/>
    <n v="18.751250178596944"/>
    <s v="36869~~~Non-beads/S/45+/14-/3-19-/56-16-(&lt;BV 605-A&gt;:&lt;PE-A&gt;)"/>
    <n v="11.490399268515697"/>
    <s v="36869~~~Non-beads/S/45+/14-/3-19-/56-16-/DR+(&lt;Alexa Fluor 700-A&gt;:&lt;PE-A&gt;)"/>
    <n v="15.8"/>
    <s v="36869~~~Non-beads/S/45+/14-/3-19-/56-16-/DR+/pDC(&lt;BV 605-A&gt;)"/>
    <n v="61.6"/>
    <s v="36869~~~Non-beads/S/45+/14-/3-19-/56-16-/DR+/mDC(&lt;BV 605-A&gt;)"/>
    <n v="26.948051948051948"/>
    <n v="73.05194805194806"/>
    <n v="67.088607594936718"/>
    <n v="32.911392405063289"/>
    <s v="36869~~~Non-beads/S/45+/14-(FSC-A:SSC-A)"/>
    <n v="99.079640814955312"/>
    <s v="36869~~~Non-beads/S/45+/14-/L(&lt;PE-Cy5-A&gt;:&lt;ECD-A&gt;)"/>
    <n v="68.983639908451295"/>
    <s v="36869~~~Non-beads/S/45+/14-/L/3-19-(&lt;APC-Cy7-A&gt;:&lt;PE-Cy7-A&gt;)"/>
    <n v="80.37642338781049"/>
    <n v="61.8679568116113"/>
    <n v="2.9647766829901467"/>
    <s v="36869~~~Non-beads/S/45+/14-/L/3-19-/56-16-(&lt;BV 605-A&gt;)"/>
    <n v="96.094839609483955"/>
    <n v="3.5674961462232986"/>
    <n v="0.33766424429274022"/>
    <s v="36869~~~Non-beads/S/45+/14-/L/3-19-/56D(&lt;BV 605-A&gt;)"/>
    <n v="96.595460614152202"/>
    <n v="3.3091741369444976"/>
    <n v="9.5365248903299643E-2"/>
    <s v="36869~~~Non-beads/S/45+/14-/L/3-19-/56B(&lt;BV 605-A&gt;)"/>
    <n v="96.417910447761187"/>
    <n v="9.9502487562189046E-2"/>
    <n v="3.4825870646766171"/>
    <s v="36869~~~Non-beads/S/45+/14-/L/3+(&lt;PerCP-Cy5-5-A&gt;:&lt;FITC-A&gt;)"/>
    <n v="72.639673957565336"/>
    <n v="24.029245514868521"/>
    <s v="36869~~~Non-beads/S/45+/14-/L/3+/8+(&lt;BV 605-A&gt;:&lt;ECD-A&gt;)"/>
    <s v="~~~Non-beads/S/45+/14-/L/3+/8+(&lt;ECD-A&gt;:&lt;BV 605-A&gt;)"/>
    <n v="0"/>
    <s v="36869~~~Non-beads/S/45+/14-/L/3+/4+(&lt;BV 605-A&gt;:&lt;ECD-A&gt;)"/>
    <s v="~~~Non-beads/S/45+/14-/L/3+/4+(&lt;ECD-A&gt;:&lt;BV 605-A&gt;)"/>
    <n v="2.11455234926766E-2"/>
    <s v="36869~~~Non-beads/S/45+/14-/L/19+(&lt;PE-Cy5-A&gt;:&lt;BV 605-A&gt;)"/>
    <n v="99.928057553956833"/>
    <s v="36869~~~Non-beads/S/45+/14-/L/19+/B CELLS(&lt;BV 605-A&gt;)"/>
    <n v="6.1709348966368406E-2"/>
    <n v="84.973773526689286"/>
    <n v="14.964517124344336"/>
    <s v="PT ID_107-11-003 C2D08.fcs"/>
    <s v="107-11-003_P_DR_20190517.xml"/>
  </r>
  <r>
    <x v="4"/>
    <x v="4"/>
    <x v="7"/>
    <x v="1"/>
    <s v="WB"/>
    <s v="PBMC SUBSET"/>
    <s v="TEST"/>
    <s v=""/>
    <s v="107-11-003_P_DR_20190517.xml"/>
    <s v="PBMC_20150325"/>
    <n v="650866"/>
    <n v="41016"/>
    <s v="36871~~~Non-beads(FSC-A:FSC-H)"/>
    <n v="73.881025311391113"/>
    <s v="36871~~~Non-beads/S(&lt;AmCyan-A&gt;:SSC-A)"/>
    <n v="43.969380258745247"/>
    <s v="36871~~~Non-beads/S/45+(&lt;BV 421-A&gt;:SSC-A)"/>
    <n v="5.7226361378641952"/>
    <s v="36871~~~Non-beads/S/45+/14-(&lt;PE-Cy5-A&gt;:&lt;ECD-A&gt;)"/>
    <n v="27.736219831283183"/>
    <s v="36871~~~Non-beads/S/45+/14-/3-19-(&lt;APC-Cy7-A&gt;:&lt;PE-Cy7-A&gt;)"/>
    <n v="14.667084197753161"/>
    <s v="36871~~~Non-beads/S/45+/14-/3-19-/56-16-(&lt;BV 605-A&gt;:&lt;PE-A&gt;)"/>
    <n v="21.33706965572458"/>
    <s v="36871~~~Non-beads/S/45+/14-/3-19-/56-16-/DR+(&lt;Alexa Fluor 700-A&gt;:&lt;PE-A&gt;)"/>
    <n v="18.336070060207991"/>
    <s v="36871~~~Non-beads/S/45+/14-/3-19-/56-16-/DR+/pDC(&lt;BV 605-A&gt;)"/>
    <n v="66.55719759168035"/>
    <s v="36871~~~Non-beads/S/45+/14-/3-19-/56-16-/DR+/mDC(&lt;BV 605-A&gt;)"/>
    <n v="40.542763157894733"/>
    <n v="59.457236842105267"/>
    <n v="79.402985074626869"/>
    <n v="20.597014925373134"/>
    <s v="36871~~~Non-beads/S/45+/14-(FSC-A:SSC-A)"/>
    <n v="98.927877360026926"/>
    <s v="36871~~~Non-beads/S/45+/14-/L(&lt;PE-Cy5-A&gt;:&lt;ECD-A&gt;)"/>
    <n v="64.10592683234654"/>
    <s v="36871~~~Non-beads/S/45+/14-/L/3-19-(&lt;APC-Cy7-A&gt;:&lt;PE-Cy7-A&gt;)"/>
    <n v="84.846346184868523"/>
    <n v="68.291256654299076"/>
    <n v="3.0105662203581223"/>
    <s v="36871~~~Non-beads/S/45+/14-/L/3-19-/56-16-(&lt;BV 605-A&gt;)"/>
    <n v="94.355586187228184"/>
    <n v="5.1809777313021366"/>
    <n v="0.46343608146968651"/>
    <s v="36871~~~Non-beads/S/45+/14-/L/3-19-/56D(&lt;BV 605-A&gt;)"/>
    <n v="97.221484040511413"/>
    <n v="2.7312723299967518"/>
    <n v="4.7243629491835713E-2"/>
    <s v="36871~~~Non-beads/S/45+/14-/L/3-19-/56B(&lt;BV 605-A&gt;)"/>
    <n v="96.718017414601476"/>
    <n v="0.13395847287340923"/>
    <n v="3.1480241125251172"/>
    <s v="36871~~~Non-beads/S/45+/14-/L/3+(&lt;PerCP-Cy5-5-A&gt;:&lt;FITC-A&gt;)"/>
    <n v="70.618697892592394"/>
    <n v="25.9753821923202"/>
    <s v="36871~~~Non-beads/S/45+/14-/L/3+/8+(&lt;BV 605-A&gt;:&lt;ECD-A&gt;)"/>
    <s v="~~~Non-beads/S/45+/14-/L/3+/8+(&lt;ECD-A&gt;:&lt;BV 605-A&gt;)"/>
    <n v="0"/>
    <s v="36871~~~Non-beads/S/45+/14-/L/3+/4+(&lt;BV 605-A&gt;:&lt;ECD-A&gt;)"/>
    <s v="~~~Non-beads/S/45+/14-/L/3+/4+(&lt;ECD-A&gt;:&lt;BV 605-A&gt;)"/>
    <n v="8.4847456394467943E-3"/>
    <s v="36871~~~Non-beads/S/45+/14-/L/19+(&lt;PE-Cy5-A&gt;:&lt;BV 605-A&gt;)"/>
    <n v="99.832398633404239"/>
    <s v="36871~~~Non-beads/S/45+/14-/L/19+/B CELLS(&lt;BV 605-A&gt;)"/>
    <n v="0"/>
    <n v="81.384386905146258"/>
    <n v="18.615613094853746"/>
    <s v="PT ID_107-11-003 C2D15.fcs"/>
    <s v="107-11-003_P_DR_20190517.xml"/>
  </r>
  <r>
    <x v="4"/>
    <x v="4"/>
    <x v="8"/>
    <x v="1"/>
    <s v="WB"/>
    <s v="PBMC SUBSET"/>
    <s v="TEST"/>
    <s v=""/>
    <s v="107-11-003_P_DR_20190517.xml"/>
    <s v="PBMC_20150513"/>
    <n v="596199"/>
    <n v="41460"/>
    <s v="36873~~~Non-beads(FSC-A:FSC-H)"/>
    <n v="72.253318263020233"/>
    <s v="36873~~~Non-beads/S(&lt;AmCyan-A&gt;:SSC-A)"/>
    <n v="40.239213797955657"/>
    <s v="36873~~~Non-beads/S/45+(&lt;BV 421-A&gt;:SSC-A)"/>
    <n v="7.6715607251804281"/>
    <s v="36873~~~Non-beads/S/45+/14-(&lt;PE-Cy5-A&gt;:&lt;ECD-A&gt;)"/>
    <n v="25.165724482611999"/>
    <s v="36873~~~Non-beads/S/45+/14-/3-19-(&lt;APC-Cy7-A&gt;:&lt;PE-Cy7-A&gt;)"/>
    <n v="22.529983657867767"/>
    <s v="36873~~~Non-beads/S/45+/14-/3-19-/56-16-(&lt;BV 605-A&gt;:&lt;PE-A&gt;)"/>
    <n v="15.170887632161298"/>
    <s v="36873~~~Non-beads/S/45+/14-/3-19-/56-16-/DR+(&lt;Alexa Fluor 700-A&gt;:&lt;PE-A&gt;)"/>
    <n v="19.787234042553191"/>
    <s v="36873~~~Non-beads/S/45+/14-/3-19-/56-16-/DR+/pDC(&lt;BV 605-A&gt;)"/>
    <n v="62.411347517730498"/>
    <s v="36873~~~Non-beads/S/45+/14-/3-19-/56-16-/DR+/mDC(&lt;BV 605-A&gt;)"/>
    <n v="44.204545454545453"/>
    <n v="55.795454545454547"/>
    <n v="65.591397849462368"/>
    <n v="34.408602150537639"/>
    <s v="36873~~~Non-beads/S/45+/14-(FSC-A:SSC-A)"/>
    <n v="99.05758359414753"/>
    <s v="36873~~~Non-beads/S/45+/14-/L(&lt;PE-Cy5-A&gt;:&lt;ECD-A&gt;)"/>
    <n v="65.092991999099283"/>
    <s v="36873~~~Non-beads/S/45+/14-/L/3-19-(&lt;APC-Cy7-A&gt;:&lt;PE-Cy7-A&gt;)"/>
    <n v="76.58553210826777"/>
    <n v="55.795393223323586"/>
    <n v="2.3033883382089804"/>
    <s v="36873~~~Non-beads/S/45+/14-/L/3-19-/56-16-(&lt;BV 605-A&gt;)"/>
    <n v="91.214537363248667"/>
    <n v="8.1846838494344514"/>
    <n v="0.60077878731689227"/>
    <s v="36873~~~Non-beads/S/45+/14-/L/3-19-/56D(&lt;BV 605-A&gt;)"/>
    <n v="94.12573173835581"/>
    <n v="5.7571901247136674"/>
    <n v="0.11707813693051666"/>
    <s v="36873~~~Non-beads/S/45+/14-/L/3-19-/56B(&lt;BV 605-A&gt;)"/>
    <n v="96.17755856966707"/>
    <n v="0.24660912453760789"/>
    <n v="3.5758323057953145"/>
    <s v="36873~~~Non-beads/S/45+/14-/L/3+(&lt;PerCP-Cy5-5-A&gt;:&lt;FITC-A&gt;)"/>
    <n v="71.324173270056107"/>
    <n v="25.525658627287761"/>
    <s v="36873~~~Non-beads/S/45+/14-/L/3+/8+(&lt;BV 605-A&gt;:&lt;ECD-A&gt;)"/>
    <s v="~~~Non-beads/S/45+/14-/L/3+/8+(&lt;ECD-A&gt;:&lt;BV 605-A&gt;)"/>
    <n v="8.470269354565475E-3"/>
    <s v="36873~~~Non-beads/S/45+/14-/L/3+/4+(&lt;BV 605-A&gt;:&lt;ECD-A&gt;)"/>
    <s v="~~~Non-beads/S/45+/14-/L/3+/4+(&lt;ECD-A&gt;:&lt;BV 605-A&gt;)"/>
    <n v="1.5156797065644087E-2"/>
    <s v="36873~~~Non-beads/S/45+/14-/L/19+(&lt;PE-Cy5-A&gt;:&lt;BV 605-A&gt;)"/>
    <n v="99.943478875229616"/>
    <s v="36873~~~Non-beads/S/45+/14-/L/19+/B CELLS(&lt;BV 605-A&gt;)"/>
    <n v="0"/>
    <n v="77.011169235119468"/>
    <n v="22.988830764880532"/>
    <s v="PT ID_107-11-003 C3D01.fcs"/>
    <s v="107-11-003_P_DR_20190517.xml"/>
  </r>
  <r>
    <x v="4"/>
    <x v="4"/>
    <x v="10"/>
    <x v="1"/>
    <s v="WB"/>
    <s v="PBMC SUBSET"/>
    <s v="TEST"/>
    <s v=""/>
    <s v="107-11-003_P_DR_20190517.xml"/>
    <s v="PBMC_20150325"/>
    <n v="884515"/>
    <n v="40252"/>
    <s v="36863~~~Non-beads(FSC-A:FSC-H)"/>
    <n v="38.999900504112496"/>
    <s v="36863~~~Non-beads/S(&lt;AmCyan-A&gt;:SSC-A)"/>
    <n v="47.180790806022003"/>
    <s v="36863~~~Non-beads/S/45+(&lt;BV 421-A&gt;:SSC-A)"/>
    <n v="7.8559611707982775"/>
    <s v="36863~~~Non-beads/S/45+/14-(&lt;PE-Cy5-A&gt;:&lt;ECD-A&gt;)"/>
    <n v="27.016829667874699"/>
    <s v="36863~~~Non-beads/S/45+/14-/3-19-(&lt;APC-Cy7-A&gt;:&lt;PE-Cy7-A&gt;)"/>
    <n v="20.092403003097601"/>
    <s v="36863~~~Non-beads/S/45+/14-/3-19-/56-16-(&lt;BV 605-A&gt;:&lt;PE-A&gt;)"/>
    <n v="10.804807943558924"/>
    <s v="36863~~~Non-beads/S/45+/14-/3-19-/56-16-/DR+(&lt;Alexa Fluor 700-A&gt;:&lt;PE-A&gt;)"/>
    <n v="8.4223758642363293"/>
    <s v="36863~~~Non-beads/S/45+/14-/3-19-/56-16-/DR+/pDC(&lt;BV 605-A&gt;)"/>
    <n v="50.031426775612822"/>
    <s v="36863~~~Non-beads/S/45+/14-/3-19-/56-16-/DR+/mDC(&lt;BV 605-A&gt;)"/>
    <n v="57.663316582914568"/>
    <n v="42.336683417085425"/>
    <n v="79.850746268656707"/>
    <n v="20.149253731343283"/>
    <s v="36863~~~Non-beads/S/45+/14-(FSC-A:SSC-A)"/>
    <n v="99.700711342472744"/>
    <s v="36863~~~Non-beads/S/45+/14-/L(&lt;PE-Cy5-A&gt;:&lt;ECD-A&gt;)"/>
    <n v="66.743254682420556"/>
    <s v="36863~~~Non-beads/S/45+/14-/L/3-19-(&lt;APC-Cy7-A&gt;:&lt;PE-Cy7-A&gt;)"/>
    <n v="79.155435759209354"/>
    <n v="53.667882247238516"/>
    <n v="1.9317160826594788"/>
    <s v="36863~~~Non-beads/S/45+/14-/L/3-19-/56-16-(&lt;BV 605-A&gt;)"/>
    <n v="97.552914468852236"/>
    <n v="2.3168858917006077"/>
    <n v="0.13019963944715232"/>
    <s v="36863~~~Non-beads/S/45+/14-/L/3-19-/56D(&lt;BV 605-A&gt;)"/>
    <n v="98.089516962922843"/>
    <n v="1.8858634103106997"/>
    <n v="2.4619626766458218E-2"/>
    <s v="36863~~~Non-beads/S/45+/14-/L/3-19-/56B(&lt;BV 605-A&gt;)"/>
    <n v="98.632010943912448"/>
    <n v="0"/>
    <n v="1.3679890560875512"/>
    <s v="36863~~~Non-beads/S/45+/14-/L/3+(&lt;PerCP-Cy5-5-A&gt;:&lt;FITC-A&gt;)"/>
    <n v="74.203587453504866"/>
    <n v="23.368539972502582"/>
    <s v="36863~~~Non-beads/S/45+/14-/L/3+/8+(&lt;BV 605-A&gt;:&lt;ECD-A&gt;)"/>
    <s v="~~~Non-beads/S/45+/14-/L/3+/8+(&lt;ECD-A&gt;:&lt;BV 605-A&gt;)"/>
    <n v="9.1215908054364681E-3"/>
    <s v="36863~~~Non-beads/S/45+/14-/L/3+/4+(&lt;BV 605-A&gt;:&lt;ECD-A&gt;)"/>
    <s v="~~~Non-beads/S/45+/14-/L/3+/4+(&lt;ECD-A&gt;:&lt;BV 605-A&gt;)"/>
    <n v="5.4579664765953786E-2"/>
    <s v="36863~~~Non-beads/S/45+/14-/L/19+(&lt;PE-Cy5-A&gt;:&lt;BV 605-A&gt;)"/>
    <n v="99.909920054047959"/>
    <s v="36863~~~Non-beads/S/45+/14-/L/19+/B CELLS(&lt;BV 605-A&gt;)"/>
    <n v="0.12397159923363012"/>
    <n v="93.395694804462977"/>
    <n v="6.4803335963033923"/>
    <s v="PT ID_107-11-003 C1D08.fcs"/>
    <s v="107-11-003_P_DR_20190517.xml"/>
  </r>
  <r>
    <x v="4"/>
    <x v="4"/>
    <x v="11"/>
    <x v="1"/>
    <s v="WB"/>
    <s v="PBMC SUBSET"/>
    <s v="TEST"/>
    <s v=""/>
    <s v="107-11-003_P_DR_20190517.xml"/>
    <s v="PBMC_20150513"/>
    <n v="533714"/>
    <n v="43456"/>
    <s v="36855~~~Non-beads(FSC-A:FSC-H)"/>
    <n v="74.986129582337242"/>
    <s v="36855~~~Non-beads/S(&lt;AmCyan-A&gt;:SSC-A)"/>
    <n v="45.974250654886418"/>
    <s v="36855~~~Non-beads/S/45+(&lt;BV 421-A&gt;:SSC-A)"/>
    <n v="5.0049996745773946"/>
    <s v="36855~~~Non-beads/S/45+/14-(&lt;PE-Cy5-A&gt;:&lt;ECD-A&gt;)"/>
    <n v="21.215892957856045"/>
    <s v="36855~~~Non-beads/S/45+/14-/3-19-(&lt;APC-Cy7-A&gt;:&lt;PE-Cy7-A&gt;)"/>
    <n v="18.984324869373911"/>
    <s v="36855~~~Non-beads/S/45+/14-/3-19-/56-16-(&lt;BV 605-A&gt;:&lt;PE-A&gt;)"/>
    <n v="12.522131015612425"/>
    <s v="36855~~~Non-beads/S/45+/14-/3-19-/56-16-/DR+(&lt;Alexa Fluor 700-A&gt;:&lt;PE-A&gt;)"/>
    <n v="16.368078175895764"/>
    <s v="36855~~~Non-beads/S/45+/14-/3-19-/56-16-/DR+/pDC(&lt;BV 605-A&gt;)"/>
    <n v="57.736156351791536"/>
    <s v="36855~~~Non-beads/S/45+/14-/3-19-/56-16-/DR+/mDC(&lt;BV 605-A&gt;)"/>
    <n v="48.801128349788435"/>
    <n v="51.198871650211565"/>
    <n v="58.706467661691541"/>
    <n v="41.293532338308459"/>
    <s v="36855~~~Non-beads/S/45+/14-(FSC-A:SSC-A)"/>
    <n v="99.073623887408672"/>
    <s v="36855~~~Non-beads/S/45+/14-/L(&lt;PE-Cy5-A&gt;:&lt;ECD-A&gt;)"/>
    <n v="70.165152982437775"/>
    <s v="36855~~~Non-beads/S/45+/14-/L/3-19-(&lt;APC-Cy7-A&gt;:&lt;PE-Cy7-A&gt;)"/>
    <n v="80.109282753422946"/>
    <n v="46.420047732696894"/>
    <n v="3.8939831679437256"/>
    <s v="36855~~~Non-beads/S/45+/14-/L/3-19-/56-16-(&lt;BV 605-A&gt;)"/>
    <n v="94.151313210505677"/>
    <n v="5.4606036848294783"/>
    <n v="0.38808310466483731"/>
    <s v="36855~~~Non-beads/S/45+/14-/L/3-19-/56D(&lt;BV 605-A&gt;)"/>
    <n v="94.993911514003514"/>
    <n v="4.8707887971857664"/>
    <n v="0.13529968881071575"/>
    <s v="36855~~~Non-beads/S/45+/14-/L/3-19-/56B(&lt;BV 605-A&gt;)"/>
    <n v="97.661290322580641"/>
    <n v="0"/>
    <n v="2.338709677419355"/>
    <s v="36855~~~Non-beads/S/45+/14-/L/3+(&lt;PerCP-Cy5-5-A&gt;:&lt;FITC-A&gt;)"/>
    <n v="71.773351238436291"/>
    <n v="23.852021784541925"/>
    <s v="36855~~~Non-beads/S/45+/14-/L/3+/8+(&lt;BV 605-A&gt;:&lt;ECD-A&gt;)"/>
    <s v="~~~Non-beads/S/45+/14-/L/3+/8+(&lt;ECD-A&gt;:&lt;BV 605-A&gt;)"/>
    <n v="2.3458576064432891E-2"/>
    <s v="36855~~~Non-beads/S/45+/14-/L/3+/4+(&lt;BV 605-A&gt;:&lt;ECD-A&gt;)"/>
    <s v="~~~Non-beads/S/45+/14-/L/3+/4+(&lt;ECD-A&gt;:&lt;BV 605-A&gt;)"/>
    <n v="4.41764981030092E-2"/>
    <s v="36855~~~Non-beads/S/45+/14-/L/19+(&lt;PE-Cy5-A&gt;:&lt;BV 605-A&gt;)"/>
    <n v="99.947943779281616"/>
    <s v="36855~~~Non-beads/S/45+/14-/L/19+/B CELLS(&lt;BV 605-A&gt;)"/>
    <n v="9.6726190476190479E-2"/>
    <n v="87.90922619047619"/>
    <n v="11.994047619047619"/>
    <s v="PT ID_107-11-003 C4D01.fcs"/>
    <s v="107-11-003_P_DR_20190517.xml"/>
  </r>
  <r>
    <x v="5"/>
    <x v="5"/>
    <x v="0"/>
    <x v="1"/>
    <s v="WB"/>
    <s v="PBMC SUBSET"/>
    <s v="TEST"/>
    <s v=""/>
    <s v="107-11-004_P_DR_20190517.xml"/>
    <s v="PBMC-05062015"/>
    <n v="682051"/>
    <n v="43642"/>
    <s v="36898~~~Non-beads(FSC-A:FSC-H)"/>
    <n v="44.827537593984964"/>
    <s v="36898~~~Non-beads/S(&lt;AmCyan-A&gt;:SSC-A)"/>
    <n v="47.651644600058006"/>
    <s v="36898~~~Non-beads/S/45+(&lt;BV 421-A&gt;:SSC-A)"/>
    <n v="9.9663413239079262"/>
    <s v="36898~~~Non-beads/S/45+/14-(&lt;PE-Cy5-A&gt;:&lt;ECD-A&gt;)"/>
    <n v="33.479740949850552"/>
    <s v="36898~~~Non-beads/S/45+/14-/3-19-(&lt;APC-Cy7-A&gt;:&lt;PE-Cy7-A&gt;)"/>
    <n v="22.215608957666841"/>
    <s v="36898~~~Non-beads/S/45+/14-/3-19-/56-16-(&lt;BV 605-A&gt;:&lt;PE-A&gt;)"/>
    <n v="5.9723152489394957"/>
    <s v="36898~~~Non-beads/S/45+/14-/3-19-/56-16-/DR+(&lt;Alexa Fluor 700-A&gt;:&lt;PE-A&gt;)"/>
    <n v="16.626965221534064"/>
    <s v="36898~~~Non-beads/S/45+/14-/3-19-/56-16-/DR+/pDC(&lt;BV 605-A&gt;)"/>
    <n v="71.129109099571224"/>
    <s v="36898~~~Non-beads/S/45+/14-/3-19-/56-16-/DR+/mDC(&lt;BV 605-A&gt;)"/>
    <n v="46.282652377762894"/>
    <n v="53.717347622237114"/>
    <n v="97.421203438395423"/>
    <n v="2.5787965616045847"/>
    <s v="36898~~~Non-beads/S/45+/14-(FSC-A:SSC-A)"/>
    <n v="98.394221188973759"/>
    <s v="36898~~~Non-beads/S/45+/14-/L(&lt;PE-Cy5-A&gt;:&lt;ECD-A&gt;)"/>
    <n v="59.154810726883021"/>
    <s v="36898~~~Non-beads/S/45+/14-/L/3-19-(&lt;APC-Cy7-A&gt;:&lt;PE-Cy7-A&gt;)"/>
    <n v="76.574294281873648"/>
    <n v="59.073518767449073"/>
    <n v="1.8379691862268639"/>
    <s v="36898~~~Non-beads/S/45+/14-/L/3-19-/56-16-(&lt;BV 605-A&gt;)"/>
    <n v="90.915535750455746"/>
    <n v="8.5848355951657549"/>
    <n v="0.49962865437850246"/>
    <s v="36898~~~Non-beads/S/45+/14-/L/3-19-/56D(&lt;BV 605-A&gt;)"/>
    <n v="95.378960266059863"/>
    <n v="4.4897601960441094"/>
    <n v="0.13127953789602659"/>
    <s v="36898~~~Non-beads/S/45+/14-/L/3-19-/56B(&lt;BV 605-A&gt;)"/>
    <n v="96.624472573839654"/>
    <n v="0.42194092827004215"/>
    <n v="2.9535864978902953"/>
    <s v="36898~~~Non-beads/S/45+/14-/L/3+(&lt;PerCP-Cy5-5-A&gt;:&lt;FITC-A&gt;)"/>
    <n v="56.075432940572313"/>
    <n v="39.856209523266102"/>
    <s v="36898~~~Non-beads/S/45+/14-/L/3+/8+(&lt;BV 605-A&gt;:&lt;ECD-A&gt;)"/>
    <s v="~~~Non-beads/S/45+/14-/L/3+/8+(&lt;ECD-A&gt;:&lt;BV 605-A&gt;)"/>
    <n v="2.863278453829635E-2"/>
    <s v="36898~~~Non-beads/S/45+/14-/L/3+/4+(&lt;BV 605-A&gt;:&lt;ECD-A&gt;)"/>
    <s v="~~~Non-beads/S/45+/14-/L/3+/4+(&lt;ECD-A&gt;:&lt;BV 605-A&gt;)"/>
    <n v="5.0877639277537523E-2"/>
    <s v="36898~~~Non-beads/S/45+/14-/L/19+(&lt;PE-Cy5-A&gt;:&lt;BV 605-A&gt;)"/>
    <n v="99.760438056125949"/>
    <s v="36898~~~Non-beads/S/45+/14-/L/19+/B CELLS(&lt;BV 605-A&gt;)"/>
    <n v="6.8610634648370486E-2"/>
    <n v="69.416809605488851"/>
    <n v="30.51457975986278"/>
    <s v="PT ID_107-11-004 C1D01.fcs"/>
    <s v="107-11-004_P_DR_20190517.xml"/>
  </r>
  <r>
    <x v="5"/>
    <x v="5"/>
    <x v="1"/>
    <x v="1"/>
    <s v="WB"/>
    <s v="PBMC SUBSET"/>
    <s v="TEST"/>
    <s v=""/>
    <s v="107-11-004_P_DR_20190517.xml"/>
    <s v="P_20150819"/>
    <n v="435786"/>
    <n v="40000"/>
    <s v="36894~~~Non-beads(FSC-A:FSC-H)"/>
    <n v="72.051414219513561"/>
    <s v="36894~~~Non-beads/S(&lt;AmCyan-A&gt;:SSC-A)"/>
    <n v="32.009258122775329"/>
    <s v="36894~~~Non-beads/S/45+(&lt;BV 421-A&gt;:SSC-A)"/>
    <n v="16.516937639686226"/>
    <s v="36894~~~Non-beads/S/45+/14-(&lt;PE-Cy5-A&gt;:&lt;ECD-A&gt;)"/>
    <n v="27.986653645833332"/>
    <s v="36894~~~Non-beads/S/45+/14-/3-19-(&lt;APC-Cy7-A&gt;:&lt;PE-Cy7-A&gt;)"/>
    <n v="21.227100901424834"/>
    <s v="36894~~~Non-beads/S/45+/14-/3-19-/56-16-(&lt;BV 605-A&gt;:&lt;PE-A&gt;)"/>
    <n v="12.808219178082192"/>
    <s v="36894~~~Non-beads/S/45+/14-/3-19-/56-16-/DR+(&lt;Alexa Fluor 700-A&gt;:&lt;PE-A&gt;)"/>
    <n v="20.310880829015542"/>
    <s v="36894~~~Non-beads/S/45+/14-/3-19-/56-16-/DR+/pDC(&lt;BV 605-A&gt;)"/>
    <n v="52.849740932642483"/>
    <s v="36894~~~Non-beads/S/45+/14-/3-19-/56-16-/DR+/mDC(&lt;BV 605-A&gt;)"/>
    <n v="61.176470588235297"/>
    <n v="38.82352941176471"/>
    <n v="94.897959183673478"/>
    <n v="5.1020408163265305"/>
    <s v="36894~~~Non-beads/S/45+/14-(FSC-A:SSC-A)"/>
    <n v="99.701605902777786"/>
    <s v="36894~~~Non-beads/S/45+/14-/L(&lt;PE-Cy5-A&gt;:&lt;ECD-A&gt;)"/>
    <n v="65.220112096642552"/>
    <s v="36894~~~Non-beads/S/45+/14-/L/3-19-(&lt;APC-Cy7-A&gt;:&lt;PE-Cy7-A&gt;)"/>
    <n v="78.164896208946502"/>
    <n v="55.131078842218109"/>
    <n v="2.4900107202027093"/>
    <s v="36894~~~Non-beads/S/45+/14-/L/3-19-/56-16-(&lt;BV 605-A&gt;)"/>
    <n v="90.767408515678568"/>
    <n v="8.7338694595100055"/>
    <n v="0.49872202481142075"/>
    <s v="36894~~~Non-beads/S/45+/14-/L/3-19-/56D(&lt;BV 605-A&gt;)"/>
    <n v="97.869895704436985"/>
    <n v="2.0859112603853633"/>
    <n v="4.4193035177656E-2"/>
    <s v="36894~~~Non-beads/S/45+/14-/L/3-19-/56B(&lt;BV 605-A&gt;)"/>
    <n v="97.260273972602747"/>
    <n v="0"/>
    <n v="2.7397260273972601"/>
    <s v="36894~~~Non-beads/S/45+/14-/L/3+(&lt;PerCP-Cy5-5-A&gt;:&lt;FITC-A&gt;)"/>
    <n v="55.825789495640564"/>
    <n v="35.275958449793499"/>
    <s v="36894~~~Non-beads/S/45+/14-/L/3+/8+(&lt;BV 605-A&gt;:&lt;ECD-A&gt;)"/>
    <s v="~~~Non-beads/S/45+/14-/L/3+/8+(&lt;ECD-A&gt;:&lt;BV 605-A&gt;)"/>
    <n v="4.1390728476821195E-2"/>
    <s v="36894~~~Non-beads/S/45+/14-/L/3+/4+(&lt;BV 605-A&gt;:&lt;ECD-A&gt;)"/>
    <s v="~~~Non-beads/S/45+/14-/L/3+/4+(&lt;ECD-A&gt;:&lt;BV 605-A&gt;)"/>
    <n v="9.7145419219847554E-2"/>
    <s v="36894~~~Non-beads/S/45+/14-/L/19+(&lt;PE-Cy5-A&gt;:&lt;BV 605-A&gt;)"/>
    <n v="99.912714576665692"/>
    <s v="36894~~~Non-beads/S/45+/14-/L/19+/B CELLS(&lt;BV 605-A&gt;)"/>
    <n v="0.29120559114735001"/>
    <n v="74.024461269656371"/>
    <n v="25.684333139196276"/>
    <s v="PT ID_107-11-004 FUW04.fcs"/>
    <s v="107-11-004_P_DR_20190517.xml"/>
  </r>
  <r>
    <x v="5"/>
    <x v="5"/>
    <x v="2"/>
    <x v="1"/>
    <s v="WB"/>
    <s v="PBMC SUBSET"/>
    <s v="TEST"/>
    <s v=""/>
    <s v="107-11-004_P_DR_20190517.xml"/>
    <s v="PBMC-05062015"/>
    <n v="427894"/>
    <n v="42892"/>
    <s v="36902~~~Non-beads(FSC-A:FSC-H)"/>
    <n v="67.590305429364747"/>
    <s v="36902~~~Non-beads/S(&lt;AmCyan-A&gt;:SSC-A)"/>
    <n v="50.197523652881003"/>
    <s v="36902~~~Non-beads/S/45+(&lt;BV 421-A&gt;:SSC-A)"/>
    <n v="9.2914832535885168"/>
    <s v="36902~~~Non-beads/S/45+/14-(&lt;PE-Cy5-A&gt;:&lt;ECD-A&gt;)"/>
    <n v="29.016038368315201"/>
    <s v="36902~~~Non-beads/S/45+/14-/3-19-(&lt;APC-Cy7-A&gt;:&lt;PE-Cy7-A&gt;)"/>
    <n v="19.061583577712611"/>
    <s v="36902~~~Non-beads/S/45+/14-/3-19-/56-16-(&lt;BV 605-A&gt;:&lt;PE-A&gt;)"/>
    <n v="6.8686868686868685"/>
    <s v="36902~~~Non-beads/S/45+/14-/3-19-/56-16-/DR+(&lt;Alexa Fluor 700-A&gt;:&lt;PE-A&gt;)"/>
    <n v="19.992175273865413"/>
    <s v="36902~~~Non-beads/S/45+/14-/3-19-/56-16-/DR+/pDC(&lt;BV 605-A&gt;)"/>
    <n v="70.422535211267601"/>
    <s v="36902~~~Non-beads/S/45+/14-/3-19-/56-16-/DR+/mDC(&lt;BV 605-A&gt;)"/>
    <n v="47.611111111111107"/>
    <n v="52.388888888888886"/>
    <n v="96.477495107632095"/>
    <n v="3.3268101761252442"/>
    <s v="36902~~~Non-beads/S/45+/14-(FSC-A:SSC-A)"/>
    <n v="99.076031836075146"/>
    <s v="36902~~~Non-beads/S/45+/14-/L(&lt;PE-Cy5-A&gt;:&lt;ECD-A&gt;)"/>
    <n v="63.718541523887183"/>
    <s v="36902~~~Non-beads/S/45+/14-/L/3-19-(&lt;APC-Cy7-A&gt;:&lt;PE-Cy7-A&gt;)"/>
    <n v="80.354100754441475"/>
    <n v="66.074470674129955"/>
    <n v="2.8139449987831586"/>
    <s v="36902~~~Non-beads/S/45+/14-/L/3-19-/56-16-(&lt;BV 605-A&gt;)"/>
    <n v="94.669493450442943"/>
    <n v="4.8118422048913461"/>
    <n v="0.51866434466570754"/>
    <s v="36902~~~Non-beads/S/45+/14-/L/3-19-/56D(&lt;BV 605-A&gt;)"/>
    <n v="97.739410681399633"/>
    <n v="2.0626151012891345"/>
    <n v="0.19797421731123388"/>
    <s v="36902~~~Non-beads/S/45+/14-/L/3-19-/56B(&lt;BV 605-A&gt;)"/>
    <n v="98.594594594594597"/>
    <n v="0.21621621621621623"/>
    <n v="1.1891891891891893"/>
    <s v="36902~~~Non-beads/S/45+/14-/L/3+(&lt;PerCP-Cy5-5-A&gt;:&lt;FITC-A&gt;)"/>
    <n v="55.705319337227188"/>
    <n v="39.745946166727933"/>
    <s v="36902~~~Non-beads/S/45+/14-/L/3+/8+(&lt;BV 605-A&gt;:&lt;ECD-A&gt;)"/>
    <s v="~~~Non-beads/S/45+/14-/L/3+/8+(&lt;ECD-A&gt;:&lt;BV 605-A&gt;)"/>
    <n v="0"/>
    <s v="36902~~~Non-beads/S/45+/14-/L/3+/4+(&lt;BV 605-A&gt;:&lt;ECD-A&gt;)"/>
    <s v="~~~Non-beads/S/45+/14-/L/3+/4+(&lt;ECD-A&gt;:&lt;BV 605-A&gt;)"/>
    <n v="2.4440914090186972E-3"/>
    <s v="36902~~~Non-beads/S/45+/14-/L/19+(&lt;PE-Cy5-A&gt;:&lt;BV 605-A&gt;)"/>
    <n v="99.59349593495935"/>
    <s v="36902~~~Non-beads/S/45+/14-/L/19+/B CELLS(&lt;BV 605-A&gt;)"/>
    <n v="0"/>
    <n v="73.129251700680271"/>
    <n v="26.870748299319729"/>
    <s v="PT ID_107-11-004 C1D15.fcs"/>
    <s v="107-11-004_P_DR_20190517.xml"/>
  </r>
  <r>
    <x v="5"/>
    <x v="5"/>
    <x v="3"/>
    <x v="1"/>
    <s v="WB"/>
    <s v="PBMC SUBSET"/>
    <s v="TEST"/>
    <s v=""/>
    <s v="107-11-004_P_DR_20190517.xml"/>
    <s v="P_20150819"/>
    <n v="355243"/>
    <n v="40088"/>
    <s v="36896~~~Non-beads(FSC-A:FSC-H)"/>
    <n v="87.175077422957813"/>
    <s v="36896~~~Non-beads/S(&lt;AmCyan-A&gt;:SSC-A)"/>
    <n v="41.183836001368597"/>
    <s v="36896~~~Non-beads/S/45+(&lt;BV 421-A&gt;:SSC-A)"/>
    <n v="15.127357573400738"/>
    <s v="36896~~~Non-beads/S/45+/14-(&lt;PE-Cy5-A&gt;:&lt;ECD-A&gt;)"/>
    <n v="28.970314596044833"/>
    <s v="36896~~~Non-beads/S/45+/14-/3-19-(&lt;APC-Cy7-A&gt;:&lt;PE-Cy7-A&gt;)"/>
    <n v="14.74662982187535"/>
    <s v="36896~~~Non-beads/S/45+/14-/3-19-/56-16-(&lt;BV 605-A&gt;:&lt;PE-A&gt;)"/>
    <n v="20.359584704988603"/>
    <s v="36896~~~Non-beads/S/45+/14-/3-19-/56-16-/DR+(&lt;Alexa Fluor 700-A&gt;:&lt;PE-A&gt;)"/>
    <n v="20"/>
    <s v="36896~~~Non-beads/S/45+/14-/3-19-/56-16-/DR+/pDC(&lt;BV 605-A&gt;)"/>
    <n v="58.154613466334162"/>
    <s v="36896~~~Non-beads/S/45+/14-/3-19-/56-16-/DR+/mDC(&lt;BV 605-A&gt;)"/>
    <n v="69.468267581475132"/>
    <n v="30.531732418524872"/>
    <n v="94.014962593516202"/>
    <n v="5.9850374064837908"/>
    <s v="36896~~~Non-beads/S/45+/14-(FSC-A:SSC-A)"/>
    <n v="99.390929940715736"/>
    <s v="36896~~~Non-beads/S/45+/14-/L(&lt;PE-Cy5-A&gt;:&lt;ECD-A&gt;)"/>
    <n v="63.902343452374474"/>
    <s v="36896~~~Non-beads/S/45+/14-/L/3-19-(&lt;APC-Cy7-A&gt;:&lt;PE-Cy7-A&gt;)"/>
    <n v="84.719389682000141"/>
    <n v="61.938212855955889"/>
    <n v="3.1120175239821739"/>
    <s v="36896~~~Non-beads/S/45+/14-/L/3-19-/56-16-(&lt;BV 605-A&gt;)"/>
    <n v="92.755884450784592"/>
    <n v="6.8161554921540661"/>
    <n v="0.42796005706134094"/>
    <s v="36896~~~Non-beads/S/45+/14-/L/3-19-/56D(&lt;BV 605-A&gt;)"/>
    <n v="97.859756097560975"/>
    <n v="1.9817073170731707"/>
    <n v="0.15853658536585366"/>
    <s v="36896~~~Non-beads/S/45+/14-/L/3-19-/56B(&lt;BV 605-A&gt;)"/>
    <n v="99.393203883495147"/>
    <n v="0.12135922330097086"/>
    <n v="0.48543689320388345"/>
    <s v="36896~~~Non-beads/S/45+/14-/L/3+(&lt;PerCP-Cy5-5-A&gt;:&lt;FITC-A&gt;)"/>
    <n v="54.501013473232383"/>
    <n v="35.759423597744814"/>
    <s v="36896~~~Non-beads/S/45+/14-/L/3+/8+(&lt;BV 605-A&gt;:&lt;ECD-A&gt;)"/>
    <s v="~~~Non-beads/S/45+/14-/L/3+/8+(&lt;ECD-A&gt;:&lt;BV 605-A&gt;)"/>
    <n v="0.11431837667905116"/>
    <s v="36896~~~Non-beads/S/45+/14-/L/3+/4+(&lt;BV 605-A&gt;:&lt;ECD-A&gt;)"/>
    <s v="~~~Non-beads/S/45+/14-/L/3+/4+(&lt;ECD-A&gt;:&lt;BV 605-A&gt;)"/>
    <n v="0.1250117198487358"/>
    <s v="36896~~~Non-beads/S/45+/14-/L/19+(&lt;PE-Cy5-A&gt;:&lt;BV 605-A&gt;)"/>
    <n v="99.845610939567706"/>
    <s v="36896~~~Non-beads/S/45+/14-/L/19+/B CELLS(&lt;BV 605-A&gt;)"/>
    <n v="4.4179368235034239E-2"/>
    <n v="77.601060304837645"/>
    <n v="22.354760326927327"/>
    <s v="PT ID_107-11-004 FUW12.fcs"/>
    <s v="107-11-004_P_DR_20190517.xml"/>
  </r>
  <r>
    <x v="5"/>
    <x v="5"/>
    <x v="4"/>
    <x v="1"/>
    <s v="WB"/>
    <s v="PBMC SUBSET"/>
    <s v="TEST"/>
    <s v=""/>
    <s v="107-11-004_P_DR_20190517.xml"/>
    <s v="PBMC-05062015"/>
    <n v="426039"/>
    <n v="41800"/>
    <s v="36904~~~Non-beads(FSC-A:FSC-H)"/>
    <n v="66.324947818256589"/>
    <s v="36904~~~Non-beads/S(&lt;AmCyan-A&gt;:SSC-A)"/>
    <n v="45.111303822353371"/>
    <s v="36904~~~Non-beads/S/45+(&lt;BV 421-A&gt;:SSC-A)"/>
    <n v="12.104764141506399"/>
    <s v="36904~~~Non-beads/S/45+/14-(&lt;PE-Cy5-A&gt;:&lt;ECD-A&gt;)"/>
    <n v="33.303830951351244"/>
    <s v="36904~~~Non-beads/S/45+/14-/3-19-(&lt;APC-Cy7-A&gt;:&lt;PE-Cy7-A&gt;)"/>
    <n v="15.175308791109233"/>
    <s v="36904~~~Non-beads/S/45+/14-/3-19-/56-16-(&lt;BV 605-A&gt;:&lt;PE-A&gt;)"/>
    <n v="9.8507462686567173"/>
    <s v="36904~~~Non-beads/S/45+/14-/3-19-/56-16-/DR+(&lt;Alexa Fluor 700-A&gt;:&lt;PE-A&gt;)"/>
    <n v="22.526106414719045"/>
    <s v="36904~~~Non-beads/S/45+/14-/3-19-/56-16-/DR+/pDC(&lt;BV 605-A&gt;)"/>
    <n v="66.185977125808066"/>
    <s v="36904~~~Non-beads/S/45+/14-/3-19-/56-16-/DR+/mDC(&lt;BV 605-A&gt;)"/>
    <n v="60.330578512396691"/>
    <n v="39.669421487603309"/>
    <n v="96.688741721854313"/>
    <n v="3.3112582781456954"/>
    <s v="36904~~~Non-beads/S/45+/14-(FSC-A:SSC-A)"/>
    <n v="98.740784696309859"/>
    <s v="36904~~~Non-beads/S/45+/14-/L(&lt;PE-Cy5-A&gt;:&lt;ECD-A&gt;)"/>
    <n v="59.888973771326718"/>
    <s v="36904~~~Non-beads/S/45+/14-/L/3-19-(&lt;APC-Cy7-A&gt;:&lt;PE-Cy7-A&gt;)"/>
    <n v="84.216773387474618"/>
    <n v="71.119787599562699"/>
    <n v="2.5363111041699202"/>
    <s v="36904~~~Non-beads/S/45+/14-/L/3-19-/56-16-(&lt;BV 605-A&gt;)"/>
    <n v="95.152436762851423"/>
    <n v="4.4062013203768267"/>
    <n v="0.4413619167717529"/>
    <s v="36904~~~Non-beads/S/45+/14-/L/3-19-/56D(&lt;BV 605-A&gt;)"/>
    <n v="98.620931968905097"/>
    <n v="1.2912293029996924"/>
    <n v="8.7838728095217186E-2"/>
    <s v="36904~~~Non-beads/S/45+/14-/L/3-19-/56B(&lt;BV 605-A&gt;)"/>
    <n v="99.384236453201964"/>
    <n v="0.36945812807881773"/>
    <n v="0.24630541871921183"/>
    <s v="36904~~~Non-beads/S/45+/14-/L/3+(&lt;PerCP-Cy5-5-A&gt;:&lt;FITC-A&gt;)"/>
    <n v="56.432410368052246"/>
    <n v="39.218654330226542"/>
    <s v="36904~~~Non-beads/S/45+/14-/L/3+/8+(&lt;BV 605-A&gt;:&lt;ECD-A&gt;)"/>
    <s v="~~~Non-beads/S/45+/14-/L/3+/8+(&lt;ECD-A&gt;:&lt;BV 605-A&gt;)"/>
    <n v="8.6734030096708437E-3"/>
    <s v="36904~~~Non-beads/S/45+/14-/L/3+/4+(&lt;BV 605-A&gt;:&lt;ECD-A&gt;)"/>
    <s v="~~~Non-beads/S/45+/14-/L/3+/4+(&lt;ECD-A&gt;:&lt;BV 605-A&gt;)"/>
    <n v="9.0415913200723331E-3"/>
    <s v="36904~~~Non-beads/S/45+/14-/L/19+(&lt;PE-Cy5-A&gt;:&lt;BV 605-A&gt;)"/>
    <n v="99.717881944444443"/>
    <s v="36904~~~Non-beads/S/45+/14-/L/19+/B CELLS(&lt;BV 605-A&gt;)"/>
    <n v="0"/>
    <n v="62.328618063112074"/>
    <n v="37.671381936887919"/>
    <s v="PT ID_107-11-004 C1D22.fcs"/>
    <s v="107-11-004_P_DR_20190517.xml"/>
  </r>
  <r>
    <x v="5"/>
    <x v="5"/>
    <x v="5"/>
    <x v="1"/>
    <s v="WB"/>
    <s v="PBMC SUBSET"/>
    <s v="TEST"/>
    <s v=""/>
    <s v="107-11-004_P_DR_20190517.xml"/>
    <s v="PBMC-05062015"/>
    <n v="447238"/>
    <n v="41542"/>
    <s v="36906~~~Non-beads(FSC-A:FSC-H)"/>
    <n v="64.79630067834043"/>
    <s v="36906~~~Non-beads/S(&lt;AmCyan-A&gt;:SSC-A)"/>
    <n v="48.606567354950627"/>
    <s v="36906~~~Non-beads/S/45+(&lt;BV 421-A&gt;:SSC-A)"/>
    <n v="11.780082175699471"/>
    <s v="36906~~~Non-beads/S/45+/14-(&lt;PE-Cy5-A&gt;:&lt;ECD-A&gt;)"/>
    <n v="26.742705426566605"/>
    <s v="36906~~~Non-beads/S/45+/14-/3-19-(&lt;APC-Cy7-A&gt;:&lt;PE-Cy7-A&gt;)"/>
    <n v="18.684361597946847"/>
    <s v="36906~~~Non-beads/S/45+/14-/3-19-/56-16-(&lt;BV 605-A&gt;:&lt;PE-A&gt;)"/>
    <n v="8.0065064160491595"/>
    <s v="36906~~~Non-beads/S/45+/14-/3-19-/56-16-/DR+(&lt;Alexa Fluor 700-A&gt;:&lt;PE-A&gt;)"/>
    <n v="19.379548065875145"/>
    <s v="36906~~~Non-beads/S/45+/14-/3-19-/56-16-/DR+/pDC(&lt;BV 605-A&gt;)"/>
    <n v="72.692454998085026"/>
    <s v="36906~~~Non-beads/S/45+/14-/3-19-/56-16-/DR+/mDC(&lt;BV 605-A&gt;)"/>
    <n v="58.587987355110641"/>
    <n v="41.412012644889359"/>
    <n v="97.430830039525702"/>
    <n v="2.5691699604743086"/>
    <s v="36906~~~Non-beads/S/45+/14-(FSC-A:SSC-A)"/>
    <n v="98.597527385693525"/>
    <s v="36906~~~Non-beads/S/45+/14-/L(&lt;PE-Cy5-A&gt;:&lt;ECD-A&gt;)"/>
    <n v="65.794101483788239"/>
    <s v="36906~~~Non-beads/S/45+/14-/L/3-19-(&lt;APC-Cy7-A&gt;:&lt;PE-Cy7-A&gt;)"/>
    <n v="80.706464146944541"/>
    <n v="66.287530907806428"/>
    <n v="3.161427057576828"/>
    <s v="36906~~~Non-beads/S/45+/14-/L/3-19-/56-16-(&lt;BV 605-A&gt;)"/>
    <n v="92.471988795518214"/>
    <n v="6.9546568627450984"/>
    <n v="0.57335434173669464"/>
    <s v="36906~~~Non-beads/S/45+/14-/L/3-19-/56D(&lt;BV 605-A&gt;)"/>
    <n v="94.649898753064051"/>
    <n v="5.1156346584248107"/>
    <n v="0.23446658851113714"/>
    <s v="36906~~~Non-beads/S/45+/14-/L/3-19-/56B(&lt;BV 605-A&gt;)"/>
    <n v="99.217877094972067"/>
    <n v="0.11173184357541899"/>
    <n v="0.67039106145251393"/>
    <s v="36906~~~Non-beads/S/45+/14-/L/3+(&lt;PerCP-Cy5-5-A&gt;:&lt;FITC-A&gt;)"/>
    <n v="57.344711417991476"/>
    <n v="37.006153075145477"/>
    <s v="36906~~~Non-beads/S/45+/14-/L/3+/8+(&lt;BV 605-A&gt;:&lt;ECD-A&gt;)"/>
    <s v="~~~Non-beads/S/45+/14-/L/3+/8+(&lt;ECD-A&gt;:&lt;BV 605-A&gt;)"/>
    <n v="7.5236053116653498E-3"/>
    <s v="36906~~~Non-beads/S/45+/14-/L/3+/4+(&lt;BV 605-A&gt;:&lt;ECD-A&gt;)"/>
    <s v="~~~Non-beads/S/45+/14-/L/3+/4+(&lt;ECD-A&gt;:&lt;BV 605-A&gt;)"/>
    <n v="1.9420775374456824E-2"/>
    <s v="36906~~~Non-beads/S/45+/14-/L/19+(&lt;PE-Cy5-A&gt;:&lt;BV 605-A&gt;)"/>
    <n v="99.597855227882036"/>
    <s v="36906~~~Non-beads/S/45+/14-/L/19+/B CELLS(&lt;BV 605-A&gt;)"/>
    <n v="0"/>
    <n v="58.798788694481829"/>
    <n v="41.201211305518171"/>
    <s v="PT ID_107-11-004 C2D01.fcs"/>
    <s v="107-11-004_P_DR_20190517.xml"/>
  </r>
  <r>
    <x v="5"/>
    <x v="5"/>
    <x v="6"/>
    <x v="1"/>
    <s v="WB"/>
    <s v="PBMC SUBSET"/>
    <s v="TEST"/>
    <s v=""/>
    <s v="107-11-004_P_DR_20190517.xml"/>
    <s v="PBMC-05062015"/>
    <n v="402781"/>
    <n v="41651"/>
    <s v="36908~~~Non-beads(FSC-A:FSC-H)"/>
    <n v="71.289799128282098"/>
    <s v="36908~~~Non-beads/S(&lt;AmCyan-A&gt;:SSC-A)"/>
    <n v="50.467282459234163"/>
    <s v="36908~~~Non-beads/S/45+(&lt;BV 421-A&gt;:SSC-A)"/>
    <n v="13.164416667949446"/>
    <s v="36908~~~Non-beads/S/45+/14-(&lt;PE-Cy5-A&gt;:&lt;ECD-A&gt;)"/>
    <n v="30.669901603989757"/>
    <s v="36908~~~Non-beads/S/45+/14-/3-19-(&lt;APC-Cy7-A&gt;:&lt;PE-Cy7-A&gt;)"/>
    <n v="13.738243825261492"/>
    <s v="36908~~~Non-beads/S/45+/14-/3-19-/56-16-(&lt;BV 605-A&gt;:&lt;PE-A&gt;)"/>
    <n v="9.3836638942205166"/>
    <s v="36908~~~Non-beads/S/45+/14-/3-19-/56-16-/DR+(&lt;Alexa Fluor 700-A&gt;:&lt;PE-A&gt;)"/>
    <n v="16.968184653774173"/>
    <s v="36908~~~Non-beads/S/45+/14-/3-19-/56-16-/DR+/pDC(&lt;BV 605-A&gt;)"/>
    <n v="71.67810355583282"/>
    <s v="36908~~~Non-beads/S/45+/14-/3-19-/56-16-/DR+/mDC(&lt;BV 605-A&gt;)"/>
    <n v="45.343777197563099"/>
    <n v="54.656222802436908"/>
    <n v="97.058823529411768"/>
    <n v="2.9411764705882351"/>
    <s v="36908~~~Non-beads/S/45+/14-(FSC-A:SSC-A)"/>
    <n v="98.855191625106713"/>
    <s v="36908~~~Non-beads/S/45+/14-/L(&lt;PE-Cy5-A&gt;:&lt;ECD-A&gt;)"/>
    <n v="62.399214623992151"/>
    <s v="36908~~~Non-beads/S/45+/14-/L/3-19-(&lt;APC-Cy7-A&gt;:&lt;PE-Cy7-A&gt;)"/>
    <n v="85.783809926848448"/>
    <n v="72.477480200713373"/>
    <n v="3.5940995103077205"/>
    <s v="36908~~~Non-beads/S/45+/14-/L/3-19-/56-16-(&lt;BV 605-A&gt;)"/>
    <n v="95.831424644983969"/>
    <n v="3.8373445153106172"/>
    <n v="0.331230839705416"/>
    <s v="36908~~~Non-beads/S/45+/14-/L/3-19-/56D(&lt;BV 605-A&gt;)"/>
    <n v="96.655127830837884"/>
    <n v="3.2155815990324061"/>
    <n v="0.12929057012970763"/>
    <s v="36908~~~Non-beads/S/45+/14-/L/3-19-/56B(&lt;BV 605-A&gt;)"/>
    <n v="98.317914213624888"/>
    <n v="0"/>
    <n v="1.6820857863751051"/>
    <s v="36908~~~Non-beads/S/45+/14-/L/3+(&lt;PerCP-Cy5-5-A&gt;:&lt;FITC-A&gt;)"/>
    <n v="56.507298313084519"/>
    <n v="37.423884858549663"/>
    <s v="36908~~~Non-beads/S/45+/14-/L/3+/8+(&lt;BV 605-A&gt;:&lt;ECD-A&gt;)"/>
    <s v="~~~Non-beads/S/45+/14-/L/3+/8+(&lt;ECD-A&gt;:&lt;BV 605-A&gt;)"/>
    <n v="2.3355391202802646E-2"/>
    <s v="36908~~~Non-beads/S/45+/14-/L/3+/4+(&lt;BV 605-A&gt;:&lt;ECD-A&gt;)"/>
    <s v="~~~Non-beads/S/45+/14-/L/3+/4+(&lt;ECD-A&gt;:&lt;BV 605-A&gt;)"/>
    <n v="2.8357824181490077E-2"/>
    <s v="36908~~~Non-beads/S/45+/14-/L/19+(&lt;PE-Cy5-A&gt;:&lt;BV 605-A&gt;)"/>
    <n v="99.813084112149525"/>
    <s v="36908~~~Non-beads/S/45+/14-/L/19+/B CELLS(&lt;BV 605-A&gt;)"/>
    <n v="9.3632958801498134E-2"/>
    <n v="57.284644194756552"/>
    <n v="42.621722846441948"/>
    <s v="PT ID_107-11-004 C2D08.fcs"/>
    <s v="107-11-004_P_DR_20190517.xml"/>
  </r>
  <r>
    <x v="5"/>
    <x v="5"/>
    <x v="7"/>
    <x v="1"/>
    <s v="WB"/>
    <s v="PBMC SUBSET"/>
    <s v="TEST"/>
    <s v=""/>
    <s v="107-11-004_P_DR_20190517.xml"/>
    <s v="PBMC-05062015"/>
    <n v="452342"/>
    <n v="41513"/>
    <s v="36888~~~Non-beads(FSC-A:FSC-H)"/>
    <n v="77.335173528452444"/>
    <s v="36888~~~Non-beads/S(&lt;AmCyan-A&gt;:SSC-A)"/>
    <n v="49.013103020650711"/>
    <s v="36888~~~Non-beads/S/45+(&lt;BV 421-A&gt;:SSC-A)"/>
    <n v="13.824724988922496"/>
    <s v="36888~~~Non-beads/S/45+/14-(&lt;PE-Cy5-A&gt;:&lt;ECD-A&gt;)"/>
    <n v="37.4418710677487"/>
    <s v="36888~~~Non-beads/S/45+/14-/3-19-(&lt;APC-Cy7-A&gt;:&lt;PE-Cy7-A&gt;)"/>
    <n v="9.4510400811770676"/>
    <s v="36888~~~Non-beads/S/45+/14-/3-19-/56-16-(&lt;BV 605-A&gt;:&lt;PE-A&gt;)"/>
    <n v="12.77646553575263"/>
    <s v="36888~~~Non-beads/S/45+/14-/3-19-/56-16-/DR+(&lt;Alexa Fluor 700-A&gt;:&lt;PE-A&gt;)"/>
    <n v="21.333885666942834"/>
    <s v="36888~~~Non-beads/S/45+/14-/3-19-/56-16-/DR+/pDC(&lt;BV 605-A&gt;)"/>
    <n v="69.718309859154928"/>
    <s v="36888~~~Non-beads/S/45+/14-/3-19-/56-16-/DR+/mDC(&lt;BV 605-A&gt;)"/>
    <n v="54.248366013071895"/>
    <n v="47.593582887700535"/>
    <n v="93.980582524271853"/>
    <n v="7.1844660194174752"/>
    <s v="36888~~~Non-beads/S/45+/14-(FSC-A:SSC-A)"/>
    <n v="98.348834381933685"/>
    <s v="36888~~~Non-beads/S/45+/14-/L(&lt;PE-Cy5-A&gt;:&lt;ECD-A&gt;)"/>
    <n v="55.597190781188431"/>
    <s v="36888~~~Non-beads/S/45+/14-/L/3-19-(&lt;APC-Cy7-A&gt;:&lt;PE-Cy7-A&gt;)"/>
    <n v="90.048002021137734"/>
    <n v="76.588487936334161"/>
    <n v="2.4927365362752116"/>
    <s v="36888~~~Non-beads/S/45+/14-/L/3-19-/56-16-(&lt;BV 605-A&gt;)"/>
    <n v="95.286525917093357"/>
    <n v="4.3417268710107315"/>
    <n v="0.37174721189591076"/>
    <s v="36888~~~Non-beads/S/45+/14-/L/3-19-/56D(&lt;BV 605-A&gt;)"/>
    <n v="99.299026884380666"/>
    <n v="0.61300786189455159"/>
    <n v="8.7965253724778716E-2"/>
    <s v="36888~~~Non-beads/S/45+/14-/L/3-19-/56B(&lt;BV 605-A&gt;)"/>
    <n v="98.902027027027032"/>
    <n v="8.4459459459459457E-2"/>
    <n v="1.0135135135135136"/>
    <s v="36888~~~Non-beads/S/45+/14-/L/3+(&lt;PerCP-Cy5-5-A&gt;:&lt;FITC-A&gt;)"/>
    <n v="55.144524735964431"/>
    <n v="38.725680933852139"/>
    <s v="36888~~~Non-beads/S/45+/14-/L/3+/8+(&lt;BV 605-A&gt;:&lt;ECD-A&gt;)"/>
    <s v="~~~Non-beads/S/45+/14-/L/3+/8+(&lt;ECD-A&gt;:&lt;BV 605-A&gt;)"/>
    <n v="1.7942369110417342E-2"/>
    <s v="36888~~~Non-beads/S/45+/14-/L/3+/4+(&lt;BV 605-A&gt;:&lt;ECD-A&gt;)"/>
    <s v="~~~Non-beads/S/45+/14-/L/3+/4+(&lt;ECD-A&gt;:&lt;BV 605-A&gt;)"/>
    <n v="2.5200342724661054E-2"/>
    <s v="36888~~~Non-beads/S/45+/14-/L/19+(&lt;PE-Cy5-A&gt;:&lt;BV 605-A&gt;)"/>
    <n v="99.858407079646014"/>
    <s v="36888~~~Non-beads/S/45+/14-/L/19+/B CELLS(&lt;BV 605-A&gt;)"/>
    <n v="0.10634526763559021"/>
    <n v="73.466855724920237"/>
    <n v="26.426799007444167"/>
    <s v="PT ID_107-11-004 C2D15.fcs"/>
    <s v="107-11-004_P_DR_20190517.xml"/>
  </r>
  <r>
    <x v="5"/>
    <x v="5"/>
    <x v="8"/>
    <x v="1"/>
    <s v="WB"/>
    <s v="PBMC SUBSET"/>
    <s v="TEST"/>
    <s v=""/>
    <s v="107-11-004_P_DR_20190517.xml"/>
    <s v="PBMC-05062015"/>
    <n v="434304"/>
    <n v="41301"/>
    <s v="36890~~~Non-beads(FSC-A:FSC-H)"/>
    <n v="73.764551711853841"/>
    <s v="36890~~~Non-beads/S(&lt;AmCyan-A&gt;:SSC-A)"/>
    <n v="41.783980875570478"/>
    <s v="36890~~~Non-beads/S/45+(&lt;BV 421-A&gt;:SSC-A)"/>
    <n v="11.998051647843603"/>
    <s v="36890~~~Non-beads/S/45+/14-(&lt;PE-Cy5-A&gt;:&lt;ECD-A&gt;)"/>
    <n v="25.508263159403942"/>
    <s v="36890~~~Non-beads/S/45+/14-/3-19-(&lt;APC-Cy7-A&gt;:&lt;PE-Cy7-A&gt;)"/>
    <n v="15.62183834825945"/>
    <s v="36890~~~Non-beads/S/45+/14-/3-19-/56-16-(&lt;BV 605-A&gt;:&lt;PE-A&gt;)"/>
    <n v="9.9784120892300301"/>
    <s v="36890~~~Non-beads/S/45+/14-/3-19-/56-16-/DR+(&lt;Alexa Fluor 700-A&gt;:&lt;PE-A&gt;)"/>
    <n v="25.338310779281382"/>
    <s v="36890~~~Non-beads/S/45+/14-/3-19-/56-16-/DR+/pDC(&lt;BV 605-A&gt;)"/>
    <n v="64.209052729818012"/>
    <s v="36890~~~Non-beads/S/45+/14-/3-19-/56-16-/DR+/mDC(&lt;BV 605-A&gt;)"/>
    <n v="44.113372093023258"/>
    <n v="55.886627906976749"/>
    <n v="85.819521178637203"/>
    <n v="14.180478821362799"/>
    <s v="36890~~~Non-beads/S/45+/14-(FSC-A:SSC-A)"/>
    <n v="98.512726890394859"/>
    <s v="36890~~~Non-beads/S/45+/14-/L(&lt;PE-Cy5-A&gt;:&lt;ECD-A&gt;)"/>
    <n v="66.410517634502497"/>
    <s v="36890~~~Non-beads/S/45+/14-/L/3-19-(&lt;APC-Cy7-A&gt;:&lt;PE-Cy7-A&gt;)"/>
    <n v="83.53001136942801"/>
    <n v="65.487905280903277"/>
    <n v="3.900889951777943"/>
    <s v="36890~~~Non-beads/S/45+/14-/L/3-19-/56-16-(&lt;BV 605-A&gt;)"/>
    <n v="90.730310710597948"/>
    <n v="8.4483244156575612"/>
    <n v="0.82136487374448508"/>
    <s v="36890~~~Non-beads/S/45+/14-/L/3-19-/56D(&lt;BV 605-A&gt;)"/>
    <n v="96.857040229885058"/>
    <n v="2.9873084291187739"/>
    <n v="0.15565134099616856"/>
    <s v="36890~~~Non-beads/S/45+/14-/L/3-19-/56B(&lt;BV 605-A&gt;)"/>
    <n v="98.492462311557787"/>
    <n v="0.30150753768844218"/>
    <n v="1.2060301507537687"/>
    <s v="36890~~~Non-beads/S/45+/14-/L/3+(&lt;PerCP-Cy5-5-A&gt;:&lt;FITC-A&gt;)"/>
    <n v="54.583175057709731"/>
    <n v="38.330947023931273"/>
    <s v="36890~~~Non-beads/S/45+/14-/L/3+/8+(&lt;BV 605-A&gt;:&lt;ECD-A&gt;)"/>
    <s v="~~~Non-beads/S/45+/14-/L/3+/8+(&lt;ECD-A&gt;:&lt;BV 605-A&gt;)"/>
    <n v="1.9057783198658331E-2"/>
    <s v="36890~~~Non-beads/S/45+/14-/L/3+/4+(&lt;BV 605-A&gt;:&lt;ECD-A&gt;)"/>
    <s v="~~~Non-beads/S/45+/14-/L/3+/4+(&lt;ECD-A&gt;:&lt;BV 605-A&gt;)"/>
    <n v="1.6059957173447537E-2"/>
    <s v="36890~~~Non-beads/S/45+/14-/L/19+(&lt;PE-Cy5-A&gt;:&lt;BV 605-A&gt;)"/>
    <n v="99.856092101055324"/>
    <s v="36890~~~Non-beads/S/45+/14-/L/19+/B CELLS(&lt;BV 605-A&gt;)"/>
    <n v="4.8038430744595677E-2"/>
    <n v="54.395516413130508"/>
    <n v="45.556445156124894"/>
    <s v="PT ID_107-11-004 C3D01.fcs"/>
    <s v="107-11-004_P_DR_20190517.xml"/>
  </r>
  <r>
    <x v="5"/>
    <x v="5"/>
    <x v="10"/>
    <x v="1"/>
    <s v="WB"/>
    <s v="PBMC SUBSET"/>
    <s v="TEST"/>
    <s v=""/>
    <s v="107-11-004_P_DR_20190517.xml"/>
    <s v="PBMC-05062015"/>
    <n v="414289"/>
    <n v="43446"/>
    <s v="36900~~~Non-beads(FSC-A:FSC-H)"/>
    <n v="67.466481139910911"/>
    <s v="36900~~~Non-beads/S(&lt;AmCyan-A&gt;:SSC-A)"/>
    <n v="53.970182661177503"/>
    <s v="36900~~~Non-beads/S/45+(&lt;BV 421-A&gt;:SSC-A)"/>
    <n v="10.044583345676452"/>
    <s v="36900~~~Non-beads/S/45+/14-(&lt;PE-Cy5-A&gt;:&lt;ECD-A&gt;)"/>
    <n v="30.015281964776324"/>
    <s v="36900~~~Non-beads/S/45+/14-/3-19-(&lt;APC-Cy7-A&gt;:&lt;PE-Cy7-A&gt;)"/>
    <n v="16.576245722393789"/>
    <s v="36900~~~Non-beads/S/45+/14-/3-19-/56-16-(&lt;BV 605-A&gt;:&lt;PE-A&gt;)"/>
    <n v="10.657938905673046"/>
    <s v="36900~~~Non-beads/S/45+/14-/3-19-/56-16-/DR+(&lt;Alexa Fluor 700-A&gt;:&lt;PE-A&gt;)"/>
    <n v="16.736401673640167"/>
    <s v="36900~~~Non-beads/S/45+/14-/3-19-/56-16-/DR+/pDC(&lt;BV 605-A&gt;)"/>
    <n v="66.407650926479377"/>
    <s v="36900~~~Non-beads/S/45+/14-/3-19-/56-16-/DR+/mDC(&lt;BV 605-A&gt;)"/>
    <n v="39.423942394239425"/>
    <n v="60.576057605760582"/>
    <n v="96.071428571428569"/>
    <n v="3.9285714285714284"/>
    <s v="36900~~~Non-beads/S/45+/14-(FSC-A:SSC-A)"/>
    <n v="99.002914429348053"/>
    <s v="36900~~~Non-beads/S/45+/14-/L(&lt;PE-Cy5-A&gt;:&lt;ECD-A&gt;)"/>
    <n v="63.245750917295773"/>
    <s v="36900~~~Non-beads/S/45+/14-/L/3-19-(&lt;APC-Cy7-A&gt;:&lt;PE-Cy7-A&gt;)"/>
    <n v="82.729789116228631"/>
    <n v="70.890049367919417"/>
    <n v="2.8878806038295806"/>
    <s v="36900~~~Non-beads/S/45+/14-/L/3-19-/56-16-(&lt;BV 605-A&gt;)"/>
    <n v="97.206029457417813"/>
    <n v="2.4317891759511574"/>
    <n v="0.3621813666310234"/>
    <s v="36900~~~Non-beads/S/45+/14-/L/3-19-/56D(&lt;BV 605-A&gt;)"/>
    <n v="98.450205297480082"/>
    <n v="1.4169551565896465"/>
    <n v="0.13283954593027938"/>
    <s v="36900~~~Non-beads/S/45+/14-/L/3-19-/56B(&lt;BV 605-A&gt;)"/>
    <n v="98.517786561264813"/>
    <n v="0.19762845849802371"/>
    <n v="1.2845849802371543"/>
    <s v="36900~~~Non-beads/S/45+/14-/L/3+(&lt;PerCP-Cy5-5-A&gt;:&lt;FITC-A&gt;)"/>
    <n v="57.313186007121807"/>
    <n v="38.823168536029129"/>
    <s v="36900~~~Non-beads/S/45+/14-/L/3+/8+(&lt;BV 605-A&gt;:&lt;ECD-A&gt;)"/>
    <s v="~~~Non-beads/S/45+/14-/L/3+/8+(&lt;ECD-A&gt;:&lt;BV 605-A&gt;)"/>
    <n v="6.8704912401236686E-3"/>
    <s v="36900~~~Non-beads/S/45+/14-/L/3+/4+(&lt;BV 605-A&gt;:&lt;ECD-A&gt;)"/>
    <s v="~~~Non-beads/S/45+/14-/L/3+/4+(&lt;ECD-A&gt;:&lt;BV 605-A&gt;)"/>
    <n v="1.3961930469586263E-2"/>
    <s v="36900~~~Non-beads/S/45+/14-/L/19+(&lt;PE-Cy5-A&gt;:&lt;BV 605-A&gt;)"/>
    <n v="99.710933514708373"/>
    <s v="36900~~~Non-beads/S/45+/14-/L/19+/B CELLS(&lt;BV 605-A&gt;)"/>
    <n v="0"/>
    <n v="63.796043656207367"/>
    <n v="36.203956343792633"/>
    <s v="PT ID_107-11-004 C1D08.fcs"/>
    <s v="107-11-004_P_DR_20190517.xml"/>
  </r>
  <r>
    <x v="5"/>
    <x v="5"/>
    <x v="11"/>
    <x v="1"/>
    <s v="WB"/>
    <s v="PBMC SUBSET"/>
    <s v="TEST"/>
    <s v=""/>
    <s v="107-11-004_P_DR_20190517.xml"/>
    <s v="P_20150819"/>
    <n v="408863"/>
    <n v="40129"/>
    <s v="36892~~~Non-beads(FSC-A:FSC-H)"/>
    <n v="75.702898924124611"/>
    <s v="36892~~~Non-beads/S(&lt;AmCyan-A&gt;:SSC-A)"/>
    <n v="37.106192724641211"/>
    <s v="36892~~~Non-beads/S/45+(&lt;BV 421-A&gt;:SSC-A)"/>
    <n v="12.674750907546152"/>
    <s v="36892~~~Non-beads/S/45+/14-(&lt;PE-Cy5-A&gt;:&lt;ECD-A&gt;)"/>
    <n v="27.717949302972915"/>
    <s v="36892~~~Non-beads/S/45+/14-/3-19-(&lt;APC-Cy7-A&gt;:&lt;PE-Cy7-A&gt;)"/>
    <n v="18.961188624109973"/>
    <s v="36892~~~Non-beads/S/45+/14-/3-19-/56-16-(&lt;BV 605-A&gt;:&lt;PE-A&gt;)"/>
    <n v="15.020620794443238"/>
    <s v="36892~~~Non-beads/S/45+/14-/3-19-/56-16-/DR+(&lt;Alexa Fluor 700-A&gt;:&lt;PE-A&gt;)"/>
    <n v="22.832501134816159"/>
    <s v="36892~~~Non-beads/S/45+/14-/3-19-/56-16-/DR+/pDC(&lt;BV 605-A&gt;)"/>
    <n v="56.559237403540628"/>
    <s v="36892~~~Non-beads/S/45+/14-/3-19-/56-16-/DR+/mDC(&lt;BV 605-A&gt;)"/>
    <n v="57.383627608346707"/>
    <n v="41.011235955056179"/>
    <n v="90.258449304174945"/>
    <n v="7.3558648111332001"/>
    <s v="36892~~~Non-beads/S/45+/14-(FSC-A:SSC-A)"/>
    <n v="99.581327431609211"/>
    <s v="36892~~~Non-beads/S/45+/14-/L(&lt;PE-Cy5-A&gt;:&lt;ECD-A&gt;)"/>
    <n v="63.468169685305476"/>
    <s v="36892~~~Non-beads/S/45+/14-/L/3-19-(&lt;APC-Cy7-A&gt;:&lt;PE-Cy7-A&gt;)"/>
    <n v="80.399469583954925"/>
    <n v="57.301508370628206"/>
    <n v="2.6769434775401955"/>
    <s v="36892~~~Non-beads/S/45+/14-/L/3-19-/56-16-(&lt;BV 605-A&gt;)"/>
    <n v="91.877126069477384"/>
    <n v="7.4116070508195033"/>
    <n v="0.7112668797031233"/>
    <s v="36892~~~Non-beads/S/45+/14-/L/3-19-/56D(&lt;BV 605-A&gt;)"/>
    <n v="96.253977437084188"/>
    <n v="3.6013884871275672"/>
    <n v="0.14463407578825571"/>
    <s v="36892~~~Non-beads/S/45+/14-/L/3-19-/56B(&lt;BV 605-A&gt;)"/>
    <n v="98.142414860681114"/>
    <n v="0"/>
    <n v="1.8575851393188854"/>
    <s v="36892~~~Non-beads/S/45+/14-/L/3+(&lt;PerCP-Cy5-5-A&gt;:&lt;FITC-A&gt;)"/>
    <n v="54.635211725208478"/>
    <n v="34.403090141150138"/>
    <s v="36892~~~Non-beads/S/45+/14-/L/3+/8+(&lt;BV 605-A&gt;:&lt;ECD-A&gt;)"/>
    <s v="~~~Non-beads/S/45+/14-/L/3+/8+(&lt;ECD-A&gt;:&lt;BV 605-A&gt;)"/>
    <n v="9.9685204616998965E-2"/>
    <s v="36892~~~Non-beads/S/45+/14-/L/3+/4+(&lt;BV 605-A&gt;:&lt;ECD-A&gt;)"/>
    <s v="~~~Non-beads/S/45+/14-/L/3+/4+(&lt;ECD-A&gt;:&lt;BV 605-A&gt;)"/>
    <n v="0.28081535564438864"/>
    <s v="36892~~~Non-beads/S/45+/14-/L/19+(&lt;PE-Cy5-A&gt;:&lt;BV 605-A&gt;)"/>
    <n v="99.916093304245678"/>
    <s v="36892~~~Non-beads/S/45+/14-/L/19+/B CELLS(&lt;BV 605-A&gt;)"/>
    <n v="0.10077258985555929"/>
    <n v="50.839771582129657"/>
    <n v="49.059455828014784"/>
    <s v="PT ID_107-11-004 C4D01.fcs"/>
    <s v="107-11-004_P_DR_20190517.xml"/>
  </r>
  <r>
    <x v="6"/>
    <x v="6"/>
    <x v="0"/>
    <x v="1"/>
    <s v="WB"/>
    <s v="PBMC SUBSET"/>
    <s v="TEST"/>
    <s v=""/>
    <s v="107-11-005_P_DR_20190517.xml"/>
    <s v="PBMC_20150415"/>
    <n v="592310"/>
    <n v="40190"/>
    <s v="36934~~~Non-beads(FSC-A:FSC-H)"/>
    <n v="41.324030957206539"/>
    <s v="36934~~~Non-beads/S(&lt;AmCyan-A&gt;:SSC-A)"/>
    <n v="57.009866013315388"/>
    <s v="36934~~~Non-beads/S/45+(&lt;BV 421-A&gt;:SSC-A)"/>
    <n v="6.6517005965926561"/>
    <s v="36934~~~Non-beads/S/45+/14-(&lt;PE-Cy5-A&gt;:&lt;ECD-A&gt;)"/>
    <n v="22.668290429597278"/>
    <s v="36934~~~Non-beads/S/45+/14-/3-19-(&lt;APC-Cy7-A&gt;:&lt;PE-Cy7-A&gt;)"/>
    <n v="33.234531307891814"/>
    <s v="36934~~~Non-beads/S/45+/14-/3-19-/56-16-(&lt;BV 605-A&gt;:&lt;PE-A&gt;)"/>
    <n v="27.948717948717949"/>
    <s v="36934~~~Non-beads/S/45+/14-/3-19-/56-16-/DR+(&lt;Alexa Fluor 700-A&gt;:&lt;PE-A&gt;)"/>
    <n v="9.823848238482384"/>
    <s v="36934~~~Non-beads/S/45+/14-/3-19-/56-16-/DR+/pDC(&lt;BV 605-A&gt;)"/>
    <n v="82.825203252032523"/>
    <s v="36934~~~Non-beads/S/45+/14-/3-19-/56-16-/DR+/mDC(&lt;BV 605-A&gt;)"/>
    <n v="52.638036809815944"/>
    <n v="47.361963190184049"/>
    <n v="97.931034482758619"/>
    <n v="2.0689655172413794"/>
    <s v="36934~~~Non-beads/S/45+/14-(FSC-A:SSC-A)"/>
    <n v="98.843488850627807"/>
    <s v="36934~~~Non-beads/S/45+/14-/L(&lt;PE-Cy5-A&gt;:&lt;ECD-A&gt;)"/>
    <n v="69.571239208755358"/>
    <s v="36934~~~Non-beads/S/45+/14-/L/3-19-(&lt;APC-Cy7-A&gt;:&lt;PE-Cy7-A&gt;)"/>
    <n v="65.761817970295112"/>
    <n v="50.471167642610617"/>
    <n v="0.86477682553224489"/>
    <s v="36934~~~Non-beads/S/45+/14-/L/3-19-/56-16-(&lt;BV 605-A&gt;)"/>
    <n v="87.398278098832407"/>
    <n v="11.740771317372332"/>
    <n v="0.86095058379525891"/>
    <s v="36934~~~Non-beads/S/45+/14-/L/3-19-/56D(&lt;BV 605-A&gt;)"/>
    <n v="91.210142143680372"/>
    <n v="8.5747214752208993"/>
    <n v="0.21513638109873223"/>
    <s v="36934~~~Non-beads/S/45+/14-/L/3-19-/56B(&lt;BV 605-A&gt;)"/>
    <n v="89.68609865470853"/>
    <n v="0.44843049327354262"/>
    <n v="9.8654708520179373"/>
    <s v="36934~~~Non-beads/S/45+/14-/L/3+(&lt;PerCP-Cy5-5-A&gt;:&lt;FITC-A&gt;)"/>
    <n v="81.169314948031797"/>
    <n v="16.403874103838685"/>
    <s v="36934~~~Non-beads/S/45+/14-/L/3+/8+(&lt;BV 605-A&gt;:&lt;ECD-A&gt;)"/>
    <s v="~~~Non-beads/S/45+/14-/L/3+/8+(&lt;ECD-A&gt;:&lt;BV 605-A&gt;)"/>
    <n v="1.4890923981833072E-2"/>
    <s v="36934~~~Non-beads/S/45+/14-/L/3+/4+(&lt;BV 605-A&gt;:&lt;ECD-A&gt;)"/>
    <s v="~~~Non-beads/S/45+/14-/L/3+/4+(&lt;ECD-A&gt;:&lt;BV 605-A&gt;)"/>
    <n v="6.9215606614604491E-2"/>
    <s v="36934~~~Non-beads/S/45+/14-/L/19+(&lt;PE-Cy5-A&gt;:&lt;BV 605-A&gt;)"/>
    <n v="99.88401762932034"/>
    <s v="36934~~~Non-beads/S/45+/14-/L/19+/B CELLS(&lt;BV 605-A&gt;)"/>
    <n v="0.13934045517882027"/>
    <n v="71.702275894101248"/>
    <n v="28.158383650719927"/>
    <s v="PT ID_107-11-005 C1D01.fcs"/>
    <s v="107-11-005_P_DR_20190517.xml"/>
  </r>
  <r>
    <x v="6"/>
    <x v="6"/>
    <x v="1"/>
    <x v="1"/>
    <s v="WB"/>
    <s v="PBMC SUBSET"/>
    <s v="TEST"/>
    <s v=""/>
    <s v="107-11-005_P_DR_20190517.xml"/>
    <s v="P_20150819"/>
    <n v="492868"/>
    <n v="40072"/>
    <s v="36930~~~Non-beads(FSC-A:FSC-H)"/>
    <n v="74.16483725203517"/>
    <s v="36930~~~Non-beads/S(&lt;AmCyan-A&gt;:SSC-A)"/>
    <n v="51.317717267009719"/>
    <s v="36930~~~Non-beads/S/45+(&lt;BV 421-A&gt;:SSC-A)"/>
    <n v="8.7791375798617768"/>
    <s v="36930~~~Non-beads/S/45+/14-(&lt;PE-Cy5-A&gt;:&lt;ECD-A&gt;)"/>
    <n v="16.895602577844826"/>
    <s v="36930~~~Non-beads/S/45+/14-/3-19-(&lt;APC-Cy7-A&gt;:&lt;PE-Cy7-A&gt;)"/>
    <n v="38.092813785000978"/>
    <s v="36930~~~Non-beads/S/45+/14-/3-19-/56-16-(&lt;BV 605-A&gt;:&lt;PE-A&gt;)"/>
    <n v="39.117919193996094"/>
    <s v="36930~~~Non-beads/S/45+/14-/3-19-/56-16-/DR+(&lt;Alexa Fluor 700-A&gt;:&lt;PE-A&gt;)"/>
    <n v="14.789363609202272"/>
    <s v="36930~~~Non-beads/S/45+/14-/3-19-/56-16-/DR+/pDC(&lt;BV 605-A&gt;)"/>
    <n v="58.619659396474454"/>
    <s v="36930~~~Non-beads/S/45+/14-/3-19-/56-16-/DR+/mDC(&lt;BV 605-A&gt;)"/>
    <n v="48.165137614678898"/>
    <n v="51.834862385321102"/>
    <n v="89.292929292929287"/>
    <n v="10.707070707070706"/>
    <s v="36930~~~Non-beads/S/45+/14-(FSC-A:SSC-A)"/>
    <n v="99.685047706009229"/>
    <s v="36930~~~Non-beads/S/45+/14-/L(&lt;PE-Cy5-A&gt;:&lt;ECD-A&gt;)"/>
    <n v="74.13081283436658"/>
    <s v="36930~~~Non-beads/S/45+/14-/L/3-19-(&lt;APC-Cy7-A&gt;:&lt;PE-Cy7-A&gt;)"/>
    <n v="57.755424063116365"/>
    <n v="35.751479289940832"/>
    <n v="1.36094674556213"/>
    <s v="36930~~~Non-beads/S/45+/14-/L/3-19-/56-16-(&lt;BV 605-A&gt;)"/>
    <n v="89.030803906836965"/>
    <n v="10.204221023154156"/>
    <n v="0.76497507000887921"/>
    <s v="36930~~~Non-beads/S/45+/14-/L/3-19-/56D(&lt;BV 605-A&gt;)"/>
    <n v="92.816948030453489"/>
    <n v="6.9844422376696453"/>
    <n v="0.19860973187686196"/>
    <s v="36930~~~Non-beads/S/45+/14-/L/3-19-/56B(&lt;BV 605-A&gt;)"/>
    <n v="89.85507246376811"/>
    <n v="0"/>
    <n v="10.144927536231885"/>
    <s v="36930~~~Non-beads/S/45+/14-/L/3+(&lt;PerCP-Cy5-5-A&gt;:&lt;FITC-A&gt;)"/>
    <n v="79.667633680742085"/>
    <n v="16.596826761219155"/>
    <s v="36930~~~Non-beads/S/45+/14-/L/3+/8+(&lt;BV 605-A&gt;:&lt;ECD-A&gt;)"/>
    <s v="~~~Non-beads/S/45+/14-/L/3+/8+(&lt;ECD-A&gt;:&lt;BV 605-A&gt;)"/>
    <n v="1.078981441519206E-2"/>
    <s v="36930~~~Non-beads/S/45+/14-/L/3+/4+(&lt;BV 605-A&gt;:&lt;ECD-A&gt;)"/>
    <s v="~~~Non-beads/S/45+/14-/L/3+/4+(&lt;ECD-A&gt;:&lt;BV 605-A&gt;)"/>
    <n v="2.4725768746628303E-2"/>
    <s v="36930~~~Non-beads/S/45+/14-/L/19+(&lt;PE-Cy5-A&gt;:&lt;BV 605-A&gt;)"/>
    <n v="99.817438928975051"/>
    <s v="36930~~~Non-beads/S/45+/14-/L/19+/B CELLS(&lt;BV 605-A&gt;)"/>
    <n v="6.0964988677930675E-2"/>
    <n v="78.749346803692731"/>
    <n v="21.189688207629334"/>
    <s v="PT ID_107-11-005 FUW04.fcs"/>
    <s v="107-11-005_P_DR_20190517.xml"/>
  </r>
  <r>
    <x v="6"/>
    <x v="6"/>
    <x v="2"/>
    <x v="1"/>
    <s v="WB"/>
    <s v="PBMC SUBSET"/>
    <s v="TEST"/>
    <s v=""/>
    <s v="107-11-005_P_DR_20190517.xml"/>
    <s v="PBMC_20150415"/>
    <n v="448038"/>
    <n v="40253"/>
    <s v="36938~~~Non-beads(FSC-A:FSC-H)"/>
    <n v="69.683816082144546"/>
    <s v="36938~~~Non-beads/S(&lt;AmCyan-A&gt;:SSC-A)"/>
    <n v="53.722870747389571"/>
    <s v="36938~~~Non-beads/S/45+(&lt;BV 421-A&gt;:SSC-A)"/>
    <n v="6.2815666904679244"/>
    <s v="36938~~~Non-beads/S/45+/14-(&lt;PE-Cy5-A&gt;:&lt;ECD-A&gt;)"/>
    <n v="16.01325075615728"/>
    <s v="36938~~~Non-beads/S/45+/14-/3-19-(&lt;APC-Cy7-A&gt;:&lt;PE-Cy7-A&gt;)"/>
    <n v="35.779816513761467"/>
    <s v="36938~~~Non-beads/S/45+/14-/3-19-/56-16-(&lt;BV 605-A&gt;:&lt;PE-A&gt;)"/>
    <n v="26.055806938159883"/>
    <s v="36938~~~Non-beads/S/45+/14-/3-19-/56-16-/DR+(&lt;Alexa Fluor 700-A&gt;:&lt;PE-A&gt;)"/>
    <n v="12.94154423257268"/>
    <s v="36938~~~Non-beads/S/45+/14-/3-19-/56-16-/DR+/pDC(&lt;BV 605-A&gt;)"/>
    <n v="79.93122850890903"/>
    <s v="36938~~~Non-beads/S/45+/14-/3-19-/56-16-/DR+/mDC(&lt;BV 605-A&gt;)"/>
    <n v="48.377004301916308"/>
    <n v="51.622995698083699"/>
    <n v="87.19806763285024"/>
    <n v="12.80193236714976"/>
    <s v="36938~~~Non-beads/S/45+/14-(FSC-A:SSC-A)"/>
    <n v="99.171827740169959"/>
    <s v="36938~~~Non-beads/S/45+/14-/L(&lt;PE-Cy5-A&gt;:&lt;ECD-A&gt;)"/>
    <n v="73.750635393217635"/>
    <s v="36938~~~Non-beads/S/45+/14-/L/3-19-(&lt;APC-Cy7-A&gt;:&lt;PE-Cy7-A&gt;)"/>
    <n v="63.63508574641552"/>
    <n v="48.177302970668165"/>
    <n v="1.2885390310186486"/>
    <s v="36938~~~Non-beads/S/45+/14-/L/3-19-/56-16-(&lt;BV 605-A&gt;)"/>
    <n v="94.632206759443335"/>
    <n v="4.5946542964435606"/>
    <n v="0.77313894411309925"/>
    <s v="36938~~~Non-beads/S/45+/14-/L/3-19-/56D(&lt;BV 605-A&gt;)"/>
    <n v="96.420929780198406"/>
    <n v="3.3942812682357522"/>
    <n v="0.18478895156584324"/>
    <s v="36938~~~Non-beads/S/45+/14-/L/3-19-/56B(&lt;BV 605-A&gt;)"/>
    <n v="97.818181818181813"/>
    <n v="0.36363636363636365"/>
    <n v="1.8181818181818181"/>
    <s v="36938~~~Non-beads/S/45+/14-/L/3+(&lt;PerCP-Cy5-5-A&gt;:&lt;FITC-A&gt;)"/>
    <n v="80.883598196175726"/>
    <n v="16.608574072980051"/>
    <s v="36938~~~Non-beads/S/45+/14-/L/3+/8+(&lt;BV 605-A&gt;:&lt;ECD-A&gt;)"/>
    <s v="~~~Non-beads/S/45+/14-/L/3+/8+(&lt;ECD-A&gt;:&lt;BV 605-A&gt;)"/>
    <n v="5.9283851078966096E-3"/>
    <s v="36938~~~Non-beads/S/45+/14-/L/3+/4+(&lt;BV 605-A&gt;:&lt;ECD-A&gt;)"/>
    <s v="~~~Non-beads/S/45+/14-/L/3+/4+(&lt;ECD-A&gt;:&lt;BV 605-A&gt;)"/>
    <n v="1.5825288811520812E-2"/>
    <s v="36938~~~Non-beads/S/45+/14-/L/19+(&lt;PE-Cy5-A&gt;:&lt;BV 605-A&gt;)"/>
    <n v="98.619768477292965"/>
    <s v="36938~~~Non-beads/S/45+/14-/L/19+/B CELLS(&lt;BV 605-A&gt;)"/>
    <n v="0"/>
    <n v="91.008276899924752"/>
    <n v="8.9917231000752444"/>
    <s v="PT ID_107-11-005 C1D15.fcs"/>
    <s v="107-11-005_P_DR_20190517.xml"/>
  </r>
  <r>
    <x v="6"/>
    <x v="6"/>
    <x v="3"/>
    <x v="1"/>
    <s v="WB"/>
    <s v="PBMC SUBSET"/>
    <s v="TEST"/>
    <s v=""/>
    <s v="107-11-005_P_DR_20190517.xml"/>
    <s v="P_20150819"/>
    <n v="423458"/>
    <n v="40089"/>
    <s v="36932~~~Non-beads(FSC-A:FSC-H)"/>
    <n v="85.199773580377652"/>
    <s v="36932~~~Non-beads/S(&lt;AmCyan-A&gt;:SSC-A)"/>
    <n v="43.441174939761993"/>
    <s v="36932~~~Non-beads/S/45+(&lt;BV 421-A&gt;:SSC-A)"/>
    <n v="10.656997068110059"/>
    <s v="36932~~~Non-beads/S/45+/14-(&lt;PE-Cy5-A&gt;:&lt;ECD-A&gt;)"/>
    <n v="24.246157407790189"/>
    <s v="36932~~~Non-beads/S/45+/14-/3-19-(&lt;APC-Cy7-A&gt;:&lt;PE-Cy7-A&gt;)"/>
    <n v="23.034953111679453"/>
    <s v="36932~~~Non-beads/S/45+/14-/3-19-/56-16-(&lt;BV 605-A&gt;:&lt;PE-A&gt;)"/>
    <n v="44.011843079200588"/>
    <s v="36932~~~Non-beads/S/45+/14-/3-19-/56-16-/DR+(&lt;Alexa Fluor 700-A&gt;:&lt;PE-A&gt;)"/>
    <n v="17.738631708316262"/>
    <s v="36932~~~Non-beads/S/45+/14-/3-19-/56-16-/DR+/pDC(&lt;BV 605-A&gt;)"/>
    <n v="69.029086439983615"/>
    <s v="36932~~~Non-beads/S/45+/14-/3-19-/56-16-/DR+/mDC(&lt;BV 605-A&gt;)"/>
    <n v="47.418397626112757"/>
    <n v="52.581602373887236"/>
    <n v="72.055427251732112"/>
    <n v="27.944572748267898"/>
    <s v="36932~~~Non-beads/S/45+/14-(FSC-A:SSC-A)"/>
    <n v="99.148387310144116"/>
    <s v="36932~~~Non-beads/S/45+/14-/L(&lt;PE-Cy5-A&gt;:&lt;ECD-A&gt;)"/>
    <n v="67.249013901281714"/>
    <s v="36932~~~Non-beads/S/45+/14-/L/3-19-(&lt;APC-Cy7-A&gt;:&lt;PE-Cy7-A&gt;)"/>
    <n v="75.376448546249392"/>
    <n v="57.282631323294709"/>
    <n v="0.98882797862743732"/>
    <s v="36932~~~Non-beads/S/45+/14-/L/3-19-/56-16-(&lt;BV 605-A&gt;)"/>
    <n v="88.124280782508635"/>
    <n v="10.840046029919447"/>
    <n v="1.0356731875719216"/>
    <s v="36932~~~Non-beads/S/45+/14-/L/3-19-/56D(&lt;BV 605-A&gt;)"/>
    <n v="91.502119927316784"/>
    <n v="8.1102362204724407"/>
    <n v="0.38764385221078135"/>
    <s v="36932~~~Non-beads/S/45+/14-/L/3-19-/56B(&lt;BV 605-A&gt;)"/>
    <n v="97.543859649122808"/>
    <n v="1.0526315789473684"/>
    <n v="1.4035087719298245"/>
    <s v="36932~~~Non-beads/S/45+/14-/L/3+(&lt;PerCP-Cy5-5-A&gt;:&lt;FITC-A&gt;)"/>
    <n v="75.928474883126867"/>
    <n v="17.57499100975906"/>
    <s v="36932~~~Non-beads/S/45+/14-/L/3+/8+(&lt;BV 605-A&gt;:&lt;ECD-A&gt;)"/>
    <s v="~~~Non-beads/S/45+/14-/L/3+/8+(&lt;ECD-A&gt;:&lt;BV 605-A&gt;)"/>
    <n v="1.4111338460452974E-2"/>
    <s v="36932~~~Non-beads/S/45+/14-/L/3+/4+(&lt;BV 605-A&gt;:&lt;ECD-A&gt;)"/>
    <s v="~~~Non-beads/S/45+/14-/L/3+/4+(&lt;ECD-A&gt;:&lt;BV 605-A&gt;)"/>
    <n v="3.103003380640525E-2"/>
    <s v="36932~~~Non-beads/S/45+/14-/L/19+(&lt;PE-Cy5-A&gt;:&lt;BV 605-A&gt;)"/>
    <n v="99.919503219871203"/>
    <s v="36932~~~Non-beads/S/45+/14-/L/19+/B CELLS(&lt;BV 605-A&gt;)"/>
    <n v="2.3017608470479917E-2"/>
    <n v="51.835654275520767"/>
    <n v="48.152836920243985"/>
    <s v="PT ID_107-11-005 FUW12.fcs"/>
    <s v="107-11-005_P_DR_20190517.xml"/>
  </r>
  <r>
    <x v="6"/>
    <x v="6"/>
    <x v="4"/>
    <x v="1"/>
    <s v="WB"/>
    <s v="PBMC SUBSET"/>
    <s v="TEST"/>
    <s v=""/>
    <s v="107-11-005_P_DR_20190517.xml"/>
    <s v="PBMC_20150415"/>
    <n v="405878"/>
    <n v="40277"/>
    <s v="36940~~~Non-beads(FSC-A:FSC-H)"/>
    <n v="60.833435905852106"/>
    <s v="36940~~~Non-beads/S(&lt;AmCyan-A&gt;:SSC-A)"/>
    <n v="56.357349687955249"/>
    <s v="36940~~~Non-beads/S/45+(&lt;BV 421-A&gt;:SSC-A)"/>
    <n v="7.1859966012717313"/>
    <s v="36940~~~Non-beads/S/45+/14-(&lt;PE-Cy5-A&gt;:&lt;ECD-A&gt;)"/>
    <n v="24.200180611448662"/>
    <s v="36940~~~Non-beads/S/45+/14-/3-19-(&lt;APC-Cy7-A&gt;:&lt;PE-Cy7-A&gt;)"/>
    <n v="30.284037388595031"/>
    <s v="36940~~~Non-beads/S/45+/14-/3-19-/56-16-(&lt;BV 605-A&gt;:&lt;PE-A&gt;)"/>
    <n v="27.527216174183515"/>
    <s v="36940~~~Non-beads/S/45+/14-/3-19-/56-16-/DR+(&lt;Alexa Fluor 700-A&gt;:&lt;PE-A&gt;)"/>
    <n v="9.5602836879432616"/>
    <s v="36940~~~Non-beads/S/45+/14-/3-19-/56-16-/DR+/pDC(&lt;BV 605-A&gt;)"/>
    <n v="85.191489361702139"/>
    <s v="36940~~~Non-beads/S/45+/14-/3-19-/56-16-/DR+/mDC(&lt;BV 605-A&gt;)"/>
    <n v="45.654345654345654"/>
    <n v="54.345654345654346"/>
    <n v="70.326409495548958"/>
    <n v="29.673590504451035"/>
    <s v="36940~~~Non-beads/S/45+/14-(FSC-A:SSC-A)"/>
    <n v="98.519161471895629"/>
    <s v="36940~~~Non-beads/S/45+/14-/L(&lt;PE-Cy5-A&gt;:&lt;ECD-A&gt;)"/>
    <n v="67.616225259860457"/>
    <s v="36940~~~Non-beads/S/45+/14-/L/3-19-(&lt;APC-Cy7-A&gt;:&lt;PE-Cy7-A&gt;)"/>
    <n v="68.66990551241345"/>
    <n v="51.662139933437892"/>
    <n v="0.8109865728166481"/>
    <s v="36940~~~Non-beads/S/45+/14-/L/3-19-/56-16-(&lt;BV 605-A&gt;)"/>
    <n v="90.061834995264888"/>
    <n v="9.1749763244387488"/>
    <n v="0.76318868029636233"/>
    <s v="36940~~~Non-beads/S/45+/14-/L/3-19-/56D(&lt;BV 605-A&gt;)"/>
    <n v="92.247315808959641"/>
    <n v="7.5231395779340984"/>
    <n v="0.22954461310625693"/>
    <s v="36940~~~Non-beads/S/45+/14-/L/3-19-/56B(&lt;BV 605-A&gt;)"/>
    <n v="94.339622641509436"/>
    <n v="1.4150943396226416"/>
    <n v="4.2452830188679247"/>
    <s v="36940~~~Non-beads/S/45+/14-/L/3+(&lt;PerCP-Cy5-5-A&gt;:&lt;FITC-A&gt;)"/>
    <n v="81.059240053172587"/>
    <n v="16.42295897550639"/>
    <s v="36940~~~Non-beads/S/45+/14-/L/3+/8+(&lt;BV 605-A&gt;:&lt;ECD-A&gt;)"/>
    <s v="~~~Non-beads/S/45+/14-/L/3+/8+(&lt;ECD-A&gt;:&lt;BV 605-A&gt;)"/>
    <n v="0"/>
    <s v="36940~~~Non-beads/S/45+/14-/L/3+/4+(&lt;BV 605-A&gt;:&lt;ECD-A&gt;)"/>
    <s v="~~~Non-beads/S/45+/14-/L/3+/4+(&lt;ECD-A&gt;:&lt;BV 605-A&gt;)"/>
    <n v="1.4613236344742481E-2"/>
    <s v="36940~~~Non-beads/S/45+/14-/L/19+(&lt;PE-Cy5-A&gt;:&lt;BV 605-A&gt;)"/>
    <n v="99.313372354795135"/>
    <s v="36940~~~Non-beads/S/45+/14-/L/19+/B CELLS(&lt;BV 605-A&gt;)"/>
    <n v="0"/>
    <n v="82.284937096225775"/>
    <n v="17.715062903774225"/>
    <s v="PT ID_107-11-005 C1D22.fcs"/>
    <s v="107-11-005_P_DR_20190517.xml"/>
  </r>
  <r>
    <x v="6"/>
    <x v="6"/>
    <x v="5"/>
    <x v="1"/>
    <s v="WB"/>
    <s v="PBMC SUBSET"/>
    <s v="TEST"/>
    <s v=""/>
    <s v="107-11-005_P_DR_20190517.xml"/>
    <s v="PBMC_20150415"/>
    <n v="453888"/>
    <n v="40173"/>
    <s v="36942~~~Non-beads(FSC-A:FSC-H)"/>
    <n v="62.336874418379807"/>
    <s v="36942~~~Non-beads/S(&lt;AmCyan-A&gt;:SSC-A)"/>
    <n v="58.606342842297508"/>
    <s v="36942~~~Non-beads/S/45+(&lt;BV 421-A&gt;:SSC-A)"/>
    <n v="7.4604350817763194"/>
    <s v="36942~~~Non-beads/S/45+/14-(&lt;PE-Cy5-A&gt;:&lt;ECD-A&gt;)"/>
    <n v="23.4038994378468"/>
    <s v="36942~~~Non-beads/S/45+/14-/3-19-(&lt;APC-Cy7-A&gt;:&lt;PE-Cy7-A&gt;)"/>
    <n v="24.119072773600152"/>
    <s v="36942~~~Non-beads/S/45+/14-/3-19-/56-16-(&lt;BV 605-A&gt;:&lt;PE-A&gt;)"/>
    <n v="21.231641329554236"/>
    <s v="36942~~~Non-beads/S/45+/14-/3-19-/56-16-/DR+(&lt;Alexa Fluor 700-A&gt;:&lt;PE-A&gt;)"/>
    <n v="12.101910828025478"/>
    <s v="36942~~~Non-beads/S/45+/14-/3-19-/56-16-/DR+/pDC(&lt;BV 605-A&gt;)"/>
    <n v="82.601407978545097"/>
    <s v="36942~~~Non-beads/S/45+/14-/3-19-/56-16-/DR+/mDC(&lt;BV 605-A&gt;)"/>
    <n v="41.517857142857146"/>
    <n v="58.482142857142861"/>
    <n v="71.745152354570635"/>
    <n v="28.254847645429365"/>
    <s v="36942~~~Non-beads/S/45+/14-(FSC-A:SSC-A)"/>
    <n v="98.464078192382928"/>
    <s v="36942~~~Non-beads/S/45+/14-/L(&lt;PE-Cy5-A&gt;:&lt;ECD-A&gt;)"/>
    <n v="68.761771114147493"/>
    <s v="36942~~~Non-beads/S/45+/14-/L/3-19-(&lt;APC-Cy7-A&gt;:&lt;PE-Cy7-A&gt;)"/>
    <n v="75.217576931918956"/>
    <n v="59.900160924825116"/>
    <n v="0.88016026798909652"/>
    <s v="36942~~~Non-beads/S/45+/14-/L/3-19-/56-16-(&lt;BV 605-A&gt;)"/>
    <n v="94.712483080819112"/>
    <n v="4.7286381696720952"/>
    <n v="0.55887874950879801"/>
    <s v="36942~~~Non-beads/S/45+/14-/L/3-19-/56D(&lt;BV 605-A&gt;)"/>
    <n v="95.48220845441088"/>
    <n v="4.2820330061955154"/>
    <n v="0.23575853939360711"/>
    <s v="36942~~~Non-beads/S/45+/14-/L/3-19-/56B(&lt;BV 605-A&gt;)"/>
    <n v="96.268656716417908"/>
    <n v="0"/>
    <n v="3.7313432835820892"/>
    <s v="36942~~~Non-beads/S/45+/14-/L/3+(&lt;PerCP-Cy5-5-A&gt;:&lt;FITC-A&gt;)"/>
    <n v="78.693877551020407"/>
    <n v="17.882921589688507"/>
    <s v="36942~~~Non-beads/S/45+/14-/L/3+/8+(&lt;BV 605-A&gt;:&lt;ECD-A&gt;)"/>
    <s v="~~~Non-beads/S/45+/14-/L/3+/8+(&lt;ECD-A&gt;:&lt;BV 605-A&gt;)"/>
    <n v="6.0063667487536788E-3"/>
    <s v="36942~~~Non-beads/S/45+/14-/L/3+/4+(&lt;BV 605-A&gt;:&lt;ECD-A&gt;)"/>
    <s v="~~~Non-beads/S/45+/14-/L/3+/4+(&lt;ECD-A&gt;:&lt;BV 605-A&gt;)"/>
    <n v="3.412317099803451E-2"/>
    <s v="36942~~~Non-beads/S/45+/14-/L/19+(&lt;PE-Cy5-A&gt;:&lt;BV 605-A&gt;)"/>
    <n v="98.701967652209746"/>
    <s v="36942~~~Non-beads/S/45+/14-/L/19+/B CELLS(&lt;BV 605-A&gt;)"/>
    <n v="0"/>
    <n v="77.194447343701071"/>
    <n v="22.805552656298925"/>
    <s v="PT ID_107-11-005 C2D01.fcs"/>
    <s v="107-11-005_P_DR_20190517.xml"/>
  </r>
  <r>
    <x v="6"/>
    <x v="6"/>
    <x v="6"/>
    <x v="1"/>
    <s v="WB"/>
    <s v="PBMC SUBSET"/>
    <s v="TEST"/>
    <s v=""/>
    <s v="107-11-005_P_DR_20190517.xml"/>
    <s v="PBMC_20150415"/>
    <n v="426730"/>
    <n v="40098"/>
    <s v="36944~~~Non-beads(FSC-A:FSC-H)"/>
    <n v="70.796659312463945"/>
    <s v="36944~~~Non-beads/S(&lt;AmCyan-A&gt;:SSC-A)"/>
    <n v="59.85444927096767"/>
    <s v="36944~~~Non-beads/S/45+(&lt;BV 421-A&gt;:SSC-A)"/>
    <n v="7.0938089395909243"/>
    <s v="36944~~~Non-beads/S/45+/14-(&lt;PE-Cy5-A&gt;:&lt;ECD-A&gt;)"/>
    <n v="20.272201018238405"/>
    <s v="36944~~~Non-beads/S/45+/14-/3-19-(&lt;APC-Cy7-A&gt;:&lt;PE-Cy7-A&gt;)"/>
    <n v="27.834028191383759"/>
    <s v="36944~~~Non-beads/S/45+/14-/3-19-/56-16-(&lt;BV 605-A&gt;:&lt;PE-A&gt;)"/>
    <n v="19.888254873989538"/>
    <s v="36944~~~Non-beads/S/45+/14-/3-19-/56-16-/DR+(&lt;Alexa Fluor 700-A&gt;:&lt;PE-A&gt;)"/>
    <n v="7.9608237066800607"/>
    <s v="36944~~~Non-beads/S/45+/14-/3-19-/56-16-/DR+/pDC(&lt;BV 605-A&gt;)"/>
    <n v="86.112506278252127"/>
    <s v="36944~~~Non-beads/S/45+/14-/3-19-/56-16-/DR+/mDC(&lt;BV 605-A&gt;)"/>
    <n v="57.421988918051916"/>
    <n v="42.578011081948091"/>
    <n v="98.738170347003148"/>
    <n v="1.2618296529968454"/>
    <s v="36944~~~Non-beads/S/45+/14-(FSC-A:SSC-A)"/>
    <n v="98.343182565182687"/>
    <s v="36944~~~Non-beads/S/45+/14-/L(&lt;PE-Cy5-A&gt;:&lt;ECD-A&gt;)"/>
    <n v="72.676675010742713"/>
    <s v="36944~~~Non-beads/S/45+/14-/L/3-19-(&lt;APC-Cy7-A&gt;:&lt;PE-Cy7-A&gt;)"/>
    <n v="71.750748182984182"/>
    <n v="56.355992589425682"/>
    <n v="1.7243836397320793"/>
    <s v="36944~~~Non-beads/S/45+/14-/L/3-19-/56-16-(&lt;BV 605-A&gt;)"/>
    <n v="89.368886240627646"/>
    <n v="9.0421570087889176"/>
    <n v="1.5889567505834452"/>
    <s v="36944~~~Non-beads/S/45+/14-/L/3-19-/56D(&lt;BV 605-A&gt;)"/>
    <n v="89.783790618282964"/>
    <n v="9.4133265899608034"/>
    <n v="0.80288279175622712"/>
    <s v="36944~~~Non-beads/S/45+/14-/L/3-19-/56B(&lt;BV 605-A&gt;)"/>
    <n v="96.280991735537185"/>
    <n v="0.6198347107438017"/>
    <n v="3.0991735537190084"/>
    <s v="36944~~~Non-beads/S/45+/14-/L/3+(&lt;PerCP-Cy5-5-A&gt;:&lt;FITC-A&gt;)"/>
    <n v="79.54519858848262"/>
    <n v="17.385877318116975"/>
    <s v="36944~~~Non-beads/S/45+/14-/L/3+/8+(&lt;BV 605-A&gt;:&lt;ECD-A&gt;)"/>
    <s v="~~~Non-beads/S/45+/14-/L/3+/8+(&lt;ECD-A&gt;:&lt;BV 605-A&gt;)"/>
    <n v="1.0796221322537112E-2"/>
    <s v="36944~~~Non-beads/S/45+/14-/L/3+/4+(&lt;BV 605-A&gt;:&lt;ECD-A&gt;)"/>
    <s v="~~~Non-beads/S/45+/14-/L/3+/4+(&lt;ECD-A&gt;:&lt;BV 605-A&gt;)"/>
    <n v="8.0229361586653614E-2"/>
    <s v="36944~~~Non-beads/S/45+/14-/L/19+(&lt;PE-Cy5-A&gt;:&lt;BV 605-A&gt;)"/>
    <n v="99.814017227877841"/>
    <s v="36944~~~Non-beads/S/45+/14-/L/19+/B CELLS(&lt;BV 605-A&gt;)"/>
    <n v="0.17652250661959401"/>
    <n v="85.358438756497009"/>
    <n v="14.465038736883399"/>
    <s v="PT ID_107-11-005 C2D08.fcs"/>
    <s v="107-11-005_P_DR_20190517.xml"/>
  </r>
  <r>
    <x v="6"/>
    <x v="6"/>
    <x v="7"/>
    <x v="1"/>
    <s v="WB"/>
    <s v="PBMC SUBSET"/>
    <s v="TEST"/>
    <s v=""/>
    <s v="107-11-005_P_DR_20190517.xml"/>
    <s v="PBMC_20150617"/>
    <n v="457881"/>
    <n v="40331"/>
    <s v="36924~~~Non-beads(FSC-A:FSC-H)"/>
    <n v="74.17918633529959"/>
    <s v="36924~~~Non-beads/S(&lt;AmCyan-A&gt;:SSC-A)"/>
    <n v="42.18512898330804"/>
    <s v="36924~~~Non-beads/S/45+(&lt;BV 421-A&gt;:SSC-A)"/>
    <n v="9.7627429970916886"/>
    <s v="36924~~~Non-beads/S/45+/14-(&lt;PE-Cy5-A&gt;:&lt;ECD-A&gt;)"/>
    <n v="21.00114722083563"/>
    <s v="36924~~~Non-beads/S/45+/14-/3-19-(&lt;APC-Cy7-A&gt;:&lt;PE-Cy7-A&gt;)"/>
    <n v="27.371669238146868"/>
    <s v="36924~~~Non-beads/S/45+/14-/3-19-/56-16-(&lt;BV 605-A&gt;:&lt;PE-A&gt;)"/>
    <n v="31.032906764168189"/>
    <s v="36924~~~Non-beads/S/45+/14-/3-19-/56-16-/DR+(&lt;Alexa Fluor 700-A&gt;:&lt;PE-A&gt;)"/>
    <n v="8.4557187360925692"/>
    <s v="36924~~~Non-beads/S/45+/14-/3-19-/56-16-/DR+/pDC(&lt;BV 605-A&gt;)"/>
    <n v="84.646194926568768"/>
    <s v="36924~~~Non-beads/S/45+/14-/3-19-/56-16-/DR+/mDC(&lt;BV 605-A&gt;)"/>
    <n v="63.932702418506835"/>
    <n v="36.067297581493165"/>
    <n v="95.78947368421052"/>
    <n v="4.2105263157894735"/>
    <s v="36924~~~Non-beads/S/45+/14-(FSC-A:SSC-A)"/>
    <n v="99.083099072590173"/>
    <s v="36924~~~Non-beads/S/45+/14-/L(&lt;PE-Cy5-A&gt;:&lt;ECD-A&gt;)"/>
    <n v="69.77426596666136"/>
    <s v="36924~~~Non-beads/S/45+/14-/L/3-19-(&lt;APC-Cy7-A&gt;:&lt;PE-Cy7-A&gt;)"/>
    <n v="72.117652103074221"/>
    <n v="53.629464477125588"/>
    <n v="1.4792265145993224"/>
    <s v="36924~~~Non-beads/S/45+/14-/L/3-19-/56-16-(&lt;BV 605-A&gt;)"/>
    <n v="89.732461355529139"/>
    <n v="9.6551724137931032"/>
    <n v="0.61236623067776463"/>
    <s v="36924~~~Non-beads/S/45+/14-/L/3-19-/56D(&lt;BV 605-A&gt;)"/>
    <n v="91.893188359449951"/>
    <n v="7.9069395586824438"/>
    <n v="0.19987208186760475"/>
    <s v="36924~~~Non-beads/S/45+/14-/L/3-19-/56B(&lt;BV 605-A&gt;)"/>
    <n v="95.94202898550725"/>
    <n v="0.57971014492753625"/>
    <n v="3.4782608695652173"/>
    <s v="36924~~~Non-beads/S/45+/14-/L/3+(&lt;PerCP-Cy5-5-A&gt;:&lt;FITC-A&gt;)"/>
    <n v="76.93808269152818"/>
    <n v="18.453587353060396"/>
    <s v="36924~~~Non-beads/S/45+/14-/L/3+/8+(&lt;BV 605-A&gt;:&lt;ECD-A&gt;)"/>
    <s v="~~~Non-beads/S/45+/14-/L/3+/8+(&lt;ECD-A&gt;:&lt;BV 605-A&gt;)"/>
    <n v="0"/>
    <s v="36924~~~Non-beads/S/45+/14-/L/3+/4+(&lt;BV 605-A&gt;:&lt;ECD-A&gt;)"/>
    <s v="~~~Non-beads/S/45+/14-/L/3+/4+(&lt;ECD-A&gt;:&lt;BV 605-A&gt;)"/>
    <n v="2.6342652046494781E-2"/>
    <s v="36924~~~Non-beads/S/45+/14-/L/19+(&lt;PE-Cy5-A&gt;:&lt;BV 605-A&gt;)"/>
    <n v="99.813943307431316"/>
    <s v="36924~~~Non-beads/S/45+/14-/L/19+/B CELLS(&lt;BV 605-A&gt;)"/>
    <n v="0.92105263157894723"/>
    <n v="64.956140350877192"/>
    <n v="34.122807017543863"/>
    <s v="PT ID_107-11-005 C2D15.fcs"/>
    <s v="107-11-005_P_DR_20190517.xml"/>
  </r>
  <r>
    <x v="6"/>
    <x v="6"/>
    <x v="8"/>
    <x v="1"/>
    <s v="WB"/>
    <s v="PBMC SUBSET"/>
    <s v="TEST"/>
    <s v=""/>
    <s v="107-11-005_P_DR_20190517.xml"/>
    <s v="PBMC_20150617"/>
    <n v="548773"/>
    <n v="40118"/>
    <s v="36926~~~Non-beads(FSC-A:FSC-H)"/>
    <n v="51.514317451267587"/>
    <s v="36926~~~Non-beads/S(&lt;AmCyan-A&gt;:SSC-A)"/>
    <n v="58.935216105333467"/>
    <s v="36926~~~Non-beads/S/45+(&lt;BV 421-A&gt;:SSC-A)"/>
    <n v="7.8808483082402461"/>
    <s v="36926~~~Non-beads/S/45+/14-(&lt;PE-Cy5-A&gt;:&lt;ECD-A&gt;)"/>
    <n v="23.231388649949764"/>
    <s v="36926~~~Non-beads/S/45+/14-/3-19-(&lt;APC-Cy7-A&gt;:&lt;PE-Cy7-A&gt;)"/>
    <n v="26.973459037306696"/>
    <s v="36926~~~Non-beads/S/45+/14-/3-19-/56-16-(&lt;BV 605-A&gt;:&lt;PE-A&gt;)"/>
    <n v="39.566270619448609"/>
    <s v="36926~~~Non-beads/S/45+/14-/3-19-/56-16-/DR+(&lt;Alexa Fluor 700-A&gt;:&lt;PE-A&gt;)"/>
    <n v="8.6986068637444784"/>
    <s v="36926~~~Non-beads/S/45+/14-/3-19-/56-16-/DR+/pDC(&lt;BV 605-A&gt;)"/>
    <n v="77.268093781855256"/>
    <s v="36926~~~Non-beads/S/45+/14-/3-19-/56-16-/DR+/mDC(&lt;BV 605-A&gt;)"/>
    <n v="49.56024626209323"/>
    <n v="50.43975373790677"/>
    <n v="83.203125"/>
    <n v="16.796875"/>
    <s v="36926~~~Non-beads/S/45+/14-(FSC-A:SSC-A)"/>
    <n v="99.358839984675768"/>
    <s v="36926~~~Non-beads/S/45+/14-/L(&lt;PE-Cy5-A&gt;:&lt;ECD-A&gt;)"/>
    <n v="68.013036899080433"/>
    <s v="36926~~~Non-beads/S/45+/14-/L/3-19-(&lt;APC-Cy7-A&gt;:&lt;PE-Cy7-A&gt;)"/>
    <n v="71.112589916658749"/>
    <n v="51.009284786259776"/>
    <n v="2.1199733815001425"/>
    <s v="36926~~~Non-beads/S/45+/14-/L/3-19-/56-16-(&lt;BV 605-A&gt;)"/>
    <n v="85.325965866048747"/>
    <n v="13.983334076021567"/>
    <n v="0.69070005792968237"/>
    <s v="36926~~~Non-beads/S/45+/14-/L/3-19-/56D(&lt;BV 605-A&gt;)"/>
    <n v="88.476113561533211"/>
    <n v="11.349940982791825"/>
    <n v="0.17394545567497049"/>
    <s v="36926~~~Non-beads/S/45+/14-/L/3-19-/56B(&lt;BV 605-A&gt;)"/>
    <n v="75.336322869955154"/>
    <n v="0.74738415545590431"/>
    <n v="23.916292974588938"/>
    <s v="36926~~~Non-beads/S/45+/14-/L/3+(&lt;PerCP-Cy5-5-A&gt;:&lt;FITC-A&gt;)"/>
    <n v="78.341605339722747"/>
    <n v="17.120913914085232"/>
    <s v="36926~~~Non-beads/S/45+/14-/L/3+/8+(&lt;BV 605-A&gt;:&lt;ECD-A&gt;)"/>
    <s v="~~~Non-beads/S/45+/14-/L/3+/8+(&lt;ECD-A&gt;:&lt;BV 605-A&gt;)"/>
    <n v="6.247657128576784E-3"/>
    <s v="36926~~~Non-beads/S/45+/14-/L/3+/4+(&lt;BV 605-A&gt;:&lt;ECD-A&gt;)"/>
    <s v="~~~Non-beads/S/45+/14-/L/3+/4+(&lt;ECD-A&gt;:&lt;BV 605-A&gt;)"/>
    <n v="1.9115237575095576E-2"/>
    <s v="36926~~~Non-beads/S/45+/14-/L/19+(&lt;PE-Cy5-A&gt;:&lt;BV 605-A&gt;)"/>
    <n v="99.873195474053844"/>
    <s v="36926~~~Non-beads/S/45+/14-/L/19+/B CELLS(&lt;BV 605-A&gt;)"/>
    <n v="0.23439789041898623"/>
    <n v="55.884363707393305"/>
    <n v="43.881238402187712"/>
    <s v="PT ID_107-11-005 C3D01.fcs"/>
    <s v="107-11-005_P_DR_20190517.xml"/>
  </r>
  <r>
    <x v="6"/>
    <x v="6"/>
    <x v="10"/>
    <x v="1"/>
    <s v="WB"/>
    <s v="PBMC SUBSET"/>
    <s v="TEST"/>
    <s v=""/>
    <s v="107-11-005_P_DR_20190517.xml"/>
    <s v="PBMC_20150415"/>
    <n v="394822"/>
    <n v="40191"/>
    <s v="36936~~~Non-beads(FSC-A:FSC-H)"/>
    <n v="67.666499354249268"/>
    <s v="36936~~~Non-beads/S(&lt;AmCyan-A&gt;:SSC-A)"/>
    <n v="61.267362051649634"/>
    <s v="36936~~~Non-beads/S/45+(&lt;BV 421-A&gt;:SSC-A)"/>
    <n v="8.0384168032703265"/>
    <s v="36936~~~Non-beads/S/45+/14-(&lt;PE-Cy5-A&gt;:&lt;ECD-A&gt;)"/>
    <n v="18.20683727172651"/>
    <s v="36936~~~Non-beads/S/45+/14-/3-19-(&lt;APC-Cy7-A&gt;:&lt;PE-Cy7-A&gt;)"/>
    <n v="26.69896881600199"/>
    <s v="36936~~~Non-beads/S/45+/14-/3-19-/56-16-(&lt;BV 605-A&gt;:&lt;PE-A&gt;)"/>
    <n v="27.625252055219484"/>
    <s v="36936~~~Non-beads/S/45+/14-/3-19-/56-16-/DR+(&lt;Alexa Fluor 700-A&gt;:&lt;PE-A&gt;)"/>
    <n v="13.538461538461538"/>
    <s v="36936~~~Non-beads/S/45+/14-/3-19-/56-16-/DR+/pDC(&lt;BV 605-A&gt;)"/>
    <n v="79.692307692307693"/>
    <s v="36936~~~Non-beads/S/45+/14-/3-19-/56-16-/DR+/mDC(&lt;BV 605-A&gt;)"/>
    <n v="40.926640926640928"/>
    <n v="59.073359073359079"/>
    <n v="98.01136363636364"/>
    <n v="1.9886363636363635"/>
    <s v="36936~~~Non-beads/S/45+/14-(FSC-A:SSC-A)"/>
    <n v="99.15175003393"/>
    <s v="36936~~~Non-beads/S/45+/14-/L(&lt;PE-Cy5-A&gt;:&lt;ECD-A&gt;)"/>
    <n v="73.243549478711188"/>
    <s v="36936~~~Non-beads/S/45+/14-/L/3-19-(&lt;APC-Cy7-A&gt;:&lt;PE-Cy7-A&gt;)"/>
    <n v="73.442538372243007"/>
    <n v="60.329334881121291"/>
    <n v="1.0748527451739112"/>
    <s v="36936~~~Non-beads/S/45+/14-/L/3-19-/56-16-(&lt;BV 605-A&gt;)"/>
    <n v="94.526402060648635"/>
    <n v="4.8296452406041448"/>
    <n v="0.64395269874721928"/>
    <s v="36936~~~Non-beads/S/45+/14-/L/3-19-/56D(&lt;BV 605-A&gt;)"/>
    <n v="95.617160775370579"/>
    <n v="4.240307867730901"/>
    <n v="0.14253135689851767"/>
    <s v="36936~~~Non-beads/S/45+/14-/L/3-19-/56B(&lt;BV 605-A&gt;)"/>
    <n v="93.600000000000009"/>
    <n v="0.8"/>
    <n v="5.6000000000000005"/>
    <s v="36936~~~Non-beads/S/45+/14-/L/3+(&lt;PerCP-Cy5-5-A&gt;:&lt;FITC-A&gt;)"/>
    <n v="79.790481332281232"/>
    <n v="17.4290875866938"/>
    <s v="36936~~~Non-beads/S/45+/14-/L/3+/8+(&lt;BV 605-A&gt;:&lt;ECD-A&gt;)"/>
    <s v="~~~Non-beads/S/45+/14-/L/3+/8+(&lt;ECD-A&gt;:&lt;BV 605-A&gt;)"/>
    <n v="5.9569905283850602E-3"/>
    <s v="36936~~~Non-beads/S/45+/14-/L/3+/4+(&lt;BV 605-A&gt;:&lt;ECD-A&gt;)"/>
    <s v="~~~Non-beads/S/45+/14-/L/3+/4+(&lt;ECD-A&gt;:&lt;BV 605-A&gt;)"/>
    <n v="2.0819507878882513E-2"/>
    <s v="36936~~~Non-beads/S/45+/14-/L/19+(&lt;PE-Cy5-A&gt;:&lt;BV 605-A&gt;)"/>
    <n v="99.617430251003086"/>
    <s v="36936~~~Non-beads/S/45+/14-/L/19+/B CELLS(&lt;BV 605-A&gt;)"/>
    <n v="0"/>
    <n v="75.590108654926937"/>
    <n v="24.409891345073063"/>
    <s v="PT ID_107-11-005 C1D08.fcs"/>
    <s v="107-11-005_P_DR_20190517.xml"/>
  </r>
  <r>
    <x v="6"/>
    <x v="6"/>
    <x v="11"/>
    <x v="1"/>
    <s v="WB"/>
    <s v="PBMC SUBSET"/>
    <s v="TEST"/>
    <s v=""/>
    <s v="107-11-005_P_DR_20190517.xml"/>
    <s v="PBMC_20150617"/>
    <n v="399765"/>
    <n v="39959"/>
    <s v="36928~~~Non-beads(FSC-A:FSC-H)"/>
    <n v="69.015286270150085"/>
    <s v="36928~~~Non-beads/S(&lt;AmCyan-A&gt;:SSC-A)"/>
    <n v="68.372684914846744"/>
    <s v="36928~~~Non-beads/S/45+(&lt;BV 421-A&gt;:SSC-A)"/>
    <n v="5.8404650697074461"/>
    <s v="36928~~~Non-beads/S/45+/14-(&lt;PE-Cy5-A&gt;:&lt;ECD-A&gt;)"/>
    <n v="19.373304044450187"/>
    <s v="36928~~~Non-beads/S/45+/14-/3-19-(&lt;APC-Cy7-A&gt;:&lt;PE-Cy7-A&gt;)"/>
    <n v="27.726272260388178"/>
    <s v="36928~~~Non-beads/S/45+/14-/3-19-/56-16-(&lt;BV 605-A&gt;:&lt;PE-A&gt;)"/>
    <n v="39.680057733942746"/>
    <s v="36928~~~Non-beads/S/45+/14-/3-19-/56-16-/DR+(&lt;Alexa Fluor 700-A&gt;:&lt;PE-A&gt;)"/>
    <n v="11.614364283403429"/>
    <s v="36928~~~Non-beads/S/45+/14-/3-19-/56-16-/DR+/pDC(&lt;BV 605-A&gt;)"/>
    <n v="75.088967971530252"/>
    <s v="36928~~~Non-beads/S/45+/14-/3-19-/56-16-/DR+/mDC(&lt;BV 605-A&gt;)"/>
    <n v="41.27531236535976"/>
    <n v="58.72468763464024"/>
    <n v="79.944289693593319"/>
    <n v="20.055710306406684"/>
    <s v="36928~~~Non-beads/S/45+/14-(FSC-A:SSC-A)"/>
    <n v="99.55872851789637"/>
    <s v="36928~~~Non-beads/S/45+/14-/L(&lt;PE-Cy5-A&gt;:&lt;ECD-A&gt;)"/>
    <n v="72.615300752123659"/>
    <s v="36928~~~Non-beads/S/45+/14-/L/3-19-(&lt;APC-Cy7-A&gt;:&lt;PE-Cy7-A&gt;)"/>
    <n v="72.008257750101535"/>
    <n v="55.888723433058075"/>
    <n v="1.5770948964396914"/>
    <s v="36928~~~Non-beads/S/45+/14-/L/3-19-/56-16-(&lt;BV 605-A&gt;)"/>
    <n v="91.427362880105278"/>
    <n v="7.2660619448230488"/>
    <n v="1.3065751750716736"/>
    <s v="36928~~~Non-beads/S/45+/14-/L/3-19-/56D(&lt;BV 605-A&gt;)"/>
    <n v="94.047474869807431"/>
    <n v="5.6255298534576728"/>
    <n v="0.32699527673489159"/>
    <s v="36928~~~Non-beads/S/45+/14-/L/3-19-/56B(&lt;BV 605-A&gt;)"/>
    <n v="93.991416309012877"/>
    <n v="2.1459227467811157"/>
    <n v="3.8626609442060089"/>
    <s v="36928~~~Non-beads/S/45+/14-/L/3+(&lt;PerCP-Cy5-5-A&gt;:&lt;FITC-A&gt;)"/>
    <n v="78.228386566337207"/>
    <n v="17.085202595220647"/>
    <s v="36928~~~Non-beads/S/45+/14-/L/3+/8+(&lt;BV 605-A&gt;:&lt;ECD-A&gt;)"/>
    <s v="~~~Non-beads/S/45+/14-/L/3+/8+(&lt;ECD-A&gt;:&lt;BV 605-A&gt;)"/>
    <n v="1.5692017993513965E-2"/>
    <s v="36928~~~Non-beads/S/45+/14-/L/3+/4+(&lt;BV 605-A&gt;:&lt;ECD-A&gt;)"/>
    <s v="~~~Non-beads/S/45+/14-/L/3+/4+(&lt;ECD-A&gt;:&lt;BV 605-A&gt;)"/>
    <n v="1.7135806982270154E-2"/>
    <s v="36928~~~Non-beads/S/45+/14-/L/19+(&lt;PE-Cy5-A&gt;:&lt;BV 605-A&gt;)"/>
    <n v="99.858490566037744"/>
    <s v="36928~~~Non-beads/S/45+/14-/L/19+/B CELLS(&lt;BV 605-A&gt;)"/>
    <n v="0.38734057628719887"/>
    <n v="63.127066603684455"/>
    <n v="36.485592820028337"/>
    <s v="PT ID_107-11-005 C4D01.fcs"/>
    <s v="107-11-005_P_DR_20190517.xml"/>
  </r>
  <r>
    <x v="7"/>
    <x v="7"/>
    <x v="0"/>
    <x v="0"/>
    <s v="WB"/>
    <s v="PBMC SUBSET"/>
    <s v="TEST"/>
    <s v=""/>
    <s v="107-11-006_P-DR_20190517.xml"/>
    <s v="PBMC_20150605"/>
    <n v="671433"/>
    <n v="40299"/>
    <s v="36961~~~Non-beads(FSC-A:FSC-H)"/>
    <n v="82.982505898178971"/>
    <s v="36961~~~Non-beads/S(&lt;AmCyan-A&gt;:SSC-A)"/>
    <n v="62.303498973698026"/>
    <s v="36961~~~Non-beads/S/45+(&lt;BV 421-A&gt;:SSC-A)"/>
    <n v="11.606839126077615"/>
    <s v="36961~~~Non-beads/S/45+/14-(&lt;PE-Cy5-A&gt;:&lt;ECD-A&gt;)"/>
    <n v="16.425031114216466"/>
    <s v="36961~~~Non-beads/S/45+/14-/3-19-(&lt;APC-Cy7-A&gt;:&lt;PE-Cy7-A&gt;)"/>
    <n v="60.713415309626676"/>
    <s v="36961~~~Non-beads/S/45+/14-/3-19-/56-16-(&lt;BV 605-A&gt;:&lt;PE-A&gt;)"/>
    <n v="14.242966098602341"/>
    <s v="36961~~~Non-beads/S/45+/14-/3-19-/56-16-/DR+(&lt;Alexa Fluor 700-A&gt;:&lt;PE-A&gt;)"/>
    <n v="11.007228915662651"/>
    <s v="36961~~~Non-beads/S/45+/14-/3-19-/56-16-/DR+/pDC(&lt;BV 605-A&gt;)"/>
    <n v="80.115662650602417"/>
    <s v="36961~~~Non-beads/S/45+/14-/3-19-/56-16-/DR+/mDC(&lt;BV 605-A&gt;)"/>
    <n v="19.862848893166507"/>
    <n v="79.752165543792103"/>
    <n v="97.591943957968468"/>
    <n v="2.3642732049036779"/>
    <s v="36961~~~Non-beads/S/45+/14-(FSC-A:SSC-A)"/>
    <n v="99.646280486473501"/>
    <s v="36961~~~Non-beads/S/45+/14-/L(&lt;PE-Cy5-A&gt;:&lt;ECD-A&gt;)"/>
    <n v="68.289618803456264"/>
    <s v="36961~~~Non-beads/S/45+/14-/L/3-19-(&lt;APC-Cy7-A&gt;:&lt;PE-Cy7-A&gt;)"/>
    <n v="45.649932765575976"/>
    <n v="25.674585387718512"/>
    <n v="1.9273868220528911"/>
    <s v="36961~~~Non-beads/S/45+/14-/L/3-19-/56-16-(&lt;BV 605-A&gt;)"/>
    <n v="68.707349403505319"/>
    <n v="16.554568216407286"/>
    <n v="14.738082380087389"/>
    <s v="36961~~~Non-beads/S/45+/14-/L/3-19-/56D(&lt;BV 605-A&gt;)"/>
    <n v="76.518854748603346"/>
    <n v="13.809357541899441"/>
    <n v="9.671787709497206"/>
    <s v="36961~~~Non-beads/S/45+/14-/L/3-19-/56B(&lt;BV 605-A&gt;)"/>
    <n v="95.116279069767444"/>
    <n v="2.441860465116279"/>
    <n v="2.441860465116279"/>
    <s v="36961~~~Non-beads/S/45+/14-/L/3+(&lt;PerCP-Cy5-5-A&gt;:&lt;FITC-A&gt;)"/>
    <n v="84.707901942329087"/>
    <n v="13.627855737143834"/>
    <s v="~~~Non-beads/S/45+/14-/L/3+/8+(&lt;BV 605-A&gt;:&lt;ECD-A&gt;)"/>
    <s v="36961~~~Non-beads/S/45+/14-/L/3+/8+(&lt;ECD-A&gt;:&lt;BV 605-A&gt;)"/>
    <n v="3.5317662755562536E-2"/>
    <s v="~~~Non-beads/S/45+/14-/L/3+/4+(&lt;BV 605-A&gt;:&lt;ECD-A&gt;)"/>
    <s v="36961~~~Non-beads/S/45+/14-/L/3+/4+(&lt;ECD-A&gt;:&lt;BV 605-A&gt;)"/>
    <n v="4.6086731440620719E-2"/>
    <s v="36961~~~Non-beads/S/45+/14-/L/19+(&lt;PE-Cy5-A&gt;:&lt;BV 605-A&gt;)"/>
    <n v="99.956829097188489"/>
    <s v="36961~~~Non-beads/S/45+/14-/L/19+/B CELLS(&lt;BV 605-A&gt;)"/>
    <n v="0.25103924850186254"/>
    <n v="80.181396102143282"/>
    <n v="19.567564649354857"/>
    <s v="PT ID_107-11-006 C1D01.fcs"/>
    <s v="107-11-006_P-DR_20190517.xml"/>
  </r>
  <r>
    <x v="7"/>
    <x v="7"/>
    <x v="1"/>
    <x v="0"/>
    <s v="WB"/>
    <s v="PBMC SUBSET"/>
    <s v="TEST"/>
    <s v=""/>
    <s v="107-11-006_P-DR_20190517.xml"/>
    <s v="PBMC_20150930"/>
    <n v="382862"/>
    <n v="40052"/>
    <s v="36979~~~Non-beads(FSC-A:FSC-H)"/>
    <n v="73.713258888461041"/>
    <s v="36979~~~Non-beads/S(&lt;AmCyan-A&gt;:SSC-A)"/>
    <n v="85.201747582036631"/>
    <s v="36979~~~Non-beads/S/45+(&lt;BV 421-A&gt;:SSC-A)"/>
    <n v="1.6395879199992569"/>
    <s v="36979~~~Non-beads/S/45+/14-(&lt;PE-Cy5-A&gt;:&lt;ECD-A&gt;)"/>
    <n v="12.82917786910909"/>
    <s v="36979~~~Non-beads/S/45+/14-/3-19-(&lt;APC-Cy7-A&gt;:&lt;PE-Cy7-A&gt;)"/>
    <n v="38.861127251597907"/>
    <s v="36979~~~Non-beads/S/45+/14-/3-19-/56-16-(&lt;BV 605-A&gt;:&lt;PE-A&gt;)"/>
    <n v="25.907097288676233"/>
    <s v="36979~~~Non-beads/S/45+/14-/3-19-/56-16-/DR+(&lt;Alexa Fluor 700-A&gt;:&lt;PE-A&gt;)"/>
    <n v="12.228899921609617"/>
    <s v="36979~~~Non-beads/S/45+/14-/3-19-/56-16-/DR+/pDC(&lt;BV 605-A&gt;)"/>
    <n v="30.885811340475566"/>
    <s v="36979~~~Non-beads/S/45+/14-/3-19-/56-16-/DR+/mDC(&lt;BV 605-A&gt;)"/>
    <n v="49.069373942470392"/>
    <n v="50.930626057529615"/>
    <n v="88.034188034188034"/>
    <n v="11.965811965811966"/>
    <s v="36979~~~Non-beads/S/45+/14-(FSC-A:SSC-A)"/>
    <n v="99.91352791209664"/>
    <s v="36979~~~Non-beads/S/45+/14-/L(&lt;PE-Cy5-A&gt;:&lt;ECD-A&gt;)"/>
    <n v="68.943580356831973"/>
    <s v="36979~~~Non-beads/S/45+/14-/L/3-19-(&lt;APC-Cy7-A&gt;:&lt;PE-Cy7-A&gt;)"/>
    <n v="67.119131889074708"/>
    <n v="40.46128116370425"/>
    <n v="7.4365057757380111"/>
    <s v="36979~~~Non-beads/S/45+/14-/L/3-19-/56-16-(&lt;BV 605-A&gt;)"/>
    <n v="91.580228313148297"/>
    <n v="7.0058526974561053"/>
    <n v="1.4139189893956077"/>
    <s v="36979~~~Non-beads/S/45+/14-/L/3-19-/56D(&lt;BV 605-A&gt;)"/>
    <n v="91.627415168701333"/>
    <n v="7.2286840334518887"/>
    <n v="1.1439007978467748"/>
    <s v="36979~~~Non-beads/S/45+/14-/L/3-19-/56B(&lt;BV 605-A&gt;)"/>
    <n v="98.06485355648536"/>
    <n v="0.10460251046025104"/>
    <n v="1.8305439330543933"/>
    <s v="36979~~~Non-beads/S/45+/14-/L/3+(&lt;PerCP-Cy5-5-A&gt;:&lt;FITC-A&gt;)"/>
    <n v="78.213535917581112"/>
    <n v="13.28990181012777"/>
    <s v="~~~Non-beads/S/45+/14-/L/3+/8+(&lt;BV 605-A&gt;:&lt;ECD-A&gt;)"/>
    <s v="36979~~~Non-beads/S/45+/14-/L/3+/8+(&lt;ECD-A&gt;:&lt;BV 605-A&gt;)"/>
    <n v="0"/>
    <s v="~~~Non-beads/S/45+/14-/L/3+/4+(&lt;BV 605-A&gt;:&lt;ECD-A&gt;)"/>
    <s v="36979~~~Non-beads/S/45+/14-/L/3+/4+(&lt;ECD-A&gt;:&lt;BV 605-A&gt;)"/>
    <n v="7.3793249762477984E-3"/>
    <s v="36979~~~Non-beads/S/45+/14-/L/19+(&lt;PE-Cy5-A&gt;:&lt;BV 605-A&gt;)"/>
    <n v="99.983114288126529"/>
    <s v="36979~~~Non-beads/S/45+/14-/L/19+/B CELLS(&lt;BV 605-A&gt;)"/>
    <n v="0.26177273622878378"/>
    <n v="95.43164353871704"/>
    <n v="4.3065837250541836"/>
    <s v="PT ID_107-11-006 FUW04.fcs"/>
    <s v="107-11-006_P-DR_20190517.xml"/>
  </r>
  <r>
    <x v="7"/>
    <x v="7"/>
    <x v="2"/>
    <x v="0"/>
    <s v="WB"/>
    <s v="PBMC SUBSET"/>
    <s v="TEST"/>
    <s v=""/>
    <s v="107-11-006_P-DR_20190517.xml"/>
    <s v="PBMC_20150605"/>
    <n v="780842"/>
    <n v="40045"/>
    <s v="36965~~~Non-beads(FSC-A:FSC-H)"/>
    <n v="54.750739075851449"/>
    <s v="36965~~~Non-beads/S(&lt;AmCyan-A&gt;:SSC-A)"/>
    <n v="67.204651025178265"/>
    <s v="36965~~~Non-beads/S/45+(&lt;BV 421-A&gt;:SSC-A)"/>
    <n v="12.192652270576064"/>
    <s v="36965~~~Non-beads/S/45+/14-(&lt;PE-Cy5-A&gt;:&lt;ECD-A&gt;)"/>
    <n v="19.984120481622412"/>
    <s v="36965~~~Non-beads/S/45+/14-/3-19-(&lt;APC-Cy7-A&gt;:&lt;PE-Cy7-A&gt;)"/>
    <n v="44.449375515120778"/>
    <s v="36965~~~Non-beads/S/45+/14-/3-19-/56-16-(&lt;BV 605-A&gt;:&lt;PE-A&gt;)"/>
    <n v="26.439404744924644"/>
    <s v="36965~~~Non-beads/S/45+/14-/3-19-/56-16-/DR+(&lt;Alexa Fluor 700-A&gt;:&lt;PE-A&gt;)"/>
    <n v="48.635976129582268"/>
    <s v="36965~~~Non-beads/S/45+/14-/3-19-/56-16-/DR+/pDC(&lt;BV 605-A&gt;)"/>
    <n v="41.19778346121057"/>
    <s v="36965~~~Non-beads/S/45+/14-/3-19-/56-16-/DR+/mDC(&lt;BV 605-A&gt;)"/>
    <n v="46.042421107087428"/>
    <n v="53.957578892912572"/>
    <n v="93.84312007011394"/>
    <n v="6.156879929886065"/>
    <s v="36965~~~Non-beads/S/45+/14-(FSC-A:SSC-A)"/>
    <n v="99.581051004506236"/>
    <s v="36965~~~Non-beads/S/45+/14-/L(&lt;PE-Cy5-A&gt;:&lt;ECD-A&gt;)"/>
    <n v="67.036061596922707"/>
    <s v="36965~~~Non-beads/S/45+/14-/L/3-19-(&lt;APC-Cy7-A&gt;:&lt;PE-Cy7-A&gt;)"/>
    <n v="59.964386089120595"/>
    <n v="30.585055029928558"/>
    <n v="9.4634313788590685"/>
    <s v="36965~~~Non-beads/S/45+/14-/L/3-19-/56-16-(&lt;BV 605-A&gt;)"/>
    <n v="85.599284436493733"/>
    <n v="11.427549194991055"/>
    <n v="2.9731663685152059"/>
    <s v="36965~~~Non-beads/S/45+/14-/L/3-19-/56D(&lt;BV 605-A&gt;)"/>
    <n v="88.033108866442205"/>
    <n v="10.220258136924803"/>
    <n v="1.7466329966329968"/>
    <s v="36965~~~Non-beads/S/45+/14-/L/3-19-/56B(&lt;BV 605-A&gt;)"/>
    <n v="91.090455678984355"/>
    <n v="9.0682384946724093E-2"/>
    <n v="8.8188619360689184"/>
    <s v="36965~~~Non-beads/S/45+/14-/L/3+(&lt;PerCP-Cy5-5-A&gt;:&lt;FITC-A&gt;)"/>
    <n v="84.94922974725587"/>
    <n v="12.718818207699364"/>
    <s v="~~~Non-beads/S/45+/14-/L/3+/8+(&lt;BV 605-A&gt;:&lt;ECD-A&gt;)"/>
    <s v="36965~~~Non-beads/S/45+/14-/L/3+/8+(&lt;ECD-A&gt;:&lt;BV 605-A&gt;)"/>
    <n v="1.9896538002387585E-2"/>
    <s v="~~~Non-beads/S/45+/14-/L/3+/4+(&lt;BV 605-A&gt;:&lt;ECD-A&gt;)"/>
    <s v="36965~~~Non-beads/S/45+/14-/L/3+/4+(&lt;ECD-A&gt;:&lt;BV 605-A&gt;)"/>
    <n v="8.9368832619623906E-3"/>
    <s v="36965~~~Non-beads/S/45+/14-/L/19+(&lt;PE-Cy5-A&gt;:&lt;BV 605-A&gt;)"/>
    <n v="99.915907498248075"/>
    <s v="36965~~~Non-beads/S/45+/14-/L/19+/B CELLS(&lt;BV 605-A&gt;)"/>
    <n v="0.30859868144199748"/>
    <n v="76.479870949642304"/>
    <n v="23.211530368915696"/>
    <s v="PT ID_107-11-006 C1D15.fcs"/>
    <s v="107-11-006_P-DR_20190517.xml"/>
  </r>
  <r>
    <x v="7"/>
    <x v="7"/>
    <x v="3"/>
    <x v="0"/>
    <s v="WB"/>
    <s v="PBMC SUBSET"/>
    <s v="TEST"/>
    <s v=""/>
    <s v="107-11-006_P-DR_20190517.xml"/>
    <s v="PBMC_20151007"/>
    <n v="421308"/>
    <n v="39247"/>
    <s v="36983~~~Non-beads(FSC-A:FSC-H)"/>
    <n v="73.113134702616676"/>
    <s v="36983~~~Non-beads/S(&lt;AmCyan-A&gt;:SSC-A)"/>
    <n v="70.792043762172071"/>
    <s v="36983~~~Non-beads/S/45+(&lt;BV 421-A&gt;:SSC-A)"/>
    <n v="3.5091179415602149"/>
    <s v="36983~~~Non-beads/S/45+/14-(&lt;PE-Cy5-A&gt;:&lt;ECD-A&gt;)"/>
    <n v="17.535393598854185"/>
    <s v="36983~~~Non-beads/S/45+/14-/3-19-(&lt;APC-Cy7-A&gt;:&lt;PE-Cy7-A&gt;)"/>
    <n v="29.837898969590348"/>
    <s v="36983~~~Non-beads/S/45+/14-/3-19-/56-16-(&lt;BV 605-A&gt;:&lt;PE-A&gt;)"/>
    <n v="31.290798062750053"/>
    <s v="36983~~~Non-beads/S/45+/14-/3-19-/56-16-/DR+(&lt;Alexa Fluor 700-A&gt;:&lt;PE-A&gt;)"/>
    <n v="20.664629488158901"/>
    <s v="36983~~~Non-beads/S/45+/14-/3-19-/56-16-/DR+/pDC(&lt;BV 605-A&gt;)"/>
    <n v="45.87471352177235"/>
    <s v="36983~~~Non-beads/S/45+/14-/3-19-/56-16-/DR+/mDC(&lt;BV 605-A&gt;)"/>
    <n v="62.364696086594506"/>
    <n v="37.635303913405494"/>
    <n v="91.866913123844725"/>
    <n v="8.1330868761552679"/>
    <s v="36983~~~Non-beads/S/45+/14-(FSC-A:SSC-A)"/>
    <n v="99.630364127141519"/>
    <s v="36983~~~Non-beads/S/45+/14-/L(&lt;PE-Cy5-A&gt;:&lt;ECD-A&gt;)"/>
    <n v="65.342614965249169"/>
    <s v="36983~~~Non-beads/S/45+/14-/L/3-19-(&lt;APC-Cy7-A&gt;:&lt;PE-Cy7-A&gt;)"/>
    <n v="76.561307555329421"/>
    <n v="35.910073772576951"/>
    <n v="4.1910455354871532"/>
    <s v="36983~~~Non-beads/S/45+/14-/L/3-19-/56-16-(&lt;BV 605-A&gt;)"/>
    <n v="89.354986086306425"/>
    <n v="9.058437512979193"/>
    <n v="1.5865764007143748"/>
    <s v="36983~~~Non-beads/S/45+/14-/L/3-19-/56D(&lt;BV 605-A&gt;)"/>
    <n v="85.203223235632692"/>
    <n v="13.061188346763483"/>
    <n v="1.7355884176038257"/>
    <s v="36983~~~Non-beads/S/45+/14-/L/3-19-/56B(&lt;BV 605-A&gt;)"/>
    <n v="99.393019726858881"/>
    <n v="0"/>
    <n v="0.60698027314112291"/>
    <s v="36983~~~Non-beads/S/45+/14-/L/3+(&lt;PerCP-Cy5-5-A&gt;:&lt;FITC-A&gt;)"/>
    <n v="83.689857672324791"/>
    <n v="13.909526307773021"/>
    <s v="~~~Non-beads/S/45+/14-/L/3+/8+(&lt;BV 605-A&gt;:&lt;ECD-A&gt;)"/>
    <s v="36983~~~Non-beads/S/45+/14-/L/3+/8+(&lt;ECD-A&gt;:&lt;BV 605-A&gt;)"/>
    <n v="6.0834651417447372E-3"/>
    <s v="~~~Non-beads/S/45+/14-/L/3+/4+(&lt;BV 605-A&gt;:&lt;ECD-A&gt;)"/>
    <s v="36983~~~Non-beads/S/45+/14-/L/3+/4+(&lt;ECD-A&gt;:&lt;BV 605-A&gt;)"/>
    <n v="9.0998250811401074E-3"/>
    <s v="36983~~~Non-beads/S/45+/14-/L/19+(&lt;PE-Cy5-A&gt;:&lt;BV 605-A&gt;)"/>
    <n v="99.972999426237806"/>
    <s v="36983~~~Non-beads/S/45+/14-/L/19+/B CELLS(&lt;BV 605-A&gt;)"/>
    <n v="0.18905506228689106"/>
    <n v="89.257621282198443"/>
    <n v="10.553323655514667"/>
    <s v="PT ID_107-11-006 FUW12.fcs"/>
    <s v="107-11-006_P-DR_20190517.xml"/>
  </r>
  <r>
    <x v="7"/>
    <x v="7"/>
    <x v="4"/>
    <x v="0"/>
    <s v="WB"/>
    <s v="PBMC SUBSET"/>
    <s v="TEST"/>
    <s v=""/>
    <s v="107-11-006_P-DR_20190517.xml"/>
    <s v="PBMC_20150605"/>
    <n v="423998"/>
    <n v="39983"/>
    <s v="36967~~~Non-beads(FSC-A:FSC-H)"/>
    <n v="74.719791666666666"/>
    <s v="36967~~~Non-beads/S(&lt;AmCyan-A&gt;:SSC-A)"/>
    <n v="74.211289400677529"/>
    <s v="36967~~~Non-beads/S/45+(&lt;BV 421-A&gt;:SSC-A)"/>
    <n v="3.7134269478232285"/>
    <s v="36967~~~Non-beads/S/45+/14-(&lt;PE-Cy5-A&gt;:&lt;ECD-A&gt;)"/>
    <n v="13.696792535938815"/>
    <s v="36967~~~Non-beads/S/45+/14-/3-19-(&lt;APC-Cy7-A&gt;:&lt;PE-Cy7-A&gt;)"/>
    <n v="47.310334746382111"/>
    <s v="36967~~~Non-beads/S/45+/14-/3-19-/56-16-(&lt;BV 605-A&gt;:&lt;PE-A&gt;)"/>
    <n v="26.116174880271899"/>
    <s v="36967~~~Non-beads/S/45+/14-/3-19-/56-16-/DR+(&lt;Alexa Fluor 700-A&gt;:&lt;PE-A&gt;)"/>
    <n v="10.603804797353185"/>
    <s v="36967~~~Non-beads/S/45+/14-/3-19-/56-16-/DR+/pDC(&lt;BV 605-A&gt;)"/>
    <n v="47.29528535980149"/>
    <s v="36967~~~Non-beads/S/45+/14-/3-19-/56-16-/DR+/mDC(&lt;BV 605-A&gt;)"/>
    <n v="60.020986358866736"/>
    <n v="39.314445610353275"/>
    <n v="90.639625585023396"/>
    <n v="9.3603744149765991"/>
    <s v="36967~~~Non-beads/S/45+/14-(FSC-A:SSC-A)"/>
    <n v="99.75823889800985"/>
    <s v="36967~~~Non-beads/S/45+/14-/L(&lt;PE-Cy5-A&gt;:&lt;ECD-A&gt;)"/>
    <n v="75.356872268578684"/>
    <s v="36967~~~Non-beads/S/45+/14-/L/3-19-(&lt;APC-Cy7-A&gt;:&lt;PE-Cy7-A&gt;)"/>
    <n v="56.925750628605229"/>
    <n v="28.468421831090073"/>
    <n v="10.841591480550214"/>
    <s v="36967~~~Non-beads/S/45+/14-/L/3-19-/56-16-(&lt;BV 605-A&gt;)"/>
    <n v="84.650860669048384"/>
    <n v="11.984410522897045"/>
    <n v="3.3647288080545632"/>
    <s v="36967~~~Non-beads/S/45+/14-/L/3-19-/56D(&lt;BV 605-A&gt;)"/>
    <n v="85.101961293674506"/>
    <n v="12.741914534355111"/>
    <n v="2.1561241719703856"/>
    <s v="36967~~~Non-beads/S/45+/14-/L/3-19-/56B(&lt;BV 605-A&gt;)"/>
    <n v="95.770804911323324"/>
    <n v="0.10231923601637108"/>
    <n v="4.1268758526602998"/>
    <s v="36967~~~Non-beads/S/45+/14-/L/3+(&lt;PerCP-Cy5-5-A&gt;:&lt;FITC-A&gt;)"/>
    <n v="85.341607462696501"/>
    <n v="12.610279185282348"/>
    <s v="~~~Non-beads/S/45+/14-/L/3+/8+(&lt;BV 605-A&gt;:&lt;ECD-A&gt;)"/>
    <s v="36967~~~Non-beads/S/45+/14-/L/3+/8+(&lt;ECD-A&gt;:&lt;BV 605-A&gt;)"/>
    <n v="5.2801098262843862E-3"/>
    <s v="~~~Non-beads/S/45+/14-/L/3+/4+(&lt;BV 605-A&gt;:&lt;ECD-A&gt;)"/>
    <s v="36967~~~Non-beads/S/45+/14-/L/3+/4+(&lt;ECD-A&gt;:&lt;BV 605-A&gt;)"/>
    <n v="2.0285241706456947E-2"/>
    <s v="36967~~~Non-beads/S/45+/14-/L/19+(&lt;PE-Cy5-A&gt;:&lt;BV 605-A&gt;)"/>
    <n v="99.909837232477585"/>
    <s v="36967~~~Non-beads/S/45+/14-/L/19+/B CELLS(&lt;BV 605-A&gt;)"/>
    <n v="9.9743516671416357E-2"/>
    <n v="64.562553434026796"/>
    <n v="35.337703049301794"/>
    <s v="PT ID_107-11-006 C1D22.fcs"/>
    <s v="107-11-006_P-DR_20190517.xml"/>
  </r>
  <r>
    <x v="7"/>
    <x v="7"/>
    <x v="5"/>
    <x v="0"/>
    <s v="WB"/>
    <s v="PBMC SUBSET"/>
    <s v="TEST"/>
    <s v=""/>
    <s v="107-11-006_P-DR_20190517.xml"/>
    <s v="PBMC_20150605"/>
    <n v="678960"/>
    <n v="40141"/>
    <s v="36969~~~Non-beads(FSC-A:FSC-H)"/>
    <n v="79.926989588502423"/>
    <s v="36969~~~Non-beads/S(&lt;AmCyan-A&gt;:SSC-A)"/>
    <n v="62.931075004308788"/>
    <s v="36969~~~Non-beads/S/45+(&lt;BV 421-A&gt;:SSC-A)"/>
    <n v="17.162855257752494"/>
    <s v="36969~~~Non-beads/S/45+/14-(&lt;PE-Cy5-A&gt;:&lt;ECD-A&gt;)"/>
    <n v="25.759583402547332"/>
    <s v="36969~~~Non-beads/S/45+/14-/3-19-(&lt;APC-Cy7-A&gt;:&lt;PE-Cy7-A&gt;)"/>
    <n v="62.954964682593243"/>
    <s v="36969~~~Non-beads/S/45+/14-/3-19-/56-16-(&lt;BV 605-A&gt;:&lt;PE-A&gt;)"/>
    <n v="7.6657376307201224"/>
    <s v="36969~~~Non-beads/S/45+/14-/3-19-/56-16-/DR+(&lt;Alexa Fluor 700-A&gt;:&lt;PE-A&gt;)"/>
    <n v="12.435435686964292"/>
    <s v="36969~~~Non-beads/S/45+/14-/3-19-/56-16-/DR+/pDC(&lt;BV 605-A&gt;)"/>
    <n v="79.744255521121261"/>
    <s v="36969~~~Non-beads/S/45+/14-/3-19-/56-16-/DR+/mDC(&lt;BV 605-A&gt;)"/>
    <n v="27.508577830684128"/>
    <n v="71.948743085218126"/>
    <n v="96.160754378087105"/>
    <n v="3.2105972159856311"/>
    <s v="36969~~~Non-beads/S/45+/14-(FSC-A:SSC-A)"/>
    <n v="99.570808818700527"/>
    <s v="36969~~~Non-beads/S/45+/14-/L(&lt;PE-Cy5-A&gt;:&lt;ECD-A&gt;)"/>
    <n v="62.292626906901319"/>
    <s v="36969~~~Non-beads/S/45+/14-/L/3-19-(&lt;APC-Cy7-A&gt;:&lt;PE-Cy7-A&gt;)"/>
    <n v="45.397844253360788"/>
    <n v="20.098098583020469"/>
    <n v="3.6105728472810945"/>
    <s v="36969~~~Non-beads/S/45+/14-/L/3-19-/56-16-(&lt;BV 605-A&gt;)"/>
    <n v="60.6609310390823"/>
    <n v="20.311457916499933"/>
    <n v="19.027611044417768"/>
    <s v="36969~~~Non-beads/S/45+/14-/L/3-19-/56D(&lt;BV 605-A&gt;)"/>
    <n v="72.137692075926481"/>
    <n v="15.720096414582704"/>
    <n v="12.14221150949081"/>
    <s v="36969~~~Non-beads/S/45+/14-/L/3-19-/56B(&lt;BV 605-A&gt;)"/>
    <n v="93.542976939203356"/>
    <n v="1.0482180293501049"/>
    <n v="5.4088050314465415"/>
    <s v="36969~~~Non-beads/S/45+/14-/L/3+(&lt;PerCP-Cy5-5-A&gt;:&lt;FITC-A&gt;)"/>
    <n v="85.439529640379178"/>
    <n v="12.484585009778398"/>
    <s v="~~~Non-beads/S/45+/14-/L/3+/8+(&lt;BV 605-A&gt;:&lt;ECD-A&gt;)"/>
    <s v="36969~~~Non-beads/S/45+/14-/L/3+/8+(&lt;ECD-A&gt;:&lt;BV 605-A&gt;)"/>
    <n v="5.9865303068096787E-2"/>
    <s v="~~~Non-beads/S/45+/14-/L/3+/4+(&lt;BV 605-A&gt;:&lt;ECD-A&gt;)"/>
    <s v="36969~~~Non-beads/S/45+/14-/L/3+/4+(&lt;ECD-A&gt;:&lt;BV 605-A&gt;)"/>
    <n v="9.1121154687272207E-2"/>
    <s v="36969~~~Non-beads/S/45+/14-/L/19+(&lt;PE-Cy5-A&gt;:&lt;BV 605-A&gt;)"/>
    <n v="99.945418571331103"/>
    <s v="36969~~~Non-beads/S/45+/14-/L/19+/B CELLS(&lt;BV 605-A&gt;)"/>
    <n v="8.8743258925523927E-2"/>
    <n v="65.390129019045673"/>
    <n v="34.521127722028808"/>
    <s v="PT ID_107-11-006 C2D01.fcs"/>
    <s v="107-11-006_P-DR_20190517.xml"/>
  </r>
  <r>
    <x v="7"/>
    <x v="7"/>
    <x v="6"/>
    <x v="0"/>
    <s v="WB"/>
    <s v="PBMC SUBSET"/>
    <s v="TEST"/>
    <s v=""/>
    <s v="107-11-006_P-DR_20190517.xml"/>
    <s v="PBMC_20150605"/>
    <n v="529047"/>
    <n v="39875"/>
    <s v="36971~~~Non-beads(FSC-A:FSC-H)"/>
    <n v="73.747756367011334"/>
    <s v="36971~~~Non-beads/S(&lt;AmCyan-A&gt;:SSC-A)"/>
    <n v="76.458782633764471"/>
    <s v="36971~~~Non-beads/S/45+(&lt;BV 421-A&gt;:SSC-A)"/>
    <n v="12.050162786144687"/>
    <s v="36971~~~Non-beads/S/45+/14-(&lt;PE-Cy5-A&gt;:&lt;ECD-A&gt;)"/>
    <n v="20.976369796133241"/>
    <s v="36971~~~Non-beads/S/45+/14-/3-19-(&lt;APC-Cy7-A&gt;:&lt;PE-Cy7-A&gt;)"/>
    <n v="54.617579793155087"/>
    <s v="36971~~~Non-beads/S/45+/14-/3-19-/56-16-(&lt;BV 605-A&gt;:&lt;PE-A&gt;)"/>
    <n v="6.6478914992959313"/>
    <s v="36971~~~Non-beads/S/45+/14-/3-19-/56-16-/DR+(&lt;Alexa Fluor 700-A&gt;:&lt;PE-A&gt;)"/>
    <n v="33.121160865307573"/>
    <s v="36971~~~Non-beads/S/45+/14-/3-19-/56-16-/DR+/pDC(&lt;BV 605-A&gt;)"/>
    <n v="50.56529867355114"/>
    <s v="36971~~~Non-beads/S/45+/14-/3-19-/56-16-/DR+/mDC(&lt;BV 605-A&gt;)"/>
    <n v="16.047535211267604"/>
    <n v="82.376760563380287"/>
    <n v="93.307351162478156"/>
    <n v="6.3163553285848675"/>
    <s v="36971~~~Non-beads/S/45+/14-(FSC-A:SSC-A)"/>
    <n v="99.845040883733958"/>
    <s v="36971~~~Non-beads/S/45+/14-/L(&lt;PE-Cy5-A&gt;:&lt;ECD-A&gt;)"/>
    <n v="66.659721661188627"/>
    <s v="36971~~~Non-beads/S/45+/14-/L/3-19-(&lt;APC-Cy7-A&gt;:&lt;PE-Cy7-A&gt;)"/>
    <n v="51.078873582835548"/>
    <n v="24.031858263237027"/>
    <n v="10.790767605347638"/>
    <s v="36971~~~Non-beads/S/45+/14-/L/3-19-/56-16-(&lt;BV 605-A&gt;)"/>
    <n v="73.7788385043755"/>
    <n v="12.064439140811455"/>
    <n v="14.156722354813049"/>
    <s v="36971~~~Non-beads/S/45+/14-/L/3-19-/56D(&lt;BV 605-A&gt;)"/>
    <n v="84.553601623266829"/>
    <n v="10.906323977003719"/>
    <n v="4.5400743997294555"/>
    <s v="36971~~~Non-beads/S/45+/14-/L/3-19-/56B(&lt;BV 605-A&gt;)"/>
    <n v="94.29485972509886"/>
    <n v="0.37657691583505931"/>
    <n v="5.3285633590660897"/>
    <s v="36971~~~Non-beads/S/45+/14-/L/3+(&lt;PerCP-Cy5-5-A&gt;:&lt;FITC-A&gt;)"/>
    <n v="84.36381728763611"/>
    <n v="12.048784532853652"/>
    <s v="~~~Non-beads/S/45+/14-/L/3+/8+(&lt;BV 605-A&gt;:&lt;ECD-A&gt;)"/>
    <s v="36971~~~Non-beads/S/45+/14-/L/3+/8+(&lt;ECD-A&gt;:&lt;BV 605-A&gt;)"/>
    <n v="4.2352692042987979E-2"/>
    <s v="~~~Non-beads/S/45+/14-/L/3+/4+(&lt;BV 605-A&gt;:&lt;ECD-A&gt;)"/>
    <s v="36971~~~Non-beads/S/45+/14-/L/3+/4+(&lt;ECD-A&gt;:&lt;BV 605-A&gt;)"/>
    <n v="7.0317107471759732E-2"/>
    <s v="36971~~~Non-beads/S/45+/14-/L/19+(&lt;PE-Cy5-A&gt;:&lt;BV 605-A&gt;)"/>
    <n v="99.92683105290115"/>
    <s v="36971~~~Non-beads/S/45+/14-/L/19+/B CELLS(&lt;BV 605-A&gt;)"/>
    <n v="0.2416343267188987"/>
    <n v="76.814088013472954"/>
    <n v="22.944277659808158"/>
    <s v="PT ID_107-11-006 C2D08.fcs"/>
    <s v="107-11-006_P-DR_20190517.xml"/>
  </r>
  <r>
    <x v="7"/>
    <x v="7"/>
    <x v="7"/>
    <x v="0"/>
    <s v="WB"/>
    <s v="PBMC SUBSET"/>
    <s v="TEST"/>
    <s v=""/>
    <s v="107-11-006_P-DR_20190517.xml"/>
    <s v="PBMC_20150605"/>
    <n v="453796"/>
    <n v="40006"/>
    <s v="36973~~~Non-beads(FSC-A:FSC-H)"/>
    <n v="72.604524143264541"/>
    <s v="36973~~~Non-beads/S(&lt;AmCyan-A&gt;:SSC-A)"/>
    <n v="83.510250546729111"/>
    <s v="36973~~~Non-beads/S/45+(&lt;BV 421-A&gt;:SSC-A)"/>
    <n v="3.6435165255656004"/>
    <s v="36973~~~Non-beads/S/45+/14-(&lt;PE-Cy5-A&gt;:&lt;ECD-A&gt;)"/>
    <n v="16.829173582989473"/>
    <s v="36973~~~Non-beads/S/45+/14-/3-19-(&lt;APC-Cy7-A&gt;:&lt;PE-Cy7-A&gt;)"/>
    <n v="41.76830041329648"/>
    <s v="36973~~~Non-beads/S/45+/14-/3-19-/56-16-(&lt;BV 605-A&gt;:&lt;PE-A&gt;)"/>
    <n v="23.930067382990348"/>
    <s v="36973~~~Non-beads/S/45+/14-/3-19-/56-16-/DR+(&lt;Alexa Fluor 700-A&gt;:&lt;PE-A&gt;)"/>
    <n v="41.848107827890097"/>
    <s v="36973~~~Non-beads/S/45+/14-/3-19-/56-16-/DR+/pDC(&lt;BV 605-A&gt;)"/>
    <n v="30.572835666148261"/>
    <s v="36973~~~Non-beads/S/45+/14-/3-19-/56-16-/DR+/mDC(&lt;BV 605-A&gt;)"/>
    <n v="59.813480288257736"/>
    <n v="38.448495125052986"/>
    <n v="91.947971508206876"/>
    <n v="8.0520284917931235"/>
    <s v="36973~~~Non-beads/S/45+/14-(FSC-A:SSC-A)"/>
    <n v="99.72391603975268"/>
    <s v="36973~~~Non-beads/S/45+/14-/L(&lt;PE-Cy5-A&gt;:&lt;ECD-A&gt;)"/>
    <n v="64.155634098124963"/>
    <s v="36973~~~Non-beads/S/45+/14-/L/3-19-(&lt;APC-Cy7-A&gt;:&lt;PE-Cy7-A&gt;)"/>
    <n v="62.748560460652591"/>
    <n v="30.658989123480485"/>
    <n v="16.522072936660269"/>
    <s v="36973~~~Non-beads/S/45+/14-/L/3-19-/56-16-(&lt;BV 605-A&gt;)"/>
    <n v="84.3386761287165"/>
    <n v="13.144908030506954"/>
    <n v="2.5164158407765407"/>
    <s v="36973~~~Non-beads/S/45+/14-/L/3-19-/56D(&lt;BV 605-A&gt;)"/>
    <n v="85.72621035058431"/>
    <n v="12.537562604340568"/>
    <n v="1.7362270450751252"/>
    <s v="36973~~~Non-beads/S/45+/14-/L/3-19-/56B(&lt;BV 605-A&gt;)"/>
    <n v="94.129491945477071"/>
    <n v="1.5489467162329617E-2"/>
    <n v="5.8550185873605951"/>
    <s v="36973~~~Non-beads/S/45+/14-/L/3+(&lt;PerCP-Cy5-5-A&gt;:&lt;FITC-A&gt;)"/>
    <n v="84.687160264918333"/>
    <n v="12.223459812049382"/>
    <s v="~~~Non-beads/S/45+/14-/L/3+/8+(&lt;BV 605-A&gt;:&lt;ECD-A&gt;)"/>
    <s v="36973~~~Non-beads/S/45+/14-/L/3+/8+(&lt;ECD-A&gt;:&lt;BV 605-A&gt;)"/>
    <n v="2.7282152016151036E-2"/>
    <s v="~~~Non-beads/S/45+/14-/L/3+/4+(&lt;BV 605-A&gt;:&lt;ECD-A&gt;)"/>
    <s v="36973~~~Non-beads/S/45+/14-/L/3+/4+(&lt;ECD-A&gt;:&lt;BV 605-A&gt;)"/>
    <n v="2.1264195819616614E-2"/>
    <s v="36973~~~Non-beads/S/45+/14-/L/19+(&lt;PE-Cy5-A&gt;:&lt;BV 605-A&gt;)"/>
    <n v="99.959675506428198"/>
    <s v="36973~~~Non-beads/S/45+/14-/L/19+/B CELLS(&lt;BV 605-A&gt;)"/>
    <n v="0.17797394461450844"/>
    <n v="80.206924372938474"/>
    <n v="19.615101682447023"/>
    <s v="PT ID_107-11-006 C2D15.fcs"/>
    <s v="107-11-006_P-DR_20190517.xml"/>
  </r>
  <r>
    <x v="7"/>
    <x v="7"/>
    <x v="8"/>
    <x v="0"/>
    <s v="WB"/>
    <s v="PBMC SUBSET"/>
    <s v="TEST"/>
    <s v=""/>
    <s v="107-11-006_P-DR_20190517.xml"/>
    <s v="PBMC_20150930"/>
    <n v="516919"/>
    <n v="40054"/>
    <s v="36975~~~Non-beads(FSC-A:FSC-H)"/>
    <n v="68.158874290927002"/>
    <s v="36975~~~Non-beads/S(&lt;AmCyan-A&gt;:SSC-A)"/>
    <n v="71.786880151621901"/>
    <s v="36975~~~Non-beads/S/45+(&lt;BV 421-A&gt;:SSC-A)"/>
    <n v="2.7138577324801454"/>
    <s v="36975~~~Non-beads/S/45+/14-(&lt;PE-Cy5-A&gt;:&lt;ECD-A&gt;)"/>
    <n v="20.851200883408485"/>
    <s v="36975~~~Non-beads/S/45+/14-/3-19-(&lt;APC-Cy7-A&gt;:&lt;PE-Cy7-A&gt;)"/>
    <n v="51.341630257292906"/>
    <s v="36975~~~Non-beads/S/45+/14-/3-19-/56-16-(&lt;BV 605-A&gt;:&lt;PE-A&gt;)"/>
    <n v="16.022693084626294"/>
    <s v="36975~~~Non-beads/S/45+/14-/3-19-/56-16-/DR+(&lt;Alexa Fluor 700-A&gt;:&lt;PE-A&gt;)"/>
    <n v="2.2003154574132493"/>
    <s v="36975~~~Non-beads/S/45+/14-/3-19-/56-16-/DR+/pDC(&lt;BV 605-A&gt;)"/>
    <n v="18.809148264984227"/>
    <s v="36975~~~Non-beads/S/45+/14-/3-19-/56-16-/DR+/mDC(&lt;BV 605-A&gt;)"/>
    <n v="67.337526205450743"/>
    <n v="31.278825995807129"/>
    <n v="86.738351254480278"/>
    <n v="13.261648745519713"/>
    <s v="36975~~~Non-beads/S/45+/14-(FSC-A:SSC-A)"/>
    <n v="99.790190484954451"/>
    <s v="36975~~~Non-beads/S/45+/14-/L(&lt;PE-Cy5-A&gt;:&lt;ECD-A&gt;)"/>
    <n v="63.562549565666437"/>
    <s v="36975~~~Non-beads/S/45+/14-/L/3-19-(&lt;APC-Cy7-A&gt;:&lt;PE-Cy7-A&gt;)"/>
    <n v="53.644308402093863"/>
    <n v="17.633750332712271"/>
    <n v="6.6586815721763823"/>
    <s v="36975~~~Non-beads/S/45+/14-/L/3-19-/56-16-(&lt;BV 605-A&gt;)"/>
    <n v="88.852594583419474"/>
    <n v="10.415546826545381"/>
    <n v="0.73185859003514575"/>
    <s v="36975~~~Non-beads/S/45+/14-/L/3-19-/56D(&lt;BV 605-A&gt;)"/>
    <n v="80.930817610062888"/>
    <n v="18.452830188679243"/>
    <n v="0.61635220125786161"/>
    <s v="36975~~~Non-beads/S/45+/14-/L/3-19-/56B(&lt;BV 605-A&gt;)"/>
    <n v="93.737508327781484"/>
    <n v="0"/>
    <n v="6.2624916722185207"/>
    <s v="36975~~~Non-beads/S/45+/14-/L/3+(&lt;PerCP-Cy5-5-A&gt;:&lt;FITC-A&gt;)"/>
    <n v="83.550345648026578"/>
    <n v="12.274313237630299"/>
    <s v="~~~Non-beads/S/45+/14-/L/3+/8+(&lt;BV 605-A&gt;:&lt;ECD-A&gt;)"/>
    <s v="36975~~~Non-beads/S/45+/14-/L/3+/8+(&lt;ECD-A&gt;:&lt;BV 605-A&gt;)"/>
    <n v="1.1819632409432066E-2"/>
    <s v="~~~Non-beads/S/45+/14-/L/3+/4+(&lt;BV 605-A&gt;:&lt;ECD-A&gt;)"/>
    <s v="36975~~~Non-beads/S/45+/14-/L/3+/4+(&lt;ECD-A&gt;:&lt;BV 605-A&gt;)"/>
    <n v="8.6820628581350916E-3"/>
    <s v="36975~~~Non-beads/S/45+/14-/L/19+(&lt;PE-Cy5-A&gt;:&lt;BV 605-A&gt;)"/>
    <n v="99.969969969969981"/>
    <s v="36975~~~Non-beads/S/45+/14-/L/19+/B CELLS(&lt;BV 605-A&gt;)"/>
    <n v="0.1021327726043857"/>
    <n v="96.920997296485439"/>
    <n v="2.9768699309101834"/>
    <s v="PT ID_107-11-006 C3D01.fcs"/>
    <s v="107-11-006_P-DR_20190517.xml"/>
  </r>
  <r>
    <x v="7"/>
    <x v="7"/>
    <x v="10"/>
    <x v="0"/>
    <s v="WB"/>
    <s v="PBMC SUBSET"/>
    <s v="TEST"/>
    <s v=""/>
    <s v="107-11-006_P-DR_20190517.xml"/>
    <s v="PBMC_20150605"/>
    <n v="601477"/>
    <n v="40185"/>
    <s v="36963~~~Non-beads(FSC-A:FSC-H)"/>
    <n v="81.114296251293908"/>
    <s v="36963~~~Non-beads/S(&lt;AmCyan-A&gt;:SSC-A)"/>
    <n v="74.844492668312526"/>
    <s v="36963~~~Non-beads/S/45+(&lt;BV 421-A&gt;:SSC-A)"/>
    <n v="13.188948071194847"/>
    <s v="36963~~~Non-beads/S/45+/14-(&lt;PE-Cy5-A&gt;:&lt;ECD-A&gt;)"/>
    <n v="24.392628834183817"/>
    <s v="36963~~~Non-beads/S/45+/14-/3-19-(&lt;APC-Cy7-A&gt;:&lt;PE-Cy7-A&gt;)"/>
    <n v="62.259515222919873"/>
    <s v="36963~~~Non-beads/S/45+/14-/3-19-/56-16-(&lt;BV 605-A&gt;:&lt;PE-A&gt;)"/>
    <n v="4.0108926428505489"/>
    <s v="36963~~~Non-beads/S/45+/14-/3-19-/56-16-/DR+(&lt;Alexa Fluor 700-A&gt;:&lt;PE-A&gt;)"/>
    <n v="19.606432718491497"/>
    <s v="36963~~~Non-beads/S/45+/14-/3-19-/56-16-/DR+/pDC(&lt;BV 605-A&gt;)"/>
    <n v="75.366079227251703"/>
    <s v="36963~~~Non-beads/S/45+/14-/3-19-/56-16-/DR+/mDC(&lt;BV 605-A&gt;)"/>
    <n v="6.3367079115110609"/>
    <n v="93.608753451273145"/>
    <n v="87.853773584905653"/>
    <n v="11.766247379454926"/>
    <s v="36963~~~Non-beads/S/45+/14-(FSC-A:SSC-A)"/>
    <n v="99.717868558290817"/>
    <s v="36963~~~Non-beads/S/45+/14-/L(&lt;PE-Cy5-A&gt;:&lt;ECD-A&gt;)"/>
    <n v="59.741743198265162"/>
    <s v="36963~~~Non-beads/S/45+/14-/L/3-19-(&lt;APC-Cy7-A&gt;:&lt;PE-Cy7-A&gt;)"/>
    <n v="45.315526262538661"/>
    <n v="26.652791027086405"/>
    <n v="2.4903882288324226"/>
    <s v="36963~~~Non-beads/S/45+/14-/L/3-19-/56-16-(&lt;BV 605-A&gt;)"/>
    <n v="51.119545802500646"/>
    <n v="9.5145445266649649"/>
    <n v="27.414519009951515"/>
    <s v="36963~~~Non-beads/S/45+/14-/L/3-19-/56D(&lt;BV 605-A&gt;)"/>
    <n v="74.712581344902389"/>
    <n v="9.4631236442516276"/>
    <n v="15.824295010845987"/>
    <s v="36963~~~Non-beads/S/45+/14-/L/3-19-/56B(&lt;BV 605-A&gt;)"/>
    <n v="93.151479976784685"/>
    <n v="2.6697620429483457"/>
    <n v="4.1787579802669761"/>
    <s v="36963~~~Non-beads/S/45+/14-/L/3+(&lt;PerCP-Cy5-5-A&gt;:&lt;FITC-A&gt;)"/>
    <n v="84.98226251478124"/>
    <n v="13.051612257984809"/>
    <s v="~~~Non-beads/S/45+/14-/L/3+/8+(&lt;BV 605-A&gt;:&lt;ECD-A&gt;)"/>
    <s v="36963~~~Non-beads/S/45+/14-/L/3+/8+(&lt;ECD-A&gt;:&lt;BV 605-A&gt;)"/>
    <n v="9.0151002929907603E-2"/>
    <s v="~~~Non-beads/S/45+/14-/L/3+/4+(&lt;BV 605-A&gt;:&lt;ECD-A&gt;)"/>
    <s v="36963~~~Non-beads/S/45+/14-/L/3+/4+(&lt;ECD-A&gt;:&lt;BV 605-A&gt;)"/>
    <n v="0.19660510065627337"/>
    <s v="36963~~~Non-beads/S/45+/14-/L/19+(&lt;PE-Cy5-A&gt;:&lt;BV 605-A&gt;)"/>
    <n v="99.898933183604726"/>
    <s v="36963~~~Non-beads/S/45+/14-/L/19+/B CELLS(&lt;BV 605-A&gt;)"/>
    <n v="0.23325089928057552"/>
    <n v="75.016861510791372"/>
    <n v="24.749887589928058"/>
    <s v="PT ID_107-11-006 C1D08.fcs"/>
    <s v="107-11-006_P-DR_20190517.xml"/>
  </r>
  <r>
    <x v="7"/>
    <x v="7"/>
    <x v="9"/>
    <x v="0"/>
    <s v="WB"/>
    <s v="PBMC SUBSET"/>
    <s v="TEST"/>
    <s v=""/>
    <s v="107-11-006_P-DR_20190517.xml"/>
    <s v="PBMC_20150605"/>
    <n v="476885"/>
    <n v="40135"/>
    <s v="36981~~~Non-beads(FSC-A:FSC-H)"/>
    <n v="74.942013953286022"/>
    <s v="36981~~~Non-beads/S(&lt;AmCyan-A&gt;:SSC-A)"/>
    <n v="67.175164373182113"/>
    <s v="36981~~~Non-beads/S/45+(&lt;BV 421-A&gt;:SSC-A)"/>
    <n v="4.3599084901326712"/>
    <s v="36981~~~Non-beads/S/45+/14-(&lt;PE-Cy5-A&gt;:&lt;ECD-A&gt;)"/>
    <n v="11.684651866107636"/>
    <s v="36981~~~Non-beads/S/45+/14-/3-19-(&lt;APC-Cy7-A&gt;:&lt;PE-Cy7-A&gt;)"/>
    <n v="42.550420168067227"/>
    <s v="36981~~~Non-beads/S/45+/14-/3-19-/56-16-(&lt;BV 605-A&gt;:&lt;PE-A&gt;)"/>
    <n v="38.57015898094204"/>
    <s v="36981~~~Non-beads/S/45+/14-/3-19-/56-16-/DR+(&lt;Alexa Fluor 700-A&gt;:&lt;PE-A&gt;)"/>
    <n v="14.226314226314226"/>
    <s v="36981~~~Non-beads/S/45+/14-/3-19-/56-16-/DR+/pDC(&lt;BV 605-A&gt;)"/>
    <n v="59.93465993465994"/>
    <s v="36981~~~Non-beads/S/45+/14-/3-19-/56-16-/DR+/mDC(&lt;BV 605-A&gt;)"/>
    <n v="60.109018830525272"/>
    <n v="39.890981169474728"/>
    <n v="94.780793319415451"/>
    <n v="5.2192066805845512"/>
    <s v="36981~~~Non-beads/S/45+/14-(FSC-A:SSC-A)"/>
    <n v="99.679899453079742"/>
    <s v="36981~~~Non-beads/S/45+/14-/L(&lt;PE-Cy5-A&gt;:&lt;ECD-A&gt;)"/>
    <n v="73.724105322261295"/>
    <s v="36981~~~Non-beads/S/45+/14-/L/3-19-(&lt;APC-Cy7-A&gt;:&lt;PE-Cy7-A&gt;)"/>
    <n v="61.654328383756265"/>
    <n v="41.790406093542728"/>
    <n v="3.2821258932774189"/>
    <s v="36981~~~Non-beads/S/45+/14-/L/3-19-/56-16-(&lt;BV 605-A&gt;)"/>
    <n v="85.931426985008329"/>
    <n v="12.680455302609662"/>
    <n v="1.3881177123820099"/>
    <s v="36981~~~Non-beads/S/45+/14-/L/3-19-/56D(&lt;BV 605-A&gt;)"/>
    <n v="91.408969895556012"/>
    <n v="7.874257628507066"/>
    <n v="0.71677247593692406"/>
    <s v="36981~~~Non-beads/S/45+/14-/L/3-19-/56B(&lt;BV 605-A&gt;)"/>
    <n v="93.872229465449806"/>
    <n v="0.1303780964797914"/>
    <n v="5.9973924380704045"/>
    <s v="36981~~~Non-beads/S/45+/14-/L/3+(&lt;PerCP-Cy5-5-A&gt;:&lt;FITC-A&gt;)"/>
    <n v="84.54153722817918"/>
    <n v="13.607909944216187"/>
    <s v="~~~Non-beads/S/45+/14-/L/3+/8+(&lt;BV 605-A&gt;:&lt;ECD-A&gt;)"/>
    <s v="36981~~~Non-beads/S/45+/14-/L/3+/8+(&lt;ECD-A&gt;:&lt;BV 605-A&gt;)"/>
    <n v="4.9094211792429674E-3"/>
    <s v="~~~Non-beads/S/45+/14-/L/3+/4+(&lt;BV 605-A&gt;:&lt;ECD-A&gt;)"/>
    <s v="36981~~~Non-beads/S/45+/14-/L/3+/4+(&lt;ECD-A&gt;:&lt;BV 605-A&gt;)"/>
    <n v="1.1853397183632829E-2"/>
    <s v="36981~~~Non-beads/S/45+/14-/L/19+(&lt;PE-Cy5-A&gt;:&lt;BV 605-A&gt;)"/>
    <n v="99.964234620886984"/>
    <s v="36981~~~Non-beads/S/45+/14-/L/19+/B CELLS(&lt;BV 605-A&gt;)"/>
    <n v="0.16457960644007155"/>
    <n v="89.645796064400713"/>
    <n v="10.189624329159212"/>
    <s v="PT ID_107-11-006 C1D-07.fcs"/>
    <s v="107-11-006_P-DR_20190517.xml"/>
  </r>
  <r>
    <x v="7"/>
    <x v="7"/>
    <x v="11"/>
    <x v="0"/>
    <s v="WB"/>
    <s v="PBMC SUBSET"/>
    <s v="TEST"/>
    <s v=""/>
    <s v="107-11-006_P-DR_20190517.xml"/>
    <s v="PBMC_20150930"/>
    <n v="417797"/>
    <n v="40022"/>
    <s v="36977~~~Non-beads(FSC-A:FSC-H)"/>
    <n v="76.444989160099638"/>
    <s v="36977~~~Non-beads/S(&lt;AmCyan-A&gt;:SSC-A)"/>
    <n v="86.780914653360426"/>
    <s v="36977~~~Non-beads/S/45+(&lt;BV 421-A&gt;:SSC-A)"/>
    <n v="1.5314510079325809"/>
    <s v="36977~~~Non-beads/S/45+/14-(&lt;PE-Cy5-A&gt;:&lt;ECD-A&gt;)"/>
    <n v="13.465676553731909"/>
    <s v="36977~~~Non-beads/S/45+/14-/3-19-(&lt;APC-Cy7-A&gt;:&lt;PE-Cy7-A&gt;)"/>
    <n v="46.050446498511668"/>
    <s v="36977~~~Non-beads/S/45+/14-/3-19-/56-16-(&lt;BV 605-A&gt;:&lt;PE-A&gt;)"/>
    <n v="20.412329046744233"/>
    <s v="36977~~~Non-beads/S/45+/14-/3-19-/56-16-/DR+(&lt;Alexa Fluor 700-A&gt;:&lt;PE-A&gt;)"/>
    <n v="6.6095471236230106"/>
    <s v="36977~~~Non-beads/S/45+/14-/3-19-/56-16-/DR+/pDC(&lt;BV 605-A&gt;)"/>
    <n v="22.815177478580171"/>
    <s v="36977~~~Non-beads/S/45+/14-/3-19-/56-16-/DR+/mDC(&lt;BV 605-A&gt;)"/>
    <n v="55.418454935622321"/>
    <n v="44.313304721030043"/>
    <n v="94.629629629629633"/>
    <n v="5.3703703703703702"/>
    <s v="36977~~~Non-beads/S/45+/14-(FSC-A:SSC-A)"/>
    <n v="99.932914223028575"/>
    <s v="36977~~~Non-beads/S/45+/14-/L(&lt;PE-Cy5-A&gt;:&lt;ECD-A&gt;)"/>
    <n v="68.760528771252822"/>
    <s v="36977~~~Non-beads/S/45+/14-/L/3-19-(&lt;APC-Cy7-A&gt;:&lt;PE-Cy7-A&gt;)"/>
    <n v="58.452983128593416"/>
    <n v="32.237896258129375"/>
    <n v="9.7646800087970096"/>
    <s v="36977~~~Non-beads/S/45+/14-/L/3-19-/56-16-(&lt;BV 605-A&gt;)"/>
    <n v="92.31389411448535"/>
    <n v="5.9983875302338081"/>
    <n v="1.6877183552808386"/>
    <s v="36977~~~Non-beads/S/45+/14-/L/3-19-/56D(&lt;BV 605-A&gt;)"/>
    <n v="93.129324627229309"/>
    <n v="5.6037423253094243"/>
    <n v="1.266933047461261"/>
    <s v="36977~~~Non-beads/S/45+/14-/L/3-19-/56B(&lt;BV 605-A&gt;)"/>
    <n v="99.517374517374506"/>
    <n v="3.2175032175032175E-2"/>
    <n v="0.45045045045045046"/>
    <s v="36977~~~Non-beads/S/45+/14-/L/3+(&lt;PerCP-Cy5-5-A&gt;:&lt;FITC-A&gt;)"/>
    <n v="83.076261819968067"/>
    <n v="13.386958123541692"/>
    <s v="~~~Non-beads/S/45+/14-/L/3+/8+(&lt;BV 605-A&gt;:&lt;ECD-A&gt;)"/>
    <s v="36977~~~Non-beads/S/45+/14-/L/3+/8+(&lt;ECD-A&gt;:&lt;BV 605-A&gt;)"/>
    <n v="1.3760205485735253E-2"/>
    <s v="~~~Non-beads/S/45+/14-/L/3+/4+(&lt;BV 605-A&gt;:&lt;ECD-A&gt;)"/>
    <s v="36977~~~Non-beads/S/45+/14-/L/3+/4+(&lt;ECD-A&gt;:&lt;BV 605-A&gt;)"/>
    <n v="8.8693107067362408E-3"/>
    <s v="36977~~~Non-beads/S/45+/14-/L/19+(&lt;PE-Cy5-A&gt;:&lt;BV 605-A&gt;)"/>
    <n v="99.973241218254344"/>
    <s v="36977~~~Non-beads/S/45+/14-/L/19+/B CELLS(&lt;BV 605-A&gt;)"/>
    <n v="7.0564761418108385E-2"/>
    <n v="87.110981336837227"/>
    <n v="12.818453901744654"/>
    <s v="PT ID_107-11-006 C4D01.fcs"/>
    <s v="107-11-006_P-DR_20190517.xml"/>
  </r>
  <r>
    <x v="8"/>
    <x v="8"/>
    <x v="0"/>
    <x v="0"/>
    <s v="WB"/>
    <s v="PBMC SUBSET"/>
    <s v="TEST"/>
    <s v=""/>
    <s v="107-11-007_P_DR_20190517.xml"/>
    <s v="PBMC_20150626"/>
    <n v="543083"/>
    <n v="40093"/>
    <s v="37009~~~Non-beads(FSC-A:FSC-H)"/>
    <n v="78.267491102849078"/>
    <s v="37009~~~Non-beads/S(&lt;AmCyan-A&gt;:SSC-A)"/>
    <n v="50.31168870757147"/>
    <s v="37009~~~Non-beads/S/45+(&lt;BV 421-A&gt;:SSC-A)"/>
    <n v="30.758666653202599"/>
    <s v="37009~~~Non-beads/S/45+/14-(&lt;PE-Cy5-A&gt;:&lt;ECD-A&gt;)"/>
    <n v="29.877323420074347"/>
    <s v="37009~~~Non-beads/S/45+/14-/3-19-(&lt;APC-Cy7-A&gt;:&lt;PE-Cy7-A&gt;)"/>
    <n v="57.06358093816101"/>
    <s v="37009~~~Non-beads/S/45+/14-/3-19-/56-16-(&lt;BV 605-A&gt;:&lt;PE-A&gt;)"/>
    <n v="8.3642231040948936"/>
    <s v="37009~~~Non-beads/S/45+/14-/3-19-/56-16-/DR+(&lt;Alexa Fluor 700-A&gt;:&lt;PE-A&gt;)"/>
    <n v="13.881852264667138"/>
    <s v="37009~~~Non-beads/S/45+/14-/3-19-/56-16-/DR+/pDC(&lt;BV 605-A&gt;)"/>
    <n v="79.430540074982275"/>
    <s v="37009~~~Non-beads/S/45+/14-/3-19-/56-16-/DR+/mDC(&lt;BV 605-A&gt;)"/>
    <n v="26.789131266743205"/>
    <n v="73.210868733256802"/>
    <n v="93.759124087591232"/>
    <n v="6.2408759124087592"/>
    <s v="37009~~~Non-beads/S/45+/14-(FSC-A:SSC-A)"/>
    <n v="99.652044609665424"/>
    <s v="37009~~~Non-beads/S/45+/14-/L(&lt;PE-Cy5-A&gt;:&lt;ECD-A&gt;)"/>
    <n v="61.509937925271572"/>
    <s v="37009~~~Non-beads/S/45+/14-/L/3-19-(&lt;APC-Cy7-A&gt;:&lt;PE-Cy7-A&gt;)"/>
    <n v="46.594489173376004"/>
    <n v="29.41441216182427"/>
    <n v="1.7002550382557384"/>
    <s v="37009~~~Non-beads/S/45+/14-/L/3-19-/56-16-(&lt;BV 605-A&gt;)"/>
    <n v="76.823182184062247"/>
    <n v="11.102763616850012"/>
    <n v="12.074054199087739"/>
    <s v="37009~~~Non-beads/S/45+/14-/L/3-19-/56D(&lt;BV 605-A&gt;)"/>
    <n v="96.523291397483845"/>
    <n v="2.9156749404964297"/>
    <n v="0.56103366201972116"/>
    <s v="37009~~~Non-beads/S/45+/14-/L/3-19-/56B(&lt;BV 605-A&gt;)"/>
    <n v="67.794117647058826"/>
    <n v="24.411764705882351"/>
    <n v="7.7941176470588234"/>
    <s v="37009~~~Non-beads/S/45+/14-/L/3+(&lt;PerCP-Cy5-5-A&gt;:&lt;FITC-A&gt;)"/>
    <n v="60.640685079388177"/>
    <n v="32.366604805744572"/>
    <s v="37009~~~Non-beads/S/45+/14-/L/3+/8+(&lt;BV 605-A&gt;:&lt;ECD-A&gt;)"/>
    <s v="~~~Non-beads/S/45+/14-/L/3+/8+(&lt;ECD-A&gt;:&lt;BV 605-A&gt;)"/>
    <n v="4.1223204916804077E-2"/>
    <s v="37009~~~Non-beads/S/45+/14-/L/3+/4+(&lt;BV 605-A&gt;:&lt;ECD-A&gt;)"/>
    <s v="~~~Non-beads/S/45+/14-/L/3+/4+(&lt;ECD-A&gt;:&lt;BV 605-A&gt;)"/>
    <n v="8.4010081209745166E-2"/>
    <s v="37009~~~Non-beads/S/45+/14-/L/19+(&lt;PE-Cy5-A&gt;:&lt;BV 605-A&gt;)"/>
    <n v="99.941095621441193"/>
    <s v="37009~~~Non-beads/S/45+/14-/L/19+/B CELLS(&lt;BV 605-A&gt;)"/>
    <n v="7.8585461689587424E-2"/>
    <n v="50.589390962671906"/>
    <n v="49.332023575638509"/>
    <s v="PT_107-11-007 C1D01.fcs"/>
    <s v="107-11-007_P_DR_20190517.xml"/>
  </r>
  <r>
    <x v="8"/>
    <x v="8"/>
    <x v="1"/>
    <x v="0"/>
    <s v="WB"/>
    <s v="PBMC SUBSET"/>
    <s v="TEST"/>
    <s v=""/>
    <s v="107-11-007_P_DR_20190517.xml"/>
    <s v="PBMC_20151007"/>
    <n v="399841"/>
    <n v="39997"/>
    <s v="37005~~~Non-beads(FSC-A:FSC-H)"/>
    <n v="63.160147174886895"/>
    <s v="37005~~~Non-beads/S(&lt;AmCyan-A&gt;:SSC-A)"/>
    <n v="55.634509279384716"/>
    <s v="37005~~~Non-beads/S/45+(&lt;BV 421-A&gt;:SSC-A)"/>
    <n v="10.593538692712247"/>
    <s v="37005~~~Non-beads/S/45+/14-(&lt;PE-Cy5-A&gt;:&lt;ECD-A&gt;)"/>
    <n v="24.11662448321519"/>
    <s v="37005~~~Non-beads/S/45+/14-/3-19-(&lt;APC-Cy7-A&gt;:&lt;PE-Cy7-A&gt;)"/>
    <n v="20.444444444444446"/>
    <s v="37005~~~Non-beads/S/45+/14-/3-19-/56-16-(&lt;BV 605-A&gt;:&lt;PE-A&gt;)"/>
    <n v="28.498355864084761"/>
    <s v="37005~~~Non-beads/S/45+/14-/3-19-/56-16-/DR+(&lt;Alexa Fluor 700-A&gt;:&lt;PE-A&gt;)"/>
    <n v="15.627563576702213"/>
    <s v="37005~~~Non-beads/S/45+/14-/3-19-/56-16-/DR+/pDC(&lt;BV 605-A&gt;)"/>
    <n v="74.405250205086134"/>
    <s v="37005~~~Non-beads/S/45+/14-/3-19-/56-16-/DR+/mDC(&lt;BV 605-A&gt;)"/>
    <n v="64.057331863285555"/>
    <n v="35.942668136714445"/>
    <n v="80.839895013123368"/>
    <n v="19.160104986876643"/>
    <s v="37005~~~Non-beads/S/45+/14-(FSC-A:SSC-A)"/>
    <n v="99.584770723183482"/>
    <s v="37005~~~Non-beads/S/45+/14-/L(&lt;PE-Cy5-A&gt;:&lt;ECD-A&gt;)"/>
    <n v="65.21047014344893"/>
    <s v="37005~~~Non-beads/S/45+/14-/L/3-19-(&lt;APC-Cy7-A&gt;:&lt;PE-Cy7-A&gt;)"/>
    <n v="82.768521666855563"/>
    <n v="51.528202803279314"/>
    <n v="5.2778722278892287"/>
    <s v="37005~~~Non-beads/S/45+/14-/L/3-19-/56-16-(&lt;BV 605-A&gt;)"/>
    <n v="85.603432536059884"/>
    <n v="13.136753697279532"/>
    <n v="1.2598137666605806"/>
    <s v="37005~~~Non-beads/S/45+/14-/L/3-19-/56D(&lt;BV 605-A&gt;)"/>
    <n v="92.800058655326637"/>
    <n v="6.9726519539555696"/>
    <n v="0.22728939071779453"/>
    <s v="37005~~~Non-beads/S/45+/14-/L/3-19-/56B(&lt;BV 605-A&gt;)"/>
    <n v="95.132426628489625"/>
    <n v="0.28632784538296346"/>
    <n v="4.5812455261274154"/>
    <s v="37005~~~Non-beads/S/45+/14-/L/3+(&lt;PerCP-Cy5-5-A&gt;:&lt;FITC-A&gt;)"/>
    <n v="60.137590501816973"/>
    <n v="33.901079086798525"/>
    <s v="37005~~~Non-beads/S/45+/14-/L/3+/8+(&lt;BV 605-A&gt;:&lt;ECD-A&gt;)"/>
    <s v="~~~Non-beads/S/45+/14-/L/3+/8+(&lt;ECD-A&gt;:&lt;BV 605-A&gt;)"/>
    <n v="4.0913182227313646E-2"/>
    <s v="37005~~~Non-beads/S/45+/14-/L/3+/4+(&lt;BV 605-A&gt;:&lt;ECD-A&gt;)"/>
    <s v="~~~Non-beads/S/45+/14-/L/3+/4+(&lt;ECD-A&gt;:&lt;BV 605-A&gt;)"/>
    <n v="1.3838276673278289E-2"/>
    <s v="37005~~~Non-beads/S/45+/14-/L/19+(&lt;PE-Cy5-A&gt;:&lt;BV 605-A&gt;)"/>
    <n v="99.923758696273694"/>
    <s v="37005~~~Non-beads/S/45+/14-/L/19+/B CELLS(&lt;BV 605-A&gt;)"/>
    <n v="7.6299475441106338E-2"/>
    <n v="84.854554124940393"/>
    <n v="15.069146399618502"/>
    <s v="PT ID_107-11-007 FUW04.fcs"/>
    <s v="107-11-007_P_DR_20190517.xml"/>
  </r>
  <r>
    <x v="8"/>
    <x v="8"/>
    <x v="2"/>
    <x v="0"/>
    <s v="WB"/>
    <s v="PBMC SUBSET"/>
    <s v="TEST"/>
    <s v=""/>
    <s v="107-11-007_P_DR_20190517.xml"/>
    <s v="PBMC_20150626"/>
    <n v="561840"/>
    <n v="39988"/>
    <s v="37015~~~Non-beads(FSC-A:FSC-H)"/>
    <n v="75.87498083703818"/>
    <s v="37015~~~Non-beads/S(&lt;AmCyan-A&gt;:SSC-A)"/>
    <n v="53.598723058194807"/>
    <s v="37015~~~Non-beads/S/45+(&lt;BV 421-A&gt;:SSC-A)"/>
    <n v="27.628615317921799"/>
    <s v="37015~~~Non-beads/S/45+/14-(&lt;PE-Cy5-A&gt;:&lt;ECD-A&gt;)"/>
    <n v="33.257977393217963"/>
    <s v="37015~~~Non-beads/S/45+/14-/3-19-(&lt;APC-Cy7-A&gt;:&lt;PE-Cy7-A&gt;)"/>
    <n v="57.928296438883542"/>
    <s v="37015~~~Non-beads/S/45+/14-/3-19-/56-16-(&lt;BV 605-A&gt;:&lt;PE-A&gt;)"/>
    <n v="9.622706818968501"/>
    <s v="37015~~~Non-beads/S/45+/14-/3-19-/56-16-/DR+(&lt;Alexa Fluor 700-A&gt;:&lt;PE-A&gt;)"/>
    <n v="18.709306779011872"/>
    <s v="37015~~~Non-beads/S/45+/14-/3-19-/56-16-/DR+/pDC(&lt;BV 605-A&gt;)"/>
    <n v="71.979126771351972"/>
    <s v="37015~~~Non-beads/S/45+/14-/3-19-/56-16-/DR+/mDC(&lt;BV 605-A&gt;)"/>
    <n v="69.311606252078491"/>
    <n v="30.688393747921516"/>
    <n v="64.04810644831116"/>
    <n v="35.951893551688848"/>
    <s v="37015~~~Non-beads/S/45+/14-(FSC-A:SSC-A)"/>
    <n v="98.91767530259078"/>
    <s v="37015~~~Non-beads/S/45+/14-/L(&lt;PE-Cy5-A&gt;:&lt;ECD-A&gt;)"/>
    <n v="58.10007280964323"/>
    <s v="37015~~~Non-beads/S/45+/14-/L/3-19-(&lt;APC-Cy7-A&gt;:&lt;PE-Cy7-A&gt;)"/>
    <n v="46.24732686297088"/>
    <n v="22.849152821187698"/>
    <n v="3.0967264352689585"/>
    <s v="37015~~~Non-beads/S/45+/14-/L/3-19-/56-16-(&lt;BV 605-A&gt;)"/>
    <n v="80.383264416877864"/>
    <n v="14.227913387577255"/>
    <n v="5.3888221955448845"/>
    <s v="37015~~~Non-beads/S/45+/14-/L/3-19-/56D(&lt;BV 605-A&gt;)"/>
    <n v="94.303455723542115"/>
    <n v="5.1655867530597552"/>
    <n v="0.53095752339812818"/>
    <s v="37015~~~Non-beads/S/45+/14-/L/3-19-/56B(&lt;BV 605-A&gt;)"/>
    <n v="88.37981407702523"/>
    <n v="1.7928286852589643"/>
    <n v="9.8273572377158036"/>
    <s v="37015~~~Non-beads/S/45+/14-/L/3+(&lt;PerCP-Cy5-5-A&gt;:&lt;FITC-A&gt;)"/>
    <n v="61.601745164247333"/>
    <n v="27.866931226140334"/>
    <s v="37015~~~Non-beads/S/45+/14-/L/3+/8+(&lt;BV 605-A&gt;:&lt;ECD-A&gt;)"/>
    <s v="~~~Non-beads/S/45+/14-/L/3+/8+(&lt;ECD-A&gt;:&lt;BV 605-A&gt;)"/>
    <n v="7.9113924050632917E-2"/>
    <s v="37015~~~Non-beads/S/45+/14-/L/3+/4+(&lt;BV 605-A&gt;:&lt;ECD-A&gt;)"/>
    <s v="~~~Non-beads/S/45+/14-/L/3+/4+(&lt;ECD-A&gt;:&lt;BV 605-A&gt;)"/>
    <n v="3.7672587541675295E-2"/>
    <s v="37015~~~Non-beads/S/45+/14-/L/19+(&lt;PE-Cy5-A&gt;:&lt;BV 605-A&gt;)"/>
    <n v="99.963915200721701"/>
    <s v="37015~~~Non-beads/S/45+/14-/L/19+/B CELLS(&lt;BV 605-A&gt;)"/>
    <n v="0.22561140691273349"/>
    <n v="73.089071383449138"/>
    <n v="26.685317209638121"/>
    <s v="PT_107-11-007 C1D15.fcs"/>
    <s v="107-11-007_P_DR_20190517.xml"/>
  </r>
  <r>
    <x v="8"/>
    <x v="8"/>
    <x v="3"/>
    <x v="0"/>
    <s v="WB"/>
    <s v="PBMC SUBSET"/>
    <s v="TEST"/>
    <s v=""/>
    <s v="107-11-007_P_DR_20190517.xml"/>
    <s v="PBMC_20160107"/>
    <n v="373170"/>
    <n v="39977"/>
    <s v="37011~~~Non-beads(FSC-A:FSC-H)"/>
    <n v="76.79035022164598"/>
    <s v="37011~~~Non-beads/S(&lt;AmCyan-A&gt;:SSC-A)"/>
    <n v="48.288692511832778"/>
    <s v="37011~~~Non-beads/S/45+(&lt;BV 421-A&gt;:SSC-A)"/>
    <n v="6.9486038041278828"/>
    <s v="37011~~~Non-beads/S/45+/14-(&lt;PE-Cy5-A&gt;:&lt;ECD-A&gt;)"/>
    <n v="20.427479834603908"/>
    <s v="37011~~~Non-beads/S/45+/14-/3-19-(&lt;APC-Cy7-A&gt;:&lt;PE-Cy7-A&gt;)"/>
    <n v="25.971999479866497"/>
    <s v="37011~~~Non-beads/S/45+/14-/3-19-/56-16-(&lt;BV 605-A&gt;:&lt;PE-A&gt;)"/>
    <n v="27.236315086782376"/>
    <s v="37011~~~Non-beads/S/45+/14-/3-19-/56-16-/DR+(&lt;Alexa Fluor 700-A&gt;:&lt;PE-A&gt;)"/>
    <n v="19.977168949771691"/>
    <s v="37011~~~Non-beads/S/45+/14-/3-19-/56-16-/DR+/pDC(&lt;BV 605-A&gt;)"/>
    <n v="62.157534246575338"/>
    <s v="37011~~~Non-beads/S/45+/14-/3-19-/56-16-/DR+/mDC(&lt;BV 605-A&gt;)"/>
    <n v="58.40220385674931"/>
    <n v="41.59779614325069"/>
    <n v="95.714285714285722"/>
    <n v="4.2857142857142856"/>
    <s v="37011~~~Non-beads/S/45+/14-(FSC-A:SSC-A)"/>
    <n v="99.72994749470962"/>
    <s v="37011~~~Non-beads/S/45+/14-/L(&lt;PE-Cy5-A&gt;:&lt;ECD-A&gt;)"/>
    <n v="68.072374729216236"/>
    <s v="37011~~~Non-beads/S/45+/14-/L/3-19-(&lt;APC-Cy7-A&gt;:&lt;PE-Cy7-A&gt;)"/>
    <n v="76.008046881833295"/>
    <n v="53.861628618910174"/>
    <n v="3.6910697104871861"/>
    <s v="37011~~~Non-beads/S/45+/14-/L/3-19-/56-16-(&lt;BV 605-A&gt;)"/>
    <n v="91.104718066743388"/>
    <n v="7.9228998849252008"/>
    <n v="0.97238204833141539"/>
    <s v="37011~~~Non-beads/S/45+/14-/L/3-19-/56D(&lt;BV 605-A&gt;)"/>
    <n v="96.898343618057808"/>
    <n v="2.9555050341019813"/>
    <n v="0.14615134784020786"/>
    <s v="37011~~~Non-beads/S/45+/14-/L/3-19-/56B(&lt;BV 605-A&gt;)"/>
    <n v="97.393364928909961"/>
    <n v="0.35545023696682465"/>
    <n v="2.2511848341232228"/>
    <s v="37011~~~Non-beads/S/45+/14-/L/3+(&lt;PerCP-Cy5-5-A&gt;:&lt;FITC-A&gt;)"/>
    <n v="60.385528340767401"/>
    <n v="32.447765865873698"/>
    <s v="37011~~~Non-beads/S/45+/14-/L/3+/8+(&lt;BV 605-A&gt;:&lt;ECD-A&gt;)"/>
    <s v="~~~Non-beads/S/45+/14-/L/3+/8+(&lt;ECD-A&gt;:&lt;BV 605-A&gt;)"/>
    <n v="0"/>
    <s v="37011~~~Non-beads/S/45+/14-/L/3+/4+(&lt;BV 605-A&gt;:&lt;ECD-A&gt;)"/>
    <s v="~~~Non-beads/S/45+/14-/L/3+/4+(&lt;ECD-A&gt;:&lt;BV 605-A&gt;)"/>
    <n v="6.4794816414686825E-3"/>
    <s v="37011~~~Non-beads/S/45+/14-/L/19+(&lt;PE-Cy5-A&gt;:&lt;BV 605-A&gt;)"/>
    <n v="99.973326220325418"/>
    <s v="37011~~~Non-beads/S/45+/14-/L/19+/B CELLS(&lt;BV 605-A&gt;)"/>
    <n v="7.1149057274991101E-2"/>
    <n v="79.00213447171825"/>
    <n v="20.92671647100676"/>
    <s v="PT ID_107-11-007 FUW12_020.fcs"/>
    <s v="107-11-007_P_DR_20190517.xml"/>
  </r>
  <r>
    <x v="8"/>
    <x v="8"/>
    <x v="4"/>
    <x v="0"/>
    <s v="WB"/>
    <s v="PBMC SUBSET"/>
    <s v="TEST"/>
    <s v=""/>
    <s v="107-11-007_P_DR_20190517.xml"/>
    <s v="PBMC_20150626"/>
    <n v="402808"/>
    <n v="39829"/>
    <s v="37017~~~Non-beads(FSC-A:FSC-H)"/>
    <n v="79.33551174247016"/>
    <s v="37017~~~Non-beads/S(&lt;AmCyan-A&gt;:SSC-A)"/>
    <n v="47.815789382295023"/>
    <s v="37017~~~Non-beads/S/45+(&lt;BV 421-A&gt;:SSC-A)"/>
    <n v="13.955565884941933"/>
    <s v="37017~~~Non-beads/S/45+/14-(&lt;PE-Cy5-A&gt;:&lt;ECD-A&gt;)"/>
    <n v="32.221436090355311"/>
    <s v="37017~~~Non-beads/S/45+/14-/3-19-(&lt;APC-Cy7-A&gt;:&lt;PE-Cy7-A&gt;)"/>
    <n v="18.977613538988862"/>
    <s v="37017~~~Non-beads/S/45+/14-/3-19-/56-16-(&lt;BV 605-A&gt;:&lt;PE-A&gt;)"/>
    <n v="29.716382108085227"/>
    <s v="37017~~~Non-beads/S/45+/14-/3-19-/56-16-/DR+(&lt;Alexa Fluor 700-A&gt;:&lt;PE-A&gt;)"/>
    <n v="25.614898102600144"/>
    <s v="37017~~~Non-beads/S/45+/14-/3-19-/56-16-/DR+/pDC(&lt;BV 605-A&gt;)"/>
    <n v="62.438510189739979"/>
    <s v="37017~~~Non-beads/S/45+/14-/3-19-/56-16-/DR+/mDC(&lt;BV 605-A&gt;)"/>
    <n v="71.693866066404055"/>
    <n v="28.306133933595952"/>
    <n v="58.710562414266121"/>
    <n v="41.289437585733886"/>
    <s v="37017~~~Non-beads/S/45+/14-(FSC-A:SSC-A)"/>
    <n v="99.471949472812298"/>
    <s v="37017~~~Non-beads/S/45+/14-/L(&lt;PE-Cy5-A&gt;:&lt;ECD-A&gt;)"/>
    <n v="60.04198254775082"/>
    <s v="37017~~~Non-beads/S/45+/14-/L/3-19-(&lt;APC-Cy7-A&gt;:&lt;PE-Cy7-A&gt;)"/>
    <n v="82.350075773977053"/>
    <n v="57.38525654903659"/>
    <n v="6.9495561809915563"/>
    <s v="37017~~~Non-beads/S/45+/14-/L/3-19-/56-16-(&lt;BV 605-A&gt;)"/>
    <n v="89.746960236608615"/>
    <n v="9.434768320736115"/>
    <n v="0.81827144265527429"/>
    <s v="37017~~~Non-beads/S/45+/14-/L/3-19-/56D(&lt;BV 605-A&gt;)"/>
    <n v="96.783777410987966"/>
    <n v="2.8483848149021456"/>
    <n v="0.36783777410987972"/>
    <s v="37017~~~Non-beads/S/45+/14-/L/3-19-/56B(&lt;BV 605-A&gt;)"/>
    <n v="96.378504672897193"/>
    <n v="0.23364485981308408"/>
    <n v="3.3878504672897192"/>
    <s v="37017~~~Non-beads/S/45+/14-/L/3+(&lt;PerCP-Cy5-5-A&gt;:&lt;FITC-A&gt;)"/>
    <n v="64.342675527304252"/>
    <n v="29.06240970817683"/>
    <s v="37017~~~Non-beads/S/45+/14-/L/3+/8+(&lt;BV 605-A&gt;:&lt;ECD-A&gt;)"/>
    <s v="~~~Non-beads/S/45+/14-/L/3+/8+(&lt;ECD-A&gt;:&lt;BV 605-A&gt;)"/>
    <n v="3.4796440821196005E-2"/>
    <s v="37017~~~Non-beads/S/45+/14-/L/3+/4+(&lt;BV 605-A&gt;:&lt;ECD-A&gt;)"/>
    <s v="~~~Non-beads/S/45+/14-/L/3+/4+(&lt;ECD-A&gt;:&lt;BV 605-A&gt;)"/>
    <n v="3.1433831784094479E-2"/>
    <s v="37017~~~Non-beads/S/45+/14-/L/19+(&lt;PE-Cy5-A&gt;:&lt;BV 605-A&gt;)"/>
    <n v="99.891774891774887"/>
    <s v="37017~~~Non-beads/S/45+/14-/L/19+/B CELLS(&lt;BV 605-A&gt;)"/>
    <n v="0.2012072434607646"/>
    <n v="77.108806686271478"/>
    <n v="22.689986070267761"/>
    <s v="PT_107-11-007 C1D22.fcs"/>
    <s v="107-11-007_P_DR_20190517.xml"/>
  </r>
  <r>
    <x v="8"/>
    <x v="8"/>
    <x v="5"/>
    <x v="0"/>
    <s v="WB"/>
    <s v="PBMC SUBSET"/>
    <s v="TEST"/>
    <s v=""/>
    <s v="107-11-007_P_DR_20190517.xml"/>
    <s v="PBMC_20150819"/>
    <n v="701625"/>
    <n v="42675"/>
    <s v="37019~~~Non-beads(FSC-A:FSC-H)"/>
    <n v="72.062816133208088"/>
    <s v="37019~~~Non-beads/S(&lt;AmCyan-A&gt;:SSC-A)"/>
    <n v="48.019585132146993"/>
    <s v="37019~~~Non-beads/S/45+(&lt;BV 421-A&gt;:SSC-A)"/>
    <n v="20.431890045215134"/>
    <s v="37019~~~Non-beads/S/45+/14-(&lt;PE-Cy5-A&gt;:&lt;ECD-A&gt;)"/>
    <n v="42.923325994767772"/>
    <s v="37019~~~Non-beads/S/45+/14-/3-19-(&lt;APC-Cy7-A&gt;:&lt;PE-Cy7-A&gt;)"/>
    <n v="52.003341076975282"/>
    <s v="37019~~~Non-beads/S/45+/14-/3-19-/56-16-(&lt;BV 605-A&gt;:&lt;PE-A&gt;)"/>
    <n v="7.4913416654118352"/>
    <s v="37019~~~Non-beads/S/45+/14-/3-19-/56-16-/DR+(&lt;Alexa Fluor 700-A&gt;:&lt;PE-A&gt;)"/>
    <n v="8.0212658620823465"/>
    <s v="37019~~~Non-beads/S/45+/14-/3-19-/56-16-/DR+/pDC(&lt;BV 605-A&gt;)"/>
    <n v="81.159532771935275"/>
    <s v="37019~~~Non-beads/S/45+/14-/3-19-/56-16-/DR+/mDC(&lt;BV 605-A&gt;)"/>
    <n v="52.003442669981823"/>
    <n v="47.99655733001817"/>
    <n v="79.003386550556371"/>
    <n v="20.99661344944364"/>
    <s v="37019~~~Non-beads/S/45+/14-(FSC-A:SSC-A)"/>
    <n v="98.573181184141973"/>
    <s v="37019~~~Non-beads/S/45+/14-/L(&lt;PE-Cy5-A&gt;:&lt;ECD-A&gt;)"/>
    <n v="52.0413498368966"/>
    <s v="37019~~~Non-beads/S/45+/14-/L/3-19-(&lt;APC-Cy7-A&gt;:&lt;PE-Cy7-A&gt;)"/>
    <n v="50.249110320284693"/>
    <n v="23.787014033438528"/>
    <n v="2.8738333445242734"/>
    <s v="37019~~~Non-beads/S/45+/14-/L/3-19-/56-16-(&lt;BV 605-A&gt;)"/>
    <n v="87.511358169864778"/>
    <n v="8.3569405099150149"/>
    <n v="4.1317013202202153"/>
    <s v="37019~~~Non-beads/S/45+/14-/L/3-19-/56D(&lt;BV 605-A&gt;)"/>
    <n v="94.258454242646636"/>
    <n v="4.6463049737480944"/>
    <n v="1.0952407836052618"/>
    <s v="37019~~~Non-beads/S/45+/14-/L/3-19-/56B(&lt;BV 605-A&gt;)"/>
    <n v="91.074766355140184"/>
    <n v="1.1682242990654206"/>
    <n v="7.7570093457943923"/>
    <s v="37019~~~Non-beads/S/45+/14-/L/3+(&lt;PerCP-Cy5-5-A&gt;:&lt;FITC-A&gt;)"/>
    <n v="59.203040197438106"/>
    <n v="31.469974774223843"/>
    <s v="37019~~~Non-beads/S/45+/14-/L/3+/8+(&lt;BV 605-A&gt;:&lt;ECD-A&gt;)"/>
    <s v="~~~Non-beads/S/45+/14-/L/3+/8+(&lt;ECD-A&gt;:&lt;BV 605-A&gt;)"/>
    <n v="0.12145187035880352"/>
    <s v="37019~~~Non-beads/S/45+/14-/L/3+/4+(&lt;BV 605-A&gt;:&lt;ECD-A&gt;)"/>
    <s v="~~~Non-beads/S/45+/14-/L/3+/4+(&lt;ECD-A&gt;:&lt;BV 605-A&gt;)"/>
    <n v="7.562622200907515E-2"/>
    <s v="37019~~~Non-beads/S/45+/14-/L/19+(&lt;PE-Cy5-A&gt;:&lt;BV 605-A&gt;)"/>
    <n v="100"/>
    <s v="37019~~~Non-beads/S/45+/14-/L/19+/B CELLS(&lt;BV 605-A&gt;)"/>
    <n v="0.17419268390727591"/>
    <n v="66.688999062039386"/>
    <n v="33.136808254053328"/>
    <s v="PT ID_107-11-007 C2D01.fcs"/>
    <s v="107-11-007_P_DR_20190517.xml"/>
  </r>
  <r>
    <x v="8"/>
    <x v="8"/>
    <x v="6"/>
    <x v="0"/>
    <s v="WB"/>
    <s v="PBMC SUBSET"/>
    <s v="TEST"/>
    <s v=""/>
    <s v="107-11-007_P_DR_20190517.xml"/>
    <s v="PBMC_20150819"/>
    <n v="543050"/>
    <n v="41512"/>
    <s v="37021~~~Non-beads(FSC-A:FSC-H)"/>
    <n v="74.546241224405975"/>
    <s v="37021~~~Non-beads/S(&lt;AmCyan-A&gt;:SSC-A)"/>
    <n v="66.235148739949821"/>
    <s v="37021~~~Non-beads/S/45+(&lt;BV 421-A&gt;:SSC-A)"/>
    <n v="27.278344021063173"/>
    <s v="37021~~~Non-beads/S/45+/14-(&lt;PE-Cy5-A&gt;:&lt;ECD-A&gt;)"/>
    <n v="44.366003381015766"/>
    <s v="37021~~~Non-beads/S/45+/14-/3-19-(&lt;APC-Cy7-A&gt;:&lt;PE-Cy7-A&gt;)"/>
    <n v="52.785619342996391"/>
    <s v="37021~~~Non-beads/S/45+/14-/3-19-/56-16-(&lt;BV 605-A&gt;:&lt;PE-A&gt;)"/>
    <n v="5.489471917118327"/>
    <s v="37021~~~Non-beads/S/45+/14-/3-19-/56-16-/DR+(&lt;Alexa Fluor 700-A&gt;:&lt;PE-A&gt;)"/>
    <n v="14.8920823392332"/>
    <s v="37021~~~Non-beads/S/45+/14-/3-19-/56-16-/DR+/pDC(&lt;BV 605-A&gt;)"/>
    <n v="80.594240692448537"/>
    <s v="37021~~~Non-beads/S/45+/14-/3-19-/56-16-/DR+/mDC(&lt;BV 605-A&gt;)"/>
    <n v="5.9825823551684971"/>
    <n v="94.017417644831497"/>
    <n v="82.246646795827132"/>
    <n v="17.753353204172875"/>
    <s v="37021~~~Non-beads/S/45+/14-(FSC-A:SSC-A)"/>
    <n v="99.42545197216559"/>
    <s v="37021~~~Non-beads/S/45+/14-/L(&lt;PE-Cy5-A&gt;:&lt;ECD-A&gt;)"/>
    <n v="49.363384737050218"/>
    <s v="37021~~~Non-beads/S/45+/14-/L/3-19-(&lt;APC-Cy7-A&gt;:&lt;PE-Cy7-A&gt;)"/>
    <n v="49.753203242883814"/>
    <n v="26.803662310426844"/>
    <n v="5.0420705352804278"/>
    <s v="37021~~~Non-beads/S/45+/14-/L/3-19-/56-16-(&lt;BV 605-A&gt;)"/>
    <n v="86.994962475583421"/>
    <n v="3.8526781124704432"/>
    <n v="9.0932456050169623"/>
    <s v="37021~~~Non-beads/S/45+/14-/L/3-19-/56D(&lt;BV 605-A&gt;)"/>
    <n v="98.158484805114256"/>
    <n v="1.3978340728018701"/>
    <n v="0.44368112208387001"/>
    <s v="37021~~~Non-beads/S/45+/14-/L/3-19-/56B(&lt;BV 605-A&gt;)"/>
    <n v="94.7755516104489"/>
    <n v="1.7245751965508496"/>
    <n v="3.499873193000254"/>
    <s v="37021~~~Non-beads/S/45+/14-/L/3+(&lt;PerCP-Cy5-5-A&gt;:&lt;FITC-A&gt;)"/>
    <n v="57.781388749027329"/>
    <n v="34.474985123815628"/>
    <s v="37021~~~Non-beads/S/45+/14-/L/3+/8+(&lt;BV 605-A&gt;:&lt;ECD-A&gt;)"/>
    <s v="~~~Non-beads/S/45+/14-/L/3+/8+(&lt;ECD-A&gt;:&lt;BV 605-A&gt;)"/>
    <n v="9.9578451223155312E-2"/>
    <s v="37021~~~Non-beads/S/45+/14-/L/3+/4+(&lt;BV 605-A&gt;:&lt;ECD-A&gt;)"/>
    <s v="~~~Non-beads/S/45+/14-/L/3+/4+(&lt;ECD-A&gt;:&lt;BV 605-A&gt;)"/>
    <n v="0.2891432645462827"/>
    <s v="37021~~~Non-beads/S/45+/14-/L/19+(&lt;PE-Cy5-A&gt;:&lt;BV 605-A&gt;)"/>
    <n v="99.955161977356795"/>
    <s v="37021~~~Non-beads/S/45+/14-/L/19+/B CELLS(&lt;BV 605-A&gt;)"/>
    <n v="8.9716272288886401E-2"/>
    <n v="70.158124929909164"/>
    <n v="27.430750252327019"/>
    <s v="PT ID_107-11-007 C2D08.fcs"/>
    <s v="107-11-007_P_DR_20190517.xml"/>
  </r>
  <r>
    <x v="8"/>
    <x v="8"/>
    <x v="7"/>
    <x v="0"/>
    <s v="WB"/>
    <s v="PBMC SUBSET"/>
    <s v="TEST"/>
    <s v=""/>
    <s v="107-11-007_P_DR_20190517.xml"/>
    <s v="PBMC_20150819"/>
    <n v="538817"/>
    <n v="42888"/>
    <s v="37023~~~Non-beads(FSC-A:FSC-H)"/>
    <n v="71.930344587005749"/>
    <s v="37023~~~Non-beads/S(&lt;AmCyan-A&gt;:SSC-A)"/>
    <n v="61.849563525658638"/>
    <s v="37023~~~Non-beads/S/45+(&lt;BV 421-A&gt;:SSC-A)"/>
    <n v="22.103874795472983"/>
    <s v="37023~~~Non-beads/S/45+/14-(&lt;PE-Cy5-A&gt;:&lt;ECD-A&gt;)"/>
    <n v="32.883295059418039"/>
    <s v="37023~~~Non-beads/S/45+/14-/3-19-(&lt;APC-Cy7-A&gt;:&lt;PE-Cy7-A&gt;)"/>
    <n v="32.912642274963197"/>
    <s v="37023~~~Non-beads/S/45+/14-/3-19-/56-16-(&lt;BV 605-A&gt;:&lt;PE-A&gt;)"/>
    <n v="23.067692139857087"/>
    <s v="37023~~~Non-beads/S/45+/14-/3-19-/56-16-/DR+(&lt;Alexa Fluor 700-A&gt;:&lt;PE-A&gt;)"/>
    <n v="54.427184466019419"/>
    <s v="37023~~~Non-beads/S/45+/14-/3-19-/56-16-/DR+/pDC(&lt;BV 605-A&gt;)"/>
    <n v="35.737864077669897"/>
    <s v="37023~~~Non-beads/S/45+/14-/3-19-/56-16-/DR+/mDC(&lt;BV 605-A&gt;)"/>
    <n v="17.142080956261886"/>
    <n v="82.857919043738121"/>
    <n v="75.99001070281841"/>
    <n v="24.00998929718159"/>
    <s v="37023~~~Non-beads/S/45+/14-(FSC-A:SSC-A)"/>
    <n v="99.556652281971509"/>
    <s v="37023~~~Non-beads/S/45+/14-/L(&lt;PE-Cy5-A&gt;:&lt;ECD-A&gt;)"/>
    <n v="60.996074524732869"/>
    <s v="37023~~~Non-beads/S/45+/14-/L/3-19-(&lt;APC-Cy7-A&gt;:&lt;PE-Cy7-A&gt;)"/>
    <n v="68.259261944464583"/>
    <n v="36.66896251721888"/>
    <n v="9.6371347785108394"/>
    <s v="37023~~~Non-beads/S/45+/14-/L/3-19-/56-16-(&lt;BV 605-A&gt;)"/>
    <n v="91.378120021242694"/>
    <n v="6.4577801380775357"/>
    <n v="2.1640998406797665"/>
    <s v="37023~~~Non-beads/S/45+/14-/L/3-19-/56D(&lt;BV 605-A&gt;)"/>
    <n v="96.915624536602238"/>
    <n v="2.6049132519400922"/>
    <n v="0.47946221145766399"/>
    <s v="37023~~~Non-beads/S/45+/14-/L/3-19-/56B(&lt;BV 605-A&gt;)"/>
    <n v="95.617829603159677"/>
    <n v="0.15046078615760769"/>
    <n v="4.2317096106827155"/>
    <s v="37023~~~Non-beads/S/45+/14-/L/3+(&lt;PerCP-Cy5-5-A&gt;:&lt;FITC-A&gt;)"/>
    <n v="60.03888591843679"/>
    <n v="32.71569532882905"/>
    <s v="37023~~~Non-beads/S/45+/14-/L/3+/8+(&lt;BV 605-A&gt;:&lt;ECD-A&gt;)"/>
    <s v="~~~Non-beads/S/45+/14-/L/3+/8+(&lt;ECD-A&gt;:&lt;BV 605-A&gt;)"/>
    <n v="2.6743529551600153E-2"/>
    <s v="37023~~~Non-beads/S/45+/14-/L/3+/4+(&lt;BV 605-A&gt;:&lt;ECD-A&gt;)"/>
    <s v="~~~Non-beads/S/45+/14-/L/3+/4+(&lt;ECD-A&gt;:&lt;BV 605-A&gt;)"/>
    <n v="2.7526352434462994E-2"/>
    <s v="37023~~~Non-beads/S/45+/14-/L/19+(&lt;PE-Cy5-A&gt;:&lt;BV 605-A&gt;)"/>
    <n v="99.859369506621348"/>
    <s v="37023~~~Non-beads/S/45+/14-/L/19+/B CELLS(&lt;BV 605-A&gt;)"/>
    <n v="0.19950710010562139"/>
    <n v="70.073934984156793"/>
    <n v="29.72655791573759"/>
    <s v="PT ID_107-11-007 C2D15.fcs"/>
    <s v="107-11-007_P_DR_20190517.xml"/>
  </r>
  <r>
    <x v="8"/>
    <x v="8"/>
    <x v="8"/>
    <x v="0"/>
    <s v="WB"/>
    <s v="PBMC SUBSET"/>
    <s v="TEST"/>
    <s v=""/>
    <s v="107-11-007_P_DR_20190517.xml"/>
    <s v="PBMC_20150819"/>
    <n v="405565"/>
    <n v="40968"/>
    <s v="37001~~~Non-beads(FSC-A:FSC-H)"/>
    <n v="79.981677848299171"/>
    <s v="37001~~~Non-beads/S(&lt;AmCyan-A&gt;:SSC-A)"/>
    <n v="44.145444818622643"/>
    <s v="37001~~~Non-beads/S/45+(&lt;BV 421-A&gt;:SSC-A)"/>
    <n v="9.5316517645596566"/>
    <s v="37001~~~Non-beads/S/45+/14-(&lt;PE-Cy5-A&gt;:&lt;ECD-A&gt;)"/>
    <n v="23.443108555497474"/>
    <s v="37001~~~Non-beads/S/45+/14-/3-19-(&lt;APC-Cy7-A&gt;:&lt;PE-Cy7-A&gt;)"/>
    <n v="18.574401664932363"/>
    <s v="37001~~~Non-beads/S/45+/14-/3-19-/56-16-(&lt;BV 605-A&gt;:&lt;PE-A&gt;)"/>
    <n v="38.935574229691881"/>
    <s v="37001~~~Non-beads/S/45+/14-/3-19-/56-16-/DR+(&lt;Alexa Fluor 700-A&gt;:&lt;PE-A&gt;)"/>
    <n v="14.883346741753822"/>
    <s v="37001~~~Non-beads/S/45+/14-/3-19-/56-16-/DR+/pDC(&lt;BV 605-A&gt;)"/>
    <n v="52.453740949316177"/>
    <s v="37001~~~Non-beads/S/45+/14-/3-19-/56-16-/DR+/mDC(&lt;BV 605-A&gt;)"/>
    <n v="51.226993865030678"/>
    <n v="48.773006134969329"/>
    <n v="86.486486486486484"/>
    <n v="13.513513513513514"/>
    <s v="37001~~~Non-beads/S/45+/14-(FSC-A:SSC-A)"/>
    <n v="99.539118313294992"/>
    <s v="37001~~~Non-beads/S/45+/14-/L(&lt;PE-Cy5-A&gt;:&lt;ECD-A&gt;)"/>
    <n v="67.616913637517399"/>
    <s v="37001~~~Non-beads/S/45+/14-/L/3-19-(&lt;APC-Cy7-A&gt;:&lt;PE-Cy7-A&gt;)"/>
    <n v="82.479114924362165"/>
    <n v="46.255738691954541"/>
    <n v="12.263866937608189"/>
    <s v="37001~~~Non-beads/S/45+/14-/L/3-19-/56-16-(&lt;BV 605-A&gt;)"/>
    <n v="93.188247102837849"/>
    <n v="6.1866958664111689"/>
    <n v="0.62505703075098096"/>
    <s v="37001~~~Non-beads/S/45+/14-/L/3-19-/56D(&lt;BV 605-A&gt;)"/>
    <n v="96.306540839570459"/>
    <n v="3.4575333550276603"/>
    <n v="0.2359258054018874"/>
    <s v="37001~~~Non-beads/S/45+/14-/L/3-19-/56B(&lt;BV 605-A&gt;)"/>
    <n v="98.619208346118441"/>
    <n v="9.2052776925437257E-2"/>
    <n v="1.2887388769561214"/>
    <s v="37001~~~Non-beads/S/45+/14-/L/3+(&lt;PerCP-Cy5-5-A&gt;:&lt;FITC-A&gt;)"/>
    <n v="64.204626357552456"/>
    <n v="30.297852510582114"/>
    <s v="37001~~~Non-beads/S/45+/14-/L/3+/8+(&lt;BV 605-A&gt;:&lt;ECD-A&gt;)"/>
    <s v="~~~Non-beads/S/45+/14-/L/3+/8+(&lt;ECD-A&gt;:&lt;BV 605-A&gt;)"/>
    <n v="0"/>
    <s v="37001~~~Non-beads/S/45+/14-/L/3+/4+(&lt;BV 605-A&gt;:&lt;ECD-A&gt;)"/>
    <s v="~~~Non-beads/S/45+/14-/L/3+/4+(&lt;ECD-A&gt;:&lt;BV 605-A&gt;)"/>
    <n v="2.0161290322580645E-3"/>
    <s v="37001~~~Non-beads/S/45+/14-/L/19+(&lt;PE-Cy5-A&gt;:&lt;BV 605-A&gt;)"/>
    <n v="99.977362761743066"/>
    <s v="37001~~~Non-beads/S/45+/14-/L/19+/B CELLS(&lt;BV 605-A&gt;)"/>
    <n v="6.7927091588361826E-2"/>
    <n v="84.705083210687192"/>
    <n v="15.226989697724441"/>
    <s v="PT ID_107-11-007 C3D01.fcs"/>
    <s v="107-11-007_P_DR_20190517.xml"/>
  </r>
  <r>
    <x v="8"/>
    <x v="8"/>
    <x v="9"/>
    <x v="0"/>
    <s v="WB"/>
    <s v="PBMC SUBSET"/>
    <s v="TEST"/>
    <s v=""/>
    <s v="107-11-007_P_DR_20190517.xml"/>
    <s v="PBMC_20150626"/>
    <n v="369302"/>
    <n v="40084"/>
    <s v="37007~~~Non-beads(FSC-A:FSC-H)"/>
    <n v="67.648809885423375"/>
    <s v="37007~~~Non-beads/S(&lt;AmCyan-A&gt;:SSC-A)"/>
    <n v="44.856493704761391"/>
    <s v="37007~~~Non-beads/S/45+(&lt;BV 421-A&gt;:SSC-A)"/>
    <n v="12.771899618614801"/>
    <s v="37007~~~Non-beads/S/45+/14-(&lt;PE-Cy5-A&gt;:&lt;ECD-A&gt;)"/>
    <n v="23.974763406940063"/>
    <s v="37007~~~Non-beads/S/45+/14-/3-19-(&lt;APC-Cy7-A&gt;:&lt;PE-Cy7-A&gt;)"/>
    <n v="23.379811468970935"/>
    <s v="37007~~~Non-beads/S/45+/14-/3-19-/56-16-(&lt;BV 605-A&gt;:&lt;PE-A&gt;)"/>
    <n v="21.818563628727425"/>
    <s v="37007~~~Non-beads/S/45+/14-/3-19-/56-16-/DR+(&lt;Alexa Fluor 700-A&gt;:&lt;PE-A&gt;)"/>
    <n v="16.07970342910102"/>
    <s v="37007~~~Non-beads/S/45+/14-/3-19-/56-16-/DR+/pDC(&lt;BV 605-A&gt;)"/>
    <n v="69.694161260426327"/>
    <s v="37007~~~Non-beads/S/45+/14-/3-19-/56-16-/DR+/mDC(&lt;BV 605-A&gt;)"/>
    <n v="68.4840425531915"/>
    <n v="31.515957446808514"/>
    <n v="83.285302593659935"/>
    <n v="16.714697406340058"/>
    <s v="37007~~~Non-beads/S/45+/14-(FSC-A:SSC-A)"/>
    <n v="99.662178068647307"/>
    <s v="37007~~~Non-beads/S/45+/14-/L(&lt;PE-Cy5-A&gt;:&lt;ECD-A&gt;)"/>
    <n v="67.383576043179914"/>
    <s v="37007~~~Non-beads/S/45+/14-/L/3-19-(&lt;APC-Cy7-A&gt;:&lt;PE-Cy7-A&gt;)"/>
    <n v="76.809585107436391"/>
    <n v="59.208832557678981"/>
    <n v="2.0695118328547384"/>
    <s v="37007~~~Non-beads/S/45+/14-/L/3-19-/56-16-(&lt;BV 605-A&gt;)"/>
    <n v="91.556013922908335"/>
    <n v="7.3224184607451335"/>
    <n v="1.1215676163465258"/>
    <s v="37007~~~Non-beads/S/45+/14-/L/3-19-/56D(&lt;BV 605-A&gt;)"/>
    <n v="97.123505309808507"/>
    <n v="2.6423614014549712"/>
    <n v="0.23413328873651643"/>
    <s v="37007~~~Non-beads/S/45+/14-/L/3-19-/56B(&lt;BV 605-A&gt;)"/>
    <n v="95.454545454545453"/>
    <n v="0.71770334928229662"/>
    <n v="3.8277511961722488"/>
    <s v="37007~~~Non-beads/S/45+/14-/L/3+(&lt;PerCP-Cy5-5-A&gt;:&lt;FITC-A&gt;)"/>
    <n v="62.711864406779661"/>
    <n v="29.916042977582247"/>
    <s v="37007~~~Non-beads/S/45+/14-/L/3+/8+(&lt;BV 605-A&gt;:&lt;ECD-A&gt;)"/>
    <s v="~~~Non-beads/S/45+/14-/L/3+/8+(&lt;ECD-A&gt;:&lt;BV 605-A&gt;)"/>
    <n v="5.8589172720881185E-3"/>
    <s v="37007~~~Non-beads/S/45+/14-/L/3+/4+(&lt;BV 605-A&gt;:&lt;ECD-A&gt;)"/>
    <s v="~~~Non-beads/S/45+/14-/L/3+/4+(&lt;ECD-A&gt;:&lt;BV 605-A&gt;)"/>
    <n v="1.1179742306939825E-2"/>
    <s v="37007~~~Non-beads/S/45+/14-/L/19+(&lt;PE-Cy5-A&gt;:&lt;BV 605-A&gt;)"/>
    <n v="99.967447916666657"/>
    <s v="37007~~~Non-beads/S/45+/14-/L/19+/B CELLS(&lt;BV 605-A&gt;)"/>
    <n v="3.2562683165092803E-2"/>
    <n v="69.879518072289159"/>
    <n v="30.087919244545752"/>
    <s v="PT_107-11-007 C1D-07.fcs"/>
    <s v="107-11-007_P_DR_20190517.xml"/>
  </r>
  <r>
    <x v="8"/>
    <x v="8"/>
    <x v="10"/>
    <x v="0"/>
    <s v="WB"/>
    <s v="PBMC SUBSET"/>
    <s v="TEST"/>
    <s v=""/>
    <s v="107-11-007_P_DR_20190517.xml"/>
    <s v="PBMC_20150626"/>
    <n v="470059"/>
    <n v="40117"/>
    <s v="37013~~~Non-beads(FSC-A:FSC-H)"/>
    <n v="79.765163973511164"/>
    <s v="37013~~~Non-beads/S(&lt;AmCyan-A&gt;:SSC-A)"/>
    <n v="63.023877010649585"/>
    <s v="37013~~~Non-beads/S/45+(&lt;BV 421-A&gt;:SSC-A)"/>
    <n v="29.203142640336104"/>
    <s v="37013~~~Non-beads/S/45+/14-(&lt;PE-Cy5-A&gt;:&lt;ECD-A&gt;)"/>
    <n v="39.03502658356399"/>
    <s v="37013~~~Non-beads/S/45+/14-/3-19-(&lt;APC-Cy7-A&gt;:&lt;PE-Cy7-A&gt;)"/>
    <n v="56.669897464673781"/>
    <s v="37013~~~Non-beads/S/45+/14-/3-19-/56-16-(&lt;BV 605-A&gt;:&lt;PE-A&gt;)"/>
    <n v="4.0777747772076696"/>
    <s v="37013~~~Non-beads/S/45+/14-/3-19-/56-16-/DR+(&lt;Alexa Fluor 700-A&gt;:&lt;PE-A&gt;)"/>
    <n v="16.039408866995075"/>
    <s v="37013~~~Non-beads/S/45+/14-/3-19-/56-16-/DR+/pDC(&lt;BV 605-A&gt;)"/>
    <n v="80.292282430213476"/>
    <s v="37013~~~Non-beads/S/45+/14-/3-19-/56-16-/DR+/mDC(&lt;BV 605-A&gt;)"/>
    <n v="15.072191091660189"/>
    <n v="84.927808908339813"/>
    <n v="85.13513513513513"/>
    <n v="14.864864864864865"/>
    <s v="37013~~~Non-beads/S/45+/14-(FSC-A:SSC-A)"/>
    <n v="99.475630073610915"/>
    <s v="37013~~~Non-beads/S/45+/14-/L(&lt;PE-Cy5-A&gt;:&lt;ECD-A&gt;)"/>
    <n v="53.053707620757073"/>
    <s v="37013~~~Non-beads/S/45+/14-/L/3-19-(&lt;APC-Cy7-A&gt;:&lt;PE-Cy7-A&gt;)"/>
    <n v="47.067599547278526"/>
    <n v="28.885001886339474"/>
    <n v="2.1967280584422264"/>
    <s v="37013~~~Non-beads/S/45+/14-/L/3-19-/56-16-(&lt;BV 605-A&gt;)"/>
    <n v="78.263562502277111"/>
    <n v="7.1446788355740161"/>
    <n v="14.591758662148868"/>
    <s v="37013~~~Non-beads/S/45+/14-/L/3-19-/56D(&lt;BV 605-A&gt;)"/>
    <n v="97.180004749465681"/>
    <n v="2.2025647114699596"/>
    <n v="0.6174305390643553"/>
    <s v="37013~~~Non-beads/S/45+/14-/L/3-19-/56B(&lt;BV 605-A&gt;)"/>
    <n v="80.796252927400474"/>
    <n v="11.241217798594848"/>
    <n v="7.9625292740046847"/>
    <s v="37013~~~Non-beads/S/45+/14-/L/3+(&lt;PerCP-Cy5-5-A&gt;:&lt;FITC-A&gt;)"/>
    <n v="56.045780404980505"/>
    <n v="33.822160734498809"/>
    <s v="37013~~~Non-beads/S/45+/14-/L/3+/8+(&lt;BV 605-A&gt;:&lt;ECD-A&gt;)"/>
    <s v="~~~Non-beads/S/45+/14-/L/3+/8+(&lt;ECD-A&gt;:&lt;BV 605-A&gt;)"/>
    <n v="8.9245872378402494E-2"/>
    <s v="37013~~~Non-beads/S/45+/14-/L/3+/4+(&lt;BV 605-A&gt;:&lt;ECD-A&gt;)"/>
    <s v="~~~Non-beads/S/45+/14-/L/3+/4+(&lt;ECD-A&gt;:&lt;BV 605-A&gt;)"/>
    <n v="0.2872402495399668"/>
    <s v="37013~~~Non-beads/S/45+/14-/L/19+(&lt;PE-Cy5-A&gt;:&lt;BV 605-A&gt;)"/>
    <n v="99.92776803219482"/>
    <s v="37013~~~Non-beads/S/45+/14-/L/19+/B CELLS(&lt;BV 605-A&gt;)"/>
    <n v="0.13424204874019"/>
    <n v="67.017761255679474"/>
    <n v="32.847996695580342"/>
    <s v="PT_107-11-007 C1D08.fcs"/>
    <s v="107-11-007_P_DR_20190517.xml"/>
  </r>
  <r>
    <x v="8"/>
    <x v="8"/>
    <x v="11"/>
    <x v="0"/>
    <s v="WB"/>
    <s v="PBMC SUBSET"/>
    <s v="TEST"/>
    <s v=""/>
    <s v="107-11-007_P_DR_20190517.xml"/>
    <s v="PBMC_20151007"/>
    <n v="329994"/>
    <n v="39772"/>
    <s v="37003~~~Non-beads(FSC-A:FSC-H)"/>
    <n v="69.424440600643649"/>
    <s v="37003~~~Non-beads/S(&lt;AmCyan-A&gt;:SSC-A)"/>
    <n v="58.848053204953224"/>
    <s v="37003~~~Non-beads/S/45+(&lt;BV 421-A&gt;:SSC-A)"/>
    <n v="7.6351522307497683"/>
    <s v="37003~~~Non-beads/S/45+/14-(&lt;PE-Cy5-A&gt;:&lt;ECD-A&gt;)"/>
    <n v="23.798884779302707"/>
    <s v="37003~~~Non-beads/S/45+/14-/3-19-(&lt;APC-Cy7-A&gt;:&lt;PE-Cy7-A&gt;)"/>
    <n v="21.465762070053646"/>
    <s v="37003~~~Non-beads/S/45+/14-/3-19-/56-16-(&lt;BV 605-A&gt;:&lt;PE-A&gt;)"/>
    <n v="23.226754869533259"/>
    <s v="37003~~~Non-beads/S/45+/14-/3-19-/56-16-/DR+(&lt;Alexa Fluor 700-A&gt;:&lt;PE-A&gt;)"/>
    <n v="9.8079280751941145"/>
    <s v="37003~~~Non-beads/S/45+/14-/3-19-/56-16-/DR+/pDC(&lt;BV 605-A&gt;)"/>
    <n v="76.542705353494085"/>
    <s v="37003~~~Non-beads/S/45+/14-/3-19-/56-16-/DR+/mDC(&lt;BV 605-A&gt;)"/>
    <n v="73.785371062466638"/>
    <n v="26.214628937533369"/>
    <n v="67.083333333333329"/>
    <n v="32.916666666666664"/>
    <s v="37003~~~Non-beads/S/45+/14-(FSC-A:SSC-A)"/>
    <n v="99.702420066462651"/>
    <s v="37003~~~Non-beads/S/45+/14-/L(&lt;PE-Cy5-A&gt;:&lt;ECD-A&gt;)"/>
    <n v="65.186566110216646"/>
    <s v="37003~~~Non-beads/S/45+/14-/L/3-19-(&lt;APC-Cy7-A&gt;:&lt;PE-Cy7-A&gt;)"/>
    <n v="80.665899440453984"/>
    <n v="48.025715306162944"/>
    <n v="6.7859835707766187"/>
    <s v="37003~~~Non-beads/S/45+/14-/L/3-19-/56-16-(&lt;BV 605-A&gt;)"/>
    <n v="90.80533280857972"/>
    <n v="8.1615585182269879"/>
    <n v="1.0331086731932897"/>
    <s v="37003~~~Non-beads/S/45+/14-/L/3-19-/56D(&lt;BV 605-A&gt;)"/>
    <n v="94.992563212692119"/>
    <n v="4.6025450338786982"/>
    <n v="0.40489175342918526"/>
    <s v="37003~~~Non-beads/S/45+/14-/L/3-19-/56B(&lt;BV 605-A&gt;)"/>
    <n v="99.122807017543863"/>
    <n v="0"/>
    <n v="0.8771929824561403"/>
    <s v="37003~~~Non-beads/S/45+/14-/L/3+(&lt;PerCP-Cy5-5-A&gt;:&lt;FITC-A&gt;)"/>
    <n v="60.0514198226305"/>
    <n v="33.303001415489497"/>
    <s v="37003~~~Non-beads/S/45+/14-/L/3+/8+(&lt;BV 605-A&gt;:&lt;ECD-A&gt;)"/>
    <s v="~~~Non-beads/S/45+/14-/L/3+/8+(&lt;ECD-A&gt;:&lt;BV 605-A&gt;)"/>
    <n v="4.3370776770611961E-3"/>
    <s v="37003~~~Non-beads/S/45+/14-/L/3+/4+(&lt;BV 605-A&gt;:&lt;ECD-A&gt;)"/>
    <s v="~~~Non-beads/S/45+/14-/L/3+/4+(&lt;ECD-A&gt;:&lt;BV 605-A&gt;)"/>
    <n v="1.4431402732345585E-2"/>
    <s v="37003~~~Non-beads/S/45+/14-/L/19+(&lt;PE-Cy5-A&gt;:&lt;BV 605-A&gt;)"/>
    <n v="100"/>
    <s v="37003~~~Non-beads/S/45+/14-/L/19+/B CELLS(&lt;BV 605-A&gt;)"/>
    <n v="6.7120529293316716E-2"/>
    <n v="77.198197334356124"/>
    <n v="22.73468213635056"/>
    <s v="PT ID_107-11-007 C4D01.fcs"/>
    <s v="107-11-007_P_DR_20190517.xml"/>
  </r>
  <r>
    <x v="9"/>
    <x v="9"/>
    <x v="0"/>
    <x v="1"/>
    <s v="WB"/>
    <s v="PBMC SUBSET"/>
    <s v="TEST"/>
    <s v=""/>
    <s v="107-11-008_P_DR_20190517.xml"/>
    <s v="PBMC_20150701"/>
    <n v="416875"/>
    <n v="40171"/>
    <s v="37059~~~Non-beads(FSC-A:FSC-H)"/>
    <n v="73.980297475730211"/>
    <s v="37059~~~Non-beads/S(&lt;AmCyan-A&gt;:SSC-A)"/>
    <n v="49.946534809785923"/>
    <s v="37059~~~Non-beads/S/45+(&lt;BV 421-A&gt;:SSC-A)"/>
    <n v="14.060950903056165"/>
    <s v="37059~~~Non-beads/S/45+/14-(&lt;PE-Cy5-A&gt;:&lt;ECD-A&gt;)"/>
    <n v="15.306531088398657"/>
    <s v="37059~~~Non-beads/S/45+/14-/3-19-(&lt;APC-Cy7-A&gt;:&lt;PE-Cy7-A&gt;)"/>
    <n v="26.168809009213966"/>
    <s v="37059~~~Non-beads/S/45+/14-/3-19-/56-16-(&lt;BV 605-A&gt;:&lt;PE-A&gt;)"/>
    <n v="29.754401217126713"/>
    <s v="37059~~~Non-beads/S/45+/14-/3-19-/56-16-/DR+(&lt;Alexa Fluor 700-A&gt;:&lt;PE-A&gt;)"/>
    <n v="27.327746741154563"/>
    <s v="37059~~~Non-beads/S/45+/14-/3-19-/56-16-/DR+/pDC(&lt;BV 605-A&gt;)"/>
    <n v="54.981378026070757"/>
    <s v="37059~~~Non-beads/S/45+/14-/3-19-/56-16-/DR+/mDC(&lt;BV 605-A&gt;)"/>
    <n v="22.099915325994921"/>
    <n v="77.900084674005072"/>
    <n v="86.882453151618392"/>
    <n v="13.1175468483816"/>
    <s v="37059~~~Non-beads/S/45+/14-(FSC-A:SSC-A)"/>
    <n v="99.52901641913185"/>
    <s v="37059~~~Non-beads/S/45+/14-/L(&lt;PE-Cy5-A&gt;:&lt;ECD-A&gt;)"/>
    <n v="62.807784823966763"/>
    <s v="37059~~~Non-beads/S/45+/14-/L/3-19-(&lt;APC-Cy7-A&gt;:&lt;PE-Cy7-A&gt;)"/>
    <n v="72.749307479224385"/>
    <n v="40.322022160664822"/>
    <n v="2.9432132963988922"/>
    <s v="37059~~~Non-beads/S/45+/14-/L/3-19-/56-16-(&lt;BV 605-A&gt;)"/>
    <n v="88.997302871648415"/>
    <n v="9.2654291607171189"/>
    <n v="1.7372679676344598"/>
    <s v="37059~~~Non-beads/S/45+/14-/L/3-19-/56D(&lt;BV 605-A&gt;)"/>
    <n v="96.650923142979821"/>
    <n v="3.0771432660655504"/>
    <n v="0.27193359095462999"/>
    <s v="37059~~~Non-beads/S/45+/14-/L/3-19-/56B(&lt;BV 605-A&gt;)"/>
    <n v="97.450980392156865"/>
    <n v="0.19607843137254902"/>
    <n v="2.3529411764705883"/>
    <s v="37059~~~Non-beads/S/45+/14-/L/3+(&lt;PerCP-Cy5-5-A&gt;:&lt;FITC-A&gt;)"/>
    <n v="67.030151103683593"/>
    <n v="30.738806489798758"/>
    <s v="~~~Non-beads/S/45+/14-/L/3+/8+(&lt;BV 605-A&gt;:&lt;ECD-A&gt;)"/>
    <s v="37059~~~Non-beads/S/45+/14-/L/3+/8+(&lt;ECD-A&gt;:&lt;BV 605-A&gt;)"/>
    <n v="0.10873504893077202"/>
    <s v="~~~Non-beads/S/45+/14-/L/3+/4+(&lt;BV 605-A&gt;:&lt;ECD-A&gt;)"/>
    <s v="37059~~~Non-beads/S/45+/14-/L/3+/4+(&lt;ECD-A&gt;:&lt;BV 605-A&gt;)"/>
    <n v="3.9475597847541087E-2"/>
    <s v="37059~~~Non-beads/S/45+/14-/L/19+(&lt;PE-Cy5-A&gt;:&lt;BV 605-A&gt;)"/>
    <n v="99.95479204339965"/>
    <s v="37059~~~Non-beads/S/45+/14-/L/19+/B CELLS(&lt;BV 605-A&gt;)"/>
    <n v="2.0558365198799392E-2"/>
    <n v="77.632498663706258"/>
    <n v="22.346942971094936"/>
    <s v="PT ID_107-11-008 C1D01.fcs"/>
    <s v="107-11-008_P_DR_20190517.xml"/>
  </r>
  <r>
    <x v="9"/>
    <x v="9"/>
    <x v="1"/>
    <x v="1"/>
    <s v="WB"/>
    <s v="PBMC SUBSET"/>
    <s v="TEST"/>
    <s v=""/>
    <s v="107-11-008_P_DR_20190517.xml"/>
    <s v="PBMC_20151118"/>
    <n v="488244"/>
    <n v="40246"/>
    <s v="37055~~~Non-beads(FSC-A:FSC-H)"/>
    <n v="84.094216809378821"/>
    <s v="37055~~~Non-beads/S(&lt;AmCyan-A&gt;:SSC-A)"/>
    <n v="45.305681492413704"/>
    <s v="37055~~~Non-beads/S/45+(&lt;BV 421-A&gt;:SSC-A)"/>
    <n v="11.320533627058666"/>
    <s v="37055~~~Non-beads/S/45+/14-(&lt;PE-Cy5-A&gt;:&lt;ECD-A&gt;)"/>
    <n v="12.575652007595938"/>
    <s v="37055~~~Non-beads/S/45+/14-/3-19-(&lt;APC-Cy7-A&gt;:&lt;PE-Cy7-A&gt;)"/>
    <n v="31.276480173818577"/>
    <s v="37055~~~Non-beads/S/45+/14-/3-19-/56-16-(&lt;BV 605-A&gt;:&lt;PE-A&gt;)"/>
    <n v="27.492184786384161"/>
    <s v="37055~~~Non-beads/S/45+/14-/3-19-/56-16-/DR+(&lt;Alexa Fluor 700-A&gt;:&lt;PE-A&gt;)"/>
    <n v="16.711590296495956"/>
    <s v="37055~~~Non-beads/S/45+/14-/3-19-/56-16-/DR+/pDC(&lt;BV 605-A&gt;)"/>
    <n v="45.956873315363886"/>
    <s v="37055~~~Non-beads/S/45+/14-/3-19-/56-16-/DR+/mDC(&lt;BV 605-A&gt;)"/>
    <n v="27.761485826001952"/>
    <n v="72.238514173998041"/>
    <n v="88.978494623655919"/>
    <n v="11.021505376344086"/>
    <s v="37055~~~Non-beads/S/45+/14-(FSC-A:SSC-A)"/>
    <n v="99.338087626542077"/>
    <s v="37055~~~Non-beads/S/45+/14-/L(&lt;PE-Cy5-A&gt;:&lt;ECD-A&gt;)"/>
    <n v="63.453326456936566"/>
    <s v="37055~~~Non-beads/S/45+/14-/L/3-19-(&lt;APC-Cy7-A&gt;:&lt;PE-Cy7-A&gt;)"/>
    <n v="66.414455110107284"/>
    <n v="25.623941276115193"/>
    <n v="4.8729531338226986"/>
    <s v="37055~~~Non-beads/S/45+/14-/L/3-19-/56-16-(&lt;BV 605-A&gt;)"/>
    <n v="81.465737119537494"/>
    <n v="15.541574562149293"/>
    <n v="2.992688318313212"/>
    <s v="37055~~~Non-beads/S/45+/14-/L/3-19-/56D(&lt;BV 605-A&gt;)"/>
    <n v="88.408990744821509"/>
    <n v="10.555310709563685"/>
    <n v="1.0356985456148085"/>
    <s v="37055~~~Non-beads/S/45+/14-/L/3-19-/56B(&lt;BV 605-A&gt;)"/>
    <n v="90.034762456546929"/>
    <n v="0.57937427578215528"/>
    <n v="9.3858632676709153"/>
    <s v="37055~~~Non-beads/S/45+/14-/L/3+(&lt;PerCP-Cy5-5-A&gt;:&lt;FITC-A&gt;)"/>
    <n v="74.243852747705276"/>
    <n v="22.609100859369075"/>
    <s v="37055~~~Non-beads/S/45+/14-/L/3+/8+(&lt;BV 605-A&gt;:&lt;ECD-A&gt;)"/>
    <s v="~~~Non-beads/S/45+/14-/L/3+/8+(&lt;ECD-A&gt;:&lt;BV 605-A&gt;)"/>
    <n v="3.3552221636389781E-2"/>
    <s v="37055~~~Non-beads/S/45+/14-/L/3+/4+(&lt;BV 605-A&gt;:&lt;ECD-A&gt;)"/>
    <s v="~~~Non-beads/S/45+/14-/L/3+/4+(&lt;ECD-A&gt;:&lt;BV 605-A&gt;)"/>
    <n v="1.7515691139979566E-2"/>
    <s v="37055~~~Non-beads/S/45+/14-/L/19+(&lt;PE-Cy5-A&gt;:&lt;BV 605-A&gt;)"/>
    <n v="99.423555230431603"/>
    <s v="37055~~~Non-beads/S/45+/14-/L/19+/B CELLS(&lt;BV 605-A&gt;)"/>
    <n v="0.75931485078580252"/>
    <n v="56.571899464359291"/>
    <n v="42.668785684854903"/>
    <s v="PT ID_107-11-008 FUW04_029.fcs"/>
    <s v="107-11-008_P_DR_20190517.xml"/>
  </r>
  <r>
    <x v="9"/>
    <x v="9"/>
    <x v="2"/>
    <x v="1"/>
    <s v="WB"/>
    <s v="PBMC SUBSET"/>
    <s v="TEST"/>
    <s v=""/>
    <s v="107-11-008_P_DR_20190517.xml"/>
    <s v="PBMC_20150701"/>
    <n v="471619"/>
    <n v="40139"/>
    <s v="37041~~~Non-beads(FSC-A:FSC-H)"/>
    <n v="76.765799256505574"/>
    <s v="37041~~~Non-beads/S(&lt;AmCyan-A&gt;:SSC-A)"/>
    <n v="45.836679487721376"/>
    <s v="37041~~~Non-beads/S/45+(&lt;BV 421-A&gt;:SSC-A)"/>
    <n v="16.255771523418719"/>
    <s v="37041~~~Non-beads/S/45+/14-(&lt;PE-Cy5-A&gt;:&lt;ECD-A&gt;)"/>
    <n v="15.590202266298217"/>
    <s v="37041~~~Non-beads/S/45+/14-/3-19-(&lt;APC-Cy7-A&gt;:&lt;PE-Cy7-A&gt;)"/>
    <n v="27.085846137710419"/>
    <s v="37041~~~Non-beads/S/45+/14-/3-19-/56-16-(&lt;BV 605-A&gt;:&lt;PE-A&gt;)"/>
    <n v="25.072604065827687"/>
    <s v="37041~~~Non-beads/S/45+/14-/3-19-/56-16-/DR+(&lt;Alexa Fluor 700-A&gt;:&lt;PE-A&gt;)"/>
    <n v="45.879323031640915"/>
    <s v="37041~~~Non-beads/S/45+/14-/3-19-/56-16-/DR+/pDC(&lt;BV 605-A&gt;)"/>
    <n v="39.808682855040473"/>
    <s v="37041~~~Non-beads/S/45+/14-/3-19-/56-16-/DR+/mDC(&lt;BV 605-A&gt;)"/>
    <n v="30.683918669131238"/>
    <n v="69.316081330868755"/>
    <n v="91.98075380914193"/>
    <n v="8.019246190858059"/>
    <s v="37041~~~Non-beads/S/45+/14-(FSC-A:SSC-A)"/>
    <n v="99.553607927138344"/>
    <s v="37041~~~Non-beads/S/45+/14-/L(&lt;PE-Cy5-A&gt;:&lt;ECD-A&gt;)"/>
    <n v="62.821923658103941"/>
    <s v="37041~~~Non-beads/S/45+/14-/L/3-19-(&lt;APC-Cy7-A&gt;:&lt;PE-Cy7-A&gt;)"/>
    <n v="71.955699909482988"/>
    <n v="39.992545657845696"/>
    <n v="3.9880730525531121"/>
    <s v="37041~~~Non-beads/S/45+/14-/L/3-19-/56-16-(&lt;BV 605-A&gt;)"/>
    <n v="90.069557495930141"/>
    <n v="8.9388782003847869"/>
    <n v="0.99156430368506732"/>
    <s v="37041~~~Non-beads/S/45+/14-/L/3-19-/56D(&lt;BV 605-A&gt;)"/>
    <n v="97.11090400745573"/>
    <n v="2.7426441219544668"/>
    <n v="0.14645187058980161"/>
    <s v="37041~~~Non-beads/S/45+/14-/L/3-19-/56B(&lt;BV 605-A&gt;)"/>
    <n v="96.261682242990659"/>
    <n v="0.13351134846461948"/>
    <n v="3.6048064085447264"/>
    <s v="37041~~~Non-beads/S/45+/14-/L/3+(&lt;PerCP-Cy5-5-A&gt;:&lt;FITC-A&gt;)"/>
    <n v="67.913774396381555"/>
    <n v="29.731884910519369"/>
    <s v="37041~~~Non-beads/S/45+/14-/L/3+/8+(&lt;BV 605-A&gt;:&lt;ECD-A&gt;)"/>
    <s v="~~~Non-beads/S/45+/14-/L/3+/8+(&lt;ECD-A&gt;:&lt;BV 605-A&gt;)"/>
    <n v="3.9570875835385155E-2"/>
    <s v="37041~~~Non-beads/S/45+/14-/L/3+/4+(&lt;BV 605-A&gt;:&lt;ECD-A&gt;)"/>
    <s v="~~~Non-beads/S/45+/14-/L/3+/4+(&lt;ECD-A&gt;:&lt;BV 605-A&gt;)"/>
    <n v="1.3473975977825684E-2"/>
    <s v="37041~~~Non-beads/S/45+/14-/L/19+(&lt;PE-Cy5-A&gt;:&lt;BV 605-A&gt;)"/>
    <n v="99.92942283563363"/>
    <s v="37041~~~Non-beads/S/45+/14-/L/19+/B CELLS(&lt;BV 605-A&gt;)"/>
    <n v="7.4550733736168884E-2"/>
    <n v="85.929529938005174"/>
    <n v="13.995919328258651"/>
    <s v="PT ID_107-11-008 C1D15.fcs"/>
    <s v="107-11-008_P_DR_20190517.xml"/>
  </r>
  <r>
    <x v="9"/>
    <x v="9"/>
    <x v="3"/>
    <x v="1"/>
    <s v="WB"/>
    <s v="PBMC SUBSET"/>
    <s v="TEST"/>
    <s v=""/>
    <s v="107-11-008_P_DR_20190517.xml"/>
    <s v="PBMC_20151118"/>
    <n v="429896"/>
    <n v="39954"/>
    <s v="37057~~~Non-beads(FSC-A:FSC-H)"/>
    <n v="77.327096284442248"/>
    <s v="37057~~~Non-beads/S(&lt;AmCyan-A&gt;:SSC-A)"/>
    <n v="60.5581719288936"/>
    <s v="37057~~~Non-beads/S/45+(&lt;BV 421-A&gt;:SSC-A)"/>
    <n v="5.8670828883594845"/>
    <s v="37057~~~Non-beads/S/45+/14-(&lt;PE-Cy5-A&gt;:&lt;ECD-A&gt;)"/>
    <n v="9.8056325906091626"/>
    <s v="37057~~~Non-beads/S/45+/14-/3-19-(&lt;APC-Cy7-A&gt;:&lt;PE-Cy7-A&gt;)"/>
    <n v="30.452273558454223"/>
    <s v="37057~~~Non-beads/S/45+/14-/3-19-/56-16-(&lt;BV 605-A&gt;:&lt;PE-A&gt;)"/>
    <n v="25.660528422738189"/>
    <s v="37057~~~Non-beads/S/45+/14-/3-19-/56-16-/DR+(&lt;Alexa Fluor 700-A&gt;:&lt;PE-A&gt;)"/>
    <n v="24.296799224054315"/>
    <s v="37057~~~Non-beads/S/45+/14-/3-19-/56-16-/DR+/pDC(&lt;BV 605-A&gt;)"/>
    <n v="60.523763336566439"/>
    <s v="37057~~~Non-beads/S/45+/14-/3-19-/56-16-/DR+/mDC(&lt;BV 605-A&gt;)"/>
    <n v="23.878205128205128"/>
    <n v="76.121794871794862"/>
    <n v="85.029940119760482"/>
    <n v="14.97005988023952"/>
    <s v="37057~~~Non-beads/S/45+/14-(FSC-A:SSC-A)"/>
    <n v="99.465668929903416"/>
    <s v="37057~~~Non-beads/S/45+/14-/L(&lt;PE-Cy5-A&gt;:&lt;ECD-A&gt;)"/>
    <n v="64.842144479563515"/>
    <s v="37057~~~Non-beads/S/45+/14-/L/3-19-(&lt;APC-Cy7-A&gt;:&lt;PE-Cy7-A&gt;)"/>
    <n v="67.247607579694531"/>
    <n v="28.804106724127003"/>
    <n v="7.6874326636668986"/>
    <s v="37057~~~Non-beads/S/45+/14-/L/3-19-/56-16-(&lt;BV 605-A&gt;)"/>
    <n v="90.924512298558099"/>
    <n v="7.9445858071812276"/>
    <n v="1.130901894260673"/>
    <s v="37057~~~Non-beads/S/45+/14-/L/3-19-/56D(&lt;BV 605-A&gt;)"/>
    <n v="94.807480748074809"/>
    <n v="4.9504950495049505"/>
    <n v="0.24202420242024203"/>
    <s v="37057~~~Non-beads/S/45+/14-/L/3-19-/56B(&lt;BV 605-A&gt;)"/>
    <n v="93.734542456718884"/>
    <n v="0.74196207749381704"/>
    <n v="5.5234954657873043"/>
    <s v="37057~~~Non-beads/S/45+/14-/L/3+(&lt;PerCP-Cy5-5-A&gt;:&lt;FITC-A&gt;)"/>
    <n v="69.341760186824089"/>
    <n v="27.664976971336959"/>
    <s v="37057~~~Non-beads/S/45+/14-/L/3+/8+(&lt;BV 605-A&gt;:&lt;ECD-A&gt;)"/>
    <s v="~~~Non-beads/S/45+/14-/L/3+/8+(&lt;ECD-A&gt;:&lt;BV 605-A&gt;)"/>
    <n v="3.3497470940943956E-3"/>
    <s v="37057~~~Non-beads/S/45+/14-/L/3+/4+(&lt;BV 605-A&gt;:&lt;ECD-A&gt;)"/>
    <s v="~~~Non-beads/S/45+/14-/L/3+/4+(&lt;ECD-A&gt;:&lt;BV 605-A&gt;)"/>
    <n v="6.6821692994413701E-3"/>
    <s v="37057~~~Non-beads/S/45+/14-/L/19+(&lt;PE-Cy5-A&gt;:&lt;BV 605-A&gt;)"/>
    <n v="99.698410017612858"/>
    <s v="37057~~~Non-beads/S/45+/14-/L/19+/B CELLS(&lt;BV 605-A&gt;)"/>
    <n v="0.29040220705677361"/>
    <n v="89.076036977881031"/>
    <n v="10.633560815062195"/>
    <s v="PT ID_107-11-008 FUW12_030.fcs"/>
    <s v="107-11-008_P_DR_20190517.xml"/>
  </r>
  <r>
    <x v="9"/>
    <x v="9"/>
    <x v="4"/>
    <x v="1"/>
    <s v="WB"/>
    <s v="PBMC SUBSET"/>
    <s v="TEST"/>
    <s v=""/>
    <s v="107-11-008_P_DR_20190517.xml"/>
    <s v="PBMC_20150701"/>
    <n v="441651"/>
    <n v="40401"/>
    <s v="37043~~~Non-beads(FSC-A:FSC-H)"/>
    <n v="75.854411687738789"/>
    <s v="37043~~~Non-beads/S(&lt;AmCyan-A&gt;:SSC-A)"/>
    <n v="48.557460104679009"/>
    <s v="37043~~~Non-beads/S/45+(&lt;BV 421-A&gt;:SSC-A)"/>
    <n v="13.463789591918207"/>
    <s v="37043~~~Non-beads/S/45+/14-(&lt;PE-Cy5-A&gt;:&lt;ECD-A&gt;)"/>
    <n v="14.673816770536419"/>
    <s v="37043~~~Non-beads/S/45+/14-/3-19-(&lt;APC-Cy7-A&gt;:&lt;PE-Cy7-A&gt;)"/>
    <n v="29.120939420544339"/>
    <s v="37043~~~Non-beads/S/45+/14-/3-19-/56-16-(&lt;BV 605-A&gt;:&lt;PE-A&gt;)"/>
    <n v="27.247032221594118"/>
    <s v="37043~~~Non-beads/S/45+/14-/3-19-/56-16-/DR+(&lt;Alexa Fluor 700-A&gt;:&lt;PE-A&gt;)"/>
    <n v="30.562770562770563"/>
    <s v="37043~~~Non-beads/S/45+/14-/3-19-/56-16-/DR+/pDC(&lt;BV 605-A&gt;)"/>
    <n v="49.696969696969695"/>
    <s v="37043~~~Non-beads/S/45+/14-/3-19-/56-16-/DR+/mDC(&lt;BV 605-A&gt;)"/>
    <n v="22.038327526132402"/>
    <n v="77.961672473867594"/>
    <n v="88.101983002832867"/>
    <n v="11.89801699716714"/>
    <s v="37043~~~Non-beads/S/45+/14-(FSC-A:SSC-A)"/>
    <n v="99.611897515177873"/>
    <s v="37043~~~Non-beads/S/45+/14-/L(&lt;PE-Cy5-A&gt;:&lt;ECD-A&gt;)"/>
    <n v="62.157268494568029"/>
    <s v="37043~~~Non-beads/S/45+/14-/L/3-19-(&lt;APC-Cy7-A&gt;:&lt;PE-Cy7-A&gt;)"/>
    <n v="69.323617755033922"/>
    <n v="35.882745577928581"/>
    <n v="3.4987206585827124"/>
    <s v="37043~~~Non-beads/S/45+/14-/L/3-19-/56-16-(&lt;BV 605-A&gt;)"/>
    <n v="88.782797079354893"/>
    <n v="9.3476691005375905"/>
    <n v="1.8695338201075182"/>
    <s v="37043~~~Non-beads/S/45+/14-/L/3-19-/56D(&lt;BV 605-A&gt;)"/>
    <n v="95.721593551387386"/>
    <n v="3.9218725778949"/>
    <n v="0.35653387071771819"/>
    <s v="37043~~~Non-beads/S/45+/14-/L/3-19-/56B(&lt;BV 605-A&gt;)"/>
    <n v="96.184419713831488"/>
    <n v="0.31796502384737679"/>
    <n v="3.4976152623211445"/>
    <s v="37043~~~Non-beads/S/45+/14-/L/3+(&lt;PerCP-Cy5-5-A&gt;:&lt;FITC-A&gt;)"/>
    <n v="69.644714939658755"/>
    <n v="27.578807740324596"/>
    <s v="37043~~~Non-beads/S/45+/14-/L/3+/8+(&lt;BV 605-A&gt;:&lt;ECD-A&gt;)"/>
    <s v="~~~Non-beads/S/45+/14-/L/3+/8+(&lt;ECD-A&gt;:&lt;BV 605-A&gt;)"/>
    <n v="1.8861696609610033E-2"/>
    <s v="37043~~~Non-beads/S/45+/14-/L/3+/4+(&lt;BV 605-A&gt;:&lt;ECD-A&gt;)"/>
    <s v="~~~Non-beads/S/45+/14-/L/3+/4+(&lt;ECD-A&gt;:&lt;BV 605-A&gt;)"/>
    <n v="2.427456399148523E-2"/>
    <s v="37043~~~Non-beads/S/45+/14-/L/19+(&lt;PE-Cy5-A&gt;:&lt;BV 605-A&gt;)"/>
    <n v="99.949982136477317"/>
    <s v="37043~~~Non-beads/S/45+/14-/L/19+/B CELLS(&lt;BV 605-A&gt;)"/>
    <n v="3.9319416642836717E-2"/>
    <n v="70.48899056334001"/>
    <n v="29.471690020017157"/>
    <s v="PT ID_107-11-008 C1D22.fcs"/>
    <s v="107-11-008_P_DR_20190517.xml"/>
  </r>
  <r>
    <x v="9"/>
    <x v="9"/>
    <x v="5"/>
    <x v="1"/>
    <s v="WB"/>
    <s v="PBMC SUBSET"/>
    <s v="TEST"/>
    <s v=""/>
    <s v="107-11-008_P_DR_20190517.xml"/>
    <s v="PBMC_20150701"/>
    <n v="432851"/>
    <n v="40173"/>
    <s v="37045~~~Non-beads(FSC-A:FSC-H)"/>
    <n v="82.91559919933583"/>
    <s v="37045~~~Non-beads/S(&lt;AmCyan-A&gt;:SSC-A)"/>
    <n v="44.354828802044302"/>
    <s v="37045~~~Non-beads/S/45+(&lt;BV 421-A&gt;:SSC-A)"/>
    <n v="14.317863919010623"/>
    <s v="37045~~~Non-beads/S/45+/14-(&lt;PE-Cy5-A&gt;:&lt;ECD-A&gt;)"/>
    <n v="11.230135969499646"/>
    <s v="37045~~~Non-beads/S/45+/14-/3-19-(&lt;APC-Cy7-A&gt;:&lt;PE-Cy7-A&gt;)"/>
    <n v="36.390265885534021"/>
    <s v="37045~~~Non-beads/S/45+/14-/3-19-/56-16-(&lt;BV 605-A&gt;:&lt;PE-A&gt;)"/>
    <n v="31.372549019607842"/>
    <s v="37045~~~Non-beads/S/45+/14-/3-19-/56-16-/DR+(&lt;Alexa Fluor 700-A&gt;:&lt;PE-A&gt;)"/>
    <n v="45.249457700650758"/>
    <s v="37045~~~Non-beads/S/45+/14-/3-19-/56-16-/DR+/pDC(&lt;BV 605-A&gt;)"/>
    <n v="40.867678958785248"/>
    <s v="37045~~~Non-beads/S/45+/14-/3-19-/56-16-/DR+/mDC(&lt;BV 605-A&gt;)"/>
    <n v="14.331210191082802"/>
    <n v="85.562632696390665"/>
    <n v="85.90604026845638"/>
    <n v="14.093959731543624"/>
    <s v="37045~~~Non-beads/S/45+/14-(FSC-A:SSC-A)"/>
    <n v="99.580788825533929"/>
    <s v="37045~~~Non-beads/S/45+/14-/L(&lt;PE-Cy5-A&gt;:&lt;ECD-A&gt;)"/>
    <n v="65.04798448233511"/>
    <s v="37045~~~Non-beads/S/45+/14-/L/3-19-(&lt;APC-Cy7-A&gt;:&lt;PE-Cy7-A&gt;)"/>
    <n v="62.207841644461361"/>
    <n v="31.358964598401219"/>
    <n v="4.507042253521127"/>
    <s v="37045~~~Non-beads/S/45+/14-/L/3-19-/56-16-(&lt;BV 605-A&gt;)"/>
    <n v="88.520376942846653"/>
    <n v="10.157875413046138"/>
    <n v="1.3217476441072085"/>
    <s v="37045~~~Non-beads/S/45+/14-/L/3-19-/56D(&lt;BV 605-A&gt;)"/>
    <n v="96.261228453508124"/>
    <n v="3.5445496479728091"/>
    <n v="0.19422189851905802"/>
    <s v="37045~~~Non-beads/S/45+/14-/L/3-19-/56B(&lt;BV 605-A&gt;)"/>
    <n v="98.310810810810807"/>
    <n v="0"/>
    <n v="1.6891891891891893"/>
    <s v="37045~~~Non-beads/S/45+/14-/L/3+(&lt;PerCP-Cy5-5-A&gt;:&lt;FITC-A&gt;)"/>
    <n v="73.381079497363118"/>
    <n v="24.284133081580833"/>
    <s v="37045~~~Non-beads/S/45+/14-/L/3+/8+(&lt;BV 605-A&gt;:&lt;ECD-A&gt;)"/>
    <s v="~~~Non-beads/S/45+/14-/L/3+/8+(&lt;ECD-A&gt;:&lt;BV 605-A&gt;)"/>
    <n v="1.072443562657515E-2"/>
    <s v="37045~~~Non-beads/S/45+/14-/L/3+/4+(&lt;BV 605-A&gt;:&lt;ECD-A&gt;)"/>
    <s v="~~~Non-beads/S/45+/14-/L/3+/4+(&lt;ECD-A&gt;:&lt;BV 605-A&gt;)"/>
    <n v="2.484339786701684E-2"/>
    <s v="37045~~~Non-beads/S/45+/14-/L/19+(&lt;PE-Cy5-A&gt;:&lt;BV 605-A&gt;)"/>
    <n v="99.967188012687302"/>
    <s v="37045~~~Non-beads/S/45+/14-/L/19+/B CELLS(&lt;BV 605-A&gt;)"/>
    <n v="4.7410649161196208E-2"/>
    <n v="90.740335521517153"/>
    <n v="9.2122538293216643"/>
    <s v="PT ID_107-11-008 C2D01.fcs"/>
    <s v="107-11-008_P_DR_20190517.xml"/>
  </r>
  <r>
    <x v="9"/>
    <x v="9"/>
    <x v="6"/>
    <x v="1"/>
    <s v="WB"/>
    <s v="PBMC SUBSET"/>
    <s v="TEST"/>
    <s v=""/>
    <s v="107-11-008_P_DR_20190517.xml"/>
    <s v="PBMC_20150701"/>
    <n v="370403"/>
    <n v="39969"/>
    <s v="37047~~~Non-beads(FSC-A:FSC-H)"/>
    <n v="74.374129895284796"/>
    <s v="37047~~~Non-beads/S(&lt;AmCyan-A&gt;:SSC-A)"/>
    <n v="62.519176225955967"/>
    <s v="37047~~~Non-beads/S/45+(&lt;BV 421-A&gt;:SSC-A)"/>
    <n v="9.8340916043452502"/>
    <s v="37047~~~Non-beads/S/45+/14-(&lt;PE-Cy5-A&gt;:&lt;ECD-A&gt;)"/>
    <n v="10.65568215192066"/>
    <s v="37047~~~Non-beads/S/45+/14-/3-19-(&lt;APC-Cy7-A&gt;:&lt;PE-Cy7-A&gt;)"/>
    <n v="30.310954063604239"/>
    <s v="37047~~~Non-beads/S/45+/14-/3-19-/56-16-(&lt;BV 605-A&gt;:&lt;PE-A&gt;)"/>
    <n v="29.097691769643276"/>
    <s v="37047~~~Non-beads/S/45+/14-/3-19-/56-16-/DR+(&lt;Alexa Fluor 700-A&gt;:&lt;PE-A&gt;)"/>
    <n v="40.049504950495049"/>
    <s v="37047~~~Non-beads/S/45+/14-/3-19-/56-16-/DR+/pDC(&lt;BV 605-A&gt;)"/>
    <n v="45.742574257425744"/>
    <s v="37047~~~Non-beads/S/45+/14-/3-19-/56-16-/DR+/mDC(&lt;BV 605-A&gt;)"/>
    <n v="25.216450216450216"/>
    <n v="74.783549783549788"/>
    <n v="73.547589616810882"/>
    <n v="26.452410383189122"/>
    <s v="37047~~~Non-beads/S/45+/14-(FSC-A:SSC-A)"/>
    <n v="99.759023442500734"/>
    <s v="37047~~~Non-beads/S/45+/14-/L(&lt;PE-Cy5-A&gt;:&lt;ECD-A&gt;)"/>
    <n v="69.456417534139035"/>
    <s v="37047~~~Non-beads/S/45+/14-/L/3-19-(&lt;APC-Cy7-A&gt;:&lt;PE-Cy7-A&gt;)"/>
    <n v="68.70816123059393"/>
    <n v="38.790770545506334"/>
    <n v="5.483549351944168"/>
    <s v="37047~~~Non-beads/S/45+/14-/L/3-19-/56-16-(&lt;BV 605-A&gt;)"/>
    <n v="91.801409618573786"/>
    <n v="7.2035655058043115"/>
    <n v="0.99502487562189057"/>
    <s v="37047~~~Non-beads/S/45+/14-/L/3-19-/56D(&lt;BV 605-A&gt;)"/>
    <n v="96.420047732696901"/>
    <n v="3.2678538645125759"/>
    <n v="0.31209840279052692"/>
    <s v="37047~~~Non-beads/S/45+/14-/L/3-19-/56B(&lt;BV 605-A&gt;)"/>
    <n v="94.935064935064943"/>
    <n v="0.25974025974025972"/>
    <n v="4.8051948051948052"/>
    <s v="37047~~~Non-beads/S/45+/14-/L/3+(&lt;PerCP-Cy5-5-A&gt;:&lt;FITC-A&gt;)"/>
    <n v="70.653508819597661"/>
    <n v="26.570736107639302"/>
    <s v="37047~~~Non-beads/S/45+/14-/L/3+/8+(&lt;BV 605-A&gt;:&lt;ECD-A&gt;)"/>
    <s v="~~~Non-beads/S/45+/14-/L/3+/8+(&lt;ECD-A&gt;:&lt;BV 605-A&gt;)"/>
    <n v="1.6361256544502618E-2"/>
    <s v="37047~~~Non-beads/S/45+/14-/L/3+/4+(&lt;BV 605-A&gt;:&lt;ECD-A&gt;)"/>
    <s v="~~~Non-beads/S/45+/14-/L/3+/4+(&lt;ECD-A&gt;:&lt;BV 605-A&gt;)"/>
    <n v="1.6920734052208154E-2"/>
    <s v="37047~~~Non-beads/S/45+/14-/L/19+(&lt;PE-Cy5-A&gt;:&lt;BV 605-A&gt;)"/>
    <n v="99.921688398136183"/>
    <s v="37047~~~Non-beads/S/45+/14-/L/19+/B CELLS(&lt;BV 605-A&gt;)"/>
    <n v="4.7023786198518755E-2"/>
    <n v="91.594498217014774"/>
    <n v="8.3584779967867071"/>
    <s v="PT ID_107-11-008 C2D08.fcs"/>
    <s v="107-11-008_P_DR_20190517.xml"/>
  </r>
  <r>
    <x v="9"/>
    <x v="9"/>
    <x v="7"/>
    <x v="1"/>
    <s v="WB"/>
    <s v="PBMC SUBSET"/>
    <s v="TEST"/>
    <s v=""/>
    <s v="107-11-008_P_DR_20190517.xml"/>
    <s v="PBMC_20150701"/>
    <n v="517194"/>
    <n v="39912"/>
    <s v="37049~~~Non-beads(FSC-A:FSC-H)"/>
    <n v="72.610776335308472"/>
    <s v="37049~~~Non-beads/S(&lt;AmCyan-A&gt;:SSC-A)"/>
    <n v="39.935016217089697"/>
    <s v="37049~~~Non-beads/S/45+(&lt;BV 421-A&gt;:SSC-A)"/>
    <n v="15.785366417619262"/>
    <s v="37049~~~Non-beads/S/45+/14-(&lt;PE-Cy5-A&gt;:&lt;ECD-A&gt;)"/>
    <n v="13.695638440920863"/>
    <s v="37049~~~Non-beads/S/45+/14-/3-19-(&lt;APC-Cy7-A&gt;:&lt;PE-Cy7-A&gt;)"/>
    <n v="31.642066420664207"/>
    <s v="37049~~~Non-beads/S/45+/14-/3-19-/56-16-(&lt;BV 605-A&gt;:&lt;PE-A&gt;)"/>
    <n v="30.69554352353186"/>
    <s v="37049~~~Non-beads/S/45+/14-/3-19-/56-16-/DR+(&lt;Alexa Fluor 700-A&gt;:&lt;PE-A&gt;)"/>
    <n v="37.201365187713307"/>
    <s v="37049~~~Non-beads/S/45+/14-/3-19-/56-16-/DR+/pDC(&lt;BV 605-A&gt;)"/>
    <n v="47.269624573378834"/>
    <s v="37049~~~Non-beads/S/45+/14-/3-19-/56-16-/DR+/mDC(&lt;BV 605-A&gt;)"/>
    <n v="20.938628158844764"/>
    <n v="79.061371841155236"/>
    <n v="87.003058103975533"/>
    <n v="12.996941896024463"/>
    <s v="37049~~~Non-beads/S/45+/14-(FSC-A:SSC-A)"/>
    <n v="99.299695873078903"/>
    <s v="37049~~~Non-beads/S/45+/14-/L(&lt;PE-Cy5-A&gt;:&lt;ECD-A&gt;)"/>
    <n v="61.596975452818704"/>
    <s v="37049~~~Non-beads/S/45+/14-/L/3-19-(&lt;APC-Cy7-A&gt;:&lt;PE-Cy7-A&gt;)"/>
    <n v="66.856060606060609"/>
    <n v="33.36038961038961"/>
    <n v="4.5183982683982684"/>
    <s v="37049~~~Non-beads/S/45+/14-/L/3-19-/56-16-(&lt;BV 605-A&gt;)"/>
    <n v="88.253743423715093"/>
    <n v="10.48158640226629"/>
    <n v="1.2646701740186159"/>
    <s v="37049~~~Non-beads/S/45+/14-/L/3-19-/56D(&lt;BV 605-A&gt;)"/>
    <n v="96.472019464720191"/>
    <n v="3.2846715328467155"/>
    <n v="0.24330900243309003"/>
    <s v="37049~~~Non-beads/S/45+/14-/L/3-19-/56B(&lt;BV 605-A&gt;)"/>
    <n v="97.904191616766468"/>
    <n v="0.5988023952095809"/>
    <n v="1.4970059880239521"/>
    <s v="37049~~~Non-beads/S/45+/14-/L/3+(&lt;PerCP-Cy5-5-A&gt;:&lt;FITC-A&gt;)"/>
    <n v="73.793469761128407"/>
    <n v="23.661419065464688"/>
    <s v="37049~~~Non-beads/S/45+/14-/L/3+/8+(&lt;BV 605-A&gt;:&lt;ECD-A&gt;)"/>
    <s v="~~~Non-beads/S/45+/14-/L/3+/8+(&lt;ECD-A&gt;:&lt;BV 605-A&gt;)"/>
    <n v="3.1177901103697697E-2"/>
    <s v="37049~~~Non-beads/S/45+/14-/L/3+/4+(&lt;BV 605-A&gt;:&lt;ECD-A&gt;)"/>
    <s v="~~~Non-beads/S/45+/14-/L/3+/4+(&lt;ECD-A&gt;:&lt;BV 605-A&gt;)"/>
    <n v="3.1990402879136258E-2"/>
    <s v="37049~~~Non-beads/S/45+/14-/L/19+(&lt;PE-Cy5-A&gt;:&lt;BV 605-A&gt;)"/>
    <n v="99.921100090171322"/>
    <s v="37049~~~Non-beads/S/45+/14-/L/19+/B CELLS(&lt;BV 605-A&gt;)"/>
    <n v="8.2722316224854292E-2"/>
    <n v="90.558375634517759"/>
    <n v="9.3589020492573791"/>
    <s v="PT ID_107-11-008 C2D15.fcs"/>
    <s v="107-11-008_P_DR_20190517.xml"/>
  </r>
  <r>
    <x v="9"/>
    <x v="9"/>
    <x v="8"/>
    <x v="1"/>
    <s v="WB"/>
    <s v="PBMC SUBSET"/>
    <s v="TEST"/>
    <s v=""/>
    <s v="107-11-008_P_DR_20190517.xml"/>
    <s v="PBMC_20150819"/>
    <n v="446612"/>
    <n v="42397"/>
    <s v="37051~~~Non-beads(FSC-A:FSC-H)"/>
    <n v="76.910840237798951"/>
    <s v="37051~~~Non-beads/S(&lt;AmCyan-A&gt;:SSC-A)"/>
    <n v="45.84034302735148"/>
    <s v="37051~~~Non-beads/S/45+(&lt;BV 421-A&gt;:SSC-A)"/>
    <n v="9.6703342970219222"/>
    <s v="37051~~~Non-beads/S/45+/14-(&lt;PE-Cy5-A&gt;:&lt;ECD-A&gt;)"/>
    <n v="11.744540783558124"/>
    <s v="37051~~~Non-beads/S/45+/14-/3-19-(&lt;APC-Cy7-A&gt;:&lt;PE-Cy7-A&gt;)"/>
    <n v="29.626085173285936"/>
    <s v="37051~~~Non-beads/S/45+/14-/3-19-/56-16-(&lt;BV 605-A&gt;:&lt;PE-A&gt;)"/>
    <n v="26.211352099676972"/>
    <s v="37051~~~Non-beads/S/45+/14-/3-19-/56-16-/DR+(&lt;Alexa Fluor 700-A&gt;:&lt;PE-A&gt;)"/>
    <n v="30.976602238046798"/>
    <s v="37051~~~Non-beads/S/45+/14-/3-19-/56-16-/DR+/pDC(&lt;BV 605-A&gt;)"/>
    <n v="45.26958290946083"/>
    <s v="37051~~~Non-beads/S/45+/14-/3-19-/56-16-/DR+/mDC(&lt;BV 605-A&gt;)"/>
    <n v="25.168539325842698"/>
    <n v="74.831460674157299"/>
    <n v="87.520525451559934"/>
    <n v="12.479474548440066"/>
    <s v="37051~~~Non-beads/S/45+/14-(FSC-A:SSC-A)"/>
    <n v="99.555234425176621"/>
    <s v="37051~~~Non-beads/S/45+/14-/L(&lt;PE-Cy5-A&gt;:&lt;ECD-A&gt;)"/>
    <n v="63.146944502685351"/>
    <s v="37051~~~Non-beads/S/45+/14-/L/3-19-(&lt;APC-Cy7-A&gt;:&lt;PE-Cy7-A&gt;)"/>
    <n v="68.76920927633418"/>
    <n v="32.124895222129084"/>
    <n v="3.7300922045264042"/>
    <s v="37051~~~Non-beads/S/45+/14-/L/3-19-/56-16-(&lt;BV 605-A&gt;)"/>
    <n v="92.188928390045703"/>
    <n v="6.9578466226510916"/>
    <n v="0.85322498730319962"/>
    <s v="37051~~~Non-beads/S/45+/14-/L/3-19-/56D(&lt;BV 605-A&gt;)"/>
    <n v="97.80387040661013"/>
    <n v="2.0874103065883887"/>
    <n v="0.10871928680147858"/>
    <s v="37051~~~Non-beads/S/45+/14-/L/3-19-/56B(&lt;BV 605-A&gt;)"/>
    <n v="98.68913857677903"/>
    <n v="0.18726591760299627"/>
    <n v="1.1235955056179776"/>
    <s v="37051~~~Non-beads/S/45+/14-/L/3+(&lt;PerCP-Cy5-5-A&gt;:&lt;FITC-A&gt;)"/>
    <n v="71.076290450284787"/>
    <n v="25.941817996066714"/>
    <s v="37051~~~Non-beads/S/45+/14-/L/3+/8+(&lt;BV 605-A&gt;:&lt;ECD-A&gt;)"/>
    <s v="~~~Non-beads/S/45+/14-/L/3+/8+(&lt;ECD-A&gt;:&lt;BV 605-A&gt;)"/>
    <n v="4.9227133996258736E-3"/>
    <s v="37051~~~Non-beads/S/45+/14-/L/3+/4+(&lt;BV 605-A&gt;:&lt;ECD-A&gt;)"/>
    <s v="~~~Non-beads/S/45+/14-/L/3+/4+(&lt;ECD-A&gt;:&lt;BV 605-A&gt;)"/>
    <n v="1.7967191907576764E-2"/>
    <s v="37051~~~Non-beads/S/45+/14-/L/19+(&lt;PE-Cy5-A&gt;:&lt;BV 605-A&gt;)"/>
    <n v="99.912106513883913"/>
    <s v="37051~~~Non-beads/S/45+/14-/L/19+/B CELLS(&lt;BV 605-A&gt;)"/>
    <n v="0.10426169685911638"/>
    <n v="92.307441678613316"/>
    <n v="7.5882966245275645"/>
    <s v="PT ID_107-11-008 C3D01.fcs"/>
    <s v="107-11-008_P_DR_20190517.xml"/>
  </r>
  <r>
    <x v="9"/>
    <x v="9"/>
    <x v="10"/>
    <x v="1"/>
    <s v="WB"/>
    <s v="PBMC SUBSET"/>
    <s v="TEST"/>
    <s v=""/>
    <s v="107-11-008_P_DR_20190517.xml"/>
    <s v="PBMC_20150701"/>
    <n v="446295"/>
    <n v="40120"/>
    <s v="37039~~~Non-beads(FSC-A:FSC-H)"/>
    <n v="73.941024839291828"/>
    <s v="37039~~~Non-beads/S(&lt;AmCyan-A&gt;:SSC-A)"/>
    <n v="56.987217266512836"/>
    <s v="37039~~~Non-beads/S/45+(&lt;BV 421-A&gt;:SSC-A)"/>
    <n v="10.704770140463225"/>
    <s v="37039~~~Non-beads/S/45+/14-(&lt;PE-Cy5-A&gt;:&lt;ECD-A&gt;)"/>
    <n v="11.852823979002054"/>
    <s v="37039~~~Non-beads/S/45+/14-/3-19-(&lt;APC-Cy7-A&gt;:&lt;PE-Cy7-A&gt;)"/>
    <n v="29.321324077792436"/>
    <s v="37039~~~Non-beads/S/45+/14-/3-19-/56-16-(&lt;BV 605-A&gt;:&lt;PE-A&gt;)"/>
    <n v="21.698297789082371"/>
    <s v="37039~~~Non-beads/S/45+/14-/3-19-/56-16-/DR+(&lt;Alexa Fluor 700-A&gt;:&lt;PE-A&gt;)"/>
    <n v="25.779550398839739"/>
    <s v="37039~~~Non-beads/S/45+/14-/3-19-/56-16-/DR+/pDC(&lt;BV 605-A&gt;)"/>
    <n v="54.097171863669324"/>
    <s v="37039~~~Non-beads/S/45+/14-/3-19-/56-16-/DR+/mDC(&lt;BV 605-A&gt;)"/>
    <n v="17.158176943699733"/>
    <n v="82.841823056300271"/>
    <n v="83.825597749648381"/>
    <n v="16.174402250351619"/>
    <s v="37039~~~Non-beads/S/45+/14-(FSC-A:SSC-A)"/>
    <n v="99.696046565394198"/>
    <s v="37039~~~Non-beads/S/45+/14-/L(&lt;PE-Cy5-A&gt;:&lt;ECD-A&gt;)"/>
    <n v="66.554581727654067"/>
    <s v="37039~~~Non-beads/S/45+/14-/L/3-19-(&lt;APC-Cy7-A&gt;:&lt;PE-Cy7-A&gt;)"/>
    <n v="69.689931482986879"/>
    <n v="36.720473812565324"/>
    <n v="4.3200557426547439"/>
    <s v="37039~~~Non-beads/S/45+/14-/L/3-19-/56-16-(&lt;BV 605-A&gt;)"/>
    <n v="92.401266455590729"/>
    <n v="5.4657557073821028"/>
    <n v="2.1329778370271621"/>
    <s v="37039~~~Non-beads/S/45+/14-/L/3-19-/56D(&lt;BV 605-A&gt;)"/>
    <n v="96.695129664769127"/>
    <n v="3.0518659076533838"/>
    <n v="0.25300442757748259"/>
    <s v="37039~~~Non-beads/S/45+/14-/L/3-19-/56B(&lt;BV 605-A&gt;)"/>
    <n v="95.295698924731184"/>
    <n v="0.53763440860215062"/>
    <n v="4.1666666666666661"/>
    <s v="37039~~~Non-beads/S/45+/14-/L/3+(&lt;PerCP-Cy5-5-A&gt;:&lt;FITC-A&gt;)"/>
    <n v="67.87013599237541"/>
    <n v="29.585259123376957"/>
    <s v="37039~~~Non-beads/S/45+/14-/L/3+/8+(&lt;BV 605-A&gt;:&lt;ECD-A&gt;)"/>
    <s v="~~~Non-beads/S/45+/14-/L/3+/8+(&lt;ECD-A&gt;:&lt;BV 605-A&gt;)"/>
    <n v="2.0783539436766082E-2"/>
    <s v="37039~~~Non-beads/S/45+/14-/L/3+/4+(&lt;BV 605-A&gt;:&lt;ECD-A&gt;)"/>
    <s v="~~~Non-beads/S/45+/14-/L/3+/4+(&lt;ECD-A&gt;:&lt;BV 605-A&gt;)"/>
    <n v="2.7179247134854367E-2"/>
    <s v="37039~~~Non-beads/S/45+/14-/L/19+(&lt;PE-Cy5-A&gt;:&lt;BV 605-A&gt;)"/>
    <n v="99.922199170124486"/>
    <s v="37039~~~Non-beads/S/45+/14-/L/19+/B CELLS(&lt;BV 605-A&gt;)"/>
    <n v="4.5419153906047234E-2"/>
    <n v="69.672982091876463"/>
    <n v="30.281598754217491"/>
    <s v="PT ID_107-11-008 C1D08.fcs"/>
    <s v="107-11-008_P_DR_20190517.xml"/>
  </r>
  <r>
    <x v="9"/>
    <x v="9"/>
    <x v="11"/>
    <x v="1"/>
    <s v="WB"/>
    <s v="PBMC SUBSET"/>
    <s v="TEST"/>
    <s v=""/>
    <s v="107-11-008_P_DR_20190517.xml"/>
    <s v="PBMC_20150819"/>
    <n v="462078"/>
    <n v="42707"/>
    <s v="37053~~~Non-beads(FSC-A:FSC-H)"/>
    <n v="78.827123106051573"/>
    <s v="37053~~~Non-beads/S(&lt;AmCyan-A&gt;:SSC-A)"/>
    <n v="44.562590184861946"/>
    <s v="37053~~~Non-beads/S/45+(&lt;BV 421-A&gt;:SSC-A)"/>
    <n v="12.976627678856298"/>
    <s v="37053~~~Non-beads/S/45+/14-(&lt;PE-Cy5-A&gt;:&lt;ECD-A&gt;)"/>
    <n v="13.461600568402016"/>
    <s v="37053~~~Non-beads/S/45+/14-/3-19-(&lt;APC-Cy7-A&gt;:&lt;PE-Cy7-A&gt;)"/>
    <n v="27.607509146524322"/>
    <s v="37053~~~Non-beads/S/45+/14-/3-19-/56-16-(&lt;BV 605-A&gt;:&lt;PE-A&gt;)"/>
    <n v="32.131218770367155"/>
    <s v="37053~~~Non-beads/S/45+/14-/3-19-/56-16-/DR+(&lt;Alexa Fluor 700-A&gt;:&lt;PE-A&gt;)"/>
    <n v="29.320186818889464"/>
    <s v="37053~~~Non-beads/S/45+/14-/3-19-/56-16-/DR+/pDC(&lt;BV 605-A&gt;)"/>
    <n v="52.205500778412038"/>
    <s v="37053~~~Non-beads/S/45+/14-/3-19-/56-16-/DR+/mDC(&lt;BV 605-A&gt;)"/>
    <n v="19.184890656063619"/>
    <n v="80.815109343936385"/>
    <n v="82.30088495575221"/>
    <n v="17.699115044247787"/>
    <s v="37053~~~Non-beads/S/45+/14-(FSC-A:SSC-A)"/>
    <n v="99.348436894458075"/>
    <s v="37053~~~Non-beads/S/45+/14-/L(&lt;PE-Cy5-A&gt;:&lt;ECD-A&gt;)"/>
    <n v="63.999707433623996"/>
    <s v="37053~~~Non-beads/S/45+/14-/L/3-19-(&lt;APC-Cy7-A&gt;:&lt;PE-Cy7-A&gt;)"/>
    <n v="70.381669883568904"/>
    <n v="40.134487267293444"/>
    <n v="4.1529170039225454"/>
    <s v="37053~~~Non-beads/S/45+/14-/L/3-19-/56-16-(&lt;BV 605-A&gt;)"/>
    <n v="84.90799716914367"/>
    <n v="12.331917905166314"/>
    <n v="2.7600849256900215"/>
    <s v="37053~~~Non-beads/S/45+/14-/L/3-19-/56D(&lt;BV 605-A&gt;)"/>
    <n v="94.492708656531178"/>
    <n v="4.8712379770400247"/>
    <n v="0.63605336642879307"/>
    <s v="37053~~~Non-beads/S/45+/14-/L/3-19-/56B(&lt;BV 605-A&gt;)"/>
    <n v="92.65367316341829"/>
    <n v="0.59970014992503751"/>
    <n v="6.746626686656672"/>
    <s v="37053~~~Non-beads/S/45+/14-/L/3+(&lt;PerCP-Cy5-5-A&gt;:&lt;FITC-A&gt;)"/>
    <n v="72.63780777386954"/>
    <n v="24.694289596322587"/>
    <s v="37053~~~Non-beads/S/45+/14-/L/3+/8+(&lt;BV 605-A&gt;:&lt;ECD-A&gt;)"/>
    <s v="~~~Non-beads/S/45+/14-/L/3+/8+(&lt;ECD-A&gt;:&lt;BV 605-A&gt;)"/>
    <n v="1.0284362626626214E-2"/>
    <s v="37053~~~Non-beads/S/45+/14-/L/3+/4+(&lt;BV 605-A&gt;:&lt;ECD-A&gt;)"/>
    <s v="~~~Non-beads/S/45+/14-/L/3+/4+(&lt;ECD-A&gt;:&lt;BV 605-A&gt;)"/>
    <n v="2.2726080799958047E-2"/>
    <s v="37053~~~Non-beads/S/45+/14-/L/19+(&lt;PE-Cy5-A&gt;:&lt;BV 605-A&gt;)"/>
    <n v="99.959730560843468"/>
    <s v="37053~~~Non-beads/S/45+/14-/L/19+/B CELLS(&lt;BV 605-A&gt;)"/>
    <n v="5.1272660684856253E-2"/>
    <n v="82.99212598425197"/>
    <n v="16.956601355063174"/>
    <s v="PT ID_107-11-008 C4D01.fcs"/>
    <s v="107-11-008_P_DR_20190517.xml"/>
  </r>
  <r>
    <x v="10"/>
    <x v="10"/>
    <x v="0"/>
    <x v="0"/>
    <s v="WB"/>
    <s v="PBMC SUBSET"/>
    <s v="TEST"/>
    <s v=""/>
    <s v="107-11-009_P_DR_20190517.xml"/>
    <s v="PBMC_20150708"/>
    <n v="858710"/>
    <n v="40266"/>
    <s v="37091~~~Non-beads(FSC-A:FSC-H)"/>
    <n v="88.96670621339841"/>
    <s v="37091~~~Non-beads/S(&lt;AmCyan-A&gt;:SSC-A)"/>
    <n v="40.684621089350948"/>
    <s v="37091~~~Non-beads/S/45+(&lt;BV 421-A&gt;:SSC-A)"/>
    <n v="23.695572186159243"/>
    <s v="37091~~~Non-beads/S/45+/14-(&lt;PE-Cy5-A&gt;:&lt;ECD-A&gt;)"/>
    <n v="37.202425225956226"/>
    <s v="37091~~~Non-beads/S/45+/14-/3-19-(&lt;APC-Cy7-A&gt;:&lt;PE-Cy7-A&gt;)"/>
    <n v="60.045075610701829"/>
    <s v="37091~~~Non-beads/S/45+/14-/3-19-/56-16-(&lt;BV 605-A&gt;:&lt;PE-A&gt;)"/>
    <n v="6.342575775921218"/>
    <s v="37091~~~Non-beads/S/45+/14-/3-19-/56-16-/DR+(&lt;Alexa Fluor 700-A&gt;:&lt;PE-A&gt;)"/>
    <n v="12.715819481803342"/>
    <s v="37091~~~Non-beads/S/45+/14-/3-19-/56-16-/DR+/pDC(&lt;BV 605-A&gt;)"/>
    <n v="82.005655562452588"/>
    <s v="37091~~~Non-beads/S/45+/14-/3-19-/56-16-/DR+/mDC(&lt;BV 605-A&gt;)"/>
    <n v="26.543313708999161"/>
    <n v="73.456686291000835"/>
    <n v="93.581630808172122"/>
    <n v="6.4183691918278791"/>
    <s v="37091~~~Non-beads/S/45+/14-(FSC-A:SSC-A)"/>
    <n v="99.082200734780358"/>
    <s v="37091~~~Non-beads/S/45+/14-/L(&lt;PE-Cy5-A&gt;:&lt;ECD-A&gt;)"/>
    <n v="51.523437322280806"/>
    <s v="37091~~~Non-beads/S/45+/14-/L/3-19-(&lt;APC-Cy7-A&gt;:&lt;PE-Cy7-A&gt;)"/>
    <n v="42.395069337442223"/>
    <n v="17.240061633281972"/>
    <n v="1.4496147919876734"/>
    <s v="37091~~~Non-beads/S/45+/14-/L/3-19-/56-16-(&lt;BV 605-A&gt;)"/>
    <n v="67.522460965894226"/>
    <n v="19.085278981188033"/>
    <n v="13.392260052917745"/>
    <s v="37091~~~Non-beads/S/45+/14-/L/3-19-/56D(&lt;BV 605-A&gt;)"/>
    <n v="94.780494780494777"/>
    <n v="4.3829543829543827"/>
    <n v="0.83655083655083651"/>
    <s v="37091~~~Non-beads/S/45+/14-/L/3-19-/56B(&lt;BV 605-A&gt;)"/>
    <n v="44.132653061224488"/>
    <n v="27.636054421768709"/>
    <n v="28.2312925170068"/>
    <s v="37091~~~Non-beads/S/45+/14-/L/3+(&lt;PerCP-Cy5-5-A&gt;:&lt;FITC-A&gt;)"/>
    <n v="47.115180842045774"/>
    <n v="36.60550296693981"/>
    <s v="37091~~~Non-beads/S/45+/14-/L/3+/8+(&lt;BV 605-A&gt;:&lt;ECD-A&gt;)"/>
    <s v="~~~Non-beads/S/45+/14-/L/3+/8+(&lt;ECD-A&gt;:&lt;BV 605-A&gt;)"/>
    <n v="6.5130864793149196E-2"/>
    <s v="37091~~~Non-beads/S/45+/14-/L/3+/4+(&lt;BV 605-A&gt;:&lt;ECD-A&gt;)"/>
    <s v="~~~Non-beads/S/45+/14-/L/3+/4+(&lt;ECD-A&gt;:&lt;BV 605-A&gt;)"/>
    <n v="0.44605206439642414"/>
    <s v="37091~~~Non-beads/S/45+/14-/L/19+(&lt;PE-Cy5-A&gt;:&lt;BV 605-A&gt;)"/>
    <n v="99.887005649717523"/>
    <s v="37091~~~Non-beads/S/45+/14-/L/19+/B CELLS(&lt;BV 605-A&gt;)"/>
    <n v="0.14357814131569788"/>
    <n v="71.436651583710415"/>
    <n v="28.419770274973892"/>
    <s v="PT ID_107-11-009 C1D01.fcs"/>
    <s v="107-11-009_P_DR_20190517.xml"/>
  </r>
  <r>
    <x v="10"/>
    <x v="10"/>
    <x v="1"/>
    <x v="0"/>
    <s v="WB"/>
    <s v="PBMC SUBSET"/>
    <s v="TEST"/>
    <s v=""/>
    <s v="107-11-009_P_DR_20190517.xml"/>
    <s v="PBMC_20151007"/>
    <n v="346718"/>
    <n v="40001"/>
    <s v="37085~~~Non-beads(FSC-A:FSC-H)"/>
    <n v="71.578686541665448"/>
    <s v="37085~~~Non-beads/S(&lt;AmCyan-A&gt;:SSC-A)"/>
    <n v="48.230423058703494"/>
    <s v="37085~~~Non-beads/S/45+(&lt;BV 421-A&gt;:SSC-A)"/>
    <n v="10.127777725310946"/>
    <s v="37085~~~Non-beads/S/45+/14-(&lt;PE-Cy5-A&gt;:&lt;ECD-A&gt;)"/>
    <n v="17.027604087235016"/>
    <s v="37085~~~Non-beads/S/45+/14-/3-19-(&lt;APC-Cy7-A&gt;:&lt;PE-Cy7-A&gt;)"/>
    <n v="27.157571492546861"/>
    <s v="37085~~~Non-beads/S/45+/14-/3-19-/56-16-(&lt;BV 605-A&gt;:&lt;PE-A&gt;)"/>
    <n v="38.32744405182568"/>
    <s v="37085~~~Non-beads/S/45+/14-/3-19-/56-16-/DR+(&lt;Alexa Fluor 700-A&gt;:&lt;PE-A&gt;)"/>
    <n v="24.880054832076766"/>
    <s v="37085~~~Non-beads/S/45+/14-/3-19-/56-16-/DR+/pDC(&lt;BV 605-A&gt;)"/>
    <n v="66.072652501713506"/>
    <s v="37085~~~Non-beads/S/45+/14-/3-19-/56-16-/DR+/mDC(&lt;BV 605-A&gt;)"/>
    <n v="58.921161825726145"/>
    <n v="41.078838174273855"/>
    <n v="76.308539944903586"/>
    <n v="23.691460055096421"/>
    <s v="37085~~~Non-beads/S/45+/14-(FSC-A:SSC-A)"/>
    <n v="99.44878973398113"/>
    <s v="37085~~~Non-beads/S/45+/14-/L(&lt;PE-Cy5-A&gt;:&lt;ECD-A&gt;)"/>
    <n v="69.219646847478415"/>
    <s v="37085~~~Non-beads/S/45+/14-/L/3-19-(&lt;APC-Cy7-A&gt;:&lt;PE-Cy7-A&gt;)"/>
    <n v="76.359137964711238"/>
    <n v="34.331662217592289"/>
    <n v="4.9612604987303861"/>
    <s v="37085~~~Non-beads/S/45+/14-/L/3-19-/56-16-(&lt;BV 605-A&gt;)"/>
    <n v="84.490109140518427"/>
    <n v="13.054229195088677"/>
    <n v="2.4556616643929061"/>
    <s v="37085~~~Non-beads/S/45+/14-/L/3-19-/56D(&lt;BV 605-A&gt;)"/>
    <n v="90.783235349895691"/>
    <n v="8.571970415323344"/>
    <n v="0.64479423478095965"/>
    <s v="37085~~~Non-beads/S/45+/14-/L/3-19-/56B(&lt;BV 605-A&gt;)"/>
    <n v="96.587926509186346"/>
    <n v="1.3123359580052494"/>
    <n v="2.0997375328083989"/>
    <s v="37085~~~Non-beads/S/45+/14-/L/3+(&lt;PerCP-Cy5-5-A&gt;:&lt;FITC-A&gt;)"/>
    <n v="51.943283959994936"/>
    <n v="33.67514875300671"/>
    <s v="37085~~~Non-beads/S/45+/14-/L/3+/8+(&lt;BV 605-A&gt;:&lt;ECD-A&gt;)"/>
    <s v="~~~Non-beads/S/45+/14-/L/3+/8+(&lt;ECD-A&gt;:&lt;BV 605-A&gt;)"/>
    <n v="6.5789473684210523E-2"/>
    <s v="37085~~~Non-beads/S/45+/14-/L/3+/4+(&lt;BV 605-A&gt;:&lt;ECD-A&gt;)"/>
    <s v="~~~Non-beads/S/45+/14-/L/3+/4+(&lt;ECD-A&gt;:&lt;BV 605-A&gt;)"/>
    <n v="6.7024128686327081E-2"/>
    <s v="37085~~~Non-beads/S/45+/14-/L/19+(&lt;PE-Cy5-A&gt;:&lt;BV 605-A&gt;)"/>
    <n v="99.891067538126364"/>
    <s v="37085~~~Non-beads/S/45+/14-/L/19+/B CELLS(&lt;BV 605-A&gt;)"/>
    <n v="0.22649106618572268"/>
    <n v="68.693901518329"/>
    <n v="31.079607415485277"/>
    <s v="PT ID_107-11-009 FUW04.fcs"/>
    <s v="107-11-009_P_DR_20190517.xml"/>
  </r>
  <r>
    <x v="10"/>
    <x v="10"/>
    <x v="2"/>
    <x v="0"/>
    <s v="WB"/>
    <s v="PBMC SUBSET"/>
    <s v="TEST"/>
    <s v=""/>
    <s v="107-11-009_P_DR_20190517.xml"/>
    <s v="PBMC_20150708"/>
    <n v="562178"/>
    <n v="40234"/>
    <s v="37095~~~Non-beads(FSC-A:FSC-H)"/>
    <n v="82.515006542910186"/>
    <s v="37095~~~Non-beads/S(&lt;AmCyan-A&gt;:SSC-A)"/>
    <n v="35.712063304835631"/>
    <s v="37095~~~Non-beads/S/45+(&lt;BV 421-A&gt;:SSC-A)"/>
    <n v="37.377441418948791"/>
    <s v="37095~~~Non-beads/S/45+/14-(&lt;PE-Cy5-A&gt;:&lt;ECD-A&gt;)"/>
    <n v="32.527339262159053"/>
    <s v="37095~~~Non-beads/S/45+/14-/3-19-(&lt;APC-Cy7-A&gt;:&lt;PE-Cy7-A&gt;)"/>
    <n v="46.515354678353013"/>
    <s v="37095~~~Non-beads/S/45+/14-/3-19-/56-16-(&lt;BV 605-A&gt;:&lt;PE-A&gt;)"/>
    <n v="22.632356043028899"/>
    <s v="37095~~~Non-beads/S/45+/14-/3-19-/56-16-/DR+(&lt;Alexa Fluor 700-A&gt;:&lt;PE-A&gt;)"/>
    <n v="76.415881721712182"/>
    <s v="37095~~~Non-beads/S/45+/14-/3-19-/56-16-/DR+/pDC(&lt;BV 605-A&gt;)"/>
    <n v="19.399069989269108"/>
    <s v="37095~~~Non-beads/S/45+/14-/3-19-/56-16-/DR+/mDC(&lt;BV 605-A&gt;)"/>
    <n v="51.99754148740012"/>
    <n v="48.00245851259988"/>
    <n v="98.502106412856918"/>
    <n v="1.4978935871430801"/>
    <s v="37095~~~Non-beads/S/45+/14-(FSC-A:SSC-A)"/>
    <n v="98.885153823241566"/>
    <s v="37095~~~Non-beads/S/45+/14-/L(&lt;PE-Cy5-A&gt;:&lt;ECD-A&gt;)"/>
    <n v="59.04836696931882"/>
    <s v="37095~~~Non-beads/S/45+/14-/L/3-19-(&lt;APC-Cy7-A&gt;:&lt;PE-Cy7-A&gt;)"/>
    <n v="55.229566263449847"/>
    <n v="24.637439016240059"/>
    <n v="4.5412016306890335"/>
    <s v="37095~~~Non-beads/S/45+/14-/L/3-19-/56-16-(&lt;BV 605-A&gt;)"/>
    <n v="79.386495643756049"/>
    <n v="17.98160696999032"/>
    <n v="2.6318973862536303"/>
    <s v="37095~~~Non-beads/S/45+/14-/L/3-19-/56D(&lt;BV 605-A&gt;)"/>
    <n v="90.546588905465882"/>
    <n v="8.8702020887020208"/>
    <n v="0.58320900583209012"/>
    <s v="37095~~~Non-beads/S/45+/14-/L/3-19-/56B(&lt;BV 605-A&gt;)"/>
    <n v="92.273730684326722"/>
    <n v="0.44150110375275936"/>
    <n v="7.2847682119205297"/>
    <s v="37095~~~Non-beads/S/45+/14-/L/3+(&lt;PerCP-Cy5-5-A&gt;:&lt;FITC-A&gt;)"/>
    <n v="47.461239957004139"/>
    <n v="33.084953269325368"/>
    <s v="37095~~~Non-beads/S/45+/14-/L/3+/8+(&lt;BV 605-A&gt;:&lt;ECD-A&gt;)"/>
    <s v="~~~Non-beads/S/45+/14-/L/3+/8+(&lt;ECD-A&gt;:&lt;BV 605-A&gt;)"/>
    <n v="9.3612334801762107E-2"/>
    <s v="37095~~~Non-beads/S/45+/14-/L/3+/4+(&lt;BV 605-A&gt;:&lt;ECD-A&gt;)"/>
    <s v="~~~Non-beads/S/45+/14-/L/3+/4+(&lt;ECD-A&gt;:&lt;BV 605-A&gt;)"/>
    <n v="0.24567195117269972"/>
    <s v="37095~~~Non-beads/S/45+/14-/L/19+(&lt;PE-Cy5-A&gt;:&lt;BV 605-A&gt;)"/>
    <n v="99.81684981684981"/>
    <s v="37095~~~Non-beads/S/45+/14-/L/19+/B CELLS(&lt;BV 605-A&gt;)"/>
    <n v="0.22582921665490474"/>
    <n v="81.863091037402967"/>
    <n v="17.911079745942132"/>
    <s v="PT ID_107-11-009 C1D15.fcs"/>
    <s v="107-11-009_P_DR_20190517.xml"/>
  </r>
  <r>
    <x v="10"/>
    <x v="10"/>
    <x v="3"/>
    <x v="0"/>
    <s v="WB"/>
    <s v="PBMC SUBSET"/>
    <s v="TEST"/>
    <s v=""/>
    <s v="107-11-009_P_DR_20190517.xml"/>
    <s v="PBMC_20160107"/>
    <n v="353452"/>
    <n v="39994"/>
    <s v="37089~~~Non-beads(FSC-A:FSC-H)"/>
    <n v="69.364121280179674"/>
    <s v="37089~~~Non-beads/S(&lt;AmCyan-A&gt;:SSC-A)"/>
    <n v="47.031173824657586"/>
    <s v="37089~~~Non-beads/S/45+(&lt;BV 421-A&gt;:SSC-A)"/>
    <n v="5.2387099297854451"/>
    <s v="37089~~~Non-beads/S/45+/14-(&lt;PE-Cy5-A&gt;:&lt;ECD-A&gt;)"/>
    <n v="14.85555910883701"/>
    <s v="37089~~~Non-beads/S/45+/14-/3-19-(&lt;APC-Cy7-A&gt;:&lt;PE-Cy7-A&gt;)"/>
    <n v="30.295637198622273"/>
    <s v="37089~~~Non-beads/S/45+/14-/3-19-/56-16-(&lt;BV 605-A&gt;:&lt;PE-A&gt;)"/>
    <n v="30.554239696826148"/>
    <s v="37089~~~Non-beads/S/45+/14-/3-19-/56-16-/DR+(&lt;Alexa Fluor 700-A&gt;:&lt;PE-A&gt;)"/>
    <n v="36.866791744840526"/>
    <s v="37089~~~Non-beads/S/45+/14-/3-19-/56-16-/DR+/pDC(&lt;BV 605-A&gt;)"/>
    <n v="45.121951219512198"/>
    <s v="37089~~~Non-beads/S/45+/14-/3-19-/56-16-/DR+/mDC(&lt;BV 605-A&gt;)"/>
    <n v="37.629937629937629"/>
    <n v="62.370062370062371"/>
    <n v="86.25954198473282"/>
    <n v="13.740458015267176"/>
    <s v="37089~~~Non-beads/S/45+/14-(FSC-A:SSC-A)"/>
    <n v="99.540560707813668"/>
    <s v="37089~~~Non-beads/S/45+/14-/L(&lt;PE-Cy5-A&gt;:&lt;ECD-A&gt;)"/>
    <n v="71.823429250688051"/>
    <s v="37089~~~Non-beads/S/45+/14-/L/3-19-(&lt;APC-Cy7-A&gt;:&lt;PE-Cy7-A&gt;)"/>
    <n v="71.900705052878962"/>
    <n v="45.850470035252641"/>
    <n v="3.4150998824911869"/>
    <s v="37089~~~Non-beads/S/45+/14-/L/3-19-/56-16-(&lt;BV 605-A&gt;)"/>
    <n v="83.105209397344225"/>
    <n v="14.862104187946883"/>
    <n v="2.0326864147088863"/>
    <s v="37089~~~Non-beads/S/45+/14-/L/3-19-/56D(&lt;BV 605-A&gt;)"/>
    <n v="90.885792087137602"/>
    <n v="8.9380105718404614"/>
    <n v="0.17619734102194459"/>
    <s v="37089~~~Non-beads/S/45+/14-/L/3-19-/56B(&lt;BV 605-A&gt;)"/>
    <n v="85.806451612903217"/>
    <n v="1.0752688172043012"/>
    <n v="13.118279569892474"/>
    <s v="37089~~~Non-beads/S/45+/14-/L/3+(&lt;PerCP-Cy5-5-A&gt;:&lt;FITC-A&gt;)"/>
    <n v="52.097870817677581"/>
    <n v="33.434722967734238"/>
    <s v="37089~~~Non-beads/S/45+/14-/L/3+/8+(&lt;BV 605-A&gt;:&lt;ECD-A&gt;)"/>
    <s v="~~~Non-beads/S/45+/14-/L/3+/8+(&lt;ECD-A&gt;:&lt;BV 605-A&gt;)"/>
    <n v="8.0271138066357481E-2"/>
    <s v="37089~~~Non-beads/S/45+/14-/L/3+/4+(&lt;BV 605-A&gt;:&lt;ECD-A&gt;)"/>
    <s v="~~~Non-beads/S/45+/14-/L/3+/4+(&lt;ECD-A&gt;:&lt;BV 605-A&gt;)"/>
    <n v="0.14596033313299561"/>
    <s v="37089~~~Non-beads/S/45+/14-/L/19+(&lt;PE-Cy5-A&gt;:&lt;BV 605-A&gt;)"/>
    <n v="99.948391536211929"/>
    <s v="37089~~~Non-beads/S/45+/14-/L/19+/B CELLS(&lt;BV 605-A&gt;)"/>
    <n v="6.884681583476765E-2"/>
    <n v="53.485370051635115"/>
    <n v="46.445783132530124"/>
    <s v="PT ID_107-11-009 FUW12_021.fcs"/>
    <s v="107-11-009_P_DR_20190517.xml"/>
  </r>
  <r>
    <x v="10"/>
    <x v="10"/>
    <x v="4"/>
    <x v="0"/>
    <s v="WB"/>
    <s v="PBMC SUBSET"/>
    <s v="TEST"/>
    <s v=""/>
    <s v="107-11-009_P_DR_20190517.xml"/>
    <s v="PBMC_20150708"/>
    <n v="465264"/>
    <n v="40059"/>
    <s v="37097~~~Non-beads(FSC-A:FSC-H)"/>
    <n v="66.925761645162964"/>
    <s v="37097~~~Non-beads/S(&lt;AmCyan-A&gt;:SSC-A)"/>
    <n v="41.515706318722835"/>
    <s v="37097~~~Non-beads/S/45+(&lt;BV 421-A&gt;:SSC-A)"/>
    <n v="9.6411037751819872"/>
    <s v="37097~~~Non-beads/S/45+/14-(&lt;PE-Cy5-A&gt;:&lt;ECD-A&gt;)"/>
    <n v="20.793612620845558"/>
    <s v="37097~~~Non-beads/S/45+/14-/3-19-(&lt;APC-Cy7-A&gt;:&lt;PE-Cy7-A&gt;)"/>
    <n v="30.88452997779423"/>
    <s v="37097~~~Non-beads/S/45+/14-/3-19-/56-16-(&lt;BV 605-A&gt;:&lt;PE-A&gt;)"/>
    <n v="37.177950868783704"/>
    <s v="37097~~~Non-beads/S/45+/14-/3-19-/56-16-/DR+(&lt;Alexa Fluor 700-A&gt;:&lt;PE-A&gt;)"/>
    <n v="22.431865828092242"/>
    <s v="37097~~~Non-beads/S/45+/14-/3-19-/56-16-/DR+/pDC(&lt;BV 605-A&gt;)"/>
    <n v="66.317260656883306"/>
    <s v="37097~~~Non-beads/S/45+/14-/3-19-/56-16-/DR+/mDC(&lt;BV 605-A&gt;)"/>
    <n v="60.590094836670183"/>
    <n v="39.409905163329825"/>
    <n v="91.27725856697819"/>
    <n v="8.722741433021806"/>
    <s v="37097~~~Non-beads/S/45+/14-(FSC-A:SSC-A)"/>
    <n v="99.100572363041707"/>
    <s v="37097~~~Non-beads/S/45+/14-/L(&lt;PE-Cy5-A&gt;:&lt;ECD-A&gt;)"/>
    <n v="69.983498349834989"/>
    <s v="37097~~~Non-beads/S/45+/14-/L/3-19-(&lt;APC-Cy7-A&gt;:&lt;PE-Cy7-A&gt;)"/>
    <n v="70.460614152202936"/>
    <n v="38.918558077436586"/>
    <n v="6.4514590883082201"/>
    <s v="37097~~~Non-beads/S/45+/14-/L/3-19-/56-16-(&lt;BV 605-A&gt;)"/>
    <n v="83.717940041957092"/>
    <n v="15.084252554645733"/>
    <n v="1.1978074033971713"/>
    <s v="37097~~~Non-beads/S/45+/14-/L/3-19-/56D(&lt;BV 605-A&gt;)"/>
    <n v="93.371722617005631"/>
    <n v="6.3219799068855682"/>
    <n v="0.30629747610879687"/>
    <s v="37097~~~Non-beads/S/45+/14-/L/3-19-/56B(&lt;BV 605-A&gt;)"/>
    <n v="97.265336289726534"/>
    <n v="0.51736881005173685"/>
    <n v="2.2172949002217295"/>
    <s v="37097~~~Non-beads/S/45+/14-/L/3+(&lt;PerCP-Cy5-5-A&gt;:&lt;FITC-A&gt;)"/>
    <n v="44.459547553989765"/>
    <n v="33.44799367518759"/>
    <s v="37097~~~Non-beads/S/45+/14-/L/3+/8+(&lt;BV 605-A&gt;:&lt;ECD-A&gt;)"/>
    <s v="~~~Non-beads/S/45+/14-/L/3+/8+(&lt;ECD-A&gt;:&lt;BV 605-A&gt;)"/>
    <n v="4.5614762595894677E-2"/>
    <s v="37097~~~Non-beads/S/45+/14-/L/3+/4+(&lt;BV 605-A&gt;:&lt;ECD-A&gt;)"/>
    <s v="~~~Non-beads/S/45+/14-/L/3+/4+(&lt;ECD-A&gt;:&lt;BV 605-A&gt;)"/>
    <n v="8.4232857053721841E-2"/>
    <s v="37097~~~Non-beads/S/45+/14-/L/19+(&lt;PE-Cy5-A&gt;:&lt;BV 605-A&gt;)"/>
    <n v="99.815199815199819"/>
    <s v="37097~~~Non-beads/S/45+/14-/L/19+/B CELLS(&lt;BV 605-A&gt;)"/>
    <n v="0.19671372367507522"/>
    <n v="86.21846794723443"/>
    <n v="13.58481832909049"/>
    <s v="PT ID_107-11-009 C1D22.fcs"/>
    <s v="107-11-009_P_DR_20190517.xml"/>
  </r>
  <r>
    <x v="10"/>
    <x v="10"/>
    <x v="5"/>
    <x v="0"/>
    <s v="WB"/>
    <s v="PBMC SUBSET"/>
    <s v="TEST"/>
    <s v=""/>
    <s v="107-11-009_P_DR_20190517.xml"/>
    <s v="PBMC_20150826"/>
    <n v="663886"/>
    <n v="40186"/>
    <s v="37099~~~Non-beads(FSC-A:FSC-H)"/>
    <n v="85.284313646894716"/>
    <s v="37099~~~Non-beads/S(&lt;AmCyan-A&gt;:SSC-A)"/>
    <n v="43.039852306951879"/>
    <s v="37099~~~Non-beads/S/45+(&lt;BV 421-A&gt;:SSC-A)"/>
    <n v="14.398846834254265"/>
    <s v="37099~~~Non-beads/S/45+/14-(&lt;PE-Cy5-A&gt;:&lt;ECD-A&gt;)"/>
    <n v="34.102553421918607"/>
    <s v="37099~~~Non-beads/S/45+/14-/3-19-(&lt;APC-Cy7-A&gt;:&lt;PE-Cy7-A&gt;)"/>
    <n v="62.907658482960791"/>
    <s v="37099~~~Non-beads/S/45+/14-/3-19-/56-16-(&lt;BV 605-A&gt;:&lt;PE-A&gt;)"/>
    <n v="8.7641376632202324"/>
    <s v="37099~~~Non-beads/S/45+/14-/3-19-/56-16-/DR+(&lt;Alexa Fluor 700-A&gt;:&lt;PE-A&gt;)"/>
    <n v="15.865905848787445"/>
    <s v="37099~~~Non-beads/S/45+/14-/3-19-/56-16-/DR+/pDC(&lt;BV 605-A&gt;)"/>
    <n v="75.751783166904417"/>
    <s v="37099~~~Non-beads/S/45+/14-/3-19-/56-16-/DR+/mDC(&lt;BV 605-A&gt;)"/>
    <n v="13.927912319686641"/>
    <n v="86.072087680313359"/>
    <n v="98.54342744110771"/>
    <n v="1.4565725588922855"/>
    <s v="37099~~~Non-beads/S/45+/14-(FSC-A:SSC-A)"/>
    <n v="99.669367267880205"/>
    <s v="37099~~~Non-beads/S/45+/14-/L(&lt;PE-Cy5-A&gt;:&lt;ECD-A&gt;)"/>
    <n v="55.263529079881515"/>
    <s v="37099~~~Non-beads/S/45+/14-/L/3-19-(&lt;APC-Cy7-A&gt;:&lt;PE-Cy7-A&gt;)"/>
    <n v="39.342050802507934"/>
    <n v="15.993438903622401"/>
    <n v="2.2703233026229057"/>
    <s v="37099~~~Non-beads/S/45+/14-/L/3-19-/56-16-(&lt;BV 605-A&gt;)"/>
    <n v="69.934538653366587"/>
    <n v="15.932824189526185"/>
    <n v="14.132637157107231"/>
    <s v="37099~~~Non-beads/S/45+/14-/L/3-19-/56D(&lt;BV 605-A&gt;)"/>
    <n v="92.849611808683989"/>
    <n v="6.287740822390492"/>
    <n v="0.86264736892552474"/>
    <s v="37099~~~Non-beads/S/45+/14-/L/3-19-/56B(&lt;BV 605-A&gt;)"/>
    <n v="79.540850776502353"/>
    <n v="11.276164753544903"/>
    <n v="9.1829844699527339"/>
    <s v="37099~~~Non-beads/S/45+/14-/L/3+(&lt;PerCP-Cy5-5-A&gt;:&lt;FITC-A&gt;)"/>
    <n v="51.046452271567119"/>
    <n v="35.750477378859209"/>
    <s v="37099~~~Non-beads/S/45+/14-/L/3+/8+(&lt;BV 605-A&gt;:&lt;ECD-A&gt;)"/>
    <s v="~~~Non-beads/S/45+/14-/L/3+/8+(&lt;ECD-A&gt;:&lt;BV 605-A&gt;)"/>
    <n v="0.10841111610566119"/>
    <s v="37099~~~Non-beads/S/45+/14-/L/3+/4+(&lt;BV 605-A&gt;:&lt;ECD-A&gt;)"/>
    <s v="~~~Non-beads/S/45+/14-/L/3+/4+(&lt;ECD-A&gt;:&lt;BV 605-A&gt;)"/>
    <n v="0.22407407407407406"/>
    <s v="37099~~~Non-beads/S/45+/14-/L/19+(&lt;PE-Cy5-A&gt;:&lt;BV 605-A&gt;)"/>
    <n v="99.919350502715204"/>
    <s v="37099~~~Non-beads/S/45+/14-/L/19+/B CELLS(&lt;BV 605-A&gt;)"/>
    <n v="4.8428755919070171E-2"/>
    <n v="55.892165303486877"/>
    <n v="44.059405940594061"/>
    <s v="PT ID_107-11-009 C2D01.fcs"/>
    <s v="107-11-009_P_DR_20190517.xml"/>
  </r>
  <r>
    <x v="10"/>
    <x v="10"/>
    <x v="6"/>
    <x v="0"/>
    <s v="WB"/>
    <s v="PBMC SUBSET"/>
    <s v="TEST"/>
    <s v=""/>
    <s v="107-11-009_P_DR_20190517.xml"/>
    <s v="PBMC_20150826"/>
    <n v="573274"/>
    <n v="40073"/>
    <s v="37077~~~Non-beads(FSC-A:FSC-H)"/>
    <n v="83.041759346434162"/>
    <s v="37077~~~Non-beads/S(&lt;AmCyan-A&gt;:SSC-A)"/>
    <n v="70.219772029712473"/>
    <s v="37077~~~Non-beads/S/45+(&lt;BV 421-A&gt;:SSC-A)"/>
    <n v="33.915803896216673"/>
    <s v="37077~~~Non-beads/S/45+/14-(&lt;PE-Cy5-A&gt;:&lt;ECD-A&gt;)"/>
    <n v="47.289376927334544"/>
    <s v="37077~~~Non-beads/S/45+/14-/3-19-(&lt;APC-Cy7-A&gt;:&lt;PE-Cy7-A&gt;)"/>
    <n v="65.090760886603761"/>
    <s v="37077~~~Non-beads/S/45+/14-/3-19-/56-16-(&lt;BV 605-A&gt;:&lt;PE-A&gt;)"/>
    <n v="3.1162701088527118"/>
    <s v="37077~~~Non-beads/S/45+/14-/3-19-/56-16-/DR+(&lt;Alexa Fluor 700-A&gt;:&lt;PE-A&gt;)"/>
    <n v="27.52358328169111"/>
    <s v="37077~~~Non-beads/S/45+/14-/3-19-/56-16-/DR+/pDC(&lt;BV 605-A&gt;)"/>
    <n v="66.380913034496999"/>
    <s v="37077~~~Non-beads/S/45+/14-/3-19-/56-16-/DR+/mDC(&lt;BV 605-A&gt;)"/>
    <n v="9.5638193039780095"/>
    <n v="90.436180696021992"/>
    <n v="87.960472825067242"/>
    <n v="12.039527174932767"/>
    <s v="37077~~~Non-beads/S/45+/14-(FSC-A:SSC-A)"/>
    <n v="99.710405629793627"/>
    <s v="37077~~~Non-beads/S/45+/14-/L(&lt;PE-Cy5-A&gt;:&lt;ECD-A&gt;)"/>
    <n v="44.628926578313497"/>
    <s v="37077~~~Non-beads/S/45+/14-/L/3-19-(&lt;APC-Cy7-A&gt;:&lt;PE-Cy7-A&gt;)"/>
    <n v="37.830438066465256"/>
    <n v="17.767077878482713"/>
    <n v="3.0662554548506211"/>
    <s v="37077~~~Non-beads/S/45+/14-/L/3-19-/56-16-(&lt;BV 605-A&gt;)"/>
    <n v="73.992734936084076"/>
    <n v="9.3503036353048845"/>
    <n v="16.656961428611041"/>
    <s v="37077~~~Non-beads/S/45+/14-/L/3-19-/56D(&lt;BV 605-A&gt;)"/>
    <n v="95.123103265041038"/>
    <n v="3.7609966345869985"/>
    <n v="1.1159001003719666"/>
    <s v="37077~~~Non-beads/S/45+/14-/L/3-19-/56B(&lt;BV 605-A&gt;)"/>
    <n v="89.394457748888129"/>
    <n v="4.8580225795415668"/>
    <n v="5.7475196715703047"/>
    <s v="37077~~~Non-beads/S/45+/14-/L/3+(&lt;PerCP-Cy5-5-A&gt;:&lt;FITC-A&gt;)"/>
    <n v="47.615663105523844"/>
    <n v="36.359194189636405"/>
    <s v="37077~~~Non-beads/S/45+/14-/L/3+/8+(&lt;BV 605-A&gt;:&lt;ECD-A&gt;)"/>
    <s v="~~~Non-beads/S/45+/14-/L/3+/8+(&lt;ECD-A&gt;:&lt;BV 605-A&gt;)"/>
    <n v="0.19242516799022602"/>
    <s v="37077~~~Non-beads/S/45+/14-/L/3+/4+(&lt;BV 605-A&gt;:&lt;ECD-A&gt;)"/>
    <s v="~~~Non-beads/S/45+/14-/L/3+/4+(&lt;ECD-A&gt;:&lt;BV 605-A&gt;)"/>
    <n v="0.58540908666853253"/>
    <s v="37077~~~Non-beads/S/45+/14-/L/19+(&lt;PE-Cy5-A&gt;:&lt;BV 605-A&gt;)"/>
    <n v="99.838324195135669"/>
    <s v="37077~~~Non-beads/S/45+/14-/L/19+/B CELLS(&lt;BV 605-A&gt;)"/>
    <n v="9.8570724494825041E-2"/>
    <n v="70.020418221502496"/>
    <n v="29.881011054002677"/>
    <s v="PT ID_107-11-009 C2D08.fcs"/>
    <s v="107-11-009_P_DR_20190517.xml"/>
  </r>
  <r>
    <x v="10"/>
    <x v="10"/>
    <x v="7"/>
    <x v="0"/>
    <s v="WB"/>
    <s v="PBMC SUBSET"/>
    <s v="TEST"/>
    <s v=""/>
    <s v="107-11-009_P_DR_20190517.xml"/>
    <s v="PBMC_20150826"/>
    <n v="557347"/>
    <n v="40176"/>
    <s v="37079~~~Non-beads(FSC-A:FSC-H)"/>
    <n v="78.722622585653824"/>
    <s v="37079~~~Non-beads/S(&lt;AmCyan-A&gt;:SSC-A)"/>
    <n v="51.057035976312179"/>
    <s v="37079~~~Non-beads/S/45+(&lt;BV 421-A&gt;:SSC-A)"/>
    <n v="20.654934862508899"/>
    <s v="37079~~~Non-beads/S/45+/14-(&lt;PE-Cy5-A&gt;:&lt;ECD-A&gt;)"/>
    <n v="33.591724871783768"/>
    <s v="37079~~~Non-beads/S/45+/14-/3-19-(&lt;APC-Cy7-A&gt;:&lt;PE-Cy7-A&gt;)"/>
    <n v="41.533758149471431"/>
    <s v="37079~~~Non-beads/S/45+/14-/3-19-/56-16-(&lt;BV 605-A&gt;:&lt;PE-A&gt;)"/>
    <n v="20.747605533877262"/>
    <s v="37079~~~Non-beads/S/45+/14-/3-19-/56-16-/DR+(&lt;Alexa Fluor 700-A&gt;:&lt;PE-A&gt;)"/>
    <n v="69.383086710987214"/>
    <s v="37079~~~Non-beads/S/45+/14-/3-19-/56-16-/DR+/pDC(&lt;BV 605-A&gt;)"/>
    <n v="23.468439488169277"/>
    <s v="37079~~~Non-beads/S/45+/14-/3-19-/56-16-/DR+/mDC(&lt;BV 605-A&gt;)"/>
    <n v="45.659457812975937"/>
    <n v="54.340542187024063"/>
    <n v="97.599423037296518"/>
    <n v="2.4005769627034823"/>
    <s v="37079~~~Non-beads/S/45+/14-(FSC-A:SSC-A)"/>
    <n v="99.487753725849259"/>
    <s v="37079~~~Non-beads/S/45+/14-/L(&lt;PE-Cy5-A&gt;:&lt;ECD-A&gt;)"/>
    <n v="56.422055430842036"/>
    <s v="37079~~~Non-beads/S/45+/14-/L/3-19-(&lt;APC-Cy7-A&gt;:&lt;PE-Cy7-A&gt;)"/>
    <n v="62.249897917517352"/>
    <n v="31.007090092431049"/>
    <n v="6.3625227365529531"/>
    <s v="37079~~~Non-beads/S/45+/14-/L/3-19-/56-16-(&lt;BV 605-A&gt;)"/>
    <n v="80.58976117355914"/>
    <n v="16.711887653179879"/>
    <n v="2.69835117326098"/>
    <s v="37079~~~Non-beads/S/45+/14-/L/3-19-/56D(&lt;BV 605-A&gt;)"/>
    <n v="91.116963965042501"/>
    <n v="8.3622650544714467"/>
    <n v="0.52077098048605297"/>
    <s v="37079~~~Non-beads/S/45+/14-/L/3-19-/56B(&lt;BV 605-A&gt;)"/>
    <n v="91.715285880980161"/>
    <n v="0.4375729288214702"/>
    <n v="7.8471411901983661"/>
    <s v="37079~~~Non-beads/S/45+/14-/L/3+(&lt;PerCP-Cy5-5-A&gt;:&lt;FITC-A&gt;)"/>
    <n v="50.014327594947872"/>
    <n v="34.173518196045585"/>
    <s v="37079~~~Non-beads/S/45+/14-/L/3+/8+(&lt;BV 605-A&gt;:&lt;ECD-A&gt;)"/>
    <s v="~~~Non-beads/S/45+/14-/L/3+/8+(&lt;ECD-A&gt;:&lt;BV 605-A&gt;)"/>
    <n v="4.8376173122198211E-2"/>
    <s v="37079~~~Non-beads/S/45+/14-/L/3+/4+(&lt;BV 605-A&gt;:&lt;ECD-A&gt;)"/>
    <s v="~~~Non-beads/S/45+/14-/L/3+/4+(&lt;ECD-A&gt;:&lt;BV 605-A&gt;)"/>
    <n v="0.13442044953724108"/>
    <s v="37079~~~Non-beads/S/45+/14-/L/19+(&lt;PE-Cy5-A&gt;:&lt;BV 605-A&gt;)"/>
    <n v="99.887180933577781"/>
    <s v="37079~~~Non-beads/S/45+/14-/L/19+/B CELLS(&lt;BV 605-A&gt;)"/>
    <n v="0.1129464915996047"/>
    <n v="78.363687702950727"/>
    <n v="21.523365805449668"/>
    <s v="PT ID_107-11-009 C2D15.fcs"/>
    <s v="107-11-009_P_DR_20190517.xml"/>
  </r>
  <r>
    <x v="10"/>
    <x v="10"/>
    <x v="8"/>
    <x v="0"/>
    <s v="WB"/>
    <s v="PBMC SUBSET"/>
    <s v="TEST"/>
    <s v=""/>
    <s v="107-11-009_P_DR_20190517.xml"/>
    <s v="PBMC_20150826"/>
    <n v="397031"/>
    <n v="40123"/>
    <s v="37081~~~Non-beads(FSC-A:FSC-H)"/>
    <n v="74.811365425727146"/>
    <s v="37081~~~Non-beads/S(&lt;AmCyan-A&gt;:SSC-A)"/>
    <n v="47.545944488346748"/>
    <s v="37081~~~Non-beads/S/45+(&lt;BV 421-A&gt;:SSC-A)"/>
    <n v="10.888453025182944"/>
    <s v="37081~~~Non-beads/S/45+/14-(&lt;PE-Cy5-A&gt;:&lt;ECD-A&gt;)"/>
    <n v="24.153962099681291"/>
    <s v="37081~~~Non-beads/S/45+/14-/3-19-(&lt;APC-Cy7-A&gt;:&lt;PE-Cy7-A&gt;)"/>
    <n v="25.792263448742531"/>
    <s v="37081~~~Non-beads/S/45+/14-/3-19-/56-16-(&lt;BV 605-A&gt;:&lt;PE-A&gt;)"/>
    <n v="35.25725112957295"/>
    <s v="37081~~~Non-beads/S/45+/14-/3-19-/56-16-/DR+(&lt;Alexa Fluor 700-A&gt;:&lt;PE-A&gt;)"/>
    <n v="14.352392065344224"/>
    <s v="37081~~~Non-beads/S/45+/14-/3-19-/56-16-/DR+/pDC(&lt;BV 605-A&gt;)"/>
    <n v="75.379229871645265"/>
    <s v="37081~~~Non-beads/S/45+/14-/3-19-/56-16-/DR+/mDC(&lt;BV 605-A&gt;)"/>
    <n v="78.224974200206404"/>
    <n v="21.775025799793603"/>
    <n v="87.53387533875339"/>
    <n v="12.466124661246612"/>
    <s v="37081~~~Non-beads/S/45+/14-(FSC-A:SSC-A)"/>
    <n v="99.03569385549936"/>
    <s v="37081~~~Non-beads/S/45+/14-/L(&lt;PE-Cy5-A&gt;:&lt;ECD-A&gt;)"/>
    <n v="65.929824239701475"/>
    <s v="37081~~~Non-beads/S/45+/14-/L/3-19-(&lt;APC-Cy7-A&gt;:&lt;PE-Cy7-A&gt;)"/>
    <n v="76.729486582906787"/>
    <n v="37.079261672095548"/>
    <n v="8.3682332868000611"/>
    <s v="37081~~~Non-beads/S/45+/14-/L/3-19-/56-16-(&lt;BV 605-A&gt;)"/>
    <n v="78.940718653661492"/>
    <n v="19.957547884974982"/>
    <n v="1.1017334613635215"/>
    <s v="37081~~~Non-beads/S/45+/14-/L/3-19-/56D(&lt;BV 605-A&gt;)"/>
    <n v="87.638569336958795"/>
    <n v="12.183643589207279"/>
    <n v="0.17778707383392595"/>
    <s v="37081~~~Non-beads/S/45+/14-/L/3-19-/56B(&lt;BV 605-A&gt;)"/>
    <n v="92.910101946246527"/>
    <n v="0.18535681186283595"/>
    <n v="6.90454124189064"/>
    <s v="37081~~~Non-beads/S/45+/14-/L/3+(&lt;PerCP-Cy5-5-A&gt;:&lt;FITC-A&gt;)"/>
    <n v="50.277433979056866"/>
    <n v="34.00130720772087"/>
    <s v="37081~~~Non-beads/S/45+/14-/L/3+/8+(&lt;BV 605-A&gt;:&lt;ECD-A&gt;)"/>
    <s v="~~~Non-beads/S/45+/14-/L/3+/8+(&lt;ECD-A&gt;:&lt;BV 605-A&gt;)"/>
    <n v="8.1799591002044994E-2"/>
    <s v="37081~~~Non-beads/S/45+/14-/L/3+/4+(&lt;BV 605-A&gt;:&lt;ECD-A&gt;)"/>
    <s v="~~~Non-beads/S/45+/14-/L/3+/4+(&lt;ECD-A&gt;:&lt;BV 605-A&gt;)"/>
    <n v="0.1161697184267301"/>
    <s v="37081~~~Non-beads/S/45+/14-/L/19+(&lt;PE-Cy5-A&gt;:&lt;BV 605-A&gt;)"/>
    <n v="99.912331969608417"/>
    <s v="37081~~~Non-beads/S/45+/14-/L/19+/B CELLS(&lt;BV 605-A&gt;)"/>
    <n v="1.9498878814468167E-2"/>
    <n v="79.877157063468857"/>
    <n v="20.103344057716683"/>
    <s v="PT ID_107-11-009 C3D01.fcs"/>
    <s v="107-11-009_P_DR_20190517.xml"/>
  </r>
  <r>
    <x v="10"/>
    <x v="10"/>
    <x v="9"/>
    <x v="0"/>
    <s v="WB"/>
    <s v="PBMC SUBSET"/>
    <s v="TEST"/>
    <s v=""/>
    <s v="107-11-009_P_DR_20190517.xml"/>
    <s v="PBMC_20150708"/>
    <n v="598887"/>
    <n v="40276"/>
    <s v="37087~~~Non-beads(FSC-A:FSC-H)"/>
    <n v="80.94724913937705"/>
    <s v="37087~~~Non-beads/S(&lt;AmCyan-A&gt;:SSC-A)"/>
    <n v="31.591390097240684"/>
    <s v="37087~~~Non-beads/S/45+(&lt;BV 421-A&gt;:SSC-A)"/>
    <n v="12.849232406247157"/>
    <s v="37087~~~Non-beads/S/45+/14-(&lt;PE-Cy5-A&gt;:&lt;ECD-A&gt;)"/>
    <n v="19.933161826138026"/>
    <s v="37087~~~Non-beads/S/45+/14-/3-19-(&lt;APC-Cy7-A&gt;:&lt;PE-Cy7-A&gt;)"/>
    <n v="25.633896335643442"/>
    <s v="37087~~~Non-beads/S/45+/14-/3-19-/56-16-(&lt;BV 605-A&gt;:&lt;PE-A&gt;)"/>
    <n v="28.86514489234256"/>
    <s v="37087~~~Non-beads/S/45+/14-/3-19-/56-16-/DR+(&lt;Alexa Fluor 700-A&gt;:&lt;PE-A&gt;)"/>
    <n v="16.177409061901724"/>
    <s v="37087~~~Non-beads/S/45+/14-/3-19-/56-16-/DR+/pDC(&lt;BV 605-A&gt;)"/>
    <n v="76.260370134014039"/>
    <s v="37087~~~Non-beads/S/45+/14-/3-19-/56-16-/DR+/mDC(&lt;BV 605-A&gt;)"/>
    <n v="71.715481171548106"/>
    <n v="28.284518828451883"/>
    <n v="63.905325443786985"/>
    <n v="36.094674556213022"/>
    <s v="37087~~~Non-beads/S/45+/14-(FSC-A:SSC-A)"/>
    <n v="99.036306032806948"/>
    <s v="37087~~~Non-beads/S/45+/14-/L(&lt;PE-Cy5-A&gt;:&lt;ECD-A&gt;)"/>
    <n v="69.803047008118668"/>
    <s v="37087~~~Non-beads/S/45+/14-/L/3-19-(&lt;APC-Cy7-A&gt;:&lt;PE-Cy7-A&gt;)"/>
    <n v="75.791942016627587"/>
    <n v="47.785120443402256"/>
    <n v="2.0720528671924963"/>
    <s v="37087~~~Non-beads/S/45+/14-/L/3-19-/56-16-(&lt;BV 605-A&gt;)"/>
    <n v="87.669460538898576"/>
    <n v="10.732969567418575"/>
    <n v="1.5975698936828486"/>
    <s v="37087~~~Non-beads/S/45+/14-/L/3-19-/56D(&lt;BV 605-A&gt;)"/>
    <n v="96.154532476802274"/>
    <n v="3.6224125624553891"/>
    <n v="0.22305496074232692"/>
    <s v="37087~~~Non-beads/S/45+/14-/L/3-19-/56B(&lt;BV 605-A&gt;)"/>
    <n v="93.621399176954739"/>
    <n v="1.8518518518518516"/>
    <n v="4.5267489711934159"/>
    <s v="37087~~~Non-beads/S/45+/14-/L/3+(&lt;PerCP-Cy5-5-A&gt;:&lt;FITC-A&gt;)"/>
    <n v="49.31495375189958"/>
    <n v="34.931974010123128"/>
    <s v="37087~~~Non-beads/S/45+/14-/L/3+/8+(&lt;BV 605-A&gt;:&lt;ECD-A&gt;)"/>
    <s v="~~~Non-beads/S/45+/14-/L/3+/8+(&lt;ECD-A&gt;:&lt;BV 605-A&gt;)"/>
    <n v="2.3978350974548694E-2"/>
    <s v="37087~~~Non-beads/S/45+/14-/L/3+/4+(&lt;BV 605-A&gt;:&lt;ECD-A&gt;)"/>
    <s v="~~~Non-beads/S/45+/14-/L/3+/4+(&lt;ECD-A&gt;:&lt;BV 605-A&gt;)"/>
    <n v="0.12860019896634559"/>
    <s v="37087~~~Non-beads/S/45+/14-/L/19+(&lt;PE-Cy5-A&gt;:&lt;BV 605-A&gt;)"/>
    <n v="99.911785462244168"/>
    <s v="37087~~~Non-beads/S/45+/14-/L/19+/B CELLS(&lt;BV 605-A&gt;)"/>
    <n v="0.11478015186297016"/>
    <n v="74.933780681617506"/>
    <n v="24.951439166519513"/>
    <s v="PT ID_107-11-009 C1D-7.fcs"/>
    <s v="107-11-009_P_DR_20190517.xml"/>
  </r>
  <r>
    <x v="10"/>
    <x v="10"/>
    <x v="10"/>
    <x v="0"/>
    <s v="WB"/>
    <s v="PBMC SUBSET"/>
    <s v="TEST"/>
    <s v=""/>
    <s v="107-11-009_P_DR_20190517.xml"/>
    <s v="PBMC_20150708"/>
    <n v="557136"/>
    <n v="40083"/>
    <s v="37093~~~Non-beads(FSC-A:FSC-H)"/>
    <n v="82.506005268390055"/>
    <s v="37093~~~Non-beads/S(&lt;AmCyan-A&gt;:SSC-A)"/>
    <n v="77.16236046451661"/>
    <s v="37093~~~Non-beads/S/45+(&lt;BV 421-A&gt;:SSC-A)"/>
    <n v="33.322903059209523"/>
    <s v="37093~~~Non-beads/S/45+/14-(&lt;PE-Cy5-A&gt;:&lt;ECD-A&gt;)"/>
    <n v="58.749774114180063"/>
    <s v="37093~~~Non-beads/S/45+/14-/3-19-(&lt;APC-Cy7-A&gt;:&lt;PE-Cy7-A&gt;)"/>
    <n v="74.997633920121146"/>
    <s v="37093~~~Non-beads/S/45+/14-/3-19-/56-16-(&lt;BV 605-A&gt;:&lt;PE-A&gt;)"/>
    <n v="1.4396735758378816"/>
    <s v="37093~~~Non-beads/S/45+/14-/3-19-/56-16-/DR+(&lt;Alexa Fluor 700-A&gt;:&lt;PE-A&gt;)"/>
    <n v="13.84624043223773"/>
    <s v="37093~~~Non-beads/S/45+/14-/3-19-/56-16-/DR+/pDC(&lt;BV 605-A&gt;)"/>
    <n v="83.013282305267893"/>
    <s v="37093~~~Non-beads/S/45+/14-/3-19-/56-16-/DR+/mDC(&lt;BV 605-A&gt;)"/>
    <n v="59.640130713636793"/>
    <n v="40.359869286363207"/>
    <n v="94.553288350540612"/>
    <n v="5.4467116494593935"/>
    <s v="37093~~~Non-beads/S/45+/14-(FSC-A:SSC-A)"/>
    <n v="99.273921887525077"/>
    <s v="37093~~~Non-beads/S/45+/14-/L(&lt;PE-Cy5-A&gt;:&lt;ECD-A&gt;)"/>
    <n v="32.756592765460915"/>
    <s v="37093~~~Non-beads/S/45+/14-/L/3-19-(&lt;APC-Cy7-A&gt;:&lt;PE-Cy7-A&gt;)"/>
    <n v="29.869332631763573"/>
    <n v="8.1158865689252426"/>
    <n v="1.0706911259397447"/>
    <s v="37093~~~Non-beads/S/45+/14-/L/3-19-/56-16-(&lt;BV 605-A&gt;)"/>
    <n v="48.64143490097689"/>
    <n v="29.074360753750067"/>
    <n v="22.284204345273046"/>
    <s v="37093~~~Non-beads/S/45+/14-/L/3-19-/56D(&lt;BV 605-A&gt;)"/>
    <n v="58.899803536345772"/>
    <n v="30.530451866404718"/>
    <n v="10.569744597249509"/>
    <s v="37093~~~Non-beads/S/45+/14-/L/3-19-/56B(&lt;BV 605-A&gt;)"/>
    <n v="66.641846612062551"/>
    <n v="15.264333581533879"/>
    <n v="18.093819806403573"/>
    <s v="37093~~~Non-beads/S/45+/14-/L/3+(&lt;PerCP-Cy5-5-A&gt;:&lt;FITC-A&gt;)"/>
    <n v="43.031589746512587"/>
    <n v="29.094769239537765"/>
    <s v="37093~~~Non-beads/S/45+/14-/L/3+/8+(&lt;BV 605-A&gt;:&lt;ECD-A&gt;)"/>
    <s v="~~~Non-beads/S/45+/14-/L/3+/8+(&lt;ECD-A&gt;:&lt;BV 605-A&gt;)"/>
    <n v="0.40158675743180372"/>
    <s v="37093~~~Non-beads/S/45+/14-/L/3+/4+(&lt;BV 605-A&gt;:&lt;ECD-A&gt;)"/>
    <s v="~~~Non-beads/S/45+/14-/L/3+/4+(&lt;ECD-A&gt;:&lt;BV 605-A&gt;)"/>
    <n v="0.5629139072847682"/>
    <s v="37093~~~Non-beads/S/45+/14-/L/19+(&lt;PE-Cy5-A&gt;:&lt;BV 605-A&gt;)"/>
    <n v="99.902218419605205"/>
    <s v="37093~~~Non-beads/S/45+/14-/L/19+/B CELLS(&lt;BV 605-A&gt;)"/>
    <n v="7.9525295161191653E-2"/>
    <n v="58.322628005138554"/>
    <n v="41.597846699700256"/>
    <s v="PT ID_107-11-009 C1D08.fcs"/>
    <s v="107-11-009_P_DR_20190517.xml"/>
  </r>
  <r>
    <x v="10"/>
    <x v="10"/>
    <x v="11"/>
    <x v="0"/>
    <s v="WB"/>
    <s v="PBMC SUBSET"/>
    <s v="TEST"/>
    <s v=""/>
    <s v="107-11-009_P_DR_20190517.xml"/>
    <s v="PBMC_20151007"/>
    <n v="372042"/>
    <n v="40075"/>
    <s v="37083~~~Non-beads(FSC-A:FSC-H)"/>
    <n v="83.817854541295176"/>
    <s v="37083~~~Non-beads/S(&lt;AmCyan-A&gt;:SSC-A)"/>
    <n v="41.53014099074187"/>
    <s v="37083~~~Non-beads/S/45+(&lt;BV 421-A&gt;:SSC-A)"/>
    <n v="9.3960776175158252"/>
    <s v="37083~~~Non-beads/S/45+/14-(&lt;PE-Cy5-A&gt;:&lt;ECD-A&gt;)"/>
    <n v="18.05633663854768"/>
    <s v="37083~~~Non-beads/S/45+/14-/3-19-(&lt;APC-Cy7-A&gt;:&lt;PE-Cy7-A&gt;)"/>
    <n v="20.255723730943664"/>
    <s v="37083~~~Non-beads/S/45+/14-/3-19-/56-16-(&lt;BV 605-A&gt;:&lt;PE-A&gt;)"/>
    <n v="37.847315888858915"/>
    <s v="37083~~~Non-beads/S/45+/14-/3-19-/56-16-/DR+(&lt;Alexa Fluor 700-A&gt;:&lt;PE-A&gt;)"/>
    <n v="25.817438692098094"/>
    <s v="37083~~~Non-beads/S/45+/14-/3-19-/56-16-/DR+/pDC(&lt;BV 605-A&gt;)"/>
    <n v="60.490463215258863"/>
    <s v="37083~~~Non-beads/S/45+/14-/3-19-/56-16-/DR+/mDC(&lt;BV 605-A&gt;)"/>
    <n v="44.707207207207205"/>
    <n v="55.292792792792788"/>
    <n v="86.80738786279683"/>
    <n v="13.192612137203167"/>
    <s v="37083~~~Non-beads/S/45+/14-(FSC-A:SSC-A)"/>
    <n v="99.649745942479413"/>
    <s v="37083~~~Non-beads/S/45+/14-/L(&lt;PE-Cy5-A&gt;:&lt;ECD-A&gt;)"/>
    <n v="66.794059405940601"/>
    <s v="37083~~~Non-beads/S/45+/14-/L/3-19-(&lt;APC-Cy7-A&gt;:&lt;PE-Cy7-A&gt;)"/>
    <n v="82.899669239250272"/>
    <n v="40.876515986769569"/>
    <n v="5.3472987872105842"/>
    <s v="37083~~~Non-beads/S/45+/14-/L/3-19-/56-16-(&lt;BV 605-A&gt;)"/>
    <n v="84.033781087910626"/>
    <n v="12.674557786939753"/>
    <n v="3.2916611251496213"/>
    <s v="37083~~~Non-beads/S/45+/14-/L/3-19-/56D(&lt;BV 605-A&gt;)"/>
    <n v="89.790964261631828"/>
    <n v="9.9662845583277129"/>
    <n v="0.24275118004045854"/>
    <s v="37083~~~Non-beads/S/45+/14-/L/3-19-/56B(&lt;BV 605-A&gt;)"/>
    <n v="94.845360824742258"/>
    <n v="0.41237113402061859"/>
    <n v="4.7422680412371134"/>
    <s v="37083~~~Non-beads/S/45+/14-/L/3+(&lt;PerCP-Cy5-5-A&gt;:&lt;FITC-A&gt;)"/>
    <n v="56.258338027333906"/>
    <n v="31.463638789244314"/>
    <s v="37083~~~Non-beads/S/45+/14-/L/3+/8+(&lt;BV 605-A&gt;:&lt;ECD-A&gt;)"/>
    <s v="~~~Non-beads/S/45+/14-/L/3+/8+(&lt;ECD-A&gt;:&lt;BV 605-A&gt;)"/>
    <n v="7.0668048619617452E-2"/>
    <s v="37083~~~Non-beads/S/45+/14-/L/3+/4+(&lt;BV 605-A&gt;:&lt;ECD-A&gt;)"/>
    <s v="~~~Non-beads/S/45+/14-/L/3+/4+(&lt;ECD-A&gt;:&lt;BV 605-A&gt;)"/>
    <n v="0.1106631886807367"/>
    <s v="37083~~~Non-beads/S/45+/14-/L/19+(&lt;PE-Cy5-A&gt;:&lt;BV 605-A&gt;)"/>
    <n v="99.965729952021931"/>
    <s v="37083~~~Non-beads/S/45+/14-/L/19+/B CELLS(&lt;BV 605-A&gt;)"/>
    <n v="8.9132670551936924E-2"/>
    <n v="88.152211175865617"/>
    <n v="11.758656153582447"/>
    <s v="PT ID_107-11-009 C4D01.fcs"/>
    <s v="107-11-009_P_DR_20190517.xml"/>
  </r>
  <r>
    <x v="11"/>
    <x v="11"/>
    <x v="0"/>
    <x v="1"/>
    <s v="WB"/>
    <s v="PBMC SUBSET"/>
    <s v="TEST"/>
    <s v=""/>
    <s v="107-11-010_P_DR_20190517.xml"/>
    <s v="PBMC_20150710"/>
    <n v="396641"/>
    <n v="40091"/>
    <s v="37131~~~Non-beads(FSC-A:FSC-H)"/>
    <n v="69.757814581609608"/>
    <s v="37131~~~Non-beads/S(&lt;AmCyan-A&gt;:SSC-A)"/>
    <n v="29.041323909005378"/>
    <s v="37131~~~Non-beads/S/45+(&lt;BV 421-A&gt;:SSC-A)"/>
    <n v="16.556603120543812"/>
    <s v="37131~~~Non-beads/S/45+/14-(&lt;PE-Cy5-A&gt;:&lt;ECD-A&gt;)"/>
    <n v="25.175297795049424"/>
    <s v="37131~~~Non-beads/S/45+/14-/3-19-(&lt;APC-Cy7-A&gt;:&lt;PE-Cy7-A&gt;)"/>
    <n v="25.369127516778523"/>
    <s v="37131~~~Non-beads/S/45+/14-/3-19-/56-16-(&lt;BV 605-A&gt;:&lt;PE-A&gt;)"/>
    <n v="28.650793650793648"/>
    <s v="37131~~~Non-beads/S/45+/14-/3-19-/56-16-/DR+(&lt;Alexa Fluor 700-A&gt;:&lt;PE-A&gt;)"/>
    <n v="11.117478510028652"/>
    <s v="37131~~~Non-beads/S/45+/14-/3-19-/56-16-/DR+/pDC(&lt;BV 605-A&gt;)"/>
    <n v="74.097421203438401"/>
    <s v="37131~~~Non-beads/S/45+/14-/3-19-/56-16-/DR+/mDC(&lt;BV 605-A&gt;)"/>
    <n v="54.911059551430782"/>
    <n v="45.088940448569218"/>
    <n v="14.948453608247423"/>
    <n v="85.051546391752581"/>
    <s v="37131~~~Non-beads/S/45+/14-(FSC-A:SSC-A)"/>
    <n v="99.308946523612406"/>
    <s v="37131~~~Non-beads/S/45+/14-/L(&lt;PE-Cy5-A&gt;:&lt;ECD-A&gt;)"/>
    <n v="69.286783721246763"/>
    <s v="37131~~~Non-beads/S/45+/14-/L/3-19-(&lt;APC-Cy7-A&gt;:&lt;PE-Cy7-A&gt;)"/>
    <n v="76.0954003407155"/>
    <n v="48.354344122657587"/>
    <n v="3.495741056218058"/>
    <s v="37131~~~Non-beads/S/45+/14-/L/3-19-/56-16-(&lt;BV 605-A&gt;)"/>
    <n v="87.758574370914303"/>
    <n v="10.02955135667592"/>
    <n v="2.2118742724097791"/>
    <s v="37131~~~Non-beads/S/45+/14-/L/3-19-/56D(&lt;BV 605-A&gt;)"/>
    <n v="94.701240135287492"/>
    <n v="4.7491544532130785"/>
    <n v="0.54960541149943631"/>
    <s v="37131~~~Non-beads/S/45+/14-/L/3-19-/56B(&lt;BV 605-A&gt;)"/>
    <n v="88.888888888888886"/>
    <n v="1.1695906432748537"/>
    <n v="9.9415204678362574"/>
    <s v="37131~~~Non-beads/S/45+/14-/L/3+(&lt;PerCP-Cy5-5-A&gt;:&lt;FITC-A&gt;)"/>
    <n v="42.59895884490718"/>
    <n v="46.545034868873394"/>
    <s v="37131~~~Non-beads/S/45+/14-/L/3+/8+(&lt;BV 605-A&gt;:&lt;ECD-A&gt;)"/>
    <s v="~~~Non-beads/S/45+/14-/L/3+/8+(&lt;ECD-A&gt;:&lt;BV 605-A&gt;)"/>
    <n v="5.803218148245845E-2"/>
    <s v="37131~~~Non-beads/S/45+/14-/L/3+/4+(&lt;BV 605-A&gt;:&lt;ECD-A&gt;)"/>
    <s v="~~~Non-beads/S/45+/14-/L/3+/4+(&lt;ECD-A&gt;:&lt;BV 605-A&gt;)"/>
    <n v="0.19598801014526168"/>
    <s v="37131~~~Non-beads/S/45+/14-/L/19+(&lt;PE-Cy5-A&gt;:&lt;BV 605-A&gt;)"/>
    <n v="100"/>
    <s v="37131~~~Non-beads/S/45+/14-/L/19+/B CELLS(&lt;BV 605-A&gt;)"/>
    <n v="3.8910505836575876E-2"/>
    <n v="60"/>
    <n v="39.961089494163424"/>
    <s v="PT ID_107-11-010 C1D01.fcs"/>
    <s v="107-11-010_P_DR_20190517.xml"/>
  </r>
  <r>
    <x v="11"/>
    <x v="11"/>
    <x v="1"/>
    <x v="1"/>
    <s v="WB"/>
    <s v="PBMC SUBSET"/>
    <s v="TEST"/>
    <s v=""/>
    <s v="107-11-010_P_DR_20190517.xml"/>
    <s v="PBMC_20150923"/>
    <n v="541807"/>
    <n v="40063"/>
    <s v="37127~~~Non-beads(FSC-A:FSC-H)"/>
    <n v="73.900877145778395"/>
    <s v="37127~~~Non-beads/S(&lt;AmCyan-A&gt;:SSC-A)"/>
    <n v="25.892753599736778"/>
    <s v="37127~~~Non-beads/S/45+(&lt;BV 421-A&gt;:SSC-A)"/>
    <n v="26.026997750187487"/>
    <s v="37127~~~Non-beads/S/45+/14-(&lt;PE-Cy5-A&gt;:&lt;ECD-A&gt;)"/>
    <n v="26.261361858295047"/>
    <s v="37127~~~Non-beads/S/45+/14-/3-19-(&lt;APC-Cy7-A&gt;:&lt;PE-Cy7-A&gt;)"/>
    <n v="26.243093922651934"/>
    <s v="37127~~~Non-beads/S/45+/14-/3-19-/56-16-(&lt;BV 605-A&gt;:&lt;PE-A&gt;)"/>
    <n v="28.751289989680085"/>
    <s v="37127~~~Non-beads/S/45+/14-/3-19-/56-16-/DR+(&lt;Alexa Fluor 700-A&gt;:&lt;PE-A&gt;)"/>
    <n v="9.7348798674399344"/>
    <s v="37127~~~Non-beads/S/45+/14-/3-19-/56-16-/DR+/pDC(&lt;BV 605-A&gt;)"/>
    <n v="73.363711681855833"/>
    <s v="37127~~~Non-beads/S/45+/14-/3-19-/56-16-/DR+/mDC(&lt;BV 605-A&gt;)"/>
    <n v="63.692828910220214"/>
    <n v="36.307171089779786"/>
    <n v="31.48936170212766"/>
    <n v="68.510638297872333"/>
    <s v="37127~~~Non-beads/S/45+/14-(FSC-A:SSC-A)"/>
    <n v="99.056912419453496"/>
    <s v="37127~~~Non-beads/S/45+/14-/L(&lt;PE-Cy5-A&gt;:&lt;ECD-A&gt;)"/>
    <n v="67.46316666188001"/>
    <s v="37127~~~Non-beads/S/45+/14-/L/3-19-(&lt;APC-Cy7-A&gt;:&lt;PE-Cy7-A&gt;)"/>
    <n v="75.92736131103976"/>
    <n v="40.023253238843978"/>
    <n v="2.7848521758387772"/>
    <s v="37127~~~Non-beads/S/45+/14-/L/3-19-/56-16-(&lt;BV 605-A&gt;)"/>
    <n v="85.423654659472064"/>
    <n v="12.695056147003061"/>
    <n v="1.881289193524865"/>
    <s v="37127~~~Non-beads/S/45+/14-/L/3-19-/56D(&lt;BV 605-A&gt;)"/>
    <n v="93.24941209019228"/>
    <n v="6.1972610319546266"/>
    <n v="0.55332687785309165"/>
    <s v="37127~~~Non-beads/S/45+/14-/L/3-19-/56B(&lt;BV 605-A&gt;)"/>
    <n v="95.427435387673953"/>
    <n v="0.39761431411530812"/>
    <n v="4.1749502982107352"/>
    <s v="37127~~~Non-beads/S/45+/14-/L/3+(&lt;PerCP-Cy5-5-A&gt;:&lt;FITC-A&gt;)"/>
    <n v="42.771392081736906"/>
    <n v="45.595998297147723"/>
    <s v="37127~~~Non-beads/S/45+/14-/L/3+/8+(&lt;BV 605-A&gt;:&lt;ECD-A&gt;)"/>
    <s v="~~~Non-beads/S/45+/14-/L/3+/8+(&lt;ECD-A&gt;:&lt;BV 605-A&gt;)"/>
    <n v="4.6683161383688906E-3"/>
    <s v="37127~~~Non-beads/S/45+/14-/L/3+/4+(&lt;BV 605-A&gt;:&lt;ECD-A&gt;)"/>
    <s v="~~~Non-beads/S/45+/14-/L/3+/4+(&lt;ECD-A&gt;:&lt;BV 605-A&gt;)"/>
    <n v="5.9719319199761124E-2"/>
    <s v="37127~~~Non-beads/S/45+/14-/L/19+(&lt;PE-Cy5-A&gt;:&lt;BV 605-A&gt;)"/>
    <n v="99.968223705115989"/>
    <s v="37127~~~Non-beads/S/45+/14-/L/19+/B CELLS(&lt;BV 605-A&gt;)"/>
    <n v="0.15893197711379531"/>
    <n v="68.054672600127148"/>
    <n v="31.78639542275906"/>
    <s v="PT ID_107-11-010 FUW04.fcs"/>
    <s v="107-11-010_P_DR_20190517.xml"/>
  </r>
  <r>
    <x v="11"/>
    <x v="11"/>
    <x v="2"/>
    <x v="1"/>
    <s v="WB"/>
    <s v="PBMC SUBSET"/>
    <s v="TEST"/>
    <s v=""/>
    <s v="107-11-010_P_DR_20190517.xml"/>
    <s v="PBMC_20150710"/>
    <n v="433327"/>
    <n v="40220"/>
    <s v="37135~~~Non-beads(FSC-A:FSC-H)"/>
    <n v="79.184579926634072"/>
    <s v="37135~~~Non-beads/S(&lt;AmCyan-A&gt;:SSC-A)"/>
    <n v="33.800233235776957"/>
    <s v="37135~~~Non-beads/S/45+(&lt;BV 421-A&gt;:SSC-A)"/>
    <n v="24.071627491421999"/>
    <s v="37135~~~Non-beads/S/45+/14-(&lt;PE-Cy5-A&gt;:&lt;ECD-A&gt;)"/>
    <n v="31.129227437742816"/>
    <s v="37135~~~Non-beads/S/45+/14-/3-19-(&lt;APC-Cy7-A&gt;:&lt;PE-Cy7-A&gt;)"/>
    <n v="27.625010229969721"/>
    <s v="37135~~~Non-beads/S/45+/14-/3-19-/56-16-(&lt;BV 605-A&gt;:&lt;PE-A&gt;)"/>
    <n v="17.819582284106058"/>
    <s v="37135~~~Non-beads/S/45+/14-/3-19-/56-16-/DR+(&lt;Alexa Fluor 700-A&gt;:&lt;PE-A&gt;)"/>
    <n v="6.6563865330249303"/>
    <s v="37135~~~Non-beads/S/45+/14-/3-19-/56-16-/DR+/pDC(&lt;BV 605-A&gt;)"/>
    <n v="82.677974813672577"/>
    <s v="37135~~~Non-beads/S/45+/14-/3-19-/56-16-/DR+/mDC(&lt;BV 605-A&gt;)"/>
    <n v="68.697544295927884"/>
    <n v="31.30245570407212"/>
    <n v="41.312741312741316"/>
    <n v="58.687258687258691"/>
    <s v="37135~~~Non-beads/S/45+/14-(FSC-A:SSC-A)"/>
    <n v="98.966944780587212"/>
    <s v="37135~~~Non-beads/S/45+/14-/L(&lt;PE-Cy5-A&gt;:&lt;ECD-A&gt;)"/>
    <n v="64.911061343218265"/>
    <s v="37135~~~Non-beads/S/45+/14-/L/3-19-(&lt;APC-Cy7-A&gt;:&lt;PE-Cy7-A&gt;)"/>
    <n v="74.473794549266245"/>
    <n v="40.314465408805034"/>
    <n v="2.2725366876310273"/>
    <s v="37135~~~Non-beads/S/45+/14-/L/3-19-/56-16-(&lt;BV 605-A&gt;)"/>
    <n v="87.186127688323396"/>
    <n v="9.2951244229253458"/>
    <n v="3.5187478887512667"/>
    <s v="37135~~~Non-beads/S/45+/14-/L/3-19-/56D(&lt;BV 605-A&gt;)"/>
    <n v="92.28289131565262"/>
    <n v="6.614664586583463"/>
    <n v="1.1024440977639105"/>
    <s v="37135~~~Non-beads/S/45+/14-/L/3-19-/56B(&lt;BV 605-A&gt;)"/>
    <n v="89.114391143911448"/>
    <n v="0.36900369003690037"/>
    <n v="10.516605166051662"/>
    <s v="37135~~~Non-beads/S/45+/14-/L/3+(&lt;PerCP-Cy5-5-A&gt;:&lt;FITC-A&gt;)"/>
    <n v="33.663150380710661"/>
    <n v="49.21875"/>
    <s v="37135~~~Non-beads/S/45+/14-/L/3+/8+(&lt;BV 605-A&gt;:&lt;ECD-A&gt;)"/>
    <s v="~~~Non-beads/S/45+/14-/L/3+/8+(&lt;ECD-A&gt;:&lt;BV 605-A&gt;)"/>
    <n v="9.2659737329788092E-2"/>
    <s v="37135~~~Non-beads/S/45+/14-/L/3+/4+(&lt;BV 605-A&gt;:&lt;ECD-A&gt;)"/>
    <s v="~~~Non-beads/S/45+/14-/L/3+/4+(&lt;ECD-A&gt;:&lt;BV 605-A&gt;)"/>
    <n v="0.20616127702185308"/>
    <s v="37135~~~Non-beads/S/45+/14-/L/19+(&lt;PE-Cy5-A&gt;:&lt;BV 605-A&gt;)"/>
    <n v="100"/>
    <s v="37135~~~Non-beads/S/45+/14-/L/19+/B CELLS(&lt;BV 605-A&gt;)"/>
    <n v="0.13100436681222707"/>
    <n v="36.943231441048034"/>
    <n v="62.925764192139731"/>
    <s v="PT ID_107-11-010 C1D15.fcs"/>
    <s v="107-11-010_P_DR_20190517.xml"/>
  </r>
  <r>
    <x v="11"/>
    <x v="11"/>
    <x v="3"/>
    <x v="1"/>
    <s v="WB"/>
    <s v="PBMC SUBSET"/>
    <s v="TEST"/>
    <s v=""/>
    <s v="107-11-010_P_DR_20190517.xml"/>
    <s v="PBMC_20160107"/>
    <n v="447383"/>
    <n v="39929"/>
    <s v="37129~~~Non-beads(FSC-A:FSC-H)"/>
    <n v="78.146636462032731"/>
    <s v="37129~~~Non-beads/S(&lt;AmCyan-A&gt;:SSC-A)"/>
    <n v="24.764213905019737"/>
    <s v="37129~~~Non-beads/S/45+(&lt;BV 421-A&gt;:SSC-A)"/>
    <n v="18.852251109701964"/>
    <s v="37129~~~Non-beads/S/45+/14-(&lt;PE-Cy5-A&gt;:&lt;ECD-A&gt;)"/>
    <n v="21.470668093466006"/>
    <s v="37129~~~Non-beads/S/45+/14-/3-19-(&lt;APC-Cy7-A&gt;:&lt;PE-Cy7-A&gt;)"/>
    <n v="27.263259689057502"/>
    <s v="37129~~~Non-beads/S/45+/14-/3-19-/56-16-(&lt;BV 605-A&gt;:&lt;PE-A&gt;)"/>
    <n v="28.594815825375168"/>
    <s v="37129~~~Non-beads/S/45+/14-/3-19-/56-16-/DR+(&lt;Alexa Fluor 700-A&gt;:&lt;PE-A&gt;)"/>
    <n v="12.236944660950897"/>
    <s v="37129~~~Non-beads/S/45+/14-/3-19-/56-16-/DR+/pDC(&lt;BV 605-A&gt;)"/>
    <n v="70.537802026500387"/>
    <s v="37129~~~Non-beads/S/45+/14-/3-19-/56-16-/DR+/mDC(&lt;BV 605-A&gt;)"/>
    <n v="51.8232044198895"/>
    <n v="48.1767955801105"/>
    <n v="21.019108280254777"/>
    <n v="78.98089171974523"/>
    <s v="37129~~~Non-beads/S/45+/14-(FSC-A:SSC-A)"/>
    <n v="99.417035345226878"/>
    <s v="37129~~~Non-beads/S/45+/14-/L(&lt;PE-Cy5-A&gt;:&lt;ECD-A&gt;)"/>
    <n v="72.45606143366642"/>
    <s v="37129~~~Non-beads/S/45+/14-/L/3-19-(&lt;APC-Cy7-A&gt;:&lt;PE-Cy7-A&gt;)"/>
    <n v="74.686621590822767"/>
    <n v="46.828230646509155"/>
    <n v="5.2191749601154758"/>
    <s v="37129~~~Non-beads/S/45+/14-/L/3-19-/56-16-(&lt;BV 605-A&gt;)"/>
    <n v="92.086257756077714"/>
    <n v="6.103143118706134"/>
    <n v="1.8105991252161528"/>
    <s v="37129~~~Non-beads/S/45+/14-/L/3-19-/56D(&lt;BV 605-A&gt;)"/>
    <n v="97.047371836469821"/>
    <n v="2.6930564568462039"/>
    <n v="0.25957170668397145"/>
    <s v="37129~~~Non-beads/S/45+/14-/L/3-19-/56B(&lt;BV 605-A&gt;)"/>
    <n v="96.069868995633186"/>
    <n v="0.29112081513828242"/>
    <n v="3.6390101892285296"/>
    <s v="37129~~~Non-beads/S/45+/14-/L/3+(&lt;PerCP-Cy5-5-A&gt;:&lt;FITC-A&gt;)"/>
    <n v="49.08095164187047"/>
    <n v="41.857165029600232"/>
    <s v="37129~~~Non-beads/S/45+/14-/L/3+/8+(&lt;BV 605-A&gt;:&lt;ECD-A&gt;)"/>
    <s v="~~~Non-beads/S/45+/14-/L/3+/8+(&lt;ECD-A&gt;:&lt;BV 605-A&gt;)"/>
    <n v="5.8268884415722005E-2"/>
    <s v="37129~~~Non-beads/S/45+/14-/L/3+/4+(&lt;BV 605-A&gt;:&lt;ECD-A&gt;)"/>
    <s v="~~~Non-beads/S/45+/14-/L/3+/4+(&lt;ECD-A&gt;:&lt;BV 605-A&gt;)"/>
    <n v="8.5833032164799414E-2"/>
    <s v="37129~~~Non-beads/S/45+/14-/L/19+(&lt;PE-Cy5-A&gt;:&lt;BV 605-A&gt;)"/>
    <n v="99.93150684931507"/>
    <s v="37129~~~Non-beads/S/45+/14-/L/19+/B CELLS(&lt;BV 605-A&gt;)"/>
    <n v="0.3427004797806717"/>
    <n v="77.621658670322134"/>
    <n v="22.035640849897188"/>
    <s v="PT ID_107-11-010 FUW12_022.fcs"/>
    <s v="107-11-010_P_DR_20190517.xml"/>
  </r>
  <r>
    <x v="11"/>
    <x v="11"/>
    <x v="4"/>
    <x v="1"/>
    <s v="WB"/>
    <s v="PBMC SUBSET"/>
    <s v="TEST"/>
    <s v=""/>
    <s v="107-11-010_P_DR_20190517.xml"/>
    <s v="PBMC_20150710"/>
    <n v="414223"/>
    <n v="40112"/>
    <s v="37115~~~Non-beads(FSC-A:FSC-H)"/>
    <n v="70.709481855312958"/>
    <s v="37115~~~Non-beads/S(&lt;AmCyan-A&gt;:SSC-A)"/>
    <n v="32.504810473032997"/>
    <s v="37115~~~Non-beads/S/45+(&lt;BV 421-A&gt;:SSC-A)"/>
    <n v="19.735066989207294"/>
    <s v="37115~~~Non-beads/S/45+/14-(&lt;PE-Cy5-A&gt;:&lt;ECD-A&gt;)"/>
    <n v="28.117319833409372"/>
    <s v="37115~~~Non-beads/S/45+/14-/3-19-(&lt;APC-Cy7-A&gt;:&lt;PE-Cy7-A&gt;)"/>
    <n v="26.368679995812833"/>
    <s v="37115~~~Non-beads/S/45+/14-/3-19-/56-16-(&lt;BV 605-A&gt;:&lt;PE-A&gt;)"/>
    <n v="25.327510917030565"/>
    <s v="37115~~~Non-beads/S/45+/14-/3-19-/56-16-/DR+(&lt;Alexa Fluor 700-A&gt;:&lt;PE-A&gt;)"/>
    <n v="8.9563862928348907"/>
    <s v="37115~~~Non-beads/S/45+/14-/3-19-/56-16-/DR+/pDC(&lt;BV 605-A&gt;)"/>
    <n v="82.009345794392516"/>
    <s v="37115~~~Non-beads/S/45+/14-/3-19-/56-16-/DR+/mDC(&lt;BV 605-A&gt;)"/>
    <n v="66.999050332383675"/>
    <n v="33.000949667616339"/>
    <n v="49.565217391304351"/>
    <n v="50.434782608695649"/>
    <s v="37115~~~Non-beads/S/45+/14-(FSC-A:SSC-A)"/>
    <n v="98.868302158908634"/>
    <s v="37115~~~Non-beads/S/45+/14-/L(&lt;PE-Cy5-A&gt;:&lt;ECD-A&gt;)"/>
    <n v="67.745824774493173"/>
    <s v="37115~~~Non-beads/S/45+/14-/L/3-19-(&lt;APC-Cy7-A&gt;:&lt;PE-Cy7-A&gt;)"/>
    <n v="74.457050243111837"/>
    <n v="44.024851431658561"/>
    <n v="4.9918962722852509"/>
    <s v="37115~~~Non-beads/S/45+/14-/L/3-19-/56-16-(&lt;BV 605-A&gt;)"/>
    <n v="87.38934842548251"/>
    <n v="10.034828036569438"/>
    <n v="2.5758235379480481"/>
    <s v="37115~~~Non-beads/S/45+/14-/L/3-19-/56D(&lt;BV 605-A&gt;)"/>
    <n v="95.59455147870905"/>
    <n v="3.8286906368879619"/>
    <n v="0.57675788440299425"/>
    <s v="37115~~~Non-beads/S/45+/14-/L/3-19-/56B(&lt;BV 605-A&gt;)"/>
    <n v="90.043290043290042"/>
    <n v="0.75757575757575757"/>
    <n v="9.1991341991341979"/>
    <s v="37115~~~Non-beads/S/45+/14-/L/3+(&lt;PerCP-Cy5-5-A&gt;:&lt;FITC-A&gt;)"/>
    <n v="38.806494847625956"/>
    <n v="47.955529189462354"/>
    <s v="37115~~~Non-beads/S/45+/14-/L/3+/8+(&lt;BV 605-A&gt;:&lt;ECD-A&gt;)"/>
    <s v="~~~Non-beads/S/45+/14-/L/3+/8+(&lt;ECD-A&gt;:&lt;BV 605-A&gt;)"/>
    <n v="4.5816915605241454E-2"/>
    <s v="37115~~~Non-beads/S/45+/14-/L/3+/4+(&lt;BV 605-A&gt;:&lt;ECD-A&gt;)"/>
    <s v="~~~Non-beads/S/45+/14-/L/3+/4+(&lt;ECD-A&gt;:&lt;BV 605-A&gt;)"/>
    <n v="0.20948929906012909"/>
    <s v="37115~~~Non-beads/S/45+/14-/L/19+(&lt;PE-Cy5-A&gt;:&lt;BV 605-A&gt;)"/>
    <n v="99.95539696699376"/>
    <s v="37115~~~Non-beads/S/45+/14-/L/19+/B CELLS(&lt;BV 605-A&gt;)"/>
    <n v="4.4622936189201247E-2"/>
    <n v="55.109326193663541"/>
    <n v="44.846050870147259"/>
    <s v="PT ID_107-11-010 C1D22.fcs"/>
    <s v="107-11-010_P_DR_20190517.xml"/>
  </r>
  <r>
    <x v="11"/>
    <x v="11"/>
    <x v="5"/>
    <x v="1"/>
    <s v="WB"/>
    <s v="PBMC SUBSET"/>
    <s v="TEST"/>
    <s v=""/>
    <s v="107-11-010_P_DR_20190517.xml"/>
    <s v="PBMC_20150710"/>
    <n v="470463"/>
    <n v="40105"/>
    <s v="37117~~~Non-beads(FSC-A:FSC-H)"/>
    <n v="70.004624110904302"/>
    <s v="37117~~~Non-beads/S(&lt;AmCyan-A&gt;:SSC-A)"/>
    <n v="30.134399054659156"/>
    <s v="37117~~~Non-beads/S/45+(&lt;BV 421-A&gt;:SSC-A)"/>
    <n v="22.317563474142204"/>
    <s v="37117~~~Non-beads/S/45+/14-(&lt;PE-Cy5-A&gt;:&lt;ECD-A&gt;)"/>
    <n v="27.015628159574774"/>
    <s v="37117~~~Non-beads/S/45+/14-/3-19-(&lt;APC-Cy7-A&gt;:&lt;PE-Cy7-A&gt;)"/>
    <n v="29.148845166809238"/>
    <s v="37117~~~Non-beads/S/45+/14-/3-19-/56-16-(&lt;BV 605-A&gt;:&lt;PE-A&gt;)"/>
    <n v="25.55025678650037"/>
    <s v="37117~~~Non-beads/S/45+/14-/3-19-/56-16-/DR+(&lt;Alexa Fluor 700-A&gt;:&lt;PE-A&gt;)"/>
    <n v="9.97229916897507"/>
    <s v="37117~~~Non-beads/S/45+/14-/3-19-/56-16-/DR+/pDC(&lt;BV 605-A&gt;)"/>
    <n v="80.174119509299572"/>
    <s v="37117~~~Non-beads/S/45+/14-/3-19-/56-16-/DR+/mDC(&lt;BV 605-A&gt;)"/>
    <n v="67.02862783810464"/>
    <n v="32.97137216189536"/>
    <n v="45.634920634920633"/>
    <n v="54.36507936507936"/>
    <s v="37117~~~Non-beads/S/45+/14-(FSC-A:SSC-A)"/>
    <n v="99.023601120836574"/>
    <s v="37117~~~Non-beads/S/45+/14-/L(&lt;PE-Cy5-A&gt;:&lt;ECD-A&gt;)"/>
    <n v="68.14084424866536"/>
    <s v="37117~~~Non-beads/S/45+/14-/L/3-19-(&lt;APC-Cy7-A&gt;:&lt;PE-Cy7-A&gt;)"/>
    <n v="71.824328038256468"/>
    <n v="40.982795580717855"/>
    <n v="6.1232342109602591"/>
    <s v="37117~~~Non-beads/S/45+/14-/L/3-19-/56-16-(&lt;BV 605-A&gt;)"/>
    <n v="88.138057702609629"/>
    <n v="9.7956684778449521"/>
    <n v="2.0662738195454198"/>
    <s v="37117~~~Non-beads/S/45+/14-/L/3-19-/56D(&lt;BV 605-A&gt;)"/>
    <n v="96.137339055793987"/>
    <n v="3.3798283261802577"/>
    <n v="0.48283261802575111"/>
    <s v="37117~~~Non-beads/S/45+/14-/L/3-19-/56B(&lt;BV 605-A&gt;)"/>
    <n v="96.229802513464989"/>
    <n v="1.0771992818671454"/>
    <n v="2.6929982046678633"/>
    <s v="37117~~~Non-beads/S/45+/14-/L/3+(&lt;PerCP-Cy5-5-A&gt;:&lt;FITC-A&gt;)"/>
    <n v="36.488569226817361"/>
    <n v="47.803750321089133"/>
    <s v="37117~~~Non-beads/S/45+/14-/L/3+/8+(&lt;BV 605-A&gt;:&lt;ECD-A&gt;)"/>
    <s v="~~~Non-beads/S/45+/14-/L/3+/8+(&lt;ECD-A&gt;:&lt;BV 605-A&gt;)"/>
    <n v="3.1345154934622962E-2"/>
    <s v="37117~~~Non-beads/S/45+/14-/L/3+/4+(&lt;BV 605-A&gt;:&lt;ECD-A&gt;)"/>
    <s v="~~~Non-beads/S/45+/14-/L/3+/4+(&lt;ECD-A&gt;:&lt;BV 605-A&gt;)"/>
    <n v="0.13492901560483397"/>
    <s v="37117~~~Non-beads/S/45+/14-/L/19+(&lt;PE-Cy5-A&gt;:&lt;BV 605-A&gt;)"/>
    <n v="99.925289503175193"/>
    <s v="37117~~~Non-beads/S/45+/14-/L/19+/B CELLS(&lt;BV 605-A&gt;)"/>
    <n v="0.26168224299065423"/>
    <n v="64.672897196261687"/>
    <n v="35.065420560747661"/>
    <s v="PT ID_107-11-010 C2D01.fcs"/>
    <s v="107-11-010_P_DR_20190517.xml"/>
  </r>
  <r>
    <x v="11"/>
    <x v="11"/>
    <x v="6"/>
    <x v="1"/>
    <s v="WB"/>
    <s v="PBMC SUBSET"/>
    <s v="TEST"/>
    <s v=""/>
    <s v="107-11-010_P_DR_20190517.xml"/>
    <s v="PBMC_20150710"/>
    <n v="483587"/>
    <n v="39781"/>
    <s v="37119~~~Non-beads(FSC-A:FSC-H)"/>
    <n v="65.784196200021626"/>
    <s v="37119~~~Non-beads/S(&lt;AmCyan-A&gt;:SSC-A)"/>
    <n v="34.257822535066538"/>
    <s v="37119~~~Non-beads/S/45+(&lt;BV 421-A&gt;:SSC-A)"/>
    <n v="19.533265342852001"/>
    <s v="37119~~~Non-beads/S/45+/14-(&lt;PE-Cy5-A&gt;:&lt;ECD-A&gt;)"/>
    <n v="26.541067592133533"/>
    <s v="37119~~~Non-beads/S/45+/14-/3-19-(&lt;APC-Cy7-A&gt;:&lt;PE-Cy7-A&gt;)"/>
    <n v="27.205671041287477"/>
    <s v="37119~~~Non-beads/S/45+/14-/3-19-/56-16-(&lt;BV 605-A&gt;:&lt;PE-A&gt;)"/>
    <n v="20.809859154929576"/>
    <s v="37119~~~Non-beads/S/45+/14-/3-19-/56-16-/DR+(&lt;Alexa Fluor 700-A&gt;:&lt;PE-A&gt;)"/>
    <n v="8.5904920767306088"/>
    <s v="37119~~~Non-beads/S/45+/14-/3-19-/56-16-/DR+/pDC(&lt;BV 605-A&gt;)"/>
    <n v="81.98498748957465"/>
    <s v="37119~~~Non-beads/S/45+/14-/3-19-/56-16-/DR+/mDC(&lt;BV 605-A&gt;)"/>
    <n v="54.679552390640893"/>
    <n v="45.320447609359107"/>
    <n v="38.834951456310677"/>
    <n v="61.165048543689316"/>
    <s v="37119~~~Non-beads/S/45+/14-(FSC-A:SSC-A)"/>
    <n v="99.120297979990596"/>
    <s v="37119~~~Non-beads/S/45+/14-/L(&lt;PE-Cy5-A&gt;:&lt;ECD-A&gt;)"/>
    <n v="68.971797206653747"/>
    <s v="37119~~~Non-beads/S/45+/14-/L/3-19-(&lt;APC-Cy7-A&gt;:&lt;PE-Cy7-A&gt;)"/>
    <n v="74.076070973433971"/>
    <n v="47.377708067836487"/>
    <n v="5.9749044211351823"/>
    <s v="37119~~~Non-beads/S/45+/14-/L/3-19-/56-16-(&lt;BV 605-A&gt;)"/>
    <n v="92.172301991662806"/>
    <n v="5.1346522861112947"/>
    <n v="2.6930457222258983"/>
    <s v="37119~~~Non-beads/S/45+/14-/L/3-19-/56D(&lt;BV 605-A&gt;)"/>
    <n v="96.410097248086075"/>
    <n v="2.9691702876060417"/>
    <n v="0.62073246430788331"/>
    <s v="37119~~~Non-beads/S/45+/14-/L/3-19-/56B(&lt;BV 605-A&gt;)"/>
    <n v="95.242001640689082"/>
    <n v="0.49220672682526662"/>
    <n v="4.2657916324856435"/>
    <s v="37119~~~Non-beads/S/45+/14-/L/3+(&lt;PerCP-Cy5-5-A&gt;:&lt;FITC-A&gt;)"/>
    <n v="35.30625906504519"/>
    <n v="49.174383576927369"/>
    <s v="37119~~~Non-beads/S/45+/14-/L/3+/8+(&lt;BV 605-A&gt;:&lt;ECD-A&gt;)"/>
    <s v="~~~Non-beads/S/45+/14-/L/3+/8+(&lt;ECD-A&gt;:&lt;BV 605-A&gt;)"/>
    <n v="5.6721497447532618E-2"/>
    <s v="37119~~~Non-beads/S/45+/14-/L/3+/4+(&lt;BV 605-A&gt;:&lt;ECD-A&gt;)"/>
    <s v="~~~Non-beads/S/45+/14-/L/3+/4+(&lt;ECD-A&gt;:&lt;BV 605-A&gt;)"/>
    <n v="0.22647074314004317"/>
    <s v="37119~~~Non-beads/S/45+/14-/L/19+(&lt;PE-Cy5-A&gt;:&lt;BV 605-A&gt;)"/>
    <n v="99.841834717279554"/>
    <s v="37119~~~Non-beads/S/45+/14-/L/19+/B CELLS(&lt;BV 605-A&gt;)"/>
    <n v="0.11881188118811881"/>
    <n v="55.643564356435647"/>
    <n v="44.237623762376238"/>
    <s v="PT ID_107-11-010 C2D08.fcs"/>
    <s v="107-11-010_P_DR_20190517.xml"/>
  </r>
  <r>
    <x v="11"/>
    <x v="11"/>
    <x v="7"/>
    <x v="1"/>
    <s v="WB"/>
    <s v="PBMC SUBSET"/>
    <s v="TEST"/>
    <s v=""/>
    <s v="107-11-010_P_DR_20190517.xml"/>
    <s v="PBMC_20150923"/>
    <n v="439993"/>
    <n v="40249"/>
    <s v="37121~~~Non-beads(FSC-A:FSC-H)"/>
    <n v="79.078441771569246"/>
    <s v="37121~~~Non-beads/S(&lt;AmCyan-A&gt;:SSC-A)"/>
    <n v="32.33735625820534"/>
    <s v="37121~~~Non-beads/S/45+(&lt;BV 421-A&gt;:SSC-A)"/>
    <n v="19.699667384073567"/>
    <s v="37121~~~Non-beads/S/45+/14-(&lt;PE-Cy5-A&gt;:&lt;ECD-A&gt;)"/>
    <n v="29.492848496825669"/>
    <s v="37121~~~Non-beads/S/45+/14-/3-19-(&lt;APC-Cy7-A&gt;:&lt;PE-Cy7-A&gt;)"/>
    <n v="27.879219365105957"/>
    <s v="37121~~~Non-beads/S/45+/14-/3-19-/56-16-(&lt;BV 605-A&gt;:&lt;PE-A&gt;)"/>
    <n v="18.506834910620398"/>
    <s v="37121~~~Non-beads/S/45+/14-/3-19-/56-16-/DR+(&lt;Alexa Fluor 700-A&gt;:&lt;PE-A&gt;)"/>
    <n v="7.4707959793534364"/>
    <s v="37121~~~Non-beads/S/45+/14-/3-19-/56-16-/DR+/pDC(&lt;BV 605-A&gt;)"/>
    <n v="77.995110024449872"/>
    <s v="37121~~~Non-beads/S/45+/14-/3-19-/56-16-/DR+/mDC(&lt;BV 605-A&gt;)"/>
    <n v="63.357715081853016"/>
    <n v="36.642284918146991"/>
    <n v="65.454545454545453"/>
    <n v="34.545454545454547"/>
    <s v="37121~~~Non-beads/S/45+/14-(FSC-A:SSC-A)"/>
    <n v="99.502235616709072"/>
    <s v="37121~~~Non-beads/S/45+/14-/L(&lt;PE-Cy5-A&gt;:&lt;ECD-A&gt;)"/>
    <n v="65.137352747675621"/>
    <s v="37121~~~Non-beads/S/45+/14-/L/3-19-(&lt;APC-Cy7-A&gt;:&lt;PE-Cy7-A&gt;)"/>
    <n v="73.868095700240517"/>
    <n v="44.723406050888229"/>
    <n v="1.805983374825942"/>
    <s v="37121~~~Non-beads/S/45+/14-/L/3-19-/56-16-(&lt;BV 605-A&gt;)"/>
    <n v="91.22015309036901"/>
    <n v="7.2203815834571001"/>
    <n v="1.5594653261738831"/>
    <s v="37121~~~Non-beads/S/45+/14-/L/3-19-/56D(&lt;BV 605-A&gt;)"/>
    <n v="96.065666572318136"/>
    <n v="3.5946787432776675"/>
    <n v="0.33965468440418911"/>
    <s v="37121~~~Non-beads/S/45+/14-/L/3-19-/56B(&lt;BV 605-A&gt;)"/>
    <n v="96.495327102803742"/>
    <n v="0.46728971962616817"/>
    <n v="3.0373831775700935"/>
    <s v="37121~~~Non-beads/S/45+/14-/L/3+(&lt;PerCP-Cy5-5-A&gt;:&lt;FITC-A&gt;)"/>
    <n v="41.656820520638796"/>
    <n v="48.317261882074931"/>
    <s v="37121~~~Non-beads/S/45+/14-/L/3+/8+(&lt;BV 605-A&gt;:&lt;ECD-A&gt;)"/>
    <s v="~~~Non-beads/S/45+/14-/L/3+/8+(&lt;ECD-A&gt;:&lt;BV 605-A&gt;)"/>
    <n v="2.760905577029266E-2"/>
    <s v="37121~~~Non-beads/S/45+/14-/L/3+/4+(&lt;BV 605-A&gt;:&lt;ECD-A&gt;)"/>
    <s v="~~~Non-beads/S/45+/14-/L/3+/4+(&lt;ECD-A&gt;:&lt;BV 605-A&gt;)"/>
    <n v="8.6920719154581647E-2"/>
    <s v="37121~~~Non-beads/S/45+/14-/L/19+(&lt;PE-Cy5-A&gt;:&lt;BV 605-A&gt;)"/>
    <n v="99.934704538034609"/>
    <s v="37121~~~Non-beads/S/45+/14-/L/19+/B CELLS(&lt;BV 605-A&gt;)"/>
    <n v="6.5338124795818353E-2"/>
    <n v="67.951649787651093"/>
    <n v="31.983012087553085"/>
    <s v="PT ID_107-11-010 C2D15.fcs"/>
    <s v="107-11-010_P_DR_20190517.xml"/>
  </r>
  <r>
    <x v="11"/>
    <x v="11"/>
    <x v="8"/>
    <x v="1"/>
    <s v="WB"/>
    <s v="PBMC SUBSET"/>
    <s v="TEST"/>
    <s v=""/>
    <s v="107-11-010_P_DR_20190517.xml"/>
    <s v="PBMC_20150923"/>
    <n v="397271"/>
    <n v="40192"/>
    <s v="37123~~~Non-beads(FSC-A:FSC-H)"/>
    <n v="78.408495789352813"/>
    <s v="37123~~~Non-beads/S(&lt;AmCyan-A&gt;:SSC-A)"/>
    <n v="29.048411638223548"/>
    <s v="37123~~~Non-beads/S/45+(&lt;BV 421-A&gt;:SSC-A)"/>
    <n v="20.243950422978557"/>
    <s v="37123~~~Non-beads/S/45+/14-(&lt;PE-Cy5-A&gt;:&lt;ECD-A&gt;)"/>
    <n v="24.877888408792035"/>
    <s v="37123~~~Non-beads/S/45+/14-/3-19-(&lt;APC-Cy7-A&gt;:&lt;PE-Cy7-A&gt;)"/>
    <n v="29.563904096658483"/>
    <s v="37123~~~Non-beads/S/45+/14-/3-19-/56-16-(&lt;BV 605-A&gt;:&lt;PE-A&gt;)"/>
    <n v="24.521072796934863"/>
    <s v="37123~~~Non-beads/S/45+/14-/3-19-/56-16-/DR+(&lt;Alexa Fluor 700-A&gt;:&lt;PE-A&gt;)"/>
    <n v="8.2363890181479764"/>
    <s v="37123~~~Non-beads/S/45+/14-/3-19-/56-16-/DR+/pDC(&lt;BV 605-A&gt;)"/>
    <n v="76.686831084225233"/>
    <s v="37123~~~Non-beads/S/45+/14-/3-19-/56-16-/DR+/mDC(&lt;BV 605-A&gt;)"/>
    <n v="60.194174757281552"/>
    <n v="39.805825242718448"/>
    <n v="80.225988700564983"/>
    <n v="19.774011299435028"/>
    <s v="37123~~~Non-beads/S/45+/14-(FSC-A:SSC-A)"/>
    <n v="99.472415304652756"/>
    <s v="37123~~~Non-beads/S/45+/14-/L(&lt;PE-Cy5-A&gt;:&lt;ECD-A&gt;)"/>
    <n v="68.838036481531034"/>
    <s v="37123~~~Non-beads/S/45+/14-/L/3-19-(&lt;APC-Cy7-A&gt;:&lt;PE-Cy7-A&gt;)"/>
    <n v="73.007303906001908"/>
    <n v="38.913940933629725"/>
    <n v="3.4931724356938711"/>
    <s v="37123~~~Non-beads/S/45+/14-/L/3-19-/56-16-(&lt;BV 605-A&gt;)"/>
    <n v="88.508046976946503"/>
    <n v="8.9517181383210094"/>
    <n v="2.5402348847324925"/>
    <s v="37123~~~Non-beads/S/45+/14-/L/3-19-/56D(&lt;BV 605-A&gt;)"/>
    <n v="92.949241064142313"/>
    <n v="6.251020075077526"/>
    <n v="0.79973886078015344"/>
    <s v="37123~~~Non-beads/S/45+/14-/L/3-19-/56B(&lt;BV 605-A&gt;)"/>
    <n v="92.545454545454547"/>
    <n v="0.18181818181818182"/>
    <n v="7.2727272727272725"/>
    <s v="37123~~~Non-beads/S/45+/14-/L/3+(&lt;PerCP-Cy5-5-A&gt;:&lt;FITC-A&gt;)"/>
    <n v="47.426781590799969"/>
    <n v="43.528658634170874"/>
    <s v="37123~~~Non-beads/S/45+/14-/L/3+/8+(&lt;BV 605-A&gt;:&lt;ECD-A&gt;)"/>
    <s v="~~~Non-beads/S/45+/14-/L/3+/8+(&lt;ECD-A&gt;:&lt;BV 605-A&gt;)"/>
    <n v="2.6261883502284786E-2"/>
    <s v="37123~~~Non-beads/S/45+/14-/L/3+/4+(&lt;BV 605-A&gt;:&lt;ECD-A&gt;)"/>
    <s v="~~~Non-beads/S/45+/14-/L/3+/4+(&lt;ECD-A&gt;:&lt;BV 605-A&gt;)"/>
    <n v="0.12533744697261859"/>
    <s v="37123~~~Non-beads/S/45+/14-/L/19+(&lt;PE-Cy5-A&gt;:&lt;BV 605-A&gt;)"/>
    <n v="99.969230769230762"/>
    <s v="37123~~~Non-beads/S/45+/14-/L/19+/B CELLS(&lt;BV 605-A&gt;)"/>
    <n v="3.077870113881194E-2"/>
    <n v="58.787319175130811"/>
    <n v="41.181902123730382"/>
    <s v="PT ID_107-11-010 C3D01.fcs"/>
    <s v="107-11-010_P_DR_20190517.xml"/>
  </r>
  <r>
    <x v="11"/>
    <x v="11"/>
    <x v="10"/>
    <x v="1"/>
    <s v="WB"/>
    <s v="PBMC SUBSET"/>
    <s v="TEST"/>
    <s v=""/>
    <s v="107-11-010_P_DR_20190517.xml"/>
    <s v="PBMC_20150710"/>
    <n v="348348"/>
    <n v="40167"/>
    <s v="37133~~~Non-beads(FSC-A:FSC-H)"/>
    <n v="70.854357779558882"/>
    <s v="37133~~~Non-beads/S(&lt;AmCyan-A&gt;:SSC-A)"/>
    <n v="27.663335684255841"/>
    <s v="37133~~~Non-beads/S/45+(&lt;BV 421-A&gt;:SSC-A)"/>
    <n v="21.304880471491956"/>
    <s v="37133~~~Non-beads/S/45+/14-(&lt;PE-Cy5-A&gt;:&lt;ECD-A&gt;)"/>
    <n v="26.246371862728356"/>
    <s v="37133~~~Non-beads/S/45+/14-/3-19-(&lt;APC-Cy7-A&gt;:&lt;PE-Cy7-A&gt;)"/>
    <n v="23.857537811026184"/>
    <s v="37133~~~Non-beads/S/45+/14-/3-19-/56-16-(&lt;BV 605-A&gt;:&lt;PE-A&gt;)"/>
    <n v="23.449216087252896"/>
    <s v="37133~~~Non-beads/S/45+/14-/3-19-/56-16-/DR+(&lt;Alexa Fluor 700-A&gt;:&lt;PE-A&gt;)"/>
    <n v="11.175020542317174"/>
    <s v="37133~~~Non-beads/S/45+/14-/3-19-/56-16-/DR+/pDC(&lt;BV 605-A&gt;)"/>
    <n v="74.60969597370584"/>
    <s v="37133~~~Non-beads/S/45+/14-/3-19-/56-16-/DR+/mDC(&lt;BV 605-A&gt;)"/>
    <n v="53.303964757709252"/>
    <n v="46.696035242290748"/>
    <n v="13.970588235294118"/>
    <n v="86.029411764705884"/>
    <s v="37133~~~Non-beads/S/45+/14-(FSC-A:SSC-A)"/>
    <n v="99.419498036537476"/>
    <s v="37133~~~Non-beads/S/45+/14-/L(&lt;PE-Cy5-A&gt;:&lt;ECD-A&gt;)"/>
    <n v="68.952859350850076"/>
    <s v="37133~~~Non-beads/S/45+/14-/L/3-19-(&lt;APC-Cy7-A&gt;:&lt;PE-Cy7-A&gt;)"/>
    <n v="77.447581310879983"/>
    <n v="45.864289252105003"/>
    <n v="4.127455836222552"/>
    <s v="37133~~~Non-beads/S/45+/14-/L/3-19-/56-16-(&lt;BV 605-A&gt;)"/>
    <n v="92.187166915369858"/>
    <n v="5.8196546578554678"/>
    <n v="1.993178426774675"/>
    <s v="37133~~~Non-beads/S/45+/14-/L/3-19-/56D(&lt;BV 605-A&gt;)"/>
    <n v="96.076313894888415"/>
    <n v="3.3477321814254863"/>
    <n v="0.5759539236861051"/>
    <s v="37133~~~Non-beads/S/45+/14-/L/3-19-/56B(&lt;BV 605-A&gt;)"/>
    <n v="90.600000000000009"/>
    <n v="0.4"/>
    <n v="9"/>
    <s v="37133~~~Non-beads/S/45+/14-/L/3+(&lt;PerCP-Cy5-5-A&gt;:&lt;FITC-A&gt;)"/>
    <n v="39.643846704648048"/>
    <n v="46.421344291896268"/>
    <s v="37133~~~Non-beads/S/45+/14-/L/3+/8+(&lt;BV 605-A&gt;:&lt;ECD-A&gt;)"/>
    <s v="~~~Non-beads/S/45+/14-/L/3+/8+(&lt;ECD-A&gt;:&lt;BV 605-A&gt;)"/>
    <n v="5.3651666554892362E-2"/>
    <s v="37133~~~Non-beads/S/45+/14-/L/3+/4+(&lt;BV 605-A&gt;:&lt;ECD-A&gt;)"/>
    <s v="~~~Non-beads/S/45+/14-/L/3+/4+(&lt;ECD-A&gt;:&lt;BV 605-A&gt;)"/>
    <n v="0.11779487984922256"/>
    <s v="37133~~~Non-beads/S/45+/14-/L/19+(&lt;PE-Cy5-A&gt;:&lt;BV 605-A&gt;)"/>
    <n v="100"/>
    <s v="37133~~~Non-beads/S/45+/14-/L/19+/B CELLS(&lt;BV 605-A&gt;)"/>
    <n v="0.23460410557184752"/>
    <n v="54.780058651026394"/>
    <n v="44.985337243401759"/>
    <s v="PT ID_107-11-010 C1D08.fcs"/>
    <s v="107-11-010_P_DR_20190517.xml"/>
  </r>
  <r>
    <x v="11"/>
    <x v="11"/>
    <x v="11"/>
    <x v="1"/>
    <s v="WB"/>
    <s v="PBMC SUBSET"/>
    <s v="TEST"/>
    <s v=""/>
    <s v="107-11-010_P_DR_20190517.xml"/>
    <s v="PBMC_20150923"/>
    <n v="423619"/>
    <n v="40145"/>
    <s v="37125~~~Non-beads(FSC-A:FSC-H)"/>
    <n v="88.00626911833352"/>
    <s v="37125~~~Non-beads/S(&lt;AmCyan-A&gt;:SSC-A)"/>
    <n v="28.024594414401065"/>
    <s v="37125~~~Non-beads/S/45+(&lt;BV 421-A&gt;:SSC-A)"/>
    <n v="25.309803755709691"/>
    <s v="37125~~~Non-beads/S/45+/14-(&lt;PE-Cy5-A&gt;:&lt;ECD-A&gt;)"/>
    <n v="26.761030790984908"/>
    <s v="37125~~~Non-beads/S/45+/14-/3-19-(&lt;APC-Cy7-A&gt;:&lt;PE-Cy7-A&gt;)"/>
    <n v="22.79613953739149"/>
    <s v="37125~~~Non-beads/S/45+/14-/3-19-/56-16-(&lt;BV 605-A&gt;:&lt;PE-A&gt;)"/>
    <n v="27.08136234626301"/>
    <s v="37125~~~Non-beads/S/45+/14-/3-19-/56-16-/DR+(&lt;Alexa Fluor 700-A&gt;:&lt;PE-A&gt;)"/>
    <n v="6.6432028156621206"/>
    <s v="37125~~~Non-beads/S/45+/14-/3-19-/56-16-/DR+/pDC(&lt;BV 605-A&gt;)"/>
    <n v="81.082270127584692"/>
    <s v="37125~~~Non-beads/S/45+/14-/3-19-/56-16-/DR+/mDC(&lt;BV 605-A&gt;)"/>
    <n v="70.157352143244708"/>
    <n v="29.842647856755288"/>
    <n v="45.695364238410598"/>
    <n v="54.304635761589402"/>
    <s v="37125~~~Non-beads/S/45+/14-(FSC-A:SSC-A)"/>
    <n v="99.031829856000925"/>
    <s v="37125~~~Non-beads/S/45+/14-/L(&lt;PE-Cy5-A&gt;:&lt;ECD-A&gt;)"/>
    <n v="66.888613681066516"/>
    <s v="37125~~~Non-beads/S/45+/14-/L/3-19-(&lt;APC-Cy7-A&gt;:&lt;PE-Cy7-A&gt;)"/>
    <n v="79.794220665499125"/>
    <n v="42.781304728546409"/>
    <n v="3.540936952714536"/>
    <s v="37125~~~Non-beads/S/45+/14-/L/3-19-/56-16-(&lt;BV 605-A&gt;)"/>
    <n v="86.467764060356657"/>
    <n v="10.452674897119342"/>
    <n v="3.0795610425240056"/>
    <s v="37125~~~Non-beads/S/45+/14-/L/3-19-/56D(&lt;BV 605-A&gt;)"/>
    <n v="93.629269540744531"/>
    <n v="5.3984904694895741"/>
    <n v="0.97223998976589487"/>
    <s v="37125~~~Non-beads/S/45+/14-/L/3-19-/56B(&lt;BV 605-A&gt;)"/>
    <n v="95.672333848531693"/>
    <n v="0.46367851622874806"/>
    <n v="3.863987635239567"/>
    <s v="37125~~~Non-beads/S/45+/14-/L/3+(&lt;PerCP-Cy5-5-A&gt;:&lt;FITC-A&gt;)"/>
    <n v="45.784051057526845"/>
    <n v="44.207018231719267"/>
    <s v="37125~~~Non-beads/S/45+/14-/L/3+/8+(&lt;BV 605-A&gt;:&lt;ECD-A&gt;)"/>
    <s v="~~~Non-beads/S/45+/14-/L/3+/8+(&lt;ECD-A&gt;:&lt;BV 605-A&gt;)"/>
    <n v="3.9418576003941858E-2"/>
    <s v="37125~~~Non-beads/S/45+/14-/L/3+/4+(&lt;BV 605-A&gt;:&lt;ECD-A&gt;)"/>
    <s v="~~~Non-beads/S/45+/14-/L/3+/4+(&lt;ECD-A&gt;:&lt;BV 605-A&gt;)"/>
    <n v="8.5636804795661076E-2"/>
    <s v="37125~~~Non-beads/S/45+/14-/L/19+(&lt;PE-Cy5-A&gt;:&lt;BV 605-A&gt;)"/>
    <n v="99.938309685379394"/>
    <s v="37125~~~Non-beads/S/45+/14-/L/19+/B CELLS(&lt;BV 605-A&gt;)"/>
    <n v="0.21604938271604937"/>
    <n v="61.851851851851848"/>
    <n v="37.932098765432102"/>
    <s v="PT ID_107-11-010 C4D01.fcs"/>
    <s v="107-11-010_P_DR_20190517.xml"/>
  </r>
  <r>
    <x v="12"/>
    <x v="12"/>
    <x v="0"/>
    <x v="0"/>
    <s v="WB"/>
    <s v="PBMC SUBSET"/>
    <s v="TEST"/>
    <s v=""/>
    <s v="107-11-011_P_DR_20190517.xml"/>
    <s v="PBMC_20150710"/>
    <n v="866951"/>
    <n v="40364"/>
    <s v="37172~~~Non-beads(FSC-A:FSC-H)"/>
    <n v="88.672267240273811"/>
    <s v="37172~~~Non-beads/S(&lt;AmCyan-A&gt;:SSC-A)"/>
    <n v="42.085465700887781"/>
    <s v="37172~~~Non-beads/S/45+(&lt;BV 421-A&gt;:SSC-A)"/>
    <n v="32.920428573744189"/>
    <s v="37172~~~Non-beads/S/45+/14-(&lt;PE-Cy5-A&gt;:&lt;ECD-A&gt;)"/>
    <n v="32.579425713888831"/>
    <s v="37172~~~Non-beads/S/45+/14-/3-19-(&lt;APC-Cy7-A&gt;:&lt;PE-Cy7-A&gt;)"/>
    <n v="66.627582951378841"/>
    <s v="37172~~~Non-beads/S/45+/14-/3-19-/56-16-(&lt;BV 605-A&gt;:&lt;PE-A&gt;)"/>
    <n v="20.665066849502914"/>
    <s v="37172~~~Non-beads/S/45+/14-/3-19-/56-16-/DR+(&lt;Alexa Fluor 700-A&gt;:&lt;PE-A&gt;)"/>
    <n v="1.9399406977477762"/>
    <s v="37172~~~Non-beads/S/45+/14-/3-19-/56-16-/DR+/pDC(&lt;BV 605-A&gt;)"/>
    <n v="91.782852816856987"/>
    <s v="37172~~~Non-beads/S/45+/14-/3-19-/56-16-/DR+/mDC(&lt;BV 605-A&gt;)"/>
    <n v="30.528920507268793"/>
    <n v="69.471079492731207"/>
    <n v="97.235772357723576"/>
    <n v="2.7642276422764227"/>
    <s v="37172~~~Non-beads/S/45+/14-(FSC-A:SSC-A)"/>
    <n v="98.757763975155271"/>
    <s v="37172~~~Non-beads/S/45+/14-/L(&lt;PE-Cy5-A&gt;:&lt;ECD-A&gt;)"/>
    <n v="55.575481744931373"/>
    <s v="37172~~~Non-beads/S/45+/14-/L/3-19-(&lt;APC-Cy7-A&gt;:&lt;PE-Cy7-A&gt;)"/>
    <n v="32.34429213797825"/>
    <n v="17.888316659146426"/>
    <n v="1.6632695928179115"/>
    <s v="37172~~~Non-beads/S/45+/14-/L/3-19-/56-16-(&lt;BV 605-A&gt;)"/>
    <n v="89.748893592457193"/>
    <n v="9.2312872811237252"/>
    <n v="1.0198191264190879"/>
    <s v="37172~~~Non-beads/S/45+/14-/L/3-19-/56D(&lt;BV 605-A&gt;)"/>
    <n v="95.972862485865875"/>
    <n v="3.8618770113942769"/>
    <n v="0.16526050273984516"/>
    <s v="37172~~~Non-beads/S/45+/14-/L/3-19-/56B(&lt;BV 605-A&gt;)"/>
    <n v="91.76800748362956"/>
    <n v="0.74836295603367631"/>
    <n v="7.4836295603367633"/>
    <s v="37172~~~Non-beads/S/45+/14-/L/3+(&lt;PerCP-Cy5-5-A&gt;:&lt;FITC-A&gt;)"/>
    <n v="49.34151654569613"/>
    <n v="30.719586380193974"/>
    <s v="37172~~~Non-beads/S/45+/14-/L/3+/8+(&lt;BV 605-A&gt;:&lt;ECD-A&gt;)"/>
    <s v="~~~Non-beads/S/45+/14-/L/3+/8+(&lt;ECD-A&gt;:&lt;BV 605-A&gt;)"/>
    <n v="5.5905372800564936E-2"/>
    <s v="37172~~~Non-beads/S/45+/14-/L/3+/4+(&lt;BV 605-A&gt;:&lt;ECD-A&gt;)"/>
    <s v="~~~Non-beads/S/45+/14-/L/3+/4+(&lt;ECD-A&gt;:&lt;BV 605-A&gt;)"/>
    <n v="9.1595222393199976E-2"/>
    <s v="37172~~~Non-beads/S/45+/14-/L/19+(&lt;PE-Cy5-A&gt;:&lt;BV 605-A&gt;)"/>
    <n v="99.367793063532346"/>
    <s v="37172~~~Non-beads/S/45+/14-/L/19+/B CELLS(&lt;BV 605-A&gt;)"/>
    <n v="3.3245217079618263"/>
    <n v="92.660961512612573"/>
    <n v="4.0145167794256018"/>
    <s v="PT ID_107-11-011 C1D01.fcs"/>
    <s v="107-11-011_P_DR_20190517.xml"/>
  </r>
  <r>
    <x v="12"/>
    <x v="12"/>
    <x v="1"/>
    <x v="0"/>
    <s v="WB"/>
    <s v="PBMC SUBSET"/>
    <s v="TEST"/>
    <s v=""/>
    <s v="107-11-011_P_DR_20190517.xml"/>
    <s v="PBMC_20160107"/>
    <n v="435442"/>
    <n v="39878"/>
    <s v="37166~~~Non-beads(FSC-A:FSC-H)"/>
    <n v="79.958285930982171"/>
    <s v="37166~~~Non-beads/S(&lt;AmCyan-A&gt;:SSC-A)"/>
    <n v="47.298711564303218"/>
    <s v="37166~~~Non-beads/S/45+(&lt;BV 421-A&gt;:SSC-A)"/>
    <n v="8.6079655601160479"/>
    <s v="37166~~~Non-beads/S/45+/14-(&lt;PE-Cy5-A&gt;:&lt;ECD-A&gt;)"/>
    <n v="14.03544648943422"/>
    <s v="37166~~~Non-beads/S/45+/14-/3-19-(&lt;APC-Cy7-A&gt;:&lt;PE-Cy7-A&gt;)"/>
    <n v="43.073768280179159"/>
    <s v="37166~~~Non-beads/S/45+/14-/3-19-/56-16-(&lt;BV 605-A&gt;:&lt;PE-A&gt;)"/>
    <n v="35.229265848158356"/>
    <s v="37166~~~Non-beads/S/45+/14-/3-19-/56-16-/DR+(&lt;Alexa Fluor 700-A&gt;:&lt;PE-A&gt;)"/>
    <n v="5.6079170593779457"/>
    <s v="37166~~~Non-beads/S/45+/14-/3-19-/56-16-/DR+/pDC(&lt;BV 605-A&gt;)"/>
    <n v="64.09048067860509"/>
    <s v="37166~~~Non-beads/S/45+/14-/3-19-/56-16-/DR+/mDC(&lt;BV 605-A&gt;)"/>
    <n v="55.220588235294123"/>
    <n v="44.779411764705884"/>
    <n v="98.319327731092429"/>
    <n v="1.680672268907563"/>
    <s v="37166~~~Non-beads/S/45+/14-(FSC-A:SSC-A)"/>
    <n v="99.460728622282815"/>
    <s v="37166~~~Non-beads/S/45+/14-/L(&lt;PE-Cy5-A&gt;:&lt;ECD-A&gt;)"/>
    <n v="69.166450905435667"/>
    <s v="37166~~~Non-beads/S/45+/14-/L/3-19-(&lt;APC-Cy7-A&gt;:&lt;PE-Cy7-A&gt;)"/>
    <n v="55.406751521859434"/>
    <n v="27.205312672938568"/>
    <n v="7.4156059767570559"/>
    <s v="37166~~~Non-beads/S/45+/14-/L/3-19-/56-16-(&lt;BV 605-A&gt;)"/>
    <n v="93.308030363563716"/>
    <n v="6.5721134638433876"/>
    <n v="0.11985617259288853"/>
    <s v="37166~~~Non-beads/S/45+/14-/L/3-19-/56D(&lt;BV 605-A&gt;)"/>
    <n v="93.653376729048006"/>
    <n v="6.1635475996745317"/>
    <n v="0.18307567127746135"/>
    <s v="37166~~~Non-beads/S/45+/14-/L/3-19-/56B(&lt;BV 605-A&gt;)"/>
    <n v="98.582089552238799"/>
    <n v="0"/>
    <n v="1.4179104477611941"/>
    <s v="37166~~~Non-beads/S/45+/14-/L/3+(&lt;PerCP-Cy5-5-A&gt;:&lt;FITC-A&gt;)"/>
    <n v="58.945479367595901"/>
    <n v="28.049720350552693"/>
    <s v="37166~~~Non-beads/S/45+/14-/L/3+/8+(&lt;BV 605-A&gt;:&lt;ECD-A&gt;)"/>
    <s v="~~~Non-beads/S/45+/14-/L/3+/8+(&lt;ECD-A&gt;:&lt;BV 605-A&gt;)"/>
    <n v="0"/>
    <s v="37166~~~Non-beads/S/45+/14-/L/3+/4+(&lt;BV 605-A&gt;:&lt;ECD-A&gt;)"/>
    <s v="~~~Non-beads/S/45+/14-/L/3+/4+(&lt;ECD-A&gt;:&lt;BV 605-A&gt;)"/>
    <n v="3.7355946132725678E-3"/>
    <s v="37166~~~Non-beads/S/45+/14-/L/19+(&lt;PE-Cy5-A&gt;:&lt;BV 605-A&gt;)"/>
    <n v="95.914304673428759"/>
    <s v="37166~~~Non-beads/S/45+/14-/L/19+/B CELLS(&lt;BV 605-A&gt;)"/>
    <n v="17.320616722672465"/>
    <n v="82.422415497133812"/>
    <n v="0.25696778019371419"/>
    <s v="PT ID_107-11-011 FUW04_023.fcs"/>
    <s v="107-11-011_P_DR_20190517.xml"/>
  </r>
  <r>
    <x v="12"/>
    <x v="12"/>
    <x v="2"/>
    <x v="0"/>
    <s v="WB"/>
    <s v="PBMC SUBSET"/>
    <s v="TEST"/>
    <s v=""/>
    <s v="107-11-011_P_DR_20190517.xml"/>
    <s v="PBMC_20150710"/>
    <n v="788865"/>
    <n v="39750"/>
    <s v="37152~~~Non-beads(FSC-A:FSC-H)"/>
    <n v="69.865784176042467"/>
    <s v="37152~~~Non-beads/S(&lt;AmCyan-A&gt;:SSC-A)"/>
    <n v="52.791105149620051"/>
    <s v="37152~~~Non-beads/S/45+(&lt;BV 421-A&gt;:SSC-A)"/>
    <n v="24.672532547676873"/>
    <s v="37152~~~Non-beads/S/45+/14-(&lt;PE-Cy5-A&gt;:&lt;ECD-A&gt;)"/>
    <n v="36.11102853009087"/>
    <s v="37152~~~Non-beads/S/45+/14-/3-19-(&lt;APC-Cy7-A&gt;:&lt;PE-Cy7-A&gt;)"/>
    <n v="65.548847420417118"/>
    <s v="37152~~~Non-beads/S/45+/14-/3-19-/56-16-(&lt;BV 605-A&gt;:&lt;PE-A&gt;)"/>
    <n v="24.493427112115885"/>
    <s v="37152~~~Non-beads/S/45+/14-/3-19-/56-16-/DR+(&lt;Alexa Fluor 700-A&gt;:&lt;PE-A&gt;)"/>
    <n v="3.8801401984499182"/>
    <s v="37152~~~Non-beads/S/45+/14-/3-19-/56-16-/DR+/pDC(&lt;BV 605-A&gt;)"/>
    <n v="78.451893172730408"/>
    <s v="37152~~~Non-beads/S/45+/14-/3-19-/56-16-/DR+/mDC(&lt;BV 605-A&gt;)"/>
    <n v="77.240120815504653"/>
    <n v="22.759879184495343"/>
    <n v="94.402035623409674"/>
    <n v="5.5979643765903306"/>
    <s v="37152~~~Non-beads/S/45+/14-(FSC-A:SSC-A)"/>
    <n v="99.081864216983291"/>
    <s v="37152~~~Non-beads/S/45+/14-/L(&lt;PE-Cy5-A&gt;:&lt;ECD-A&gt;)"/>
    <n v="57.421400317049141"/>
    <s v="37152~~~Non-beads/S/45+/14-/L/3-19-(&lt;APC-Cy7-A&gt;:&lt;PE-Cy7-A&gt;)"/>
    <n v="31.718645391653649"/>
    <n v="12.395391653648739"/>
    <n v="2.3808859629546975"/>
    <s v="37152~~~Non-beads/S/45+/14-/L/3-19-/56-16-(&lt;BV 605-A&gt;)"/>
    <n v="80.87155358163669"/>
    <n v="17.664130864957567"/>
    <n v="1.464315553405743"/>
    <s v="37152~~~Non-beads/S/45+/14-/L/3-19-/56D(&lt;BV 605-A&gt;)"/>
    <n v="73.298075841116244"/>
    <n v="25.160346573646901"/>
    <n v="1.5415775852368629"/>
    <s v="37152~~~Non-beads/S/45+/14-/L/3-19-/56B(&lt;BV 605-A&gt;)"/>
    <n v="85.061511423550087"/>
    <n v="0.41007615700058581"/>
    <n v="14.528412419449326"/>
    <s v="37152~~~Non-beads/S/45+/14-/L/3+(&lt;PerCP-Cy5-5-A&gt;:&lt;FITC-A&gt;)"/>
    <n v="42.145874156324844"/>
    <n v="26.960156760287397"/>
    <s v="37152~~~Non-beads/S/45+/14-/L/3+/8+(&lt;BV 605-A&gt;:&lt;ECD-A&gt;)"/>
    <s v="~~~Non-beads/S/45+/14-/L/3+/8+(&lt;ECD-A&gt;:&lt;BV 605-A&gt;)"/>
    <n v="4.1993733242885294E-2"/>
    <s v="37152~~~Non-beads/S/45+/14-/L/3+/4+(&lt;BV 605-A&gt;:&lt;ECD-A&gt;)"/>
    <s v="~~~Non-beads/S/45+/14-/L/3+/4+(&lt;ECD-A&gt;:&lt;BV 605-A&gt;)"/>
    <n v="5.3725668471298095E-2"/>
    <s v="37152~~~Non-beads/S/45+/14-/L/19+(&lt;PE-Cy5-A&gt;:&lt;BV 605-A&gt;)"/>
    <n v="99.644992526158447"/>
    <s v="37152~~~Non-beads/S/45+/14-/L/19+/B CELLS(&lt;BV 605-A&gt;)"/>
    <n v="1.1438214888430527"/>
    <n v="89.986874179636217"/>
    <n v="8.8693043315207198"/>
    <s v="PT ID_107-11-011 C1D15.fcs"/>
    <s v="107-11-011_P_DR_20190517.xml"/>
  </r>
  <r>
    <x v="12"/>
    <x v="12"/>
    <x v="3"/>
    <x v="0"/>
    <s v="WB"/>
    <s v="PBMC SUBSET"/>
    <s v="TEST"/>
    <s v=""/>
    <s v="107-11-011_P_DR_20190517.xml"/>
    <s v="PBMC_20160107"/>
    <n v="529076"/>
    <n v="40029"/>
    <s v="37168~~~Non-beads(FSC-A:FSC-H)"/>
    <n v="73.410163502670514"/>
    <s v="37168~~~Non-beads/S(&lt;AmCyan-A&gt;:SSC-A)"/>
    <n v="43.099039575719758"/>
    <s v="37168~~~Non-beads/S/45+(&lt;BV 421-A&gt;:SSC-A)"/>
    <n v="12.764898629216242"/>
    <s v="37168~~~Non-beads/S/45+/14-(&lt;PE-Cy5-A&gt;:&lt;ECD-A&gt;)"/>
    <n v="16.510579787640363"/>
    <s v="37168~~~Non-beads/S/45+/14-/3-19-(&lt;APC-Cy7-A&gt;:&lt;PE-Cy7-A&gt;)"/>
    <n v="38.479689090404371"/>
    <s v="37168~~~Non-beads/S/45+/14-/3-19-/56-16-(&lt;BV 605-A&gt;:&lt;PE-A&gt;)"/>
    <n v="36.912348202476849"/>
    <s v="37168~~~Non-beads/S/45+/14-/3-19-/56-16-/DR+(&lt;Alexa Fluor 700-A&gt;:&lt;PE-A&gt;)"/>
    <n v="8.0635668040023543"/>
    <s v="37168~~~Non-beads/S/45+/14-/3-19-/56-16-/DR+/pDC(&lt;BV 605-A&gt;)"/>
    <n v="64.626250735726899"/>
    <s v="37168~~~Non-beads/S/45+/14-/3-19-/56-16-/DR+/mDC(&lt;BV 605-A&gt;)"/>
    <n v="58.65209471766849"/>
    <n v="41.34790528233151"/>
    <n v="98.540145985401466"/>
    <n v="1.4598540145985401"/>
    <s v="37168~~~Non-beads/S/45+/14-(FSC-A:SSC-A)"/>
    <n v="99.288060499579871"/>
    <s v="37168~~~Non-beads/S/45+/14-/L(&lt;PE-Cy5-A&gt;:&lt;ECD-A&gt;)"/>
    <n v="70.53424425672037"/>
    <s v="37168~~~Non-beads/S/45+/14-/L/3-19-(&lt;APC-Cy7-A&gt;:&lt;PE-Cy7-A&gt;)"/>
    <n v="60.261862665456114"/>
    <n v="38.533951354709231"/>
    <n v="5.1225689300903143"/>
    <s v="37168~~~Non-beads/S/45+/14-/L/3-19-/56-16-(&lt;BV 605-A&gt;)"/>
    <n v="93.719768456109747"/>
    <n v="6.1930061057806673"/>
    <n v="8.722543810958687E-2"/>
    <s v="37168~~~Non-beads/S/45+/14-/L/3-19-/56D(&lt;BV 605-A&gt;)"/>
    <n v="94.382440476190482"/>
    <n v="5.5555555555555554"/>
    <n v="6.2003968253968249E-2"/>
    <s v="37168~~~Non-beads/S/45+/14-/L/3-19-/56B(&lt;BV 605-A&gt;)"/>
    <n v="99.253731343283576"/>
    <n v="0"/>
    <n v="0.74626865671641784"/>
    <s v="37168~~~Non-beads/S/45+/14-/L/3+(&lt;PerCP-Cy5-5-A&gt;:&lt;FITC-A&gt;)"/>
    <n v="50.424851929013194"/>
    <n v="28.419812607031051"/>
    <s v="37168~~~Non-beads/S/45+/14-/L/3+/8+(&lt;BV 605-A&gt;:&lt;ECD-A&gt;)"/>
    <s v="~~~Non-beads/S/45+/14-/L/3+/8+(&lt;ECD-A&gt;:&lt;BV 605-A&gt;)"/>
    <n v="3.8380349261178275E-3"/>
    <s v="37168~~~Non-beads/S/45+/14-/L/3+/4+(&lt;BV 605-A&gt;:&lt;ECD-A&gt;)"/>
    <s v="~~~Non-beads/S/45+/14-/L/3+/4+(&lt;ECD-A&gt;:&lt;BV 605-A&gt;)"/>
    <n v="2.1631443466222501E-3"/>
    <s v="37168~~~Non-beads/S/45+/14-/L/19+(&lt;PE-Cy5-A&gt;:&lt;BV 605-A&gt;)"/>
    <n v="96.432225063938617"/>
    <s v="37168~~~Non-beads/S/45+/14-/L/19+/B CELLS(&lt;BV 605-A&gt;)"/>
    <n v="14.673120275825488"/>
    <n v="84.929054502055436"/>
    <n v="0.39782522211908233"/>
    <s v="PT ID_107-11-011 FUW12_024.fcs"/>
    <s v="107-11-011_P_DR_20190517.xml"/>
  </r>
  <r>
    <x v="12"/>
    <x v="12"/>
    <x v="4"/>
    <x v="0"/>
    <s v="WB"/>
    <s v="PBMC SUBSET"/>
    <s v="TEST"/>
    <s v=""/>
    <s v="107-11-011_P_DR_20190517.xml"/>
    <s v="PBMC_20150710"/>
    <n v="765774"/>
    <n v="40133"/>
    <s v="37154~~~Non-beads(FSC-A:FSC-H)"/>
    <n v="79.276191578674656"/>
    <s v="37154~~~Non-beads/S(&lt;AmCyan-A&gt;:SSC-A)"/>
    <n v="38.175417858167251"/>
    <s v="37154~~~Non-beads/S/45+(&lt;BV 421-A&gt;:SSC-A)"/>
    <n v="16.591076746536977"/>
    <s v="37154~~~Non-beads/S/45+/14-(&lt;PE-Cy5-A&gt;:&lt;ECD-A&gt;)"/>
    <n v="23.312386990200238"/>
    <s v="37154~~~Non-beads/S/45+/14-/3-19-(&lt;APC-Cy7-A&gt;:&lt;PE-Cy7-A&gt;)"/>
    <n v="41.153376582960284"/>
    <s v="37154~~~Non-beads/S/45+/14-/3-19-/56-16-(&lt;BV 605-A&gt;:&lt;PE-A&gt;)"/>
    <n v="49.438659763829911"/>
    <s v="37154~~~Non-beads/S/45+/14-/3-19-/56-16-/DR+(&lt;Alexa Fluor 700-A&gt;:&lt;PE-A&gt;)"/>
    <n v="3.3383915022761759"/>
    <s v="37154~~~Non-beads/S/45+/14-/3-19-/56-16-/DR+/pDC(&lt;BV 605-A&gt;)"/>
    <n v="60.36418816388467"/>
    <s v="37154~~~Non-beads/S/45+/14-/3-19-/56-16-/DR+/mDC(&lt;BV 605-A&gt;)"/>
    <n v="42.332830568124685"/>
    <n v="57.667169431875308"/>
    <n v="91.818181818181827"/>
    <n v="8.1818181818181817"/>
    <s v="37154~~~Non-beads/S/45+/14-(FSC-A:SSC-A)"/>
    <n v="98.355916690849838"/>
    <s v="37154~~~Non-beads/S/45+/14-/L(&lt;PE-Cy5-A&gt;:&lt;ECD-A&gt;)"/>
    <n v="66.07278628249793"/>
    <s v="37154~~~Non-beads/S/45+/14-/L/3-19-(&lt;APC-Cy7-A&gt;:&lt;PE-Cy7-A&gt;)"/>
    <n v="57.947646063501544"/>
    <n v="29.580969443615007"/>
    <n v="7.474868119836767"/>
    <s v="37154~~~Non-beads/S/45+/14-/L/3-19-/56-16-(&lt;BV 605-A&gt;)"/>
    <n v="91.71246994160083"/>
    <n v="7.9697698385434554"/>
    <n v="0.31776021985571973"/>
    <s v="37154~~~Non-beads/S/45+/14-/L/3-19-/56D(&lt;BV 605-A&gt;)"/>
    <n v="94.38088829071333"/>
    <n v="5.417227456258412"/>
    <n v="0.20188425302826379"/>
    <s v="37154~~~Non-beads/S/45+/14-/L/3-19-/56B(&lt;BV 605-A&gt;)"/>
    <n v="98.102529960053261"/>
    <n v="3.3288948069241014E-2"/>
    <n v="1.8641810918774968"/>
    <s v="37154~~~Non-beads/S/45+/14-/L/3+(&lt;PerCP-Cy5-5-A&gt;:&lt;FITC-A&gt;)"/>
    <n v="39.803173948887057"/>
    <n v="30.775109920307774"/>
    <s v="37154~~~Non-beads/S/45+/14-/L/3+/8+(&lt;BV 605-A&gt;:&lt;ECD-A&gt;)"/>
    <s v="~~~Non-beads/S/45+/14-/L/3+/8+(&lt;ECD-A&gt;:&lt;BV 605-A&gt;)"/>
    <n v="1.11616485754946E-2"/>
    <s v="37154~~~Non-beads/S/45+/14-/L/3+/4+(&lt;BV 605-A&gt;:&lt;ECD-A&gt;)"/>
    <s v="~~~Non-beads/S/45+/14-/L/3+/4+(&lt;ECD-A&gt;:&lt;BV 605-A&gt;)"/>
    <n v="1.2944983818770225E-2"/>
    <s v="37154~~~Non-beads/S/45+/14-/L/19+(&lt;PE-Cy5-A&gt;:&lt;BV 605-A&gt;)"/>
    <n v="99.402331498905255"/>
    <s v="37154~~~Non-beads/S/45+/14-/L/19+/B CELLS(&lt;BV 605-A&gt;)"/>
    <n v="3.0360757233003932"/>
    <n v="92.731277533039645"/>
    <n v="4.2326467436599593"/>
    <s v="PT ID_107-11-011 C1D22.fcs"/>
    <s v="107-11-011_P_DR_20190517.xml"/>
  </r>
  <r>
    <x v="12"/>
    <x v="12"/>
    <x v="5"/>
    <x v="0"/>
    <s v="WB"/>
    <s v="PBMC SUBSET"/>
    <s v="TEST"/>
    <s v=""/>
    <s v="107-11-011_P_DR_20190517.xml"/>
    <s v="PBMC_20150930"/>
    <n v="1227479"/>
    <n v="40255"/>
    <s v="37156~~~Non-beads(FSC-A:FSC-H)"/>
    <n v="67.814561280709427"/>
    <s v="37156~~~Non-beads/S(&lt;AmCyan-A&gt;:SSC-A)"/>
    <n v="37.229010838324392"/>
    <s v="37156~~~Non-beads/S/45+(&lt;BV 421-A&gt;:SSC-A)"/>
    <n v="31.769608284706724"/>
    <s v="37156~~~Non-beads/S/45+/14-(&lt;PE-Cy5-A&gt;:&lt;ECD-A&gt;)"/>
    <n v="37.877718194062659"/>
    <s v="37156~~~Non-beads/S/45+/14-/3-19-(&lt;APC-Cy7-A&gt;:&lt;PE-Cy7-A&gt;)"/>
    <n v="55.967692897460644"/>
    <s v="37156~~~Non-beads/S/45+/14-/3-19-/56-16-(&lt;BV 605-A&gt;:&lt;PE-A&gt;)"/>
    <n v="26.741302345355344"/>
    <s v="37156~~~Non-beads/S/45+/14-/3-19-/56-16-/DR+(&lt;Alexa Fluor 700-A&gt;:&lt;PE-A&gt;)"/>
    <n v="1.1424028120684604"/>
    <s v="37156~~~Non-beads/S/45+/14-/3-19-/56-16-/DR+/pDC(&lt;BV 605-A&gt;)"/>
    <n v="87.563292463489134"/>
    <s v="37156~~~Non-beads/S/45+/14-/3-19-/56-16-/DR+/mDC(&lt;BV 605-A&gt;)"/>
    <n v="34.814814814814817"/>
    <n v="65.089605734767019"/>
    <n v="100"/>
    <n v="0"/>
    <s v="37156~~~Non-beads/S/45+/14-(FSC-A:SSC-A)"/>
    <n v="99.356095313916043"/>
    <s v="37156~~~Non-beads/S/45+/14-/L(&lt;PE-Cy5-A&gt;:&lt;ECD-A&gt;)"/>
    <n v="54.789273961488263"/>
    <s v="37156~~~Non-beads/S/45+/14-/L/3-19-(&lt;APC-Cy7-A&gt;:&lt;PE-Cy7-A&gt;)"/>
    <n v="41.649665986639469"/>
    <n v="14.713921890208942"/>
    <n v="5.730895902502767"/>
    <s v="37156~~~Non-beads/S/45+/14-/L/3-19-/56-16-(&lt;BV 605-A&gt;)"/>
    <n v="85.068510692790369"/>
    <n v="14.476885644768856"/>
    <n v="0.45460366244077344"/>
    <s v="37156~~~Non-beads/S/45+/14-/L/3-19-/56D(&lt;BV 605-A&gt;)"/>
    <n v="80.471227911191662"/>
    <n v="19.247847757136384"/>
    <n v="0.28092433167195291"/>
    <s v="37156~~~Non-beads/S/45+/14-/L/3-19-/56B(&lt;BV 605-A&gt;)"/>
    <n v="82.014890646812461"/>
    <n v="0.34899953466728711"/>
    <n v="17.636109818520243"/>
    <s v="37156~~~Non-beads/S/45+/14-/L/3+(&lt;PerCP-Cy5-5-A&gt;:&lt;FITC-A&gt;)"/>
    <n v="54.269683590875637"/>
    <n v="28.416114790286979"/>
    <s v="37156~~~Non-beads/S/45+/14-/L/3+/8+(&lt;BV 605-A&gt;:&lt;ECD-A&gt;)"/>
    <s v="~~~Non-beads/S/45+/14-/L/3+/8+(&lt;ECD-A&gt;:&lt;BV 605-A&gt;)"/>
    <n v="5.8263740532142158E-2"/>
    <s v="37156~~~Non-beads/S/45+/14-/L/3+/4+(&lt;BV 605-A&gt;:&lt;ECD-A&gt;)"/>
    <s v="~~~Non-beads/S/45+/14-/L/3+/4+(&lt;ECD-A&gt;:&lt;BV 605-A&gt;)"/>
    <n v="7.7963458865801166E-2"/>
    <s v="37156~~~Non-beads/S/45+/14-/L/19+(&lt;PE-Cy5-A&gt;:&lt;BV 605-A&gt;)"/>
    <n v="99.099580312857682"/>
    <s v="37156~~~Non-beads/S/45+/14-/L/19+/B CELLS(&lt;BV 605-A&gt;)"/>
    <n v="5.1051051051051051"/>
    <n v="92.962192962192958"/>
    <n v="1.9327019327019326"/>
    <s v="PT ID_107-11-011 C2D01.fcs"/>
    <s v="107-11-011_P_DR_20190517.xml"/>
  </r>
  <r>
    <x v="12"/>
    <x v="12"/>
    <x v="6"/>
    <x v="0"/>
    <s v="WB"/>
    <s v="PBMC SUBSET"/>
    <s v="TEST"/>
    <s v=""/>
    <s v="107-11-011_P_DR_20190517.xml"/>
    <s v="PBMC_20150930"/>
    <n v="753875"/>
    <n v="40165"/>
    <s v="37158~~~Non-beads(FSC-A:FSC-H)"/>
    <n v="81.826436159927368"/>
    <s v="37158~~~Non-beads/S(&lt;AmCyan-A&gt;:SSC-A)"/>
    <n v="61.479791908543866"/>
    <s v="37158~~~Non-beads/S/45+(&lt;BV 421-A&gt;:SSC-A)"/>
    <n v="30.44876972698356"/>
    <s v="37158~~~Non-beads/S/45+/14-(&lt;PE-Cy5-A&gt;:&lt;ECD-A&gt;)"/>
    <n v="42.068625614037948"/>
    <s v="37158~~~Non-beads/S/45+/14-/3-19-(&lt;APC-Cy7-A&gt;:&lt;PE-Cy7-A&gt;)"/>
    <n v="71.393576746933135"/>
    <s v="37158~~~Non-beads/S/45+/14-/3-19-/56-16-(&lt;BV 605-A&gt;:&lt;PE-A&gt;)"/>
    <n v="15.89454269285017"/>
    <s v="37158~~~Non-beads/S/45+/14-/3-19-/56-16-/DR+(&lt;Alexa Fluor 700-A&gt;:&lt;PE-A&gt;)"/>
    <n v="0.52867465471508279"/>
    <s v="37158~~~Non-beads/S/45+/14-/3-19-/56-16-/DR+/pDC(&lt;BV 605-A&gt;)"/>
    <n v="90.835086435562062"/>
    <s v="37158~~~Non-beads/S/45+/14-/3-19-/56-16-/DR+/mDC(&lt;BV 605-A&gt;)"/>
    <n v="29.47538012284765"/>
    <n v="70.524619877152347"/>
    <n v="97.577854671280278"/>
    <n v="2.422145328719723"/>
    <s v="37158~~~Non-beads/S/45+/14-(FSC-A:SSC-A)"/>
    <n v="99.604897639976215"/>
    <s v="37158~~~Non-beads/S/45+/14-/L(&lt;PE-Cy5-A&gt;:&lt;ECD-A&gt;)"/>
    <n v="50.16561978604377"/>
    <s v="37158~~~Non-beads/S/45+/14-/L/3-19-(&lt;APC-Cy7-A&gt;:&lt;PE-Cy7-A&gt;)"/>
    <n v="26.950588967072271"/>
    <n v="12.072853088675505"/>
    <n v="2.8952688255646697"/>
    <s v="37158~~~Non-beads/S/45+/14-/L/3-19-/56-16-(&lt;BV 605-A&gt;)"/>
    <n v="92.005048683736021"/>
    <n v="7.1402812838081502"/>
    <n v="0.85467003245582407"/>
    <s v="37158~~~Non-beads/S/45+/14-/L/3-19-/56D(&lt;BV 605-A&gt;)"/>
    <n v="92.231524714216718"/>
    <n v="7.245210111093221"/>
    <n v="0.52326517469006595"/>
    <s v="37158~~~Non-beads/S/45+/14-/L/3-19-/56B(&lt;BV 605-A&gt;)"/>
    <n v="98.623699227928839"/>
    <n v="0.10070493454179255"/>
    <n v="1.2755958375293723"/>
    <s v="37158~~~Non-beads/S/45+/14-/L/3+(&lt;PerCP-Cy5-5-A&gt;:&lt;FITC-A&gt;)"/>
    <n v="50.032199424486237"/>
    <n v="28.107244462921749"/>
    <s v="37158~~~Non-beads/S/45+/14-/L/3+/8+(&lt;BV 605-A&gt;:&lt;ECD-A&gt;)"/>
    <s v="~~~Non-beads/S/45+/14-/L/3+/8+(&lt;ECD-A&gt;:&lt;BV 605-A&gt;)"/>
    <n v="0.12180974477958237"/>
    <s v="37158~~~Non-beads/S/45+/14-/L/3+/4+(&lt;BV 605-A&gt;:&lt;ECD-A&gt;)"/>
    <s v="~~~Non-beads/S/45+/14-/L/3+/4+(&lt;ECD-A&gt;:&lt;BV 605-A&gt;)"/>
    <n v="0.18411105318039625"/>
    <s v="37158~~~Non-beads/S/45+/14-/L/19+(&lt;PE-Cy5-A&gt;:&lt;BV 605-A&gt;)"/>
    <n v="98.240258574250319"/>
    <s v="37158~~~Non-beads/S/45+/14-/L/19+/B CELLS(&lt;BV 605-A&gt;)"/>
    <n v="6.9274355693657457"/>
    <n v="91.305672332906838"/>
    <n v="1.7668920977274114"/>
    <s v="PT ID_107-11-011 C2D08.fcs"/>
    <s v="107-11-011_P_DR_20190517.xml"/>
  </r>
  <r>
    <x v="12"/>
    <x v="12"/>
    <x v="7"/>
    <x v="0"/>
    <s v="WB"/>
    <s v="PBMC SUBSET"/>
    <s v="TEST"/>
    <s v=""/>
    <s v="107-11-011_P_DR_20190517.xml"/>
    <s v="PBMC_20150930"/>
    <n v="625728"/>
    <n v="40176"/>
    <s v="37160~~~Non-beads(FSC-A:FSC-H)"/>
    <n v="85.151686966738851"/>
    <s v="37160~~~Non-beads/S(&lt;AmCyan-A&gt;:SSC-A)"/>
    <n v="46.035330643155689"/>
    <s v="37160~~~Non-beads/S/45+(&lt;BV 421-A&gt;:SSC-A)"/>
    <n v="29.105056331523869"/>
    <s v="37160~~~Non-beads/S/45+/14-(&lt;PE-Cy5-A&gt;:&lt;ECD-A&gt;)"/>
    <n v="29.102616710331112"/>
    <s v="37160~~~Non-beads/S/45+/14-/3-19-(&lt;APC-Cy7-A&gt;:&lt;PE-Cy7-A&gt;)"/>
    <n v="49.271149674620389"/>
    <s v="37160~~~Non-beads/S/45+/14-/3-19-/56-16-(&lt;BV 605-A&gt;:&lt;PE-A&gt;)"/>
    <n v="67.663115259311439"/>
    <s v="37160~~~Non-beads/S/45+/14-/3-19-/56-16-/DR+(&lt;Alexa Fluor 700-A&gt;:&lt;PE-A&gt;)"/>
    <n v="8.8628370457209851"/>
    <s v="37160~~~Non-beads/S/45+/14-/3-19-/56-16-/DR+/pDC(&lt;BV 605-A&gt;)"/>
    <n v="65.392731535756155"/>
    <s v="37160~~~Non-beads/S/45+/14-/3-19-/56-16-/DR+/mDC(&lt;BV 605-A&gt;)"/>
    <n v="32.448906418070997"/>
    <n v="67.55109358192901"/>
    <n v="98.67724867724867"/>
    <n v="1.3227513227513228"/>
    <s v="37160~~~Non-beads/S/45+/14-(FSC-A:SSC-A)"/>
    <n v="99.519585871658094"/>
    <s v="37160~~~Non-beads/S/45+/14-/L(&lt;PE-Cy5-A&gt;:&lt;ECD-A&gt;)"/>
    <n v="60.925883636548171"/>
    <s v="37160~~~Non-beads/S/45+/14-/L/3-19-(&lt;APC-Cy7-A&gt;:&lt;PE-Cy7-A&gt;)"/>
    <n v="50.199385500424917"/>
    <n v="23.139613431827591"/>
    <n v="7.4524416552265142"/>
    <s v="37160~~~Non-beads/S/45+/14-/L/3-19-/56-16-(&lt;BV 605-A&gt;)"/>
    <n v="91.782784216694878"/>
    <n v="7.90901593089378"/>
    <n v="0.30819985241133829"/>
    <s v="37160~~~Non-beads/S/45+/14-/L/3-19-/56D(&lt;BV 605-A&gt;)"/>
    <n v="90.846595724644502"/>
    <n v="9.07806761465298"/>
    <n v="7.5336660702514352E-2"/>
    <s v="37160~~~Non-beads/S/45+/14-/L/3-19-/56B(&lt;BV 605-A&gt;)"/>
    <n v="99.093567251461991"/>
    <n v="2.9239766081871347E-2"/>
    <n v="0.8771929824561403"/>
    <s v="37160~~~Non-beads/S/45+/14-/L/3+(&lt;PerCP-Cy5-5-A&gt;:&lt;FITC-A&gt;)"/>
    <n v="53.934573017095978"/>
    <n v="26.948545488620034"/>
    <s v="37160~~~Non-beads/S/45+/14-/L/3+/8+(&lt;BV 605-A&gt;:&lt;ECD-A&gt;)"/>
    <s v="~~~Non-beads/S/45+/14-/L/3+/8+(&lt;ECD-A&gt;:&lt;BV 605-A&gt;)"/>
    <n v="1.1590619325425955E-2"/>
    <s v="37160~~~Non-beads/S/45+/14-/L/3+/4+(&lt;BV 605-A&gt;:&lt;ECD-A&gt;)"/>
    <s v="~~~Non-beads/S/45+/14-/L/3+/4+(&lt;ECD-A&gt;:&lt;BV 605-A&gt;)"/>
    <n v="1.5443419173004902E-2"/>
    <s v="37160~~~Non-beads/S/45+/14-/L/19+(&lt;PE-Cy5-A&gt;:&lt;BV 605-A&gt;)"/>
    <n v="97.347141438501922"/>
    <s v="37160~~~Non-beads/S/45+/14-/L/19+/B CELLS(&lt;BV 605-A&gt;)"/>
    <n v="10.033517924803265"/>
    <n v="88.013698630136986"/>
    <n v="1.9527834450597494"/>
    <s v="PT ID_107-11-011 C2D15.fcs"/>
    <s v="107-11-011_P_DR_20190517.xml"/>
  </r>
  <r>
    <x v="12"/>
    <x v="12"/>
    <x v="8"/>
    <x v="0"/>
    <s v="WB"/>
    <s v="PBMC SUBSET"/>
    <s v="TEST"/>
    <s v=""/>
    <s v="107-11-011_P_DR_20190517.xml"/>
    <s v="PBMC_20150930"/>
    <n v="399098"/>
    <n v="40084"/>
    <s v="37162~~~Non-beads(FSC-A:FSC-H)"/>
    <n v="72.511246361471294"/>
    <s v="37162~~~Non-beads/S(&lt;AmCyan-A&gt;:SSC-A)"/>
    <n v="44.763924262155278"/>
    <s v="37162~~~Non-beads/S/45+(&lt;BV 421-A&gt;:SSC-A)"/>
    <n v="11.786765526178034"/>
    <s v="37162~~~Non-beads/S/45+/14-(&lt;PE-Cy5-A&gt;:&lt;ECD-A&gt;)"/>
    <n v="21.451570706969068"/>
    <s v="37162~~~Non-beads/S/45+/14-/3-19-(&lt;APC-Cy7-A&gt;:&lt;PE-Cy7-A&gt;)"/>
    <n v="40.761761808715228"/>
    <s v="37162~~~Non-beads/S/45+/14-/3-19-/56-16-(&lt;BV 605-A&gt;:&lt;PE-A&gt;)"/>
    <n v="52.382048331415419"/>
    <s v="37162~~~Non-beads/S/45+/14-/3-19-/56-16-/DR+(&lt;Alexa Fluor 700-A&gt;:&lt;PE-A&gt;)"/>
    <n v="16.197718631178706"/>
    <s v="37162~~~Non-beads/S/45+/14-/3-19-/56-16-/DR+/pDC(&lt;BV 605-A&gt;)"/>
    <n v="52.623574144486696"/>
    <s v="37162~~~Non-beads/S/45+/14-/3-19-/56-16-/DR+/mDC(&lt;BV 605-A&gt;)"/>
    <n v="34.826589595375722"/>
    <n v="65.173410404624278"/>
    <n v="96.713615023474176"/>
    <n v="3.286384976525822"/>
    <s v="37162~~~Non-beads/S/45+/14-(FSC-A:SSC-A)"/>
    <n v="99.156788955746507"/>
    <s v="37162~~~Non-beads/S/45+/14-/L(&lt;PE-Cy5-A&gt;:&lt;ECD-A&gt;)"/>
    <n v="66.68493261893164"/>
    <s v="37162~~~Non-beads/S/45+/14-/L/3-19-(&lt;APC-Cy7-A&gt;:&lt;PE-Cy7-A&gt;)"/>
    <n v="57.647115477222385"/>
    <n v="25.883655976114806"/>
    <n v="11.176923817779063"/>
    <s v="37162~~~Non-beads/S/45+/14-/L/3-19-/56-16-(&lt;BV 605-A&gt;)"/>
    <n v="92.790911369142094"/>
    <n v="7.0086041266393782"/>
    <n v="0.20048450421852812"/>
    <s v="37162~~~Non-beads/S/45+/14-/L/3-19-/56D(&lt;BV 605-A&gt;)"/>
    <n v="92.632558139534879"/>
    <n v="7.2372093023255815"/>
    <n v="0.13023255813953488"/>
    <s v="37162~~~Non-beads/S/45+/14-/L/3-19-/56B(&lt;BV 605-A&gt;)"/>
    <n v="97.587246876346398"/>
    <n v="0"/>
    <n v="2.4127531236535975"/>
    <s v="37162~~~Non-beads/S/45+/14-/L/3+(&lt;PerCP-Cy5-5-A&gt;:&lt;FITC-A&gt;)"/>
    <n v="57.385032108835254"/>
    <n v="27.140335392762577"/>
    <s v="37162~~~Non-beads/S/45+/14-/L/3+/8+(&lt;BV 605-A&gt;:&lt;ECD-A&gt;)"/>
    <s v="~~~Non-beads/S/45+/14-/L/3+/8+(&lt;ECD-A&gt;:&lt;BV 605-A&gt;)"/>
    <n v="5.6069526212503508E-3"/>
    <s v="37162~~~Non-beads/S/45+/14-/L/3+/4+(&lt;BV 605-A&gt;:&lt;ECD-A&gt;)"/>
    <s v="~~~Non-beads/S/45+/14-/L/3+/4+(&lt;ECD-A&gt;:&lt;BV 605-A&gt;)"/>
    <n v="5.3036329885971893E-3"/>
    <s v="37162~~~Non-beads/S/45+/14-/L/19+(&lt;PE-Cy5-A&gt;:&lt;BV 605-A&gt;)"/>
    <n v="99.287828338882719"/>
    <s v="37162~~~Non-beads/S/45+/14-/L/19+/B CELLS(&lt;BV 605-A&gt;)"/>
    <n v="3.9496972519795066"/>
    <n v="92.985561248253376"/>
    <n v="3.0647414997671167"/>
    <s v="PT ID_107-11-011 C3D01.fcs"/>
    <s v="107-11-011_P_DR_20190517.xml"/>
  </r>
  <r>
    <x v="12"/>
    <x v="12"/>
    <x v="9"/>
    <x v="0"/>
    <s v="WB"/>
    <s v="PBMC SUBSET"/>
    <s v="TEST"/>
    <s v=""/>
    <s v="107-11-011_P_DR_20190517.xml"/>
    <s v="PBMC_20150710"/>
    <n v="405759"/>
    <n v="40122"/>
    <s v="37170~~~Non-beads(FSC-A:FSC-H)"/>
    <n v="75.846206021354803"/>
    <s v="37170~~~Non-beads/S(&lt;AmCyan-A&gt;:SSC-A)"/>
    <n v="48.012750704966862"/>
    <s v="37170~~~Non-beads/S/45+(&lt;BV 421-A&gt;:SSC-A)"/>
    <n v="12.736203322618438"/>
    <s v="37170~~~Non-beads/S/45+/14-(&lt;PE-Cy5-A&gt;:&lt;ECD-A&gt;)"/>
    <n v="20.194264078837953"/>
    <s v="37170~~~Non-beads/S/45+/14-/3-19-(&lt;APC-Cy7-A&gt;:&lt;PE-Cy7-A&gt;)"/>
    <n v="37.208691081128435"/>
    <s v="37170~~~Non-beads/S/45+/14-/3-19-/56-16-(&lt;BV 605-A&gt;:&lt;PE-A&gt;)"/>
    <n v="47.068518954556161"/>
    <s v="37170~~~Non-beads/S/45+/14-/3-19-/56-16-/DR+(&lt;Alexa Fluor 700-A&gt;:&lt;PE-A&gt;)"/>
    <n v="7.4204946996466434"/>
    <s v="37170~~~Non-beads/S/45+/14-/3-19-/56-16-/DR+/pDC(&lt;BV 605-A&gt;)"/>
    <n v="49.015648662291774"/>
    <s v="37170~~~Non-beads/S/45+/14-/3-19-/56-16-/DR+/mDC(&lt;BV 605-A&gt;)"/>
    <n v="27.703398558187438"/>
    <n v="72.29660144181257"/>
    <n v="100"/>
    <n v="0"/>
    <s v="37170~~~Non-beads/S/45+/14-(FSC-A:SSC-A)"/>
    <n v="99.455954424019382"/>
    <s v="37170~~~Non-beads/S/45+/14-/L(&lt;PE-Cy5-A&gt;:&lt;ECD-A&gt;)"/>
    <n v="70.257144636074969"/>
    <s v="37170~~~Non-beads/S/45+/14-/L/3-19-(&lt;APC-Cy7-A&gt;:&lt;PE-Cy7-A&gt;)"/>
    <n v="61.076540136901059"/>
    <n v="37.701128989243486"/>
    <n v="3.9692417103742557"/>
    <s v="37170~~~Non-beads/S/45+/14-/L/3-19-/56-16-(&lt;BV 605-A&gt;)"/>
    <n v="91.972927734517143"/>
    <n v="7.7796375809620848"/>
    <n v="0.24743468452077724"/>
    <s v="37170~~~Non-beads/S/45+/14-/L/3-19-/56D(&lt;BV 605-A&gt;)"/>
    <n v="93.385993869370438"/>
    <n v="6.5078990804055641"/>
    <n v="0.10610705022400377"/>
    <s v="37170~~~Non-beads/S/45+/14-/L/3-19-/56B(&lt;BV 605-A&gt;)"/>
    <n v="98.432250839865617"/>
    <n v="0"/>
    <n v="1.5677491601343785"/>
    <s v="37170~~~Non-beads/S/45+/14-/L/3+(&lt;PerCP-Cy5-5-A&gt;:&lt;FITC-A&gt;)"/>
    <n v="51.739504734896435"/>
    <n v="27.583936800526665"/>
    <s v="37170~~~Non-beads/S/45+/14-/L/3+/8+(&lt;BV 605-A&gt;:&lt;ECD-A&gt;)"/>
    <s v="~~~Non-beads/S/45+/14-/L/3+/8+(&lt;ECD-A&gt;:&lt;BV 605-A&gt;)"/>
    <n v="9.1793647879566728E-3"/>
    <s v="37170~~~Non-beads/S/45+/14-/L/3+/4+(&lt;BV 605-A&gt;:&lt;ECD-A&gt;)"/>
    <s v="~~~Non-beads/S/45+/14-/L/3+/4+(&lt;ECD-A&gt;:&lt;BV 605-A&gt;)"/>
    <n v="9.7876088871488697E-3"/>
    <s v="37170~~~Non-beads/S/45+/14-/L/19+(&lt;PE-Cy5-A&gt;:&lt;BV 605-A&gt;)"/>
    <n v="99.4434325035418"/>
    <s v="37170~~~Non-beads/S/45+/14-/L/19+/B CELLS(&lt;BV 605-A&gt;)"/>
    <n v="2.9408771751297444"/>
    <n v="94.179301923272618"/>
    <n v="2.8798209015976393"/>
    <s v="PT ID_107-11-011 C1D-7.fcs"/>
    <s v="107-11-011_P_DR_20190517.xml"/>
  </r>
  <r>
    <x v="12"/>
    <x v="12"/>
    <x v="10"/>
    <x v="0"/>
    <s v="WB"/>
    <s v="PBMC SUBSET"/>
    <s v="TEST"/>
    <s v=""/>
    <s v="107-11-011_P_DR_20190517.xml"/>
    <s v="PBMC_20150710"/>
    <n v="849924"/>
    <n v="40179"/>
    <s v="37174~~~Non-beads(FSC-A:FSC-H)"/>
    <n v="89.30877727267675"/>
    <s v="37174~~~Non-beads/S(&lt;AmCyan-A&gt;:SSC-A)"/>
    <n v="60.552734634275851"/>
    <s v="37174~~~Non-beads/S/45+(&lt;BV 421-A&gt;:SSC-A)"/>
    <n v="34.551653581427637"/>
    <s v="37174~~~Non-beads/S/45+/14-(&lt;PE-Cy5-A&gt;:&lt;ECD-A&gt;)"/>
    <n v="39.62122852285512"/>
    <s v="37174~~~Non-beads/S/45+/14-/3-19-(&lt;APC-Cy7-A&gt;:&lt;PE-Cy7-A&gt;)"/>
    <n v="79.140763566655323"/>
    <s v="37174~~~Non-beads/S/45+/14-/3-19-/56-16-(&lt;BV 605-A&gt;:&lt;PE-A&gt;)"/>
    <n v="14.980531534386742"/>
    <s v="37174~~~Non-beads/S/45+/14-/3-19-/56-16-/DR+(&lt;Alexa Fluor 700-A&gt;:&lt;PE-A&gt;)"/>
    <n v="1.5062737989855133"/>
    <s v="37174~~~Non-beads/S/45+/14-/3-19-/56-16-/DR+/pDC(&lt;BV 605-A&gt;)"/>
    <n v="92.07941659992413"/>
    <s v="37174~~~Non-beads/S/45+/14-/3-19-/56-16-/DR+/mDC(&lt;BV 605-A&gt;)"/>
    <n v="27.543795397668312"/>
    <n v="72.456204602331681"/>
    <n v="96.735074626865668"/>
    <n v="3.2649253731343282"/>
    <s v="37174~~~Non-beads/S/45+/14-(FSC-A:SSC-A)"/>
    <n v="99.265313945193128"/>
    <s v="37174~~~Non-beads/S/45+/14-/L(&lt;PE-Cy5-A&gt;:&lt;ECD-A&gt;)"/>
    <n v="49.741671821311982"/>
    <s v="37174~~~Non-beads/S/45+/14-/L/3-19-(&lt;APC-Cy7-A&gt;:&lt;PE-Cy7-A&gt;)"/>
    <n v="21.058102538144478"/>
    <n v="11.135114614216501"/>
    <n v="2.9602646612191768"/>
    <s v="37174~~~Non-beads/S/45+/14-/L/3-19-/56-16-(&lt;BV 605-A&gt;)"/>
    <n v="85.543202987509119"/>
    <n v="11.902820105592994"/>
    <n v="2.5539769068978835"/>
    <s v="37174~~~Non-beads/S/45+/14-/L/3-19-/56D(&lt;BV 605-A&gt;)"/>
    <n v="93.863138241740401"/>
    <n v="5.747219741862164"/>
    <n v="0.38964201639743484"/>
    <s v="37174~~~Non-beads/S/45+/14-/L/3-19-/56B(&lt;BV 605-A&gt;)"/>
    <n v="92.33587786259541"/>
    <n v="0.97709923664122145"/>
    <n v="6.6870229007633588"/>
    <s v="37174~~~Non-beads/S/45+/14-/L/3+(&lt;PerCP-Cy5-5-A&gt;:&lt;FITC-A&gt;)"/>
    <n v="45.647970442570752"/>
    <n v="32.344970852291922"/>
    <s v="37174~~~Non-beads/S/45+/14-/L/3+/8+(&lt;BV 605-A&gt;:&lt;ECD-A&gt;)"/>
    <s v="~~~Non-beads/S/45+/14-/L/3+/8+(&lt;ECD-A&gt;:&lt;BV 605-A&gt;)"/>
    <n v="0.13111693853060136"/>
    <s v="37174~~~Non-beads/S/45+/14-/L/3+/4+(&lt;BV 605-A&gt;:&lt;ECD-A&gt;)"/>
    <s v="~~~Non-beads/S/45+/14-/L/3+/4+(&lt;ECD-A&gt;:&lt;BV 605-A&gt;)"/>
    <n v="0.13069837020707031"/>
    <s v="37174~~~Non-beads/S/45+/14-/L/19+(&lt;PE-Cy5-A&gt;:&lt;BV 605-A&gt;)"/>
    <n v="99.432041435970703"/>
    <s v="37174~~~Non-beads/S/45+/14-/L/19+/B CELLS(&lt;BV 605-A&gt;)"/>
    <n v="1.9866360109211094"/>
    <n v="90.135076878861909"/>
    <n v="7.8782871102169842"/>
    <s v="PT ID_107-11-011 C1D08.fcs"/>
    <s v="107-11-011_P_DR_20190517.xml"/>
  </r>
  <r>
    <x v="12"/>
    <x v="12"/>
    <x v="11"/>
    <x v="0"/>
    <s v="WB"/>
    <s v="PBMC SUBSET"/>
    <s v="TEST"/>
    <s v=""/>
    <s v="107-11-011_P_DR_20190517.xml"/>
    <s v="PBMC_20150930"/>
    <n v="407639"/>
    <n v="39986"/>
    <s v="37164~~~Non-beads(FSC-A:FSC-H)"/>
    <n v="81.411042777912272"/>
    <s v="37164~~~Non-beads/S(&lt;AmCyan-A&gt;:SSC-A)"/>
    <n v="45.12098148358514"/>
    <s v="37164~~~Non-beads/S/45+(&lt;BV 421-A&gt;:SSC-A)"/>
    <n v="15.336769148747113"/>
    <s v="37164~~~Non-beads/S/45+/14-(&lt;PE-Cy5-A&gt;:&lt;ECD-A&gt;)"/>
    <n v="17.478391480711981"/>
    <s v="37164~~~Non-beads/S/45+/14-/3-19-(&lt;APC-Cy7-A&gt;:&lt;PE-Cy7-A&gt;)"/>
    <n v="36.633561467606654"/>
    <s v="37164~~~Non-beads/S/45+/14-/3-19-/56-16-(&lt;BV 605-A&gt;:&lt;PE-A&gt;)"/>
    <n v="45.82104228121927"/>
    <s v="37164~~~Non-beads/S/45+/14-/3-19-/56-16-/DR+(&lt;Alexa Fluor 700-A&gt;:&lt;PE-A&gt;)"/>
    <n v="7.2231139646869984"/>
    <s v="37164~~~Non-beads/S/45+/14-/3-19-/56-16-/DR+/pDC(&lt;BV 605-A&gt;)"/>
    <n v="64.472980203317292"/>
    <s v="37164~~~Non-beads/S/45+/14-/3-19-/56-16-/DR+/mDC(&lt;BV 605-A&gt;)"/>
    <n v="48.630705394190869"/>
    <n v="51.369294605809124"/>
    <n v="96.296296296296291"/>
    <n v="3.7037037037037033"/>
    <s v="37164~~~Non-beads/S/45+/14-(FSC-A:SSC-A)"/>
    <n v="99.54309561713572"/>
    <s v="37164~~~Non-beads/S/45+/14-/L(&lt;PE-Cy5-A&gt;:&lt;ECD-A&gt;)"/>
    <n v="68.033431217528801"/>
    <s v="37164~~~Non-beads/S/45+/14-/L/3-19-(&lt;APC-Cy7-A&gt;:&lt;PE-Cy7-A&gt;)"/>
    <n v="65.136283552699751"/>
    <n v="34.335164265727016"/>
    <n v="9.6486682557778014"/>
    <s v="37164~~~Non-beads/S/45+/14-/L/3-19-/56-16-(&lt;BV 605-A&gt;)"/>
    <n v="91.225139220365946"/>
    <n v="8.5680190930787585"/>
    <n v="0.20684168655529037"/>
    <s v="37164~~~Non-beads/S/45+/14-/L/3-19-/56D(&lt;BV 605-A&gt;)"/>
    <n v="94.023543616057964"/>
    <n v="5.8406278297615453"/>
    <n v="0.13582855418050108"/>
    <s v="37164~~~Non-beads/S/45+/14-/L/3-19-/56B(&lt;BV 605-A&gt;)"/>
    <n v="97.475832438238456"/>
    <n v="0"/>
    <n v="2.5241675617615469"/>
    <s v="37164~~~Non-beads/S/45+/14-/L/3+(&lt;PerCP-Cy5-5-A&gt;:&lt;FITC-A&gt;)"/>
    <n v="53.535380365490859"/>
    <n v="27.516733956651084"/>
    <s v="37164~~~Non-beads/S/45+/14-/L/3+/8+(&lt;BV 605-A&gt;:&lt;ECD-A&gt;)"/>
    <s v="~~~Non-beads/S/45+/14-/L/3+/8+(&lt;ECD-A&gt;:&lt;BV 605-A&gt;)"/>
    <n v="4.8264877648535164E-3"/>
    <s v="37164~~~Non-beads/S/45+/14-/L/3+/4+(&lt;BV 605-A&gt;:&lt;ECD-A&gt;)"/>
    <s v="~~~Non-beads/S/45+/14-/L/3+/4+(&lt;ECD-A&gt;:&lt;BV 605-A&gt;)"/>
    <n v="9.9230960059538582E-3"/>
    <s v="37164~~~Non-beads/S/45+/14-/L/19+(&lt;PE-Cy5-A&gt;:&lt;BV 605-A&gt;)"/>
    <n v="98.805288945566815"/>
    <s v="37164~~~Non-beads/S/45+/14-/L/19+/B CELLS(&lt;BV 605-A&gt;)"/>
    <n v="6.521296107601386"/>
    <n v="91.848379865498259"/>
    <n v="1.6303240269003465"/>
    <s v="PT ID_107-11-011 C4D01.fcs"/>
    <s v="107-11-011_P_DR_20190517.xml"/>
  </r>
  <r>
    <x v="13"/>
    <x v="13"/>
    <x v="0"/>
    <x v="1"/>
    <s v="WB"/>
    <s v="PBMC SUBSET"/>
    <s v="TEST"/>
    <s v=""/>
    <s v="107-11-012_P_DR_20190517.xml"/>
    <s v="PBMC_20150710"/>
    <n v="432938"/>
    <n v="40089"/>
    <s v="37199~~~Non-beads(FSC-A:FSC-H)"/>
    <n v="81.750029910472236"/>
    <s v="37199~~~Non-beads/S(&lt;AmCyan-A&gt;:SSC-A)"/>
    <n v="23.012897560611062"/>
    <s v="37199~~~Non-beads/S/45+(&lt;BV 421-A&gt;:SSC-A)"/>
    <n v="19.907989987145662"/>
    <s v="37199~~~Non-beads/S/45+/14-(&lt;PE-Cy5-A&gt;:&lt;ECD-A&gt;)"/>
    <n v="26.711832850641294"/>
    <s v="37199~~~Non-beads/S/45+/14-/3-19-(&lt;APC-Cy7-A&gt;:&lt;PE-Cy7-A&gt;)"/>
    <n v="25.569538560826071"/>
    <s v="37199~~~Non-beads/S/45+/14-/3-19-/56-16-(&lt;BV 605-A&gt;:&lt;PE-A&gt;)"/>
    <n v="34.376577486118123"/>
    <s v="37199~~~Non-beads/S/45+/14-/3-19-/56-16-/DR+(&lt;Alexa Fluor 700-A&gt;:&lt;PE-A&gt;)"/>
    <n v="14.34108527131783"/>
    <s v="37199~~~Non-beads/S/45+/14-/3-19-/56-16-/DR+/pDC(&lt;BV 605-A&gt;)"/>
    <n v="71.262458471760795"/>
    <s v="37199~~~Non-beads/S/45+/14-/3-19-/56-16-/DR+/mDC(&lt;BV 605-A&gt;)"/>
    <n v="43.745143745143743"/>
    <n v="56.254856254856257"/>
    <n v="90.34749034749035"/>
    <n v="9.6525096525096519"/>
    <s v="37199~~~Non-beads/S/45+/14-(FSC-A:SSC-A)"/>
    <n v="99.415597848572617"/>
    <s v="37199~~~Non-beads/S/45+/14-/L(&lt;PE-Cy5-A&gt;:&lt;ECD-A&gt;)"/>
    <n v="58.520175484228965"/>
    <s v="37199~~~Non-beads/S/45+/14-/L/3-19-(&lt;APC-Cy7-A&gt;:&lt;PE-Cy7-A&gt;)"/>
    <n v="75.957210879916502"/>
    <n v="46.748418237557885"/>
    <n v="1.9894331746135281"/>
    <s v="37199~~~Non-beads/S/45+/14-/L/3-19-/56-16-(&lt;BV 605-A&gt;)"/>
    <n v="67.333619579218549"/>
    <n v="6.0712752254186348"/>
    <n v="13.250322026620868"/>
    <s v="37199~~~Non-beads/S/45+/14-/L/3-19-/56D(&lt;BV 605-A&gt;)"/>
    <n v="79.9079112599414"/>
    <n v="3.2231059020510675"/>
    <n v="1.5208594949072136"/>
    <s v="37199~~~Non-beads/S/45+/14-/L/3-19-/56B(&lt;BV 605-A&gt;)"/>
    <n v="74.754098360655746"/>
    <n v="8.8524590163934427"/>
    <n v="2.9508196721311477"/>
    <s v="37199~~~Non-beads/S/45+/14-/L/3+(&lt;PerCP-Cy5-5-A&gt;:&lt;FITC-A&gt;)"/>
    <n v="62.554818063292636"/>
    <n v="29.933625696337561"/>
    <s v="37199~~~Non-beads/S/45+/14-/L/3+/8+(&lt;BV 605-A&gt;:&lt;ECD-A&gt;)"/>
    <s v="~~~Non-beads/S/45+/14-/L/3+/8+(&lt;ECD-A&gt;:&lt;BV 605-A&gt;)"/>
    <n v="5.9394179370421699E-2"/>
    <s v="37199~~~Non-beads/S/45+/14-/L/3+/4+(&lt;BV 605-A&gt;:&lt;ECD-A&gt;)"/>
    <s v="~~~Non-beads/S/45+/14-/L/3+/4+(&lt;ECD-A&gt;:&lt;BV 605-A&gt;)"/>
    <n v="0.14210601108426885"/>
    <s v="37199~~~Non-beads/S/45+/14-/L/19+(&lt;PE-Cy5-A&gt;:&lt;BV 605-A&gt;)"/>
    <n v="99.96197236658638"/>
    <s v="37199~~~Non-beads/S/45+/14-/L/19+/B CELLS(&lt;BV 605-A&gt;)"/>
    <n v="2.5361399949277198E-2"/>
    <n v="33.870149632259697"/>
    <n v="63.251331473497338"/>
    <s v="PT ID_107-11-012 C1D01.fcs"/>
    <s v="107-11-012_P_DR_20190517.xml"/>
  </r>
  <r>
    <x v="13"/>
    <x v="13"/>
    <x v="1"/>
    <x v="1"/>
    <s v="WB"/>
    <s v="PBMC SUBSET"/>
    <s v="TEST"/>
    <s v=""/>
    <s v="107-11-012_P_DR_20190517.xml"/>
    <s v="PBMC_20151118"/>
    <n v="453983"/>
    <n v="40241"/>
    <s v="37195~~~Non-beads(FSC-A:FSC-H)"/>
    <n v="69.945592930706525"/>
    <s v="37195~~~Non-beads/S(&lt;AmCyan-A&gt;:SSC-A)"/>
    <n v="34.824526241585687"/>
    <s v="37195~~~Non-beads/S/45+(&lt;BV 421-A&gt;:SSC-A)"/>
    <n v="19.196650062513644"/>
    <s v="37195~~~Non-beads/S/45+/14-(&lt;PE-Cy5-A&gt;:&lt;ECD-A&gt;)"/>
    <n v="26.550399798526726"/>
    <s v="37195~~~Non-beads/S/45+/14-/3-19-(&lt;APC-Cy7-A&gt;:&lt;PE-Cy7-A&gt;)"/>
    <n v="28.679155797960636"/>
    <s v="37195~~~Non-beads/S/45+/14-/3-19-/56-16-(&lt;BV 605-A&gt;:&lt;PE-A&gt;)"/>
    <n v="16.289068959814784"/>
    <s v="37195~~~Non-beads/S/45+/14-/3-19-/56-16-/DR+(&lt;Alexa Fluor 700-A&gt;:&lt;PE-A&gt;)"/>
    <n v="6.6254720219704772"/>
    <s v="37195~~~Non-beads/S/45+/14-/3-19-/56-16-/DR+/pDC(&lt;BV 605-A&gt;)"/>
    <n v="83.384826639203567"/>
    <s v="37195~~~Non-beads/S/45+/14-/3-19-/56-16-/DR+/mDC(&lt;BV 605-A&gt;)"/>
    <n v="62.494853849320705"/>
    <n v="37.505146150679295"/>
    <n v="91.709844559585491"/>
    <n v="8.2901554404145088"/>
    <s v="37195~~~Non-beads/S/45+/14-(FSC-A:SSC-A)"/>
    <n v="98.977523137946235"/>
    <s v="37195~~~Non-beads/S/45+/14-/L(&lt;PE-Cy5-A&gt;:&lt;ECD-A&gt;)"/>
    <n v="59.6631171838225"/>
    <s v="37195~~~Non-beads/S/45+/14-/L/3-19-(&lt;APC-Cy7-A&gt;:&lt;PE-Cy7-A&gt;)"/>
    <n v="73.617585005642511"/>
    <n v="46.626760217849963"/>
    <n v="1.8546685638584957"/>
    <s v="37195~~~Non-beads/S/45+/14-/L/3-19-/56-16-(&lt;BV 605-A&gt;)"/>
    <n v="70.341242335377231"/>
    <n v="5.4652092775259931"/>
    <n v="11.163689682751267"/>
    <s v="37195~~~Non-beads/S/45+/14-/L/3-19-/56D(&lt;BV 605-A&gt;)"/>
    <n v="80.364095548774074"/>
    <n v="4.9352835946543196"/>
    <n v="1.6836788382616017"/>
    <s v="37195~~~Non-beads/S/45+/14-/L/3-19-/56B(&lt;BV 605-A&gt;)"/>
    <n v="76.984126984126988"/>
    <n v="1.8518518518518516"/>
    <n v="6.6137566137566131"/>
    <s v="37195~~~Non-beads/S/45+/14-/L/3+(&lt;PerCP-Cy5-5-A&gt;:&lt;FITC-A&gt;)"/>
    <n v="70.172932170501312"/>
    <n v="28.315244045461331"/>
    <s v="37195~~~Non-beads/S/45+/14-/L/3+/8+(&lt;BV 605-A&gt;:&lt;ECD-A&gt;)"/>
    <s v="~~~Non-beads/S/45+/14-/L/3+/8+(&lt;ECD-A&gt;:&lt;BV 605-A&gt;)"/>
    <n v="7.5306875517734771E-3"/>
    <s v="37195~~~Non-beads/S/45+/14-/L/3+/4+(&lt;BV 605-A&gt;:&lt;ECD-A&gt;)"/>
    <s v="~~~Non-beads/S/45+/14-/L/3+/4+(&lt;ECD-A&gt;:&lt;BV 605-A&gt;)"/>
    <n v="3.038682427299523E-2"/>
    <s v="37195~~~Non-beads/S/45+/14-/L/19+(&lt;PE-Cy5-A&gt;:&lt;BV 605-A&gt;)"/>
    <n v="99.921722113502938"/>
    <s v="37195~~~Non-beads/S/45+/14-/L/19+/B CELLS(&lt;BV 605-A&gt;)"/>
    <n v="0"/>
    <n v="50.499412455934198"/>
    <n v="49.500587544065802"/>
    <s v="PT ID_107-11-012 FUW04_039.fcs"/>
    <s v="107-11-012_P_DR_20190517.xml"/>
  </r>
  <r>
    <x v="13"/>
    <x v="13"/>
    <x v="2"/>
    <x v="1"/>
    <s v="WB"/>
    <s v="PBMC SUBSET"/>
    <s v="TEST"/>
    <s v=""/>
    <s v="107-11-012_P_DR_20190517.xml"/>
    <s v="PBMC_20150710"/>
    <n v="614552"/>
    <n v="39595"/>
    <s v="37203~~~Non-beads(FSC-A:FSC-H)"/>
    <n v="63.311249523855906"/>
    <s v="37203~~~Non-beads/S(&lt;AmCyan-A&gt;:SSC-A)"/>
    <n v="26.017044143342233"/>
    <s v="37203~~~Non-beads/S/45+(&lt;BV 421-A&gt;:SSC-A)"/>
    <n v="17.613330376659171"/>
    <s v="37203~~~Non-beads/S/45+/14-(&lt;PE-Cy5-A&gt;:&lt;ECD-A&gt;)"/>
    <n v="31.084773001205303"/>
    <s v="37203~~~Non-beads/S/45+/14-/3-19-(&lt;APC-Cy7-A&gt;:&lt;PE-Cy7-A&gt;)"/>
    <n v="39.84317780362759"/>
    <s v="37203~~~Non-beads/S/45+/14-/3-19-/56-16-(&lt;BV 605-A&gt;:&lt;PE-A&gt;)"/>
    <n v="14.078719723183392"/>
    <s v="37203~~~Non-beads/S/45+/14-/3-19-/56-16-/DR+(&lt;Alexa Fluor 700-A&gt;:&lt;PE-A&gt;)"/>
    <n v="5.2923076923076922"/>
    <s v="37203~~~Non-beads/S/45+/14-/3-19-/56-16-/DR+/pDC(&lt;BV 605-A&gt;)"/>
    <n v="69.907692307692301"/>
    <s v="37203~~~Non-beads/S/45+/14-/3-19-/56-16-/DR+/mDC(&lt;BV 605-A&gt;)"/>
    <n v="48.004694835680752"/>
    <n v="51.995305164319248"/>
    <n v="83.720930232558146"/>
    <n v="16.279069767441861"/>
    <s v="37203~~~Non-beads/S/45+/14-(FSC-A:SSC-A)"/>
    <n v="98.733092272666397"/>
    <s v="37203~~~Non-beads/S/45+/14-/L(&lt;PE-Cy5-A&gt;:&lt;ECD-A&gt;)"/>
    <n v="56.140469860561012"/>
    <s v="37203~~~Non-beads/S/45+/14-/L/3-19-(&lt;APC-Cy7-A&gt;:&lt;PE-Cy7-A&gt;)"/>
    <n v="59.180146244183476"/>
    <n v="30.46310658098826"/>
    <n v="2.5083093286062486"/>
    <s v="37203~~~Non-beads/S/45+/14-/L/3-19-/56-16-(&lt;BV 605-A&gt;)"/>
    <n v="70.86266287254756"/>
    <n v="8.1174180020967501"/>
    <n v="8.3046278268683533"/>
    <s v="37203~~~Non-beads/S/45+/14-/L/3-19-/56D(&lt;BV 605-A&gt;)"/>
    <n v="74.221704975269134"/>
    <n v="9.48501600232761"/>
    <n v="3.2150130928134999"/>
    <s v="37203~~~Non-beads/S/45+/14-/L/3-19-/56B(&lt;BV 605-A&gt;)"/>
    <n v="73.851590106007066"/>
    <n v="1.9434628975265018"/>
    <n v="13.250883392226148"/>
    <s v="37203~~~Non-beads/S/45+/14-/L/3+(&lt;PerCP-Cy5-5-A&gt;:&lt;FITC-A&gt;)"/>
    <n v="61.92708207494745"/>
    <n v="26.852545362294329"/>
    <s v="37203~~~Non-beads/S/45+/14-/L/3+/8+(&lt;BV 605-A&gt;:&lt;ECD-A&gt;)"/>
    <s v="~~~Non-beads/S/45+/14-/L/3+/8+(&lt;ECD-A&gt;:&lt;BV 605-A&gt;)"/>
    <n v="8.0978945474176708E-2"/>
    <s v="37203~~~Non-beads/S/45+/14-/L/3+/4+(&lt;BV 605-A&gt;:&lt;ECD-A&gt;)"/>
    <s v="~~~Non-beads/S/45+/14-/L/3+/4+(&lt;ECD-A&gt;:&lt;BV 605-A&gt;)"/>
    <n v="0.15606101985876478"/>
    <s v="37203~~~Non-beads/S/45+/14-/L/19+(&lt;PE-Cy5-A&gt;:&lt;BV 605-A&gt;)"/>
    <n v="99.917559769167354"/>
    <s v="37203~~~Non-beads/S/45+/14-/L/19+/B CELLS(&lt;BV 605-A&gt;)"/>
    <n v="0.11786892975011788"/>
    <n v="50.377180575200377"/>
    <n v="49.504950495049506"/>
    <s v="PT ID_107-11-012 C1D15.fcs"/>
    <s v="107-11-012_P_DR_20190517.xml"/>
  </r>
  <r>
    <x v="13"/>
    <x v="13"/>
    <x v="3"/>
    <x v="1"/>
    <s v="WB"/>
    <s v="PBMC SUBSET"/>
    <s v="TEST"/>
    <s v=""/>
    <s v="107-11-012_P_DR_20190517.xml"/>
    <s v="PBMC_20160107"/>
    <n v="499445"/>
    <n v="39937"/>
    <s v="37197~~~Non-beads(FSC-A:FSC-H)"/>
    <n v="66.753717051429362"/>
    <s v="37197~~~Non-beads/S(&lt;AmCyan-A&gt;:SSC-A)"/>
    <n v="30.39454123415576"/>
    <s v="37197~~~Non-beads/S/45+(&lt;BV 421-A&gt;:SSC-A)"/>
    <n v="20.376269695702074"/>
    <s v="37197~~~Non-beads/S/45+/14-(&lt;PE-Cy5-A&gt;:&lt;ECD-A&gt;)"/>
    <n v="23.576375529049635"/>
    <s v="37197~~~Non-beads/S/45+/14-/3-19-(&lt;APC-Cy7-A&gt;:&lt;PE-Cy7-A&gt;)"/>
    <n v="27.539779681762543"/>
    <s v="37197~~~Non-beads/S/45+/14-/3-19-/56-16-(&lt;BV 605-A&gt;:&lt;PE-A&gt;)"/>
    <n v="30.751322751322753"/>
    <s v="37197~~~Non-beads/S/45+/14-/3-19-/56-16-/DR+(&lt;Alexa Fluor 700-A&gt;:&lt;PE-A&gt;)"/>
    <n v="18.822234452394056"/>
    <s v="37197~~~Non-beads/S/45+/14-/3-19-/56-16-/DR+/pDC(&lt;BV 605-A&gt;)"/>
    <n v="63.951568519537702"/>
    <s v="37197~~~Non-beads/S/45+/14-/3-19-/56-16-/DR+/mDC(&lt;BV 605-A&gt;)"/>
    <n v="70.309810671256457"/>
    <n v="27.882960413080895"/>
    <n v="98.830409356725141"/>
    <n v="1.1695906432748537"/>
    <s v="37197~~~Non-beads/S/45+/14-(FSC-A:SSC-A)"/>
    <n v="98.473313911944146"/>
    <s v="37197~~~Non-beads/S/45+/14-/L(&lt;PE-Cy5-A&gt;:&lt;ECD-A&gt;)"/>
    <n v="57.618509370508363"/>
    <s v="37197~~~Non-beads/S/45+/14-/L/3-19-(&lt;APC-Cy7-A&gt;:&lt;PE-Cy7-A&gt;)"/>
    <n v="70.401978973407537"/>
    <n v="48.874458874458874"/>
    <n v="2.7581941867656155"/>
    <s v="37197~~~Non-beads/S/45+/14-/L/3-19-/56-16-(&lt;BV 605-A&gt;)"/>
    <n v="69.176036542515803"/>
    <n v="7.3875614898102597"/>
    <n v="10.180955727336613"/>
    <s v="37197~~~Non-beads/S/45+/14-/L/3-19-/56D(&lt;BV 605-A&gt;)"/>
    <n v="81.045172719220545"/>
    <n v="3.3278501834746304"/>
    <n v="1.2147285840819941"/>
    <s v="37197~~~Non-beads/S/45+/14-/L/3-19-/56B(&lt;BV 605-A&gt;)"/>
    <n v="76.008968609865462"/>
    <n v="8.071748878923767"/>
    <n v="2.4663677130044843"/>
    <s v="37197~~~Non-beads/S/45+/14-/L/3+(&lt;PerCP-Cy5-5-A&gt;:&lt;FITC-A&gt;)"/>
    <n v="66.384112375877933"/>
    <n v="30.365705982077984"/>
    <s v="37197~~~Non-beads/S/45+/14-/L/3+/8+(&lt;BV 605-A&gt;:&lt;ECD-A&gt;)"/>
    <s v="~~~Non-beads/S/45+/14-/L/3+/8+(&lt;ECD-A&gt;:&lt;BV 605-A&gt;)"/>
    <n v="0"/>
    <s v="37197~~~Non-beads/S/45+/14-/L/3+/4+(&lt;BV 605-A&gt;:&lt;ECD-A&gt;)"/>
    <s v="~~~Non-beads/S/45+/14-/L/3+/4+(&lt;ECD-A&gt;:&lt;BV 605-A&gt;)"/>
    <n v="2.9186428310835458E-2"/>
    <s v="37197~~~Non-beads/S/45+/14-/L/19+(&lt;PE-Cy5-A&gt;:&lt;BV 605-A&gt;)"/>
    <n v="99.913934746889908"/>
    <s v="37197~~~Non-beads/S/45+/14-/L/19+/B CELLS(&lt;BV 605-A&gt;)"/>
    <n v="2.3492560689115115E-2"/>
    <n v="52.255285826155053"/>
    <n v="47.721221613155834"/>
    <s v="PT ID_107-11-012 FUW12_025.fcs"/>
    <s v="107-11-012_P_DR_20190517.xml"/>
  </r>
  <r>
    <x v="13"/>
    <x v="13"/>
    <x v="4"/>
    <x v="1"/>
    <s v="WB"/>
    <s v="PBMC SUBSET"/>
    <s v="TEST"/>
    <s v=""/>
    <s v="107-11-012_P_DR_20190517.xml"/>
    <s v="PBMC_20150710"/>
    <n v="451381"/>
    <n v="39831"/>
    <s v="37205~~~Non-beads(FSC-A:FSC-H)"/>
    <n v="68.196651997793595"/>
    <s v="37205~~~Non-beads/S(&lt;AmCyan-A&gt;:SSC-A)"/>
    <n v="31.594981631860435"/>
    <s v="37205~~~Non-beads/S/45+(&lt;BV 421-A&gt;:SSC-A)"/>
    <n v="18.558491502295002"/>
    <s v="37205~~~Non-beads/S/45+/14-(&lt;PE-Cy5-A&gt;:&lt;ECD-A&gt;)"/>
    <n v="23.088841506751955"/>
    <s v="37205~~~Non-beads/S/45+/14-/3-19-(&lt;APC-Cy7-A&gt;:&lt;PE-Cy7-A&gt;)"/>
    <n v="29.501939296927908"/>
    <s v="37205~~~Non-beads/S/45+/14-/3-19-/56-16-(&lt;BV 605-A&gt;:&lt;PE-A&gt;)"/>
    <n v="31.44824707846411"/>
    <s v="37205~~~Non-beads/S/45+/14-/3-19-/56-16-/DR+(&lt;Alexa Fluor 700-A&gt;:&lt;PE-A&gt;)"/>
    <n v="13.38506304558681"/>
    <s v="37205~~~Non-beads/S/45+/14-/3-19-/56-16-/DR+/pDC(&lt;BV 605-A&gt;)"/>
    <n v="71.387002909796308"/>
    <s v="37205~~~Non-beads/S/45+/14-/3-19-/56-16-/DR+/mDC(&lt;BV 605-A&gt;)"/>
    <n v="40.217391304347828"/>
    <n v="59.782608695652172"/>
    <n v="88.405797101449281"/>
    <n v="11.594202898550725"/>
    <s v="37205~~~Non-beads/S/45+/14-(FSC-A:SSC-A)"/>
    <n v="99.206823027718542"/>
    <s v="37205~~~Non-beads/S/45+/14-/L(&lt;PE-Cy5-A&gt;:&lt;ECD-A&gt;)"/>
    <n v="61.375229252636409"/>
    <s v="37205~~~Non-beads/S/45+/14-/L/3-19-(&lt;APC-Cy7-A&gt;:&lt;PE-Cy7-A&gt;)"/>
    <n v="71.538074893189247"/>
    <n v="43.547373711987937"/>
    <n v="2.9341543101281733"/>
    <s v="37205~~~Non-beads/S/45+/14-/L/3-19-/56-16-(&lt;BV 605-A&gt;)"/>
    <n v="66.862813982083253"/>
    <n v="3.7063059898120496"/>
    <n v="14.842789390479535"/>
    <s v="37205~~~Non-beads/S/45+/14-/L/3-19-/56D(&lt;BV 605-A&gt;)"/>
    <n v="77.319290145722121"/>
    <n v="2.7701630356369931"/>
    <n v="3.4482758620689653"/>
    <s v="37205~~~Non-beads/S/45+/14-/L/3-19-/56B(&lt;BV 605-A&gt;)"/>
    <n v="76.873661670235549"/>
    <n v="5.7815845824411136"/>
    <n v="2.5695931477516059"/>
    <s v="37205~~~Non-beads/S/45+/14-/L/3+(&lt;PerCP-Cy5-5-A&gt;:&lt;FITC-A&gt;)"/>
    <n v="65.69627640947823"/>
    <n v="28.455702112758257"/>
    <s v="37205~~~Non-beads/S/45+/14-/L/3+/8+(&lt;BV 605-A&gt;:&lt;ECD-A&gt;)"/>
    <s v="~~~Non-beads/S/45+/14-/L/3+/8+(&lt;ECD-A&gt;:&lt;BV 605-A&gt;)"/>
    <n v="9.8449421609648036E-2"/>
    <s v="37205~~~Non-beads/S/45+/14-/L/3+/4+(&lt;BV 605-A&gt;:&lt;ECD-A&gt;)"/>
    <s v="~~~Non-beads/S/45+/14-/L/3+/4+(&lt;ECD-A&gt;:&lt;BV 605-A&gt;)"/>
    <n v="0.11015955367613091"/>
    <s v="37205~~~Non-beads/S/45+/14-/L/19+(&lt;PE-Cy5-A&gt;:&lt;BV 605-A&gt;)"/>
    <n v="99.970077797725907"/>
    <s v="37205~~~Non-beads/S/45+/14-/L/19+/B CELLS(&lt;BV 605-A&gt;)"/>
    <n v="7.9816422228873585E-2"/>
    <n v="16.54195350693405"/>
    <n v="83.378230070837077"/>
    <s v="PT ID_107-11-012 C1D22.fcs"/>
    <s v="107-11-012_P_DR_20190517.xml"/>
  </r>
  <r>
    <x v="13"/>
    <x v="13"/>
    <x v="5"/>
    <x v="1"/>
    <s v="WB"/>
    <s v="PBMC SUBSET"/>
    <s v="TEST"/>
    <s v=""/>
    <s v="107-11-012_P_DR_20190517.xml"/>
    <s v="PBMC_20150930"/>
    <n v="357540"/>
    <n v="40131"/>
    <s v="37207~~~Non-beads(FSC-A:FSC-H)"/>
    <n v="72.862895095024456"/>
    <s v="37207~~~Non-beads/S(&lt;AmCyan-A&gt;:SSC-A)"/>
    <n v="34.32398891295982"/>
    <s v="37207~~~Non-beads/S/45+(&lt;BV 421-A&gt;:SSC-A)"/>
    <n v="15.249817329738718"/>
    <s v="37207~~~Non-beads/S/45+/14-(&lt;PE-Cy5-A&gt;:&lt;ECD-A&gt;)"/>
    <n v="22.546192459681727"/>
    <s v="37207~~~Non-beads/S/45+/14-/3-19-(&lt;APC-Cy7-A&gt;:&lt;PE-Cy7-A&gt;)"/>
    <n v="28.598497665290658"/>
    <s v="37207~~~Non-beads/S/45+/14-/3-19-/56-16-(&lt;BV 605-A&gt;:&lt;PE-A&gt;)"/>
    <n v="28.300993847610034"/>
    <s v="37207~~~Non-beads/S/45+/14-/3-19-/56-16-/DR+(&lt;Alexa Fluor 700-A&gt;:&lt;PE-A&gt;)"/>
    <n v="18.819188191881921"/>
    <s v="37207~~~Non-beads/S/45+/14-/3-19-/56-16-/DR+/pDC(&lt;BV 605-A&gt;)"/>
    <n v="63.62677912493411"/>
    <s v="37207~~~Non-beads/S/45+/14-/3-19-/56-16-/DR+/mDC(&lt;BV 605-A&gt;)"/>
    <n v="37.613918806959404"/>
    <n v="62.386081193040596"/>
    <n v="93.837535014005596"/>
    <n v="6.1624649859943981"/>
    <s v="37207~~~Non-beads/S/45+/14-(FSC-A:SSC-A)"/>
    <n v="99.671961062541001"/>
    <s v="37207~~~Non-beads/S/45+/14-/L(&lt;PE-Cy5-A&gt;:&lt;ECD-A&gt;)"/>
    <n v="61.909500045923529"/>
    <s v="37207~~~Non-beads/S/45+/14-/L/3-19-(&lt;APC-Cy7-A&gt;:&lt;PE-Cy7-A&gt;)"/>
    <n v="67.751821834774901"/>
    <n v="37.349315534972419"/>
    <n v="2.179391132602329"/>
    <s v="37207~~~Non-beads/S/45+/14-/L/3-19-/56-16-(&lt;BV 605-A&gt;)"/>
    <n v="68.616807398472062"/>
    <n v="5.6996381182147164"/>
    <n v="11.489746682750301"/>
    <s v="37207~~~Non-beads/S/45+/14-/L/3-19-/56D(&lt;BV 605-A&gt;)"/>
    <n v="80.361050328227563"/>
    <n v="3.5740335521517141"/>
    <n v="1.4040846097738877"/>
    <s v="37207~~~Non-beads/S/45+/14-/L/3-19-/56B(&lt;BV 605-A&gt;)"/>
    <n v="75"/>
    <n v="4.375"/>
    <n v="0.9375"/>
    <s v="37207~~~Non-beads/S/45+/14-/L/3+(&lt;PerCP-Cy5-5-A&gt;:&lt;FITC-A&gt;)"/>
    <n v="70.056622901367362"/>
    <n v="28.346067304601537"/>
    <s v="37207~~~Non-beads/S/45+/14-/L/3+/8+(&lt;BV 605-A&gt;:&lt;ECD-A&gt;)"/>
    <s v="~~~Non-beads/S/45+/14-/L/3+/8+(&lt;ECD-A&gt;:&lt;BV 605-A&gt;)"/>
    <n v="8.7229588276343337E-3"/>
    <s v="37207~~~Non-beads/S/45+/14-/L/3+/4+(&lt;BV 605-A&gt;:&lt;ECD-A&gt;)"/>
    <s v="~~~Non-beads/S/45+/14-/L/3+/4+(&lt;ECD-A&gt;:&lt;BV 605-A&gt;)"/>
    <n v="4.2353439452228851E-2"/>
    <s v="37207~~~Non-beads/S/45+/14-/L/19+(&lt;PE-Cy5-A&gt;:&lt;BV 605-A&gt;)"/>
    <n v="99.913755929279858"/>
    <s v="37207~~~Non-beads/S/45+/14-/L/19+/B CELLS(&lt;BV 605-A&gt;)"/>
    <n v="2.1579628830384119E-2"/>
    <n v="42.684505826499787"/>
    <n v="57.293914544669832"/>
    <s v="PT ID_107-11-012 C2D01.fcs"/>
    <s v="107-11-012_P_DR_20190517.xml"/>
  </r>
  <r>
    <x v="13"/>
    <x v="13"/>
    <x v="6"/>
    <x v="1"/>
    <s v="WB"/>
    <s v="PBMC SUBSET"/>
    <s v="TEST"/>
    <s v=""/>
    <s v="107-11-012_P_DR_20190517.xml"/>
    <s v="PBMC_20150930"/>
    <n v="752056"/>
    <n v="39979"/>
    <s v="37209~~~Non-beads(FSC-A:FSC-H)"/>
    <n v="38.933719440949126"/>
    <s v="37209~~~Non-beads/S(&lt;AmCyan-A&gt;:SSC-A)"/>
    <n v="32.648710651329388"/>
    <s v="37209~~~Non-beads/S/45+(&lt;BV 421-A&gt;:SSC-A)"/>
    <n v="12.791532708008793"/>
    <s v="37209~~~Non-beads/S/45+/14-(&lt;PE-Cy5-A&gt;:&lt;ECD-A&gt;)"/>
    <n v="26.95204635907541"/>
    <s v="37209~~~Non-beads/S/45+/14-/3-19-(&lt;APC-Cy7-A&gt;:&lt;PE-Cy7-A&gt;)"/>
    <n v="30.707070707070706"/>
    <s v="37209~~~Non-beads/S/45+/14-/3-19-/56-16-(&lt;BV 605-A&gt;:&lt;PE-A&gt;)"/>
    <n v="20.770676691729324"/>
    <s v="37209~~~Non-beads/S/45+/14-/3-19-/56-16-/DR+(&lt;Alexa Fluor 700-A&gt;:&lt;PE-A&gt;)"/>
    <n v="9.1161499305876923"/>
    <s v="37209~~~Non-beads/S/45+/14-/3-19-/56-16-/DR+/pDC(&lt;BV 605-A&gt;)"/>
    <n v="54.280425728829243"/>
    <s v="37209~~~Non-beads/S/45+/14-/3-19-/56-16-/DR+/mDC(&lt;BV 605-A&gt;)"/>
    <n v="37.510656436487636"/>
    <n v="62.489343563512357"/>
    <n v="92.89340101522842"/>
    <n v="7.1065989847715745"/>
    <s v="37209~~~Non-beads/S/45+/14-(FSC-A:SSC-A)"/>
    <n v="99.271426163838356"/>
    <s v="37209~~~Non-beads/S/45+/14-/L(&lt;PE-Cy5-A&gt;:&lt;ECD-A&gt;)"/>
    <n v="59.168135814560884"/>
    <s v="37209~~~Non-beads/S/45+/14-/L/3-19-(&lt;APC-Cy7-A&gt;:&lt;PE-Cy7-A&gt;)"/>
    <n v="65.690253802141925"/>
    <n v="31.052863220695386"/>
    <n v="7.3548828793584047"/>
    <s v="37209~~~Non-beads/S/45+/14-/L/3-19-/56-16-(&lt;BV 605-A&gt;)"/>
    <n v="77.972158118067441"/>
    <n v="17.829226531675722"/>
    <n v="4.1986153502568309"/>
    <s v="37209~~~Non-beads/S/45+/14-/L/3-19-/56D(&lt;BV 605-A&gt;)"/>
    <n v="71.858267716535423"/>
    <n v="15.653543307086615"/>
    <n v="0.89763779527559062"/>
    <s v="37209~~~Non-beads/S/45+/14-/L/3-19-/56B(&lt;BV 605-A&gt;)"/>
    <n v="48.271276595744681"/>
    <n v="0.93085106382978722"/>
    <n v="44.082446808510639"/>
    <s v="37209~~~Non-beads/S/45+/14-/L/3+(&lt;PerCP-Cy5-5-A&gt;:&lt;FITC-A&gt;)"/>
    <n v="69.972190341661516"/>
    <n v="27.794208528295222"/>
    <s v="37209~~~Non-beads/S/45+/14-/L/3+/8+(&lt;BV 605-A&gt;:&lt;ECD-A&gt;)"/>
    <s v="~~~Non-beads/S/45+/14-/L/3+/8+(&lt;ECD-A&gt;:&lt;BV 605-A&gt;)"/>
    <n v="0"/>
    <s v="37209~~~Non-beads/S/45+/14-/L/3+/4+(&lt;BV 605-A&gt;:&lt;ECD-A&gt;)"/>
    <s v="~~~Non-beads/S/45+/14-/L/3+/4+(&lt;ECD-A&gt;:&lt;BV 605-A&gt;)"/>
    <n v="9.1473992997508122E-2"/>
    <s v="37209~~~Non-beads/S/45+/14-/L/19+(&lt;PE-Cy5-A&gt;:&lt;BV 605-A&gt;)"/>
    <n v="99.905163329820866"/>
    <s v="37209~~~Non-beads/S/45+/14-/L/19+/B CELLS(&lt;BV 605-A&gt;)"/>
    <n v="4.2189642442780298E-2"/>
    <n v="39.025419259571777"/>
    <n v="60.932391097985452"/>
    <s v="PT ID_107-11-012 C2D08.fcs"/>
    <s v="107-11-012_P_DR_20190517.xml"/>
  </r>
  <r>
    <x v="13"/>
    <x v="13"/>
    <x v="7"/>
    <x v="1"/>
    <s v="WB"/>
    <s v="PBMC SUBSET"/>
    <s v="TEST"/>
    <s v=""/>
    <s v="107-11-012_P_DR_20190517.xml"/>
    <s v="PBMC_20150930"/>
    <n v="436213"/>
    <n v="40051"/>
    <s v="37211~~~Non-beads(FSC-A:FSC-H)"/>
    <n v="79.40558769777563"/>
    <s v="37211~~~Non-beads/S(&lt;AmCyan-A&gt;:SSC-A)"/>
    <n v="29.704040436150937"/>
    <s v="37211~~~Non-beads/S/45+(&lt;BV 421-A&gt;:SSC-A)"/>
    <n v="22.641267123287669"/>
    <s v="37211~~~Non-beads/S/45+/14-(&lt;PE-Cy5-A&gt;:&lt;ECD-A&gt;)"/>
    <n v="26.365236988520319"/>
    <s v="37211~~~Non-beads/S/45+/14-/3-19-(&lt;APC-Cy7-A&gt;:&lt;PE-Cy7-A&gt;)"/>
    <n v="27.695266588310719"/>
    <s v="37211~~~Non-beads/S/45+/14-/3-19-/56-16-(&lt;BV 605-A&gt;:&lt;PE-A&gt;)"/>
    <n v="30.054012345679009"/>
    <s v="37211~~~Non-beads/S/45+/14-/3-19-/56-16-/DR+(&lt;Alexa Fluor 700-A&gt;:&lt;PE-A&gt;)"/>
    <n v="15.00658183413778"/>
    <s v="37211~~~Non-beads/S/45+/14-/3-19-/56-16-/DR+/pDC(&lt;BV 605-A&gt;)"/>
    <n v="66.388767003071521"/>
    <s v="37211~~~Non-beads/S/45+/14-/3-19-/56-16-/DR+/mDC(&lt;BV 605-A&gt;)"/>
    <n v="45.93522802379379"/>
    <n v="54.064771976206217"/>
    <n v="96.783625730994146"/>
    <n v="3.2163742690058479"/>
    <s v="37211~~~Non-beads/S/45+/14-(FSC-A:SSC-A)"/>
    <n v="99.554898232269878"/>
    <s v="37211~~~Non-beads/S/45+/14-/L(&lt;PE-Cy5-A&gt;:&lt;ECD-A&gt;)"/>
    <n v="59.194385885482248"/>
    <s v="37211~~~Non-beads/S/45+/14-/L/3-19-(&lt;APC-Cy7-A&gt;:&lt;PE-Cy7-A&gt;)"/>
    <n v="72.217136087026773"/>
    <n v="41.326942754052453"/>
    <n v="2.2887608379557327"/>
    <s v="37211~~~Non-beads/S/45+/14-/L/3-19-/56-16-(&lt;BV 605-A&gt;)"/>
    <n v="67.464578672632371"/>
    <n v="5.0932140193885163"/>
    <n v="14.243102162565249"/>
    <s v="37211~~~Non-beads/S/45+/14-/L/3-19-/56D(&lt;BV 605-A&gt;)"/>
    <n v="79.306750065155072"/>
    <n v="3.7529319781078971"/>
    <n v="3.0883502736512898"/>
    <s v="37211~~~Non-beads/S/45+/14-/L/3-19-/56B(&lt;BV 605-A&gt;)"/>
    <n v="74.352941176470594"/>
    <n v="4.4705882352941178"/>
    <n v="4.4705882352941178"/>
    <s v="37211~~~Non-beads/S/45+/14-/L/3+(&lt;PerCP-Cy5-5-A&gt;:&lt;FITC-A&gt;)"/>
    <n v="68.93254935704384"/>
    <n v="29.427792915531338"/>
    <s v="37211~~~Non-beads/S/45+/14-/L/3+/8+(&lt;BV 605-A&gt;:&lt;ECD-A&gt;)"/>
    <s v="~~~Non-beads/S/45+/14-/L/3+/8+(&lt;ECD-A&gt;:&lt;BV 605-A&gt;)"/>
    <n v="1.6244314489928524E-2"/>
    <s v="37211~~~Non-beads/S/45+/14-/L/3+/4+(&lt;BV 605-A&gt;:&lt;ECD-A&gt;)"/>
    <s v="~~~Non-beads/S/45+/14-/L/3+/4+(&lt;ECD-A&gt;:&lt;BV 605-A&gt;)"/>
    <n v="3.4674063800277391E-2"/>
    <s v="37211~~~Non-beads/S/45+/14-/L/19+(&lt;PE-Cy5-A&gt;:&lt;BV 605-A&gt;)"/>
    <n v="99.903495603688611"/>
    <s v="37211~~~Non-beads/S/45+/14-/L/19+/B CELLS(&lt;BV 605-A&gt;)"/>
    <n v="3.2199205752924759E-2"/>
    <n v="37.898465171192441"/>
    <n v="62.069335623054634"/>
    <s v="PT ID_107-11-012 C2D15.fcs"/>
    <s v="107-11-012_P_DR_20190517.xml"/>
  </r>
  <r>
    <x v="13"/>
    <x v="13"/>
    <x v="8"/>
    <x v="1"/>
    <s v="WB"/>
    <s v="PBMC SUBSET"/>
    <s v="TEST"/>
    <s v=""/>
    <s v="107-11-012_P_DR_20190517.xml"/>
    <s v="PBMC_20150930"/>
    <n v="361884"/>
    <n v="40042"/>
    <s v="37191~~~Non-beads(FSC-A:FSC-H)"/>
    <n v="77.010244252561066"/>
    <s v="37191~~~Non-beads/S(&lt;AmCyan-A&gt;:SSC-A)"/>
    <n v="31.114912708947788"/>
    <s v="37191~~~Non-beads/S/45+(&lt;BV 421-A&gt;:SSC-A)"/>
    <n v="16.399543556627506"/>
    <s v="37191~~~Non-beads/S/45+/14-(&lt;PE-Cy5-A&gt;:&lt;ECD-A&gt;)"/>
    <n v="22.010985705918667"/>
    <s v="37191~~~Non-beads/S/45+/14-/3-19-(&lt;APC-Cy7-A&gt;:&lt;PE-Cy7-A&gt;)"/>
    <n v="31.204602660913338"/>
    <s v="37191~~~Non-beads/S/45+/14-/3-19-/56-16-(&lt;BV 605-A&gt;:&lt;PE-A&gt;)"/>
    <n v="27.517861258354458"/>
    <s v="37191~~~Non-beads/S/45+/14-/3-19-/56-16-/DR+(&lt;Alexa Fluor 700-A&gt;:&lt;PE-A&gt;)"/>
    <n v="9.8369565217391308"/>
    <s v="37191~~~Non-beads/S/45+/14-/3-19-/56-16-/DR+/pDC(&lt;BV 605-A&gt;)"/>
    <n v="67.119565217391312"/>
    <s v="37191~~~Non-beads/S/45+/14-/3-19-/56-16-/DR+/mDC(&lt;BV 605-A&gt;)"/>
    <n v="56.032388663967616"/>
    <n v="43.967611336032384"/>
    <n v="97.790055248618785"/>
    <n v="2.2099447513812152"/>
    <s v="37191~~~Non-beads/S/45+/14-(FSC-A:SSC-A)"/>
    <n v="99.509284029569585"/>
    <s v="37191~~~Non-beads/S/45+/14-/L(&lt;PE-Cy5-A&gt;:&lt;ECD-A&gt;)"/>
    <n v="62.917773571099055"/>
    <s v="37191~~~Non-beads/S/45+/14-/L/3-19-(&lt;APC-Cy7-A&gt;:&lt;PE-Cy7-A&gt;)"/>
    <n v="67.987804878048792"/>
    <n v="39.510743321718934"/>
    <n v="3.1794425087108018"/>
    <s v="37191~~~Non-beads/S/45+/14-/L/3-19-/56-16-(&lt;BV 605-A&gt;)"/>
    <n v="81.58231902626521"/>
    <n v="8.4134102071321806"/>
    <n v="10.004270766602605"/>
    <s v="37191~~~Non-beads/S/45+/14-/L/3-19-/56D(&lt;BV 605-A&gt;)"/>
    <n v="90.079000551166629"/>
    <n v="7.4591218078265662"/>
    <n v="2.4618776410067977"/>
    <s v="37191~~~Non-beads/S/45+/14-/L/3-19-/56B(&lt;BV 605-A&gt;)"/>
    <n v="84.93150684931507"/>
    <n v="5.2511415525114149"/>
    <n v="9.5890410958904102"/>
    <s v="37191~~~Non-beads/S/45+/14-/L/3+(&lt;PerCP-Cy5-5-A&gt;:&lt;FITC-A&gt;)"/>
    <n v="71.928094660194176"/>
    <n v="26.941747572815533"/>
    <s v="37191~~~Non-beads/S/45+/14-/L/3+/8+(&lt;BV 605-A&gt;:&lt;ECD-A&gt;)"/>
    <s v="~~~Non-beads/S/45+/14-/L/3+/8+(&lt;ECD-A&gt;:&lt;BV 605-A&gt;)"/>
    <n v="9.3843843843843845E-3"/>
    <s v="37191~~~Non-beads/S/45+/14-/L/3+/4+(&lt;BV 605-A&gt;:&lt;ECD-A&gt;)"/>
    <s v="~~~Non-beads/S/45+/14-/L/3+/4+(&lt;ECD-A&gt;:&lt;BV 605-A&gt;)"/>
    <n v="6.3271116735210381E-2"/>
    <s v="37191~~~Non-beads/S/45+/14-/L/19+(&lt;PE-Cy5-A&gt;:&lt;BV 605-A&gt;)"/>
    <n v="99.977288212582323"/>
    <s v="37191~~~Non-beads/S/45+/14-/L/19+/B CELLS(&lt;BV 605-A&gt;)"/>
    <n v="1.1358473421172193E-2"/>
    <n v="32.167196728759656"/>
    <n v="71.126760563380287"/>
    <s v="PT ID_107-11-012 C3D01.fcs"/>
    <s v="107-11-012_P_DR_20190517.xml"/>
  </r>
  <r>
    <x v="13"/>
    <x v="13"/>
    <x v="10"/>
    <x v="1"/>
    <s v="WB"/>
    <s v="PBMC SUBSET"/>
    <s v="TEST"/>
    <s v=""/>
    <s v="107-11-012_P_DR_20190517.xml"/>
    <s v="PBMC_20150710"/>
    <n v="576332"/>
    <n v="40104"/>
    <s v="37201~~~Non-beads(FSC-A:FSC-H)"/>
    <n v="48.441643696638984"/>
    <s v="37201~~~Non-beads/S(&lt;AmCyan-A&gt;:SSC-A)"/>
    <n v="35.551517438122481"/>
    <s v="37201~~~Non-beads/S/45+(&lt;BV 421-A&gt;:SSC-A)"/>
    <n v="17.061205925669238"/>
    <s v="37201~~~Non-beads/S/45+/14-(&lt;PE-Cy5-A&gt;:&lt;ECD-A&gt;)"/>
    <n v="27.323677414201658"/>
    <s v="37201~~~Non-beads/S/45+/14-/3-19-(&lt;APC-Cy7-A&gt;:&lt;PE-Cy7-A&gt;)"/>
    <n v="17.695493300852618"/>
    <s v="37201~~~Non-beads/S/45+/14-/3-19-/56-16-(&lt;BV 605-A&gt;:&lt;PE-A&gt;)"/>
    <n v="24.394273127753305"/>
    <s v="37201~~~Non-beads/S/45+/14-/3-19-/56-16-/DR+(&lt;Alexa Fluor 700-A&gt;:&lt;PE-A&gt;)"/>
    <n v="14.76510067114094"/>
    <s v="37201~~~Non-beads/S/45+/14-/3-19-/56-16-/DR+/pDC(&lt;BV 605-A&gt;)"/>
    <n v="71.066368381804622"/>
    <s v="37201~~~Non-beads/S/45+/14-/3-19-/56-16-/DR+/mDC(&lt;BV 605-A&gt;)"/>
    <n v="29.275970619097585"/>
    <n v="70.304302203567687"/>
    <n v="68.181818181818173"/>
    <n v="31.818181818181817"/>
    <s v="37201~~~Non-beads/S/45+/14-(FSC-A:SSC-A)"/>
    <n v="99.128038552677125"/>
    <s v="37201~~~Non-beads/S/45+/14-/L(&lt;PE-Cy5-A&gt;:&lt;ECD-A&gt;)"/>
    <n v="60.201710916831175"/>
    <s v="37201~~~Non-beads/S/45+/14-/L/3-19-(&lt;APC-Cy7-A&gt;:&lt;PE-Cy7-A&gt;)"/>
    <n v="83.383926349838262"/>
    <n v="59.064443891515303"/>
    <n v="4.9564568300572276"/>
    <s v="37201~~~Non-beads/S/45+/14-/L/3-19-/56-16-(&lt;BV 605-A&gt;)"/>
    <n v="77.070899976127947"/>
    <n v="4.8221532585342564"/>
    <n v="3.6583910241107667"/>
    <s v="37201~~~Non-beads/S/45+/14-/L/3-19-/56D(&lt;BV 605-A&gt;)"/>
    <n v="80.874547139607373"/>
    <n v="3.5639059735445273"/>
    <n v="0.78355379560198835"/>
    <s v="37201~~~Non-beads/S/45+/14-/L/3-19-/56B(&lt;BV 605-A&gt;)"/>
    <n v="65.562248995983936"/>
    <n v="2.9116465863453818"/>
    <n v="20.180722891566266"/>
    <s v="37201~~~Non-beads/S/45+/14-/L/3+(&lt;PerCP-Cy5-5-A&gt;:&lt;FITC-A&gt;)"/>
    <n v="61.403587043811903"/>
    <n v="30.882484161684658"/>
    <s v="37201~~~Non-beads/S/45+/14-/L/3+/8+(&lt;BV 605-A&gt;:&lt;ECD-A&gt;)"/>
    <s v="~~~Non-beads/S/45+/14-/L/3+/8+(&lt;ECD-A&gt;:&lt;BV 605-A&gt;)"/>
    <n v="7.2233458537994802E-2"/>
    <s v="37201~~~Non-beads/S/45+/14-/L/3+/4+(&lt;BV 605-A&gt;:&lt;ECD-A&gt;)"/>
    <s v="~~~Non-beads/S/45+/14-/L/3+/4+(&lt;ECD-A&gt;:&lt;BV 605-A&gt;)"/>
    <n v="0.14531715469011117"/>
    <s v="37201~~~Non-beads/S/45+/14-/L/19+(&lt;PE-Cy5-A&gt;:&lt;BV 605-A&gt;)"/>
    <n v="99.868969624776653"/>
    <s v="37201~~~Non-beads/S/45+/14-/L/19+/B CELLS(&lt;BV 605-A&gt;)"/>
    <n v="5.9637404580152674E-2"/>
    <n v="42.473759541984734"/>
    <n v="57.466603053435115"/>
    <s v="PT ID_107-11-012 C1D08.fcs"/>
    <s v="107-11-012_P_DR_20190517.xml"/>
  </r>
  <r>
    <x v="13"/>
    <x v="13"/>
    <x v="11"/>
    <x v="1"/>
    <s v="WB"/>
    <s v="PBMC SUBSET"/>
    <s v="TEST"/>
    <s v=""/>
    <s v="107-11-012_P_DR_20190517.xml"/>
    <s v="PBMC_20150930"/>
    <n v="394864"/>
    <n v="39862"/>
    <s v="37193~~~Non-beads(FSC-A:FSC-H)"/>
    <n v="81.542942616416482"/>
    <s v="37193~~~Non-beads/S(&lt;AmCyan-A&gt;:SSC-A)"/>
    <n v="31.897055013386304"/>
    <s v="37193~~~Non-beads/S/45+(&lt;BV 421-A&gt;:SSC-A)"/>
    <n v="15.619381809517622"/>
    <s v="37193~~~Non-beads/S/45+/14-(&lt;PE-Cy5-A&gt;:&lt;ECD-A&gt;)"/>
    <n v="20.120809263802062"/>
    <s v="37193~~~Non-beads/S/45+/14-/3-19-(&lt;APC-Cy7-A&gt;:&lt;PE-Cy7-A&gt;)"/>
    <n v="25.707918196119561"/>
    <s v="37193~~~Non-beads/S/45+/14-/3-19-/56-16-(&lt;BV 605-A&gt;:&lt;PE-A&gt;)"/>
    <n v="38.85772565017848"/>
    <s v="37193~~~Non-beads/S/45+/14-/3-19-/56-16-/DR+(&lt;Alexa Fluor 700-A&gt;:&lt;PE-A&gt;)"/>
    <n v="16.565433462175594"/>
    <s v="37193~~~Non-beads/S/45+/14-/3-19-/56-16-/DR+/pDC(&lt;BV 605-A&gt;)"/>
    <n v="69.077857537272223"/>
    <s v="37193~~~Non-beads/S/45+/14-/3-19-/56-16-/DR+/mDC(&lt;BV 605-A&gt;)"/>
    <n v="46.442845723421264"/>
    <n v="53.477218225419662"/>
    <n v="94.333333333333343"/>
    <n v="5.6666666666666661"/>
    <s v="37193~~~Non-beads/S/45+/14-(FSC-A:SSC-A)"/>
    <n v="99.362981720345019"/>
    <s v="37193~~~Non-beads/S/45+/14-/L(&lt;PE-Cy5-A&gt;:&lt;ECD-A&gt;)"/>
    <n v="61.166195463173125"/>
    <s v="37193~~~Non-beads/S/45+/14-/L/3-19-(&lt;APC-Cy7-A&gt;:&lt;PE-Cy7-A&gt;)"/>
    <n v="74.488031914893611"/>
    <n v="44.474734042553195"/>
    <n v="3.1183510638297873"/>
    <s v="37193~~~Non-beads/S/45+/14-/L/3-19-/56-16-(&lt;BV 605-A&gt;)"/>
    <n v="79.621529947335532"/>
    <n v="6.5250379362670712"/>
    <n v="13.853432116397393"/>
    <s v="37193~~~Non-beads/S/45+/14-/L/3-19-/56D(&lt;BV 605-A&gt;)"/>
    <n v="90.835700403647778"/>
    <n v="4.365375990432053"/>
    <n v="4.7989236059201676"/>
    <s v="37193~~~Non-beads/S/45+/14-/L/3-19-/56B(&lt;BV 605-A&gt;)"/>
    <n v="85.714285714285708"/>
    <n v="9.5948827292110881"/>
    <n v="4.6908315565031984"/>
    <s v="37193~~~Non-beads/S/45+/14-/L/3+(&lt;PerCP-Cy5-5-A&gt;:&lt;FITC-A&gt;)"/>
    <n v="73.798880256933302"/>
    <n v="24.918623323640468"/>
    <s v="37193~~~Non-beads/S/45+/14-/L/3+/8+(&lt;BV 605-A&gt;:&lt;ECD-A&gt;)"/>
    <s v="~~~Non-beads/S/45+/14-/L/3+/8+(&lt;ECD-A&gt;:&lt;BV 605-A&gt;)"/>
    <n v="3.4834102586432117E-2"/>
    <s v="37193~~~Non-beads/S/45+/14-/L/3+/4+(&lt;BV 605-A&gt;:&lt;ECD-A&gt;)"/>
    <s v="~~~Non-beads/S/45+/14-/L/3+/4+(&lt;ECD-A&gt;:&lt;BV 605-A&gt;)"/>
    <n v="7.9393083980239948E-2"/>
    <s v="37193~~~Non-beads/S/45+/14-/L/19+(&lt;PE-Cy5-A&gt;:&lt;BV 605-A&gt;)"/>
    <n v="99.947839046199704"/>
    <s v="37193~~~Non-beads/S/45+/14-/L/19+/B CELLS(&lt;BV 605-A&gt;)"/>
    <n v="1.4910907328710954E-2"/>
    <n v="49.034518750465963"/>
    <n v="50.950570342205324"/>
    <s v="PT ID_107-11-012 C4D01.fcs"/>
    <s v="107-11-012_P_DR_20190517.xml"/>
  </r>
  <r>
    <x v="14"/>
    <x v="14"/>
    <x v="0"/>
    <x v="1"/>
    <s v="WB"/>
    <s v="PBMC SUBSET"/>
    <s v="TEST"/>
    <s v=""/>
    <s v="107-14-001_P_DR_20190517.xml"/>
    <s v="PBMC 03042015"/>
    <n v="922084"/>
    <n v="42485"/>
    <s v="37234~~~Non-beads(FSC-A:FSC-H)"/>
    <n v="34.312726809702681"/>
    <s v="37234~~~Non-beads/S(&lt;AmCyan-A&gt;:SSC-A)"/>
    <n v="37.970657230328811"/>
    <s v="37234~~~Non-beads/S/45+(&lt;BV 421-A&gt;:SSC-A)"/>
    <n v="13.328970331588133"/>
    <s v="37234~~~Non-beads/S/45+/14-(&lt;PE-Cy5-A&gt;:&lt;ECD-A&gt;)"/>
    <n v="33.141322253349706"/>
    <s v="37234~~~Non-beads/S/45+/14-/3-19-(&lt;APC-Cy7-A&gt;:&lt;PE-Cy7-A&gt;)"/>
    <n v="35.230798455011715"/>
    <s v="37234~~~Non-beads/S/45+/14-/3-19-/56-16-(&lt;BV 605-A&gt;:&lt;PE-A&gt;)"/>
    <n v="17.604241552839682"/>
    <s v="37234~~~Non-beads/S/45+/14-/3-19-/56-16-/DR+(&lt;Alexa Fluor 700-A&gt;:&lt;PE-A&gt;)"/>
    <n v="12.554300608166811"/>
    <s v="37234~~~Non-beads/S/45+/14-/3-19-/56-16-/DR+/pDC(&lt;BV 605-A&gt;)"/>
    <n v="64.031277150304092"/>
    <s v="37234~~~Non-beads/S/45+/14-/3-19-/56-16-/DR+/mDC(&lt;BV 605-A&gt;)"/>
    <n v="35.481682496607867"/>
    <n v="64.518317503392126"/>
    <n v="82.006920415224911"/>
    <n v="17.993079584775089"/>
    <s v="37234~~~Non-beads/S/45+/14-(FSC-A:SSC-A)"/>
    <n v="98.813308571248697"/>
    <s v="37234~~~Non-beads/S/45+/14-/L(&lt;PE-Cy5-A&gt;:&lt;ECD-A&gt;)"/>
    <n v="50.379077471967385"/>
    <s v="37234~~~Non-beads/S/45+/14-/L/3-19-(&lt;APC-Cy7-A&gt;:&lt;PE-Cy7-A&gt;)"/>
    <n v="63.118626396898314"/>
    <n v="45.948587625843025"/>
    <n v="1.2478415273840942"/>
    <s v="37234~~~Non-beads/S/45+/14-/L/3-19-/56-16-(&lt;BV 605-A&gt;)"/>
    <n v="89.970577608011155"/>
    <n v="7.0716977236359879"/>
    <n v="2.9577246683528622"/>
    <s v="37234~~~Non-beads/S/45+/14-/L/3-19-/56D(&lt;BV 605-A&gt;)"/>
    <n v="94.008367014110476"/>
    <n v="3.6871587605474017"/>
    <n v="2.3044742253421258"/>
    <s v="37234~~~Non-beads/S/45+/14-/L/3-19-/56B(&lt;BV 605-A&gt;)"/>
    <n v="98.172323759791126"/>
    <n v="0.26109660574412535"/>
    <n v="1.5665796344647518"/>
    <s v="37234~~~Non-beads/S/45+/14-/L/3+(&lt;PerCP-Cy5-5-A&gt;:&lt;FITC-A&gt;)"/>
    <n v="80.240278216882714"/>
    <n v="15.295605437875434"/>
    <s v="37234~~~Non-beads/S/45+/14-/L/3+/8+(&lt;BV 605-A&gt;:&lt;ECD-A&gt;)"/>
    <s v="~~~Non-beads/S/45+/14-/L/3+/8+(&lt;ECD-A&gt;:&lt;BV 605-A&gt;)"/>
    <n v="0"/>
    <s v="37234~~~Non-beads/S/45+/14-/L/3+/4+(&lt;BV 605-A&gt;:&lt;ECD-A&gt;)"/>
    <s v="~~~Non-beads/S/45+/14-/L/3+/4+(&lt;ECD-A&gt;:&lt;BV 605-A&gt;)"/>
    <n v="6.3041765169424752E-2"/>
    <s v="37234~~~Non-beads/S/45+/14-/L/19+(&lt;PE-Cy5-A&gt;:&lt;BV 605-A&gt;)"/>
    <n v="99.950773558368496"/>
    <s v="37234~~~Non-beads/S/45+/14-/L/19+/B CELLS(&lt;BV 605-A&gt;)"/>
    <n v="3.5179061422641246E-2"/>
    <n v="65.608949553225912"/>
    <n v="34.355871385351442"/>
    <s v="PT ID_107-14-001 C1D01.fcs"/>
    <s v="107-14-001_P_DR_20190517.xml"/>
  </r>
  <r>
    <x v="14"/>
    <x v="14"/>
    <x v="1"/>
    <x v="1"/>
    <s v="WB"/>
    <s v="PBMC SUBSET"/>
    <s v="TEST"/>
    <s v=""/>
    <s v="107-14-001_P_DR_20190517.xml"/>
    <s v="PBMC_20150513"/>
    <n v="430485"/>
    <n v="39881"/>
    <s v="37230~~~Non-beads(FSC-A:FSC-H)"/>
    <n v="72.824489628723128"/>
    <s v="37230~~~Non-beads/S(&lt;AmCyan-A&gt;:SSC-A)"/>
    <n v="48.082094982967192"/>
    <s v="37230~~~Non-beads/S/45+(&lt;BV 421-A&gt;:SSC-A)"/>
    <n v="15.017913285077137"/>
    <s v="37230~~~Non-beads/S/45+/14-(&lt;PE-Cy5-A&gt;:&lt;ECD-A&gt;)"/>
    <n v="30.00450085516248"/>
    <s v="37230~~~Non-beads/S/45+/14-/3-19-(&lt;APC-Cy7-A&gt;:&lt;PE-Cy7-A&gt;)"/>
    <n v="20.343813752550101"/>
    <s v="37230~~~Non-beads/S/45+/14-/3-19-/56-16-(&lt;BV 605-A&gt;:&lt;PE-A&gt;)"/>
    <n v="31.617755493290073"/>
    <s v="37230~~~Non-beads/S/45+/14-/3-19-/56-16-/DR+(&lt;Alexa Fluor 700-A&gt;:&lt;PE-A&gt;)"/>
    <n v="17.314603070891867"/>
    <s v="37230~~~Non-beads/S/45+/14-/3-19-/56-16-/DR+/pDC(&lt;BV 605-A&gt;)"/>
    <n v="63.410650114341713"/>
    <s v="37230~~~Non-beads/S/45+/14-/3-19-/56-16-/DR+/mDC(&lt;BV 605-A&gt;)"/>
    <n v="49.613601236476043"/>
    <n v="50.386398763523957"/>
    <n v="85.094339622641513"/>
    <n v="14.90566037735849"/>
    <s v="37230~~~Non-beads/S/45+/14-(FSC-A:SSC-A)"/>
    <n v="99.45179584120983"/>
    <s v="37230~~~Non-beads/S/45+/14-/L(&lt;PE-Cy5-A&gt;:&lt;ECD-A&gt;)"/>
    <n v="51.5111195590192"/>
    <s v="37230~~~Non-beads/S/45+/14-/L/3-19-(&lt;APC-Cy7-A&gt;:&lt;PE-Cy7-A&gt;)"/>
    <n v="78.987995745327453"/>
    <n v="62.516334903510106"/>
    <n v="1.9601884212125817"/>
    <s v="37230~~~Non-beads/S/45+/14-/L/3-19-/56-16-(&lt;BV 605-A&gt;)"/>
    <n v="88.103574314185678"/>
    <n v="9.1608633757839257"/>
    <n v="2.735562310030395"/>
    <s v="37230~~~Non-beads/S/45+/14-/L/3-19-/56D(&lt;BV 605-A&gt;)"/>
    <n v="96.708959214428077"/>
    <n v="2.537552865684702"/>
    <n v="0.75348791988721986"/>
    <s v="37230~~~Non-beads/S/45+/14-/L/3-19-/56B(&lt;BV 605-A&gt;)"/>
    <n v="95.968992248062008"/>
    <n v="0.93023255813953487"/>
    <n v="3.1007751937984498"/>
    <s v="37230~~~Non-beads/S/45+/14-/L/3+(&lt;PerCP-Cy5-5-A&gt;:&lt;FITC-A&gt;)"/>
    <n v="80.882094535231062"/>
    <n v="14.088912317694605"/>
    <s v="37230~~~Non-beads/S/45+/14-/L/3+/8+(&lt;BV 605-A&gt;:&lt;ECD-A&gt;)"/>
    <s v="~~~Non-beads/S/45+/14-/L/3+/8+(&lt;ECD-A&gt;:&lt;BV 605-A&gt;)"/>
    <n v="2.4943876278373661E-2"/>
    <s v="37230~~~Non-beads/S/45+/14-/L/3+/4+(&lt;BV 605-A&gt;:&lt;ECD-A&gt;)"/>
    <s v="~~~Non-beads/S/45+/14-/L/3+/4+(&lt;ECD-A&gt;:&lt;BV 605-A&gt;)"/>
    <n v="3.0414946773843148E-2"/>
    <s v="37230~~~Non-beads/S/45+/14-/L/19+(&lt;PE-Cy5-A&gt;:&lt;BV 605-A&gt;)"/>
    <n v="99.950069348127599"/>
    <s v="37230~~~Non-beads/S/45+/14-/L/19+/B CELLS(&lt;BV 605-A&gt;)"/>
    <n v="0.11656305506216695"/>
    <n v="71.325488454706928"/>
    <n v="28.557948490230906"/>
    <s v="PT ID_107-14-001 FUW4.fcs"/>
    <s v="107-14-001_P_DR_20190517.xml"/>
  </r>
  <r>
    <x v="14"/>
    <x v="14"/>
    <x v="2"/>
    <x v="1"/>
    <s v="WB"/>
    <s v="PBMC SUBSET"/>
    <s v="TEST"/>
    <s v=""/>
    <s v="107-14-001_P_DR_20190517.xml"/>
    <s v="PBMC 03042015"/>
    <n v="1037272"/>
    <n v="43527"/>
    <s v="37238~~~Non-beads(FSC-A:FSC-H)"/>
    <n v="29.657656932396804"/>
    <s v="37238~~~Non-beads/S(&lt;AmCyan-A&gt;:SSC-A)"/>
    <n v="40.478759500542886"/>
    <s v="37238~~~Non-beads/S/45+(&lt;BV 421-A&gt;:SSC-A)"/>
    <n v="15.890325987644491"/>
    <s v="37238~~~Non-beads/S/45+/14-(&lt;PE-Cy5-A&gt;:&lt;ECD-A&gt;)"/>
    <n v="38.75429668548778"/>
    <s v="37238~~~Non-beads/S/45+/14-/3-19-(&lt;APC-Cy7-A&gt;:&lt;PE-Cy7-A&gt;)"/>
    <n v="26.78457276795227"/>
    <s v="37238~~~Non-beads/S/45+/14-/3-19-/56-16-(&lt;BV 605-A&gt;:&lt;PE-A&gt;)"/>
    <n v="19.142800318217979"/>
    <s v="37238~~~Non-beads/S/45+/14-/3-19-/56-16-/DR+(&lt;Alexa Fluor 700-A&gt;:&lt;PE-A&gt;)"/>
    <n v="19.784017278617711"/>
    <s v="37238~~~Non-beads/S/45+/14-/3-19-/56-16-/DR+/pDC(&lt;BV 605-A&gt;)"/>
    <n v="63.758099352051836"/>
    <s v="37238~~~Non-beads/S/45+/14-/3-19-/56-16-/DR+/mDC(&lt;BV 605-A&gt;)"/>
    <n v="42.411924119241192"/>
    <n v="57.588075880758808"/>
    <n v="90.393013100436676"/>
    <n v="9.606986899563319"/>
    <s v="37238~~~Non-beads/S/45+/14-(FSC-A:SSC-A)"/>
    <n v="99.065825737791229"/>
    <s v="37238~~~Non-beads/S/45+/14-/L(&lt;PE-Cy5-A&gt;:&lt;ECD-A&gt;)"/>
    <n v="46.125953403075897"/>
    <s v="37238~~~Non-beads/S/45+/14-/L/3-19-(&lt;APC-Cy7-A&gt;:&lt;PE-Cy7-A&gt;)"/>
    <n v="72.081452884563106"/>
    <n v="57.416671197868517"/>
    <n v="1.2016747322059702"/>
    <s v="37238~~~Non-beads/S/45+/14-/L/3-19-/56-16-(&lt;BV 605-A&gt;)"/>
    <n v="90.4990004903255"/>
    <n v="8.1695771885490132"/>
    <n v="1.3314223211254856"/>
    <s v="37238~~~Non-beads/S/45+/14-/L/3-19-/56D(&lt;BV 605-A&gt;)"/>
    <n v="96.226147071357545"/>
    <n v="3.2577300061555943"/>
    <n v="0.5161229224868602"/>
    <s v="37238~~~Non-beads/S/45+/14-/L/3-19-/56B(&lt;BV 605-A&gt;)"/>
    <n v="98.19004524886877"/>
    <n v="0.22624434389140274"/>
    <n v="1.5837104072398189"/>
    <s v="37238~~~Non-beads/S/45+/14-/L/3+(&lt;PerCP-Cy5-5-A&gt;:&lt;FITC-A&gt;)"/>
    <n v="77.45775729646698"/>
    <n v="16.55823619770489"/>
    <s v="37238~~~Non-beads/S/45+/14-/L/3+/8+(&lt;BV 605-A&gt;:&lt;ECD-A&gt;)"/>
    <s v="~~~Non-beads/S/45+/14-/L/3+/8+(&lt;ECD-A&gt;:&lt;BV 605-A&gt;)"/>
    <n v="1.3642564802182811E-2"/>
    <s v="37238~~~Non-beads/S/45+/14-/L/3+/4+(&lt;BV 605-A&gt;:&lt;ECD-A&gt;)"/>
    <s v="~~~Non-beads/S/45+/14-/L/3+/4+(&lt;ECD-A&gt;:&lt;BV 605-A&gt;)"/>
    <n v="4.9578582052553291E-2"/>
    <s v="37238~~~Non-beads/S/45+/14-/L/19+(&lt;PE-Cy5-A&gt;:&lt;BV 605-A&gt;)"/>
    <n v="99.984306340238547"/>
    <s v="37238~~~Non-beads/S/45+/14-/L/19+/B CELLS(&lt;BV 605-A&gt;)"/>
    <n v="8.6328676816826239E-2"/>
    <n v="69.4082561607283"/>
    <n v="30.505415162454874"/>
    <s v="PT ID_107-14-001 C1D15.fcs"/>
    <s v="107-14-001_P_DR_20190517.xml"/>
  </r>
  <r>
    <x v="14"/>
    <x v="14"/>
    <x v="3"/>
    <x v="1"/>
    <s v="WB"/>
    <s v="PBMC SUBSET"/>
    <s v="TEST"/>
    <s v=""/>
    <s v="107-14-001_P_DR_20190517.xml"/>
    <s v="PBMC_20150710"/>
    <n v="551720"/>
    <n v="40067"/>
    <s v="37232~~~Non-beads(FSC-A:FSC-H)"/>
    <n v="70.625174680298414"/>
    <s v="37232~~~Non-beads/S(&lt;AmCyan-A&gt;:SSC-A)"/>
    <n v="24.799572716983118"/>
    <s v="37232~~~Non-beads/S/45+(&lt;BV 421-A&gt;:SSC-A)"/>
    <n v="14.757738746178054"/>
    <s v="37232~~~Non-beads/S/45+/14-(&lt;PE-Cy5-A&gt;:&lt;ECD-A&gt;)"/>
    <n v="32.242304472532147"/>
    <s v="37232~~~Non-beads/S/45+/14-/3-19-(&lt;APC-Cy7-A&gt;:&lt;PE-Cy7-A&gt;)"/>
    <n v="25.512896909849324"/>
    <s v="37232~~~Non-beads/S/45+/14-/3-19-/56-16-(&lt;BV 605-A&gt;:&lt;PE-A&gt;)"/>
    <n v="23.206539873206538"/>
    <s v="37232~~~Non-beads/S/45+/14-/3-19-/56-16-/DR+(&lt;Alexa Fluor 700-A&gt;:&lt;PE-A&gt;)"/>
    <n v="15.569547796222095"/>
    <s v="37232~~~Non-beads/S/45+/14-/3-19-/56-16-/DR+/pDC(&lt;BV 605-A&gt;)"/>
    <n v="60.503720663995416"/>
    <s v="37232~~~Non-beads/S/45+/14-/3-19-/56-16-/DR+/mDC(&lt;BV 605-A&gt;)"/>
    <n v="46.641438032166512"/>
    <n v="53.358561967833495"/>
    <n v="45.220588235294116"/>
    <n v="54.779411764705884"/>
    <s v="37232~~~Non-beads/S/45+/14-(FSC-A:SSC-A)"/>
    <n v="98.753894080996886"/>
    <s v="37232~~~Non-beads/S/45+/14-/L(&lt;PE-Cy5-A&gt;:&lt;ECD-A&gt;)"/>
    <n v="48.408121291290875"/>
    <s v="37232~~~Non-beads/S/45+/14-/L/3-19-(&lt;APC-Cy7-A&gt;:&lt;PE-Cy7-A&gt;)"/>
    <n v="74.838822858646552"/>
    <n v="46.712863470900402"/>
    <n v="2.1270996886101488"/>
    <s v="37232~~~Non-beads/S/45+/14-/L/3-19-/56-16-(&lt;BV 605-A&gt;)"/>
    <n v="87.08391936240038"/>
    <n v="7.548054383497421"/>
    <n v="5.3680262541022028"/>
    <s v="37232~~~Non-beads/S/45+/14-/L/3-19-/56D(&lt;BV 605-A&gt;)"/>
    <n v="94.075673645667067"/>
    <n v="4.112289925828561"/>
    <n v="1.7932588489343724"/>
    <s v="37232~~~Non-beads/S/45+/14-/L/3-19-/56B(&lt;BV 605-A&gt;)"/>
    <n v="94.845360824742258"/>
    <n v="0.61855670103092786"/>
    <n v="4.3298969072164946"/>
    <s v="37232~~~Non-beads/S/45+/14-/L/3+(&lt;PerCP-Cy5-5-A&gt;:&lt;FITC-A&gt;)"/>
    <n v="79.178388930355396"/>
    <n v="13.618878107596027"/>
    <s v="37232~~~Non-beads/S/45+/14-/L/3+/8+(&lt;BV 605-A&gt;:&lt;ECD-A&gt;)"/>
    <s v="~~~Non-beads/S/45+/14-/L/3+/8+(&lt;ECD-A&gt;:&lt;BV 605-A&gt;)"/>
    <n v="0.16863406408094433"/>
    <s v="37232~~~Non-beads/S/45+/14-/L/3+/4+(&lt;BV 605-A&gt;:&lt;ECD-A&gt;)"/>
    <s v="~~~Non-beads/S/45+/14-/L/3+/4+(&lt;ECD-A&gt;:&lt;BV 605-A&gt;)"/>
    <n v="0.13052463652514412"/>
    <s v="37232~~~Non-beads/S/45+/14-/L/19+(&lt;PE-Cy5-A&gt;:&lt;BV 605-A&gt;)"/>
    <n v="100"/>
    <s v="37232~~~Non-beads/S/45+/14-/L/19+/B CELLS(&lt;BV 605-A&gt;)"/>
    <n v="1.574679159121329E-2"/>
    <n v="37.343516258562317"/>
    <n v="60.105503503661126"/>
    <s v="PT ID_107-14-001 FUW12.fcs"/>
    <s v="107-14-001_P_DR_20190517.xml"/>
  </r>
  <r>
    <x v="14"/>
    <x v="14"/>
    <x v="4"/>
    <x v="1"/>
    <s v="WB"/>
    <s v="PBMC SUBSET"/>
    <s v="TEST"/>
    <s v=""/>
    <s v="107-14-001_P_DR_20190517.xml"/>
    <s v="PBMC 03042015"/>
    <n v="808462"/>
    <n v="42661"/>
    <s v="37240~~~Non-beads(FSC-A:FSC-H)"/>
    <n v="42.62082510116911"/>
    <s v="37240~~~Non-beads/S(&lt;AmCyan-A&gt;:SSC-A)"/>
    <n v="35.160805051640828"/>
    <s v="37240~~~Non-beads/S/45+(&lt;BV 421-A&gt;:SSC-A)"/>
    <n v="18.036615226427095"/>
    <s v="37240~~~Non-beads/S/45+/14-(&lt;PE-Cy5-A&gt;:&lt;ECD-A&gt;)"/>
    <n v="35.404761379432074"/>
    <s v="37240~~~Non-beads/S/45+/14-/3-19-(&lt;APC-Cy7-A&gt;:&lt;PE-Cy7-A&gt;)"/>
    <n v="20.228710310659643"/>
    <s v="37240~~~Non-beads/S/45+/14-/3-19-/56-16-(&lt;BV 605-A&gt;:&lt;PE-A&gt;)"/>
    <n v="28.74306839186691"/>
    <s v="37240~~~Non-beads/S/45+/14-/3-19-/56-16-/DR+(&lt;Alexa Fluor 700-A&gt;:&lt;PE-A&gt;)"/>
    <n v="15.250869349230006"/>
    <s v="37240~~~Non-beads/S/45+/14-/3-19-/56-16-/DR+/pDC(&lt;BV 605-A&gt;)"/>
    <n v="61.64927968206657"/>
    <s v="37240~~~Non-beads/S/45+/14-/3-19-/56-16-/DR+/mDC(&lt;BV 605-A&gt;)"/>
    <n v="35.697018533440769"/>
    <n v="64.302981466559231"/>
    <n v="78.175895765472319"/>
    <n v="21.824104234527688"/>
    <s v="37240~~~Non-beads/S/45+/14-(FSC-A:SSC-A)"/>
    <n v="98.814067912538889"/>
    <s v="37240~~~Non-beads/S/45+/14-/L(&lt;PE-Cy5-A&gt;:&lt;ECD-A&gt;)"/>
    <n v="47.710754596911947"/>
    <s v="37240~~~Non-beads/S/45+/14-/L/3-19-(&lt;APC-Cy7-A&gt;:&lt;PE-Cy7-A&gt;)"/>
    <n v="78.735945158086935"/>
    <n v="62.26735432616843"/>
    <n v="1.3229970849216772"/>
    <s v="37240~~~Non-beads/S/45+/14-/L/3-19-/56-16-(&lt;BV 605-A&gt;)"/>
    <n v="93.002156312299121"/>
    <n v="5.7447414459497947"/>
    <n v="1.2531022417510882"/>
    <s v="37240~~~Non-beads/S/45+/14-/L/3-19-/56D(&lt;BV 605-A&gt;)"/>
    <n v="98.003909867270295"/>
    <n v="1.8674760777857804"/>
    <n v="0.12861405494392428"/>
    <s v="37240~~~Non-beads/S/45+/14-/L/3-19-/56B(&lt;BV 605-A&gt;)"/>
    <n v="98.062953995157386"/>
    <n v="0.24213075060532688"/>
    <n v="1.6949152542372881"/>
    <s v="37240~~~Non-beads/S/45+/14-/L/3+(&lt;PerCP-Cy5-5-A&gt;:&lt;FITC-A&gt;)"/>
    <n v="79.258219258219256"/>
    <n v="15.912015912015912"/>
    <s v="37240~~~Non-beads/S/45+/14-/L/3+/8+(&lt;BV 605-A&gt;:&lt;ECD-A&gt;)"/>
    <s v="~~~Non-beads/S/45+/14-/L/3+/8+(&lt;ECD-A&gt;:&lt;BV 605-A&gt;)"/>
    <n v="4.4117647058823532E-2"/>
    <s v="37240~~~Non-beads/S/45+/14-/L/3+/4+(&lt;BV 605-A&gt;:&lt;ECD-A&gt;)"/>
    <s v="~~~Non-beads/S/45+/14-/L/3+/4+(&lt;ECD-A&gt;:&lt;BV 605-A&gt;)"/>
    <n v="8.5618966077175174E-2"/>
    <s v="37240~~~Non-beads/S/45+/14-/L/19+(&lt;PE-Cy5-A&gt;:&lt;BV 605-A&gt;)"/>
    <n v="99.977802441731413"/>
    <s v="37240~~~Non-beads/S/45+/14-/L/19+/B CELLS(&lt;BV 605-A&gt;)"/>
    <n v="7.4008288928359969E-3"/>
    <n v="67.806394316163406"/>
    <n v="32.186204854943753"/>
    <s v="PT ID_107-14-001 C1D22.fcs"/>
    <s v="107-14-001_P_DR_20190517.xml"/>
  </r>
  <r>
    <x v="14"/>
    <x v="14"/>
    <x v="5"/>
    <x v="1"/>
    <s v="WB"/>
    <s v="PBMC SUBSET"/>
    <s v="TEST"/>
    <s v=""/>
    <s v="107-14-001_P_DR_20190517.xml"/>
    <s v="PBMC 03042015"/>
    <n v="839144"/>
    <n v="43205"/>
    <s v="37242~~~Non-beads(FSC-A:FSC-H)"/>
    <n v="32.99298061786142"/>
    <s v="37242~~~Non-beads/S(&lt;AmCyan-A&gt;:SSC-A)"/>
    <n v="45.324899849202602"/>
    <s v="37242~~~Non-beads/S/45+(&lt;BV 421-A&gt;:SSC-A)"/>
    <n v="12.077294685990339"/>
    <s v="37242~~~Non-beads/S/45+/14-(&lt;PE-Cy5-A&gt;:&lt;ECD-A&gt;)"/>
    <n v="36.315218463359308"/>
    <s v="37242~~~Non-beads/S/45+/14-/3-19-(&lt;APC-Cy7-A&gt;:&lt;PE-Cy7-A&gt;)"/>
    <n v="31.920152091254756"/>
    <s v="37242~~~Non-beads/S/45+/14-/3-19-/56-16-(&lt;BV 605-A&gt;:&lt;PE-A&gt;)"/>
    <n v="13.298732238577385"/>
    <s v="37242~~~Non-beads/S/45+/14-/3-19-/56-16-/DR+(&lt;Alexa Fluor 700-A&gt;:&lt;PE-A&gt;)"/>
    <n v="21.545064377682404"/>
    <s v="37242~~~Non-beads/S/45+/14-/3-19-/56-16-/DR+/pDC(&lt;BV 605-A&gt;)"/>
    <n v="60.472103004291846"/>
    <s v="37242~~~Non-beads/S/45+/14-/3-19-/56-16-/DR+/mDC(&lt;BV 605-A&gt;)"/>
    <n v="38.679914833215044"/>
    <n v="61.320085166784956"/>
    <n v="80.079681274900395"/>
    <n v="19.920318725099602"/>
    <s v="37242~~~Non-beads/S/45+/14-(FSC-A:SSC-A)"/>
    <n v="98.564947233454987"/>
    <s v="37242~~~Non-beads/S/45+/14-/L(&lt;PE-Cy5-A&gt;:&lt;ECD-A&gt;)"/>
    <n v="48.242357532396056"/>
    <s v="37242~~~Non-beads/S/45+/14-/L/3-19-(&lt;APC-Cy7-A&gt;:&lt;PE-Cy7-A&gt;)"/>
    <n v="66.571866722431338"/>
    <n v="52.639063153492259"/>
    <n v="1.3021051164087551"/>
    <s v="37242~~~Non-beads/S/45+/14-/L/3-19-/56-16-(&lt;BV 605-A&gt;)"/>
    <n v="89.646506952588382"/>
    <n v="8.9210923102697262"/>
    <n v="1.4324007371418999"/>
    <s v="37242~~~Non-beads/S/45+/14-/L/3-19-/56D(&lt;BV 605-A&gt;)"/>
    <n v="94.305842470469841"/>
    <n v="5.2121404735420311"/>
    <n v="0.48201705598813499"/>
    <s v="37242~~~Non-beads/S/45+/14-/L/3-19-/56B(&lt;BV 605-A&gt;)"/>
    <n v="98.501070663811561"/>
    <n v="0.21413276231263384"/>
    <n v="1.2847965738758029"/>
    <s v="37242~~~Non-beads/S/45+/14-/L/3+(&lt;PerCP-Cy5-5-A&gt;:&lt;FITC-A&gt;)"/>
    <n v="78.778701955985156"/>
    <n v="15.915454979154134"/>
    <s v="37242~~~Non-beads/S/45+/14-/L/3+/8+(&lt;BV 605-A&gt;:&lt;ECD-A&gt;)"/>
    <s v="~~~Non-beads/S/45+/14-/L/3+/8+(&lt;ECD-A&gt;:&lt;BV 605-A&gt;)"/>
    <n v="2.6065424214779094E-2"/>
    <s v="37242~~~Non-beads/S/45+/14-/L/3+/4+(&lt;BV 605-A&gt;:&lt;ECD-A&gt;)"/>
    <s v="~~~Non-beads/S/45+/14-/L/3+/4+(&lt;ECD-A&gt;:&lt;BV 605-A&gt;)"/>
    <n v="6.0558188520273823E-2"/>
    <s v="37242~~~Non-beads/S/45+/14-/L/19+(&lt;PE-Cy5-A&gt;:&lt;BV 605-A&gt;)"/>
    <n v="99.985172004744953"/>
    <s v="37242~~~Non-beads/S/45+/14-/L/19+/B CELLS(&lt;BV 605-A&gt;)"/>
    <n v="0.15571703989322261"/>
    <n v="74.328933709031588"/>
    <n v="25.515349251075186"/>
    <s v="PT ID_107-14-001 C2D01.fcs"/>
    <s v="107-14-001_P_DR_20190517.xml"/>
  </r>
  <r>
    <x v="14"/>
    <x v="14"/>
    <x v="6"/>
    <x v="1"/>
    <s v="WB"/>
    <s v="PBMC SUBSET"/>
    <s v="TEST"/>
    <s v=""/>
    <s v="107-14-001_P_DR_20190517.xml"/>
    <s v="PBMC 03042015"/>
    <n v="787930"/>
    <n v="43291"/>
    <s v="37244~~~Non-beads(FSC-A:FSC-H)"/>
    <n v="41.298400970134516"/>
    <s v="37244~~~Non-beads/S(&lt;AmCyan-A&gt;:SSC-A)"/>
    <n v="40.20206552984483"/>
    <s v="37244~~~Non-beads/S/45+(&lt;BV 421-A&gt;:SSC-A)"/>
    <n v="10.362287775719683"/>
    <s v="37244~~~Non-beads/S/45+/14-(&lt;PE-Cy5-A&gt;:&lt;ECD-A&gt;)"/>
    <n v="32.31790684172082"/>
    <s v="37244~~~Non-beads/S/45+/14-/3-19-(&lt;APC-Cy7-A&gt;:&lt;PE-Cy7-A&gt;)"/>
    <n v="27.559328909623019"/>
    <s v="37244~~~Non-beads/S/45+/14-/3-19-/56-16-(&lt;BV 605-A&gt;:&lt;PE-A&gt;)"/>
    <n v="14.835453685206604"/>
    <s v="37244~~~Non-beads/S/45+/14-/3-19-/56-16-/DR+(&lt;Alexa Fluor 700-A&gt;:&lt;PE-A&gt;)"/>
    <n v="10.46277665995976"/>
    <s v="37244~~~Non-beads/S/45+/14-/3-19-/56-16-/DR+/pDC(&lt;BV 605-A&gt;)"/>
    <n v="66.599597585513081"/>
    <s v="37244~~~Non-beads/S/45+/14-/3-19-/56-16-/DR+/mDC(&lt;BV 605-A&gt;)"/>
    <n v="42.900302114803623"/>
    <n v="57.099697885196377"/>
    <n v="27.403846153846157"/>
    <n v="72.59615384615384"/>
    <s v="37244~~~Non-beads/S/45+/14-(FSC-A:SSC-A)"/>
    <n v="97.997864888655812"/>
    <s v="37244~~~Non-beads/S/45+/14-/L(&lt;PE-Cy5-A&gt;:&lt;ECD-A&gt;)"/>
    <n v="51.441021328644595"/>
    <s v="37244~~~Non-beads/S/45+/14-/L/3-19-(&lt;APC-Cy7-A&gt;:&lt;PE-Cy7-A&gt;)"/>
    <n v="70.431843099037636"/>
    <n v="56.200511633572901"/>
    <n v="1.4648556462419295"/>
    <s v="37244~~~Non-beads/S/45+/14-/L/3-19-/56-16-(&lt;BV 605-A&gt;)"/>
    <n v="93.228693734595922"/>
    <n v="5.6254594197258614"/>
    <n v="1.1458468456782116"/>
    <s v="37244~~~Non-beads/S/45+/14-/L/3-19-/56D(&lt;BV 605-A&gt;)"/>
    <n v="94.348108811097859"/>
    <n v="5.2779885119757237"/>
    <n v="0.3739026769264116"/>
    <s v="37244~~~Non-beads/S/45+/14-/L/3-19-/56B(&lt;BV 605-A&gt;)"/>
    <n v="96.881496881496886"/>
    <n v="0.41580041580041582"/>
    <n v="2.7027027027027026"/>
    <s v="37244~~~Non-beads/S/45+/14-/L/3+(&lt;PerCP-Cy5-5-A&gt;:&lt;FITC-A&gt;)"/>
    <n v="79.216822707683164"/>
    <n v="16.053648387576164"/>
    <s v="37244~~~Non-beads/S/45+/14-/L/3+/8+(&lt;BV 605-A&gt;:&lt;ECD-A&gt;)"/>
    <s v="~~~Non-beads/S/45+/14-/L/3+/8+(&lt;ECD-A&gt;:&lt;BV 605-A&gt;)"/>
    <n v="0.12728535061328397"/>
    <s v="37244~~~Non-beads/S/45+/14-/L/3+/4+(&lt;BV 605-A&gt;:&lt;ECD-A&gt;)"/>
    <s v="~~~Non-beads/S/45+/14-/L/3+/4+(&lt;ECD-A&gt;:&lt;BV 605-A&gt;)"/>
    <n v="0.13366475940343306"/>
    <s v="37244~~~Non-beads/S/45+/14-/L/19+(&lt;PE-Cy5-A&gt;:&lt;BV 605-A&gt;)"/>
    <n v="99.981221832749128"/>
    <s v="37244~~~Non-beads/S/45+/14-/L/19+/B CELLS(&lt;BV 605-A&gt;)"/>
    <n v="3.7563388217617226E-2"/>
    <n v="34.714831277781258"/>
    <n v="65.247605334001122"/>
    <s v="PT ID_107-14-001 C2D08.fcs"/>
    <s v="107-14-001_P_DR_20190517.xml"/>
  </r>
  <r>
    <x v="14"/>
    <x v="14"/>
    <x v="7"/>
    <x v="1"/>
    <s v="WB"/>
    <s v="PBMC SUBSET"/>
    <s v="TEST"/>
    <s v=""/>
    <s v="107-14-001_P_DR_20190517.xml"/>
    <s v="PBMC 03042015"/>
    <n v="985913"/>
    <n v="43289"/>
    <s v="37246~~~Non-beads(FSC-A:FSC-H)"/>
    <n v="37.047897197501015"/>
    <s v="37246~~~Non-beads/S(&lt;AmCyan-A&gt;:SSC-A)"/>
    <n v="35.398113520912197"/>
    <s v="37246~~~Non-beads/S/45+(&lt;BV 421-A&gt;:SSC-A)"/>
    <n v="18.79661537963727"/>
    <s v="37246~~~Non-beads/S/45+/14-(&lt;PE-Cy5-A&gt;:&lt;ECD-A&gt;)"/>
    <n v="31.859966214465597"/>
    <s v="37246~~~Non-beads/S/45+/14-/3-19-(&lt;APC-Cy7-A&gt;:&lt;PE-Cy7-A&gt;)"/>
    <n v="26.315789473684209"/>
    <s v="37246~~~Non-beads/S/45+/14-/3-19-/56-16-(&lt;BV 605-A&gt;:&lt;PE-A&gt;)"/>
    <n v="24.437577255871446"/>
    <s v="37246~~~Non-beads/S/45+/14-/3-19-/56-16-/DR+(&lt;Alexa Fluor 700-A&gt;:&lt;PE-A&gt;)"/>
    <n v="15"/>
    <s v="37246~~~Non-beads/S/45+/14-/3-19-/56-16-/DR+/pDC(&lt;BV 605-A&gt;)"/>
    <n v="66.617647058823522"/>
    <s v="37246~~~Non-beads/S/45+/14-/3-19-/56-16-/DR+/mDC(&lt;BV 605-A&gt;)"/>
    <n v="39.36718175128771"/>
    <n v="60.632818248712283"/>
    <n v="84.967320261437905"/>
    <n v="15.032679738562091"/>
    <s v="37246~~~Non-beads/S/45+/14-(FSC-A:SSC-A)"/>
    <n v="97.958358810666283"/>
    <s v="37246~~~Non-beads/S/45+/14-/L(&lt;PE-Cy5-A&gt;:&lt;ECD-A&gt;)"/>
    <n v="49.32977856772569"/>
    <s v="37246~~~Non-beads/S/45+/14-/L/3-19-(&lt;APC-Cy7-A&gt;:&lt;PE-Cy7-A&gt;)"/>
    <n v="71.592588773160088"/>
    <n v="53.11264652297961"/>
    <n v="1.8046818603691863"/>
    <s v="37246~~~Non-beads/S/45+/14-/L/3-19-/56-16-(&lt;BV 605-A&gt;)"/>
    <n v="89.638450088827"/>
    <n v="8.7434580112354148"/>
    <n v="1.6180918999375811"/>
    <s v="37246~~~Non-beads/S/45+/14-/L/3-19-/56D(&lt;BV 605-A&gt;)"/>
    <n v="95.120056954242443"/>
    <n v="4.4139537893987448"/>
    <n v="0.46598925635881178"/>
    <s v="37246~~~Non-beads/S/45+/14-/L/3-19-/56B(&lt;BV 605-A&gt;)"/>
    <n v="95.61904761904762"/>
    <n v="0.5714285714285714"/>
    <n v="3.8095238095238098"/>
    <s v="37246~~~Non-beads/S/45+/14-/L/3+(&lt;PerCP-Cy5-5-A&gt;:&lt;FITC-A&gt;)"/>
    <n v="77.800416067943473"/>
    <n v="15.900658416797134"/>
    <s v="37246~~~Non-beads/S/45+/14-/L/3+/8+(&lt;BV 605-A&gt;:&lt;ECD-A&gt;)"/>
    <s v="~~~Non-beads/S/45+/14-/L/3+/8+(&lt;ECD-A&gt;:&lt;BV 605-A&gt;)"/>
    <n v="1.348799568384138E-2"/>
    <s v="37246~~~Non-beads/S/45+/14-/L/3+/4+(&lt;BV 605-A&gt;:&lt;ECD-A&gt;)"/>
    <s v="~~~Non-beads/S/45+/14-/L/3+/4+(&lt;ECD-A&gt;:&lt;BV 605-A&gt;)"/>
    <n v="4.9619583195501159E-2"/>
    <s v="37246~~~Non-beads/S/45+/14-/L/19+(&lt;PE-Cy5-A&gt;:&lt;BV 605-A&gt;)"/>
    <n v="99.976066535032601"/>
    <s v="37246~~~Non-beads/S/45+/14-/L/19+/B CELLS(&lt;BV 605-A&gt;)"/>
    <n v="0.10174157639595428"/>
    <n v="70.195702914596922"/>
    <n v="29.702555509007123"/>
    <s v="PT ID_107-14-001 C2D15.fcs"/>
    <s v="107-14-001_P_DR_20190517.xml"/>
  </r>
  <r>
    <x v="14"/>
    <x v="14"/>
    <x v="8"/>
    <x v="1"/>
    <s v="WB"/>
    <s v="PBMC SUBSET"/>
    <s v="TEST"/>
    <s v=""/>
    <s v="107-14-001_P_DR_20190517.xml"/>
    <s v="PBMC_20150415"/>
    <n v="472592"/>
    <n v="40387"/>
    <s v="37248~~~Non-beads(FSC-A:FSC-H)"/>
    <n v="72.133514425268345"/>
    <s v="37248~~~Non-beads/S(&lt;AmCyan-A&gt;:SSC-A)"/>
    <n v="30.07672667085798"/>
    <s v="37248~~~Non-beads/S/45+(&lt;BV 421-A&gt;:SSC-A)"/>
    <n v="13.200947038372119"/>
    <s v="37248~~~Non-beads/S/45+/14-(&lt;PE-Cy5-A&gt;:&lt;ECD-A&gt;)"/>
    <n v="30.637503808266477"/>
    <s v="37248~~~Non-beads/S/45+/14-/3-19-(&lt;APC-Cy7-A&gt;:&lt;PE-Cy7-A&gt;)"/>
    <n v="26.252330640149165"/>
    <s v="37248~~~Non-beads/S/45+/14-/3-19-/56-16-(&lt;BV 605-A&gt;:&lt;PE-A&gt;)"/>
    <n v="21.732954545454543"/>
    <s v="37248~~~Non-beads/S/45+/14-/3-19-/56-16-/DR+(&lt;Alexa Fluor 700-A&gt;:&lt;PE-A&gt;)"/>
    <n v="11.100614076523382"/>
    <s v="37248~~~Non-beads/S/45+/14-/3-19-/56-16-/DR+/pDC(&lt;BV 605-A&gt;)"/>
    <n v="69.863013698630141"/>
    <s v="37248~~~Non-beads/S/45+/14-/3-19-/56-16-/DR+/mDC(&lt;BV 605-A&gt;)"/>
    <n v="44.89519945909398"/>
    <n v="55.10480054090602"/>
    <n v="88.510638297872333"/>
    <n v="11.48936170212766"/>
    <s v="37248~~~Non-beads/S/45+/14-(FSC-A:SSC-A)"/>
    <n v="98.150451914288624"/>
    <s v="37248~~~Non-beads/S/45+/14-/L(&lt;PE-Cy5-A&gt;:&lt;ECD-A&gt;)"/>
    <n v="52.037662152899031"/>
    <s v="37248~~~Non-beads/S/45+/14-/L/3-19-(&lt;APC-Cy7-A&gt;:&lt;PE-Cy7-A&gt;)"/>
    <n v="71.567043618739902"/>
    <n v="55.634633017508627"/>
    <n v="2.0128367462777805"/>
    <s v="37248~~~Non-beads/S/45+/14-/L/3-19-/56-16-(&lt;BV 605-A&gt;)"/>
    <n v="90.51308644988103"/>
    <n v="8.0715026538954309"/>
    <n v="1.4154108962235372"/>
    <s v="37248~~~Non-beads/S/45+/14-/L/3-19-/56D(&lt;BV 605-A&gt;)"/>
    <n v="93.454716684978806"/>
    <n v="6.0587035002354419"/>
    <n v="0.48657981478574791"/>
    <s v="37248~~~Non-beads/S/45+/14-/L/3-19-/56B(&lt;BV 605-A&gt;)"/>
    <n v="94.79392624728851"/>
    <n v="0.43383947939262474"/>
    <n v="4.7722342733188716"/>
    <s v="37248~~~Non-beads/S/45+/14-/L/3+(&lt;PerCP-Cy5-5-A&gt;:&lt;FITC-A&gt;)"/>
    <n v="80.034795575991055"/>
    <n v="16.115322480427487"/>
    <s v="37248~~~Non-beads/S/45+/14-/L/3+/8+(&lt;BV 605-A&gt;:&lt;ECD-A&gt;)"/>
    <s v="~~~Non-beads/S/45+/14-/L/3+/8+(&lt;ECD-A&gt;:&lt;BV 605-A&gt;)"/>
    <n v="0"/>
    <s v="37248~~~Non-beads/S/45+/14-/L/3+/4+(&lt;BV 605-A&gt;:&lt;ECD-A&gt;)"/>
    <s v="~~~Non-beads/S/45+/14-/L/3+/4+(&lt;ECD-A&gt;:&lt;BV 605-A&gt;)"/>
    <n v="4.6580957704490403E-2"/>
    <s v="37248~~~Non-beads/S/45+/14-/L/19+(&lt;PE-Cy5-A&gt;:&lt;BV 605-A&gt;)"/>
    <n v="99.829549856666915"/>
    <s v="37248~~~Non-beads/S/45+/14-/L/19+/B CELLS(&lt;BV 605-A&gt;)"/>
    <n v="0"/>
    <n v="67.92394256887853"/>
    <n v="32.076057431121455"/>
    <s v="PT ID_107-14-001 C3D01.fcs"/>
    <s v="107-14-001_P_DR_20190517.xml"/>
  </r>
  <r>
    <x v="14"/>
    <x v="14"/>
    <x v="10"/>
    <x v="1"/>
    <s v="WB"/>
    <s v="PBMC SUBSET"/>
    <s v="TEST"/>
    <s v=""/>
    <s v="107-14-001_P_DR_20190517.xml"/>
    <s v="PBMC 03042015"/>
    <n v="1039795"/>
    <n v="42056"/>
    <s v="37236~~~Non-beads(FSC-A:FSC-H)"/>
    <n v="31.569958515706197"/>
    <s v="37236~~~Non-beads/S(&lt;AmCyan-A&gt;:SSC-A)"/>
    <n v="43.717101294677157"/>
    <s v="37236~~~Non-beads/S/45+(&lt;BV 421-A&gt;:SSC-A)"/>
    <n v="8.9425639610460355"/>
    <s v="37236~~~Non-beads/S/45+/14-(&lt;PE-Cy5-A&gt;:&lt;ECD-A&gt;)"/>
    <n v="30.860731314272421"/>
    <s v="37236~~~Non-beads/S/45+/14-/3-19-(&lt;APC-Cy7-A&gt;:&lt;PE-Cy7-A&gt;)"/>
    <n v="37.400409130060289"/>
    <s v="37236~~~Non-beads/S/45+/14-/3-19-/56-16-(&lt;BV 605-A&gt;:&lt;PE-A&gt;)"/>
    <n v="7.0960777258006482"/>
    <s v="37236~~~Non-beads/S/45+/14-/3-19-/56-16-/DR+(&lt;Alexa Fluor 700-A&gt;:&lt;PE-A&gt;)"/>
    <n v="6.8965517241379306"/>
    <s v="37236~~~Non-beads/S/45+/14-/3-19-/56-16-/DR+/pDC(&lt;BV 605-A&gt;)"/>
    <n v="71.468298109010007"/>
    <s v="37236~~~Non-beads/S/45+/14-/3-19-/56-16-/DR+/mDC(&lt;BV 605-A&gt;)"/>
    <n v="34.396887159533073"/>
    <n v="65.60311284046692"/>
    <n v="41.935483870967744"/>
    <n v="58.064516129032263"/>
    <s v="37236~~~Non-beads/S/45+/14-(FSC-A:SSC-A)"/>
    <n v="98.454139185619596"/>
    <s v="37236~~~Non-beads/S/45+/14-/L(&lt;PE-Cy5-A&gt;:&lt;ECD-A&gt;)"/>
    <n v="54.103353722843281"/>
    <s v="37236~~~Non-beads/S/45+/14-/L/3-19-(&lt;APC-Cy7-A&gt;:&lt;PE-Cy7-A&gt;)"/>
    <n v="60.143385235801503"/>
    <n v="44.625854150330454"/>
    <n v="1.358239050072813"/>
    <s v="37236~~~Non-beads/S/45+/14-/L/3-19-/56-16-(&lt;BV 605-A&gt;)"/>
    <n v="88.089029614453338"/>
    <n v="10.481467684857515"/>
    <n v="1.3922518159806294"/>
    <s v="37236~~~Non-beads/S/45+/14-/L/3-19-/56D(&lt;BV 605-A&gt;)"/>
    <n v="88.09538751176656"/>
    <n v="11.33981801066834"/>
    <n v="0.56479447756510825"/>
    <s v="37236~~~Non-beads/S/45+/14-/L/3-19-/56B(&lt;BV 605-A&gt;)"/>
    <n v="95.463917525773198"/>
    <n v="0"/>
    <n v="4.536082474226804"/>
    <s v="37236~~~Non-beads/S/45+/14-/L/3+(&lt;PerCP-Cy5-5-A&gt;:&lt;FITC-A&gt;)"/>
    <n v="81.634594392290182"/>
    <n v="14.30620964975205"/>
    <s v="37236~~~Non-beads/S/45+/14-/L/3+/8+(&lt;BV 605-A&gt;:&lt;ECD-A&gt;)"/>
    <s v="~~~Non-beads/S/45+/14-/L/3+/8+(&lt;ECD-A&gt;:&lt;BV 605-A&gt;)"/>
    <n v="8.7202964900806618E-2"/>
    <s v="37236~~~Non-beads/S/45+/14-/L/3+/4+(&lt;BV 605-A&gt;:&lt;ECD-A&gt;)"/>
    <s v="~~~Non-beads/S/45+/14-/L/3+/4+(&lt;ECD-A&gt;:&lt;BV 605-A&gt;)"/>
    <n v="0.1528204932281419"/>
    <s v="37236~~~Non-beads/S/45+/14-/L/19+(&lt;PE-Cy5-A&gt;:&lt;BV 605-A&gt;)"/>
    <n v="99.951737451737458"/>
    <s v="37236~~~Non-beads/S/45+/14-/L/19+/B CELLS(&lt;BV 605-A&gt;)"/>
    <n v="6.6393046837276676E-2"/>
    <n v="50.458715596330272"/>
    <n v="49.474891356832444"/>
    <s v="PT ID_107-14-001 C1D08.fcs"/>
    <s v="107-14-001_P_DR_20190517.xml"/>
  </r>
  <r>
    <x v="14"/>
    <x v="14"/>
    <x v="11"/>
    <x v="1"/>
    <s v="WB"/>
    <s v="PBMC SUBSET"/>
    <s v="TEST"/>
    <s v=""/>
    <s v="107-14-001_P_DR_20190517.xml"/>
    <s v="PBMC_20150415"/>
    <n v="501062"/>
    <n v="40240"/>
    <s v="37228~~~Non-beads(FSC-A:FSC-H)"/>
    <n v="79.014708626833155"/>
    <s v="37228~~~Non-beads/S(&lt;AmCyan-A&gt;:SSC-A)"/>
    <n v="26.985779179048318"/>
    <s v="37228~~~Non-beads/S/45+(&lt;BV 421-A&gt;:SSC-A)"/>
    <n v="16.414781343184849"/>
    <s v="37228~~~Non-beads/S/45+/14-(&lt;PE-Cy5-A&gt;:&lt;ECD-A&gt;)"/>
    <n v="31.774900498765678"/>
    <s v="37228~~~Non-beads/S/45+/14-/3-19-(&lt;APC-Cy7-A&gt;:&lt;PE-Cy7-A&gt;)"/>
    <n v="16.660060250515301"/>
    <s v="37228~~~Non-beads/S/45+/14-/3-19-/56-16-(&lt;BV 605-A&gt;:&lt;PE-A&gt;)"/>
    <n v="31.905781584582442"/>
    <s v="37228~~~Non-beads/S/45+/14-/3-19-/56-16-/DR+(&lt;Alexa Fluor 700-A&gt;:&lt;PE-A&gt;)"/>
    <n v="16.090651558073652"/>
    <s v="37228~~~Non-beads/S/45+/14-/3-19-/56-16-/DR+/pDC(&lt;BV 605-A&gt;)"/>
    <n v="66.742209631728045"/>
    <s v="37228~~~Non-beads/S/45+/14-/3-19-/56-16-/DR+/mDC(&lt;BV 605-A&gt;)"/>
    <n v="50.169779286926996"/>
    <n v="49.830220713073004"/>
    <n v="86.971830985915489"/>
    <n v="13.028169014084506"/>
    <s v="37228~~~Non-beads/S/45+/14-(FSC-A:SSC-A)"/>
    <n v="98.974759433724628"/>
    <s v="37228~~~Non-beads/S/45+/14-/L(&lt;PE-Cy5-A&gt;:&lt;ECD-A&gt;)"/>
    <n v="49.488432465450103"/>
    <s v="37228~~~Non-beads/S/45+/14-/L/3-19-(&lt;APC-Cy7-A&gt;:&lt;PE-Cy7-A&gt;)"/>
    <n v="82.408385471682777"/>
    <n v="66.726253351751041"/>
    <n v="1.8932314942715529"/>
    <s v="37228~~~Non-beads/S/45+/14-/L/3-19-/56-16-(&lt;BV 605-A&gt;)"/>
    <n v="92.605008873989348"/>
    <n v="5.9702228357325975"/>
    <n v="1.4247682902780516"/>
    <s v="37228~~~Non-beads/S/45+/14-/L/3-19-/56D(&lt;BV 605-A&gt;)"/>
    <n v="97.528007793472966"/>
    <n v="2.1371164150024358"/>
    <n v="0.33487579152459812"/>
    <s v="37228~~~Non-beads/S/45+/14-/L/3-19-/56B(&lt;BV 605-A&gt;)"/>
    <n v="97.210300429184542"/>
    <n v="0.21459227467811159"/>
    <n v="2.5751072961373391"/>
    <s v="37228~~~Non-beads/S/45+/14-/L/3+(&lt;PerCP-Cy5-5-A&gt;:&lt;FITC-A&gt;)"/>
    <n v="77.860063256962121"/>
    <n v="16.981665766669238"/>
    <s v="37228~~~Non-beads/S/45+/14-/L/3+/8+(&lt;BV 605-A&gt;:&lt;ECD-A&gt;)"/>
    <s v="~~~Non-beads/S/45+/14-/L/3+/8+(&lt;ECD-A&gt;:&lt;BV 605-A&gt;)"/>
    <n v="0"/>
    <s v="37228~~~Non-beads/S/45+/14-/L/3+/4+(&lt;BV 605-A&gt;:&lt;ECD-A&gt;)"/>
    <s v="~~~Non-beads/S/45+/14-/L/3+/4+(&lt;ECD-A&gt;:&lt;BV 605-A&gt;)"/>
    <n v="2.9723570791637767E-2"/>
    <s v="37228~~~Non-beads/S/45+/14-/L/19+(&lt;PE-Cy5-A&gt;:&lt;BV 605-A&gt;)"/>
    <n v="99.917602996254686"/>
    <s v="37228~~~Non-beads/S/45+/14-/L/19+/B CELLS(&lt;BV 605-A&gt;)"/>
    <n v="0.20991078791513609"/>
    <n v="77.764450108703798"/>
    <n v="22.02563910338106"/>
    <s v="PT ID_107-14-001 C4D01.fcs"/>
    <s v="107-14-001_P_DR_20190517.xml"/>
  </r>
  <r>
    <x v="15"/>
    <x v="15"/>
    <x v="0"/>
    <x v="1"/>
    <s v="WB"/>
    <s v="PBMC SUBSET"/>
    <s v="TEST"/>
    <s v=""/>
    <s v="107-14-002_P_DR_20190517.xml"/>
    <s v="PBMC 20150311-1"/>
    <n v="984724"/>
    <n v="43312"/>
    <s v="37266~~~Non-beads(FSC-A:FSC-H)"/>
    <n v="40.456761666011623"/>
    <s v="37266~~~Non-beads/S(&lt;AmCyan-A&gt;:SSC-A)"/>
    <n v="42.79926692992774"/>
    <s v="37266~~~Non-beads/S/45+(&lt;BV 421-A&gt;:SSC-A)"/>
    <n v="10.950449980675677"/>
    <s v="37266~~~Non-beads/S/45+/14-(&lt;PE-Cy5-A&gt;:&lt;ECD-A&gt;)"/>
    <n v="16.996570688186129"/>
    <s v="37266~~~Non-beads/S/45+/14-/3-19-(&lt;APC-Cy7-A&gt;:&lt;PE-Cy7-A&gt;)"/>
    <n v="27.153333057132205"/>
    <s v="37266~~~Non-beads/S/45+/14-/3-19-/56-16-(&lt;BV 605-A&gt;:&lt;PE-A&gt;)"/>
    <n v="33.09429356118401"/>
    <s v="37266~~~Non-beads/S/45+/14-/3-19-/56-16-/DR+(&lt;Alexa Fluor 700-A&gt;:&lt;PE-A&gt;)"/>
    <n v="14.415643474306503"/>
    <s v="37266~~~Non-beads/S/45+/14-/3-19-/56-16-/DR+/pDC(&lt;BV 605-A&gt;)"/>
    <n v="71.123237835379712"/>
    <s v="37266~~~Non-beads/S/45+/14-/3-19-/56-16-/DR+/mDC(&lt;BV 605-A&gt;)"/>
    <n v="63.363171355498729"/>
    <n v="36.636828644501279"/>
    <n v="98.738170347003148"/>
    <n v="1.2618296529968454"/>
    <s v="37266~~~Non-beads/S/45+/14-(FSC-A:SSC-A)"/>
    <n v="99.181753526135296"/>
    <s v="37266~~~Non-beads/S/45+/14-/L(&lt;PE-Cy5-A&gt;:&lt;ECD-A&gt;)"/>
    <n v="75.601530717292988"/>
    <s v="37266~~~Non-beads/S/45+/14-/L/3-19-(&lt;APC-Cy7-A&gt;:&lt;PE-Cy7-A&gt;)"/>
    <n v="72.12597081164121"/>
    <n v="48.76674916787573"/>
    <n v="2.581718870017923"/>
    <s v="37266~~~Non-beads/S/45+/14-/L/3-19-/56-16-(&lt;BV 605-A&gt;)"/>
    <n v="84.984025559105433"/>
    <n v="12.838717311560762"/>
    <n v="2.1772571293338068"/>
    <s v="37266~~~Non-beads/S/45+/14-/L/3-19-/56D(&lt;BV 605-A&gt;)"/>
    <n v="96.552327616380822"/>
    <n v="3.071403570178509"/>
    <n v="0.37626881344067203"/>
    <s v="37266~~~Non-beads/S/45+/14-/L/3-19-/56B(&lt;BV 605-A&gt;)"/>
    <n v="97.851239669421489"/>
    <n v="0.49586776859504134"/>
    <n v="1.6528925619834711"/>
    <s v="37266~~~Non-beads/S/45+/14-/L/3+(&lt;PerCP-Cy5-5-A&gt;:&lt;FITC-A&gt;)"/>
    <n v="62.117313399196128"/>
    <n v="29.576274369858385"/>
    <s v="37266~~~Non-beads/S/45+/14-/L/3+/8+(&lt;BV 605-A&gt;:&lt;ECD-A&gt;)"/>
    <s v="~~~Non-beads/S/45+/14-/L/3+/8+(&lt;ECD-A&gt;:&lt;BV 605-A&gt;)"/>
    <n v="1.2700831904489744E-2"/>
    <s v="37266~~~Non-beads/S/45+/14-/L/3+/4+(&lt;BV 605-A&gt;:&lt;ECD-A&gt;)"/>
    <s v="~~~Non-beads/S/45+/14-/L/3+/4+(&lt;ECD-A&gt;:&lt;BV 605-A&gt;)"/>
    <n v="1.8141960843601181E-2"/>
    <s v="37266~~~Non-beads/S/45+/14-/L/19+(&lt;PE-Cy5-A&gt;:&lt;BV 605-A&gt;)"/>
    <n v="99.957622629515839"/>
    <s v="37266~~~Non-beads/S/45+/14-/L/19+/B CELLS(&lt;BV 605-A&gt;)"/>
    <n v="1.0598834128245893E-2"/>
    <n v="55.792262851086385"/>
    <n v="44.19713831478537"/>
    <s v="PT ID_107-14-002 C1D01.fcs"/>
    <s v="107-14-002_P_DR_20190517.xml"/>
  </r>
  <r>
    <x v="15"/>
    <x v="15"/>
    <x v="1"/>
    <x v="1"/>
    <s v="WB"/>
    <s v="PBMC SUBSET"/>
    <s v="TEST"/>
    <s v=""/>
    <s v="107-14-002_P_DR_20190517.xml"/>
    <s v="PBMC_20150710"/>
    <n v="396067"/>
    <n v="40073"/>
    <s v="37284~~~Non-beads(FSC-A:FSC-H)"/>
    <n v="63.765656996946554"/>
    <s v="37284~~~Non-beads/S(&lt;AmCyan-A&gt;:SSC-A)"/>
    <n v="54.391629955947138"/>
    <s v="37284~~~Non-beads/S/45+(&lt;BV 421-A&gt;:SSC-A)"/>
    <n v="10.123188816626035"/>
    <s v="37284~~~Non-beads/S/45+/14-(&lt;PE-Cy5-A&gt;:&lt;ECD-A&gt;)"/>
    <n v="18.914326348549633"/>
    <s v="37284~~~Non-beads/S/45+/14-/3-19-(&lt;APC-Cy7-A&gt;:&lt;PE-Cy7-A&gt;)"/>
    <n v="18.524486109076705"/>
    <s v="37284~~~Non-beads/S/45+/14-/3-19-/56-16-(&lt;BV 605-A&gt;:&lt;PE-A&gt;)"/>
    <n v="31.839746968898258"/>
    <s v="37284~~~Non-beads/S/45+/14-/3-19-/56-16-/DR+(&lt;Alexa Fluor 700-A&gt;:&lt;PE-A&gt;)"/>
    <n v="15.495296070835639"/>
    <s v="37284~~~Non-beads/S/45+/14-/3-19-/56-16-/DR+/pDC(&lt;BV 605-A&gt;)"/>
    <n v="66.906474820143885"/>
    <s v="37284~~~Non-beads/S/45+/14-/3-19-/56-16-/DR+/mDC(&lt;BV 605-A&gt;)"/>
    <n v="44.830438378825477"/>
    <n v="55.169561621174523"/>
    <n v="67.857142857142861"/>
    <n v="32.142857142857146"/>
    <s v="37284~~~Non-beads/S/45+/14-(FSC-A:SSC-A)"/>
    <n v="98.917650970143058"/>
    <s v="37284~~~Non-beads/S/45+/14-/L(&lt;PE-Cy5-A&gt;:&lt;ECD-A&gt;)"/>
    <n v="75.017505204880919"/>
    <s v="37284~~~Non-beads/S/45+/14-/L/3-19-(&lt;APC-Cy7-A&gt;:&lt;PE-Cy7-A&gt;)"/>
    <n v="80.546282245827001"/>
    <n v="51.937278705108746"/>
    <n v="3.0298431967627719"/>
    <s v="37284~~~Non-beads/S/45+/14-/L/3-19-/56-16-(&lt;BV 605-A&gt;)"/>
    <n v="83.936196935443348"/>
    <n v="13.288118563175081"/>
    <n v="2.7756845013815625"/>
    <s v="37284~~~Non-beads/S/45+/14-/L/3-19-/56D(&lt;BV 605-A&gt;)"/>
    <n v="96.201791975068176"/>
    <n v="3.2333463186599145"/>
    <n v="0.56486170627191279"/>
    <s v="37284~~~Non-beads/S/45+/14-/L/3-19-/56B(&lt;BV 605-A&gt;)"/>
    <n v="93.823038397328887"/>
    <n v="0.667779632721202"/>
    <n v="5.5091819699499167"/>
    <s v="37284~~~Non-beads/S/45+/14-/L/3+(&lt;PerCP-Cy5-5-A&gt;:&lt;FITC-A&gt;)"/>
    <n v="58.600906013540424"/>
    <n v="31.09941258462764"/>
    <s v="37284~~~Non-beads/S/45+/14-/L/3+/8+(&lt;BV 605-A&gt;:&lt;ECD-A&gt;)"/>
    <s v="~~~Non-beads/S/45+/14-/L/3+/8+(&lt;ECD-A&gt;:&lt;BV 605-A&gt;)"/>
    <n v="4.8021129296890633E-2"/>
    <s v="37284~~~Non-beads/S/45+/14-/L/3+/4+(&lt;BV 605-A&gt;:&lt;ECD-A&gt;)"/>
    <s v="~~~Non-beads/S/45+/14-/L/3+/4+(&lt;ECD-A&gt;:&lt;BV 605-A&gt;)"/>
    <n v="9.1320321957228112E-2"/>
    <s v="37284~~~Non-beads/S/45+/14-/L/19+(&lt;PE-Cy5-A&gt;:&lt;BV 605-A&gt;)"/>
    <n v="99.916833000665335"/>
    <s v="37284~~~Non-beads/S/45+/14-/L/19+/B CELLS(&lt;BV 605-A&gt;)"/>
    <n v="3.32944897619444E-2"/>
    <n v="55.568503412685203"/>
    <n v="44.398202097552854"/>
    <s v="PT ID_107-14-002 FUW04.fcs"/>
    <s v="107-14-002_P_DR_20190517.xml"/>
  </r>
  <r>
    <x v="15"/>
    <x v="15"/>
    <x v="2"/>
    <x v="1"/>
    <s v="WB"/>
    <s v="PBMC SUBSET"/>
    <s v="TEST"/>
    <s v=""/>
    <s v="107-14-002_P_DR_20190517.xml"/>
    <s v="PBMC 20150311-1"/>
    <n v="883340"/>
    <n v="44647"/>
    <s v="37270~~~Non-beads(FSC-A:FSC-H)"/>
    <n v="31.488154145154944"/>
    <s v="37270~~~Non-beads/S(&lt;AmCyan-A&gt;:SSC-A)"/>
    <n v="55.862439792796337"/>
    <s v="37270~~~Non-beads/S/45+(&lt;BV 421-A&gt;:SSC-A)"/>
    <n v="9.6335561189214101"/>
    <s v="37270~~~Non-beads/S/45+/14-(&lt;PE-Cy5-A&gt;:&lt;ECD-A&gt;)"/>
    <n v="20.783074934412308"/>
    <s v="37270~~~Non-beads/S/45+/14-/3-19-(&lt;APC-Cy7-A&gt;:&lt;PE-Cy7-A&gt;)"/>
    <n v="26.965258354188137"/>
    <s v="37270~~~Non-beads/S/45+/14-/3-19-/56-16-(&lt;BV 605-A&gt;:&lt;PE-A&gt;)"/>
    <n v="15.46335471543606"/>
    <s v="37270~~~Non-beads/S/45+/14-/3-19-/56-16-/DR+(&lt;Alexa Fluor 700-A&gt;:&lt;PE-A&gt;)"/>
    <n v="16.002071465561883"/>
    <s v="37270~~~Non-beads/S/45+/14-/3-19-/56-16-/DR+/pDC(&lt;BV 605-A&gt;)"/>
    <n v="69.49766960124289"/>
    <s v="37270~~~Non-beads/S/45+/14-/3-19-/56-16-/DR+/mDC(&lt;BV 605-A&gt;)"/>
    <n v="56.855439642324889"/>
    <n v="43.144560357675111"/>
    <n v="92.880258899676377"/>
    <n v="7.1197411003236244"/>
    <s v="37270~~~Non-beads/S/45+/14-(FSC-A:SSC-A)"/>
    <n v="98.208672107449075"/>
    <s v="37270~~~Non-beads/S/45+/14-/L(&lt;PE-Cy5-A&gt;:&lt;ECD-A&gt;)"/>
    <n v="72.906331046191951"/>
    <s v="37270~~~Non-beads/S/45+/14-/L/3-19-(&lt;APC-Cy7-A&gt;:&lt;PE-Cy7-A&gt;)"/>
    <n v="72.204560618548612"/>
    <n v="48.157306016719652"/>
    <n v="2.8023077828800189"/>
    <s v="37270~~~Non-beads/S/45+/14-/L/3-19-/56-16-(&lt;BV 605-A&gt;)"/>
    <n v="90.819155297059311"/>
    <n v="7.3870739794531719"/>
    <n v="1.7937707234875251"/>
    <s v="37270~~~Non-beads/S/45+/14-/L/3-19-/56D(&lt;BV 605-A&gt;)"/>
    <n v="96.348818255908725"/>
    <n v="3.0399348003259981"/>
    <n v="0.61124694376528121"/>
    <s v="37270~~~Non-beads/S/45+/14-/L/3-19-/56B(&lt;BV 605-A&gt;)"/>
    <n v="97.899159663865547"/>
    <n v="1.400560224089636"/>
    <n v="0.70028011204481799"/>
    <s v="37270~~~Non-beads/S/45+/14-/L/3+(&lt;PerCP-Cy5-5-A&gt;:&lt;FITC-A&gt;)"/>
    <n v="58.762324940445033"/>
    <n v="32.0293555244576"/>
    <s v="37270~~~Non-beads/S/45+/14-/L/3+/8+(&lt;BV 605-A&gt;:&lt;ECD-A&gt;)"/>
    <s v="~~~Non-beads/S/45+/14-/L/3+/8+(&lt;ECD-A&gt;:&lt;BV 605-A&gt;)"/>
    <n v="1.0005669879598439E-2"/>
    <s v="37270~~~Non-beads/S/45+/14-/L/3+/4+(&lt;BV 605-A&gt;:&lt;ECD-A&gt;)"/>
    <s v="~~~Non-beads/S/45+/14-/L/3+/4+(&lt;ECD-A&gt;:&lt;BV 605-A&gt;)"/>
    <n v="3.6358347876672484E-2"/>
    <s v="37270~~~Non-beads/S/45+/14-/L/19+(&lt;PE-Cy5-A&gt;:&lt;BV 605-A&gt;)"/>
    <n v="99.923566878980893"/>
    <s v="37270~~~Non-beads/S/45+/14-/L/19+/B CELLS(&lt;BV 605-A&gt;)"/>
    <n v="2.5497195308516064E-2"/>
    <n v="59.140744518103006"/>
    <n v="40.83375828658847"/>
    <s v="PT ID_107-14-002 C1D15.fcs"/>
    <s v="107-14-002_P_DR_20190517.xml"/>
  </r>
  <r>
    <x v="15"/>
    <x v="15"/>
    <x v="3"/>
    <x v="1"/>
    <s v="WB"/>
    <s v="PBMC SUBSET"/>
    <s v="TEST"/>
    <s v=""/>
    <s v="107-14-002_P_DR_20190517.xml"/>
    <s v="PBMC_20151007"/>
    <n v="349282"/>
    <n v="39162"/>
    <s v="37286~~~Non-beads(FSC-A:FSC-H)"/>
    <n v="77.745960187164826"/>
    <s v="37286~~~Non-beads/S(&lt;AmCyan-A&gt;:SSC-A)"/>
    <n v="52.881691975229273"/>
    <s v="37286~~~Non-beads/S/45+(&lt;BV 421-A&gt;:SSC-A)"/>
    <n v="10.352725247660656"/>
    <s v="37286~~~Non-beads/S/45+/14-(&lt;PE-Cy5-A&gt;:&lt;ECD-A&gt;)"/>
    <n v="18.950252007555751"/>
    <s v="37286~~~Non-beads/S/45+/14-/3-19-(&lt;APC-Cy7-A&gt;:&lt;PE-Cy7-A&gt;)"/>
    <n v="22.642668178382465"/>
    <s v="37286~~~Non-beads/S/45+/14-/3-19-/56-16-(&lt;BV 605-A&gt;:&lt;PE-A&gt;)"/>
    <n v="28.645941998748174"/>
    <s v="37286~~~Non-beads/S/45+/14-/3-19-/56-16-/DR+(&lt;Alexa Fluor 700-A&gt;:&lt;PE-A&gt;)"/>
    <n v="11.298076923076923"/>
    <s v="37286~~~Non-beads/S/45+/14-/3-19-/56-16-/DR+/pDC(&lt;BV 605-A&gt;)"/>
    <n v="67.828525641025635"/>
    <s v="37286~~~Non-beads/S/45+/14-/3-19-/56-16-/DR+/mDC(&lt;BV 605-A&gt;)"/>
    <n v="52.569403425871229"/>
    <n v="47.430596574128764"/>
    <n v="90.780141843971634"/>
    <n v="9.2198581560283674"/>
    <s v="37286~~~Non-beads/S/45+/14-(FSC-A:SSC-A)"/>
    <n v="99.83706793908847"/>
    <s v="37286~~~Non-beads/S/45+/14-/L(&lt;PE-Cy5-A&gt;:&lt;ECD-A&gt;)"/>
    <n v="74.115189067529883"/>
    <s v="37286~~~Non-beads/S/45+/14-/L/3-19-(&lt;APC-Cy7-A&gt;:&lt;PE-Cy7-A&gt;)"/>
    <n v="75.413409144752436"/>
    <n v="47.91281686804075"/>
    <n v="1.947405828002843"/>
    <s v="37286~~~Non-beads/S/45+/14-/L/3-19-/56-16-(&lt;BV 605-A&gt;)"/>
    <n v="84.28625282734356"/>
    <n v="13.60266398592611"/>
    <n v="2.1110831867303346"/>
    <s v="37286~~~Non-beads/S/45+/14-/L/3-19-/56D(&lt;BV 605-A&gt;)"/>
    <n v="95.32238924050634"/>
    <n v="4.2227056962025316"/>
    <n v="0.45490506329113922"/>
    <s v="37286~~~Non-beads/S/45+/14-/L/3-19-/56B(&lt;BV 605-A&gt;)"/>
    <n v="96.107055961070557"/>
    <n v="0"/>
    <n v="3.8929440389294405"/>
    <s v="37286~~~Non-beads/S/45+/14-/L/3+(&lt;PerCP-Cy5-5-A&gt;:&lt;FITC-A&gt;)"/>
    <n v="56.342100805768624"/>
    <n v="32.696542212113144"/>
    <s v="37286~~~Non-beads/S/45+/14-/L/3+/8+(&lt;BV 605-A&gt;:&lt;ECD-A&gt;)"/>
    <s v="~~~Non-beads/S/45+/14-/L/3+/8+(&lt;ECD-A&gt;:&lt;BV 605-A&gt;)"/>
    <n v="2.9602220166512486E-2"/>
    <s v="37286~~~Non-beads/S/45+/14-/L/3+/4+(&lt;BV 605-A&gt;:&lt;ECD-A&gt;)"/>
    <s v="~~~Non-beads/S/45+/14-/L/3+/4+(&lt;ECD-A&gt;:&lt;BV 605-A&gt;)"/>
    <n v="2.3620863664669631E-2"/>
    <s v="37286~~~Non-beads/S/45+/14-/L/19+(&lt;PE-Cy5-A&gt;:&lt;BV 605-A&gt;)"/>
    <n v="99.955156950672645"/>
    <s v="37286~~~Non-beads/S/45+/14-/L/19+/B CELLS(&lt;BV 605-A&gt;)"/>
    <n v="1.4954389113204725E-2"/>
    <n v="73.770001495438905"/>
    <n v="26.215044115447881"/>
    <s v="PT ID_107-14-002 FUW12.fcs"/>
    <s v="107-14-002_P_DR_20190517.xml"/>
  </r>
  <r>
    <x v="15"/>
    <x v="15"/>
    <x v="4"/>
    <x v="1"/>
    <s v="WB"/>
    <s v="PBMC SUBSET"/>
    <s v="TEST"/>
    <s v=""/>
    <s v="107-14-002_P_DR_20190517.xml"/>
    <s v="PBMC 20150311-1"/>
    <n v="982752"/>
    <n v="44362"/>
    <s v="37272~~~Non-beads(FSC-A:FSC-H)"/>
    <n v="32.254496279253651"/>
    <s v="37272~~~Non-beads/S(&lt;AmCyan-A&gt;:SSC-A)"/>
    <n v="55.235039911190995"/>
    <s v="37272~~~Non-beads/S/45+(&lt;BV 421-A&gt;:SSC-A)"/>
    <n v="8.8012393752878619"/>
    <s v="37272~~~Non-beads/S/45+/14-(&lt;PE-Cy5-A&gt;:&lt;ECD-A&gt;)"/>
    <n v="16.745344609389122"/>
    <s v="37272~~~Non-beads/S/45+/14-/3-19-(&lt;APC-Cy7-A&gt;:&lt;PE-Cy7-A&gt;)"/>
    <n v="24.364203454894433"/>
    <s v="37272~~~Non-beads/S/45+/14-/3-19-/56-16-(&lt;BV 605-A&gt;:&lt;PE-A&gt;)"/>
    <n v="27.293615624487117"/>
    <s v="37272~~~Non-beads/S/45+/14-/3-19-/56-16-/DR+(&lt;Alexa Fluor 700-A&gt;:&lt;PE-A&gt;)"/>
    <n v="14.743112434847358"/>
    <s v="37272~~~Non-beads/S/45+/14-/3-19-/56-16-/DR+/pDC(&lt;BV 605-A&gt;)"/>
    <n v="70.811615785554721"/>
    <s v="37272~~~Non-beads/S/45+/14-/3-19-/56-16-/DR+/mDC(&lt;BV 605-A&gt;)"/>
    <n v="60.515247108307044"/>
    <n v="39.484752891692956"/>
    <n v="95.454545454545453"/>
    <n v="4.5454545454545459"/>
    <s v="37272~~~Non-beads/S/45+/14-(FSC-A:SSC-A)"/>
    <n v="99.115459043945819"/>
    <s v="37272~~~Non-beads/S/45+/14-/L(&lt;PE-Cy5-A&gt;:&lt;ECD-A&gt;)"/>
    <n v="76.185296780208347"/>
    <s v="37272~~~Non-beads/S/45+/14-/L/3-19-(&lt;APC-Cy7-A&gt;:&lt;PE-Cy7-A&gt;)"/>
    <n v="75.121409169478966"/>
    <n v="51.633879331632237"/>
    <n v="2.975553543501523"/>
    <s v="37272~~~Non-beads/S/45+/14-/L/3-19-/56-16-(&lt;BV 605-A&gt;)"/>
    <n v="85.574973976880514"/>
    <n v="13.603243302470828"/>
    <n v="0.82178272064866043"/>
    <s v="37272~~~Non-beads/S/45+/14-/L/3-19-/56D(&lt;BV 605-A&gt;)"/>
    <n v="97.050852861469792"/>
    <n v="2.6382910887932409"/>
    <n v="0.31085604973696795"/>
    <s v="37272~~~Non-beads/S/45+/14-/L/3-19-/56B(&lt;BV 605-A&gt;)"/>
    <n v="99.30843706777317"/>
    <n v="0.27662517289073307"/>
    <n v="0.41493775933609961"/>
    <s v="37272~~~Non-beads/S/45+/14-/L/3+(&lt;PerCP-Cy5-5-A&gt;:&lt;FITC-A&gt;)"/>
    <n v="57.32856851495508"/>
    <n v="32.92069769710298"/>
    <s v="37272~~~Non-beads/S/45+/14-/L/3+/8+(&lt;BV 605-A&gt;:&lt;ECD-A&gt;)"/>
    <s v="~~~Non-beads/S/45+/14-/L/3+/8+(&lt;ECD-A&gt;:&lt;BV 605-A&gt;)"/>
    <n v="5.3872053872053875E-3"/>
    <s v="37272~~~Non-beads/S/45+/14-/L/3+/4+(&lt;BV 605-A&gt;:&lt;ECD-A&gt;)"/>
    <s v="~~~Non-beads/S/45+/14-/L/3+/4+(&lt;ECD-A&gt;:&lt;BV 605-A&gt;)"/>
    <n v="1.237432327919567E-2"/>
    <s v="37272~~~Non-beads/S/45+/14-/L/19+(&lt;PE-Cy5-A&gt;:&lt;BV 605-A&gt;)"/>
    <n v="99.91454817346721"/>
    <s v="37272~~~Non-beads/S/45+/14-/L/19+/B CELLS(&lt;BV 605-A&gt;)"/>
    <n v="0.10690613641223007"/>
    <n v="87.566816335257641"/>
    <n v="12.326277528330126"/>
    <s v="PT ID_107-14-002 C1D22.fcs"/>
    <s v="107-14-002_P_DR_20190517.xml"/>
  </r>
  <r>
    <x v="15"/>
    <x v="15"/>
    <x v="5"/>
    <x v="1"/>
    <s v="WB"/>
    <s v="PBMC SUBSET"/>
    <s v="TEST"/>
    <s v=""/>
    <s v="107-14-002_P_DR_20190517.xml"/>
    <s v="PBMC_040915_LD"/>
    <n v="844833"/>
    <n v="40294"/>
    <s v="37274~~~Non-beads(FSC-A:FSC-H)"/>
    <n v="48.228526539784816"/>
    <s v="37274~~~Non-beads/S(&lt;AmCyan-A&gt;:SSC-A)"/>
    <n v="43.234487593167223"/>
    <s v="37274~~~Non-beads/S/45+(&lt;BV 421-A&gt;:SSC-A)"/>
    <n v="11.666418288575601"/>
    <s v="37274~~~Non-beads/S/45+/14-(&lt;PE-Cy5-A&gt;:&lt;ECD-A&gt;)"/>
    <n v="16.214824275884801"/>
    <s v="37274~~~Non-beads/S/45+/14-/3-19-(&lt;APC-Cy7-A&gt;:&lt;PE-Cy7-A&gt;)"/>
    <n v="21.848134502181001"/>
    <s v="37274~~~Non-beads/S/45+/14-/3-19-/56-16-(&lt;BV 605-A&gt;:&lt;PE-A&gt;)"/>
    <n v="27.233960069780967"/>
    <s v="37274~~~Non-beads/S/45+/14-/3-19-/56-16-/DR+(&lt;Alexa Fluor 700-A&gt;:&lt;PE-A&gt;)"/>
    <n v="16.899441340782122"/>
    <s v="37274~~~Non-beads/S/45+/14-/3-19-/56-16-/DR+/pDC(&lt;BV 605-A&gt;)"/>
    <n v="66.620111731843579"/>
    <s v="37274~~~Non-beads/S/45+/14-/3-19-/56-16-/DR+/mDC(&lt;BV 605-A&gt;)"/>
    <n v="52.271139063591896"/>
    <n v="47.728860936408104"/>
    <n v="89.807162534435264"/>
    <n v="10.192837465564738"/>
    <s v="37274~~~Non-beads/S/45+/14-(FSC-A:SSC-A)"/>
    <n v="98.468680043398848"/>
    <s v="37274~~~Non-beads/S/45+/14-/L(&lt;PE-Cy5-A&gt;:&lt;ECD-A&gt;)"/>
    <n v="77.465898630366254"/>
    <s v="37274~~~Non-beads/S/45+/14-/L/3-19-(&lt;APC-Cy7-A&gt;:&lt;PE-Cy7-A&gt;)"/>
    <n v="76.766937917161925"/>
    <n v="49.204535064460089"/>
    <n v="2.3863948066197311"/>
    <s v="37274~~~Non-beads/S/45+/14-/L/3-19-/56-16-(&lt;BV 605-A&gt;)"/>
    <n v="86.130300142925194"/>
    <n v="12.464268699380659"/>
    <n v="1.4054311576941401"/>
    <s v="37274~~~Non-beads/S/45+/14-/L/3-19-/56D(&lt;BV 605-A&gt;)"/>
    <n v="98.392641456842895"/>
    <n v="1.39366347672582"/>
    <n v="0.21369506643129241"/>
    <s v="37274~~~Non-beads/S/45+/14-/L/3-19-/56B(&lt;BV 605-A&gt;)"/>
    <n v="98.467432950191565"/>
    <n v="0.19157088122605362"/>
    <n v="1.3409961685823755"/>
    <s v="37274~~~Non-beads/S/45+/14-/L/3+(&lt;PerCP-Cy5-5-A&gt;:&lt;FITC-A&gt;)"/>
    <n v="60.640241981221244"/>
    <n v="29.162878208186672"/>
    <s v="37274~~~Non-beads/S/45+/14-/L/3+/8+(&lt;BV 605-A&gt;:&lt;ECD-A&gt;)"/>
    <s v="~~~Non-beads/S/45+/14-/L/3+/8+(&lt;ECD-A&gt;:&lt;BV 605-A&gt;)"/>
    <n v="6.1737922518907236E-3"/>
    <s v="37274~~~Non-beads/S/45+/14-/L/3+/4+(&lt;BV 605-A&gt;:&lt;ECD-A&gt;)"/>
    <s v="~~~Non-beads/S/45+/14-/L/3+/4+(&lt;ECD-A&gt;:&lt;BV 605-A&gt;)"/>
    <n v="1.1876308249580619E-2"/>
    <s v="37274~~~Non-beads/S/45+/14-/L/19+(&lt;PE-Cy5-A&gt;:&lt;BV 605-A&gt;)"/>
    <n v="99.836619104672693"/>
    <s v="37274~~~Non-beads/S/45+/14-/L/19+/B CELLS(&lt;BV 605-A&gt;)"/>
    <n v="0.12000872790748418"/>
    <n v="84.627972943486796"/>
    <n v="15.252018328605718"/>
    <s v="PT ID_107-14-002 C2D01.fcs"/>
    <s v="107-14-002_P_DR_20190517.xml"/>
  </r>
  <r>
    <x v="15"/>
    <x v="15"/>
    <x v="6"/>
    <x v="1"/>
    <s v="WB"/>
    <s v="PBMC SUBSET"/>
    <s v="TEST"/>
    <s v=""/>
    <s v="107-14-002_P_DR_20190517.xml"/>
    <s v="PBMC_040915_LD"/>
    <n v="455358"/>
    <n v="40265"/>
    <s v="37276~~~Non-beads(FSC-A:FSC-H)"/>
    <n v="69.853812722244172"/>
    <s v="37276~~~Non-beads/S(&lt;AmCyan-A&gt;:SSC-A)"/>
    <n v="57.744040392892614"/>
    <s v="37276~~~Non-beads/S/45+(&lt;BV 421-A&gt;:SSC-A)"/>
    <n v="6.526906767007107"/>
    <s v="37276~~~Non-beads/S/45+/14-(&lt;PE-Cy5-A&gt;:&lt;ECD-A&gt;)"/>
    <n v="19.994041489368591"/>
    <s v="37276~~~Non-beads/S/45+/14-/3-19-(&lt;APC-Cy7-A&gt;:&lt;PE-Cy7-A&gt;)"/>
    <n v="13.151501409089436"/>
    <s v="37276~~~Non-beads/S/45+/14-/3-19-/56-16-(&lt;BV 605-A&gt;:&lt;PE-A&gt;)"/>
    <n v="24.876847290640395"/>
    <s v="37276~~~Non-beads/S/45+/14-/3-19-/56-16-/DR+(&lt;Alexa Fluor 700-A&gt;:&lt;PE-A&gt;)"/>
    <n v="13.841807909604519"/>
    <s v="37276~~~Non-beads/S/45+/14-/3-19-/56-16-/DR+/pDC(&lt;BV 605-A&gt;)"/>
    <n v="71.807909604519764"/>
    <s v="37276~~~Non-beads/S/45+/14-/3-19-/56-16-/DR+/mDC(&lt;BV 605-A&gt;)"/>
    <n v="41.620771046420138"/>
    <n v="58.379228953579855"/>
    <n v="84.08163265306122"/>
    <n v="15.918367346938775"/>
    <s v="37276~~~Non-beads/S/45+/14-(FSC-A:SSC-A)"/>
    <n v="99.422931198632142"/>
    <s v="37276~~~Non-beads/S/45+/14-/L(&lt;PE-Cy5-A&gt;:&lt;ECD-A&gt;)"/>
    <n v="74.258354504592532"/>
    <s v="37276~~~Non-beads/S/45+/14-/L/3-19-(&lt;APC-Cy7-A&gt;:&lt;PE-Cy7-A&gt;)"/>
    <n v="86.283696835714522"/>
    <n v="70.765829676312407"/>
    <n v="2.1018246609694131"/>
    <s v="37276~~~Non-beads/S/45+/14-/L/3-19-/56-16-(&lt;BV 605-A&gt;)"/>
    <n v="96.650095602294456"/>
    <n v="2.3671128107074573"/>
    <n v="0.982791586998088"/>
    <s v="37276~~~Non-beads/S/45+/14-/L/3-19-/56D(&lt;BV 605-A&gt;)"/>
    <n v="98.596540308667883"/>
    <n v="1.291555928568098"/>
    <n v="0.11190376276402293"/>
    <s v="37276~~~Non-beads/S/45+/14-/L/3-19-/56B(&lt;BV 605-A&gt;)"/>
    <n v="98.273155416012557"/>
    <n v="0"/>
    <n v="1.7268445839874409"/>
    <s v="37276~~~Non-beads/S/45+/14-/L/3+(&lt;PerCP-Cy5-5-A&gt;:&lt;FITC-A&gt;)"/>
    <n v="52.376440865308702"/>
    <n v="34.250925487306347"/>
    <s v="37276~~~Non-beads/S/45+/14-/L/3+/8+(&lt;BV 605-A&gt;:&lt;ECD-A&gt;)"/>
    <s v="~~~Non-beads/S/45+/14-/L/3+/8+(&lt;ECD-A&gt;:&lt;BV 605-A&gt;)"/>
    <n v="1.0244851961889151E-2"/>
    <s v="37276~~~Non-beads/S/45+/14-/L/3+/4+(&lt;BV 605-A&gt;:&lt;ECD-A&gt;)"/>
    <s v="~~~Non-beads/S/45+/14-/L/3+/4+(&lt;ECD-A&gt;:&lt;BV 605-A&gt;)"/>
    <n v="1.5073861923424782E-2"/>
    <s v="37276~~~Non-beads/S/45+/14-/L/19+(&lt;PE-Cy5-A&gt;:&lt;BV 605-A&gt;)"/>
    <n v="99.710264900662253"/>
    <s v="37276~~~Non-beads/S/45+/14-/L/19+/B CELLS(&lt;BV 605-A&gt;)"/>
    <n v="0"/>
    <n v="53.106406531064067"/>
    <n v="46.893593468935933"/>
    <s v="PT ID_107-14-002 C2D08.fcs"/>
    <s v="107-14-002_P_DR_20190517.xml"/>
  </r>
  <r>
    <x v="15"/>
    <x v="15"/>
    <x v="7"/>
    <x v="1"/>
    <s v="WB"/>
    <s v="PBMC SUBSET"/>
    <s v="TEST"/>
    <s v=""/>
    <s v="107-14-002_P_DR_20190517.xml"/>
    <s v="PBMC_040915_LD"/>
    <n v="529273"/>
    <n v="40343"/>
    <s v="37278~~~Non-beads(FSC-A:FSC-H)"/>
    <n v="72.166021712986065"/>
    <s v="37278~~~Non-beads/S(&lt;AmCyan-A&gt;:SSC-A)"/>
    <n v="43.862463403781348"/>
    <s v="37278~~~Non-beads/S/45+(&lt;BV 421-A&gt;:SSC-A)"/>
    <n v="8.8916601513281588"/>
    <s v="37278~~~Non-beads/S/45+/14-(&lt;PE-Cy5-A&gt;:&lt;ECD-A&gt;)"/>
    <n v="19.06158781538106"/>
    <s v="37278~~~Non-beads/S/45+/14-/3-19-(&lt;APC-Cy7-A&gt;:&lt;PE-Cy7-A&gt;)"/>
    <n v="15.798650595102723"/>
    <s v="37278~~~Non-beads/S/45+/14-/3-19-/56-16-(&lt;BV 605-A&gt;:&lt;PE-A&gt;)"/>
    <n v="28.238963531669864"/>
    <s v="37278~~~Non-beads/S/45+/14-/3-19-/56-16-/DR+(&lt;Alexa Fluor 700-A&gt;:&lt;PE-A&gt;)"/>
    <n v="17.250973845297718"/>
    <s v="37278~~~Non-beads/S/45+/14-/3-19-/56-16-/DR+/pDC(&lt;BV 605-A&gt;)"/>
    <n v="70.728992765720648"/>
    <s v="37278~~~Non-beads/S/45+/14-/3-19-/56-16-/DR+/mDC(&lt;BV 605-A&gt;)"/>
    <n v="67.191188040912664"/>
    <n v="32.808811959087329"/>
    <n v="96.774193548387103"/>
    <n v="3.225806451612903"/>
    <s v="37278~~~Non-beads/S/45+/14-(FSC-A:SSC-A)"/>
    <n v="99.106962226525241"/>
    <s v="37278~~~Non-beads/S/45+/14-/L(&lt;PE-Cy5-A&gt;:&lt;ECD-A&gt;)"/>
    <n v="74.794412691006656"/>
    <s v="37278~~~Non-beads/S/45+/14-/L/3-19-(&lt;APC-Cy7-A&gt;:&lt;PE-Cy7-A&gt;)"/>
    <n v="83.716189729517836"/>
    <n v="64.288514308114458"/>
    <n v="2.5480203841630735"/>
    <s v="37278~~~Non-beads/S/45+/14-/L/3-19-/56-16-(&lt;BV 605-A&gt;)"/>
    <n v="92.067802959355689"/>
    <n v="7.4779921333583061"/>
    <n v="0.45420490728600865"/>
    <s v="37278~~~Non-beads/S/45+/14-/L/3-19-/56D(&lt;BV 605-A&gt;)"/>
    <n v="98.189024390243901"/>
    <n v="1.7256097560975612"/>
    <n v="8.5365853658536592E-2"/>
    <s v="37278~~~Non-beads/S/45+/14-/L/3-19-/56B(&lt;BV 605-A&gt;)"/>
    <n v="98.461538461538467"/>
    <n v="0.15384615384615385"/>
    <n v="1.3846153846153846"/>
    <s v="37278~~~Non-beads/S/45+/14-/L/3+(&lt;PerCP-Cy5-5-A&gt;:&lt;FITC-A&gt;)"/>
    <n v="51.18135563483245"/>
    <n v="32.82258221728366"/>
    <s v="37278~~~Non-beads/S/45+/14-/L/3+/8+(&lt;BV 605-A&gt;:&lt;ECD-A&gt;)"/>
    <s v="~~~Non-beads/S/45+/14-/L/3+/8+(&lt;ECD-A&gt;:&lt;BV 605-A&gt;)"/>
    <n v="5.9393003504187207E-3"/>
    <s v="37278~~~Non-beads/S/45+/14-/L/3+/4+(&lt;BV 605-A&gt;:&lt;ECD-A&gt;)"/>
    <s v="~~~Non-beads/S/45+/14-/L/3+/4+(&lt;ECD-A&gt;:&lt;BV 605-A&gt;)"/>
    <n v="7.6177417204669681E-3"/>
    <s v="37278~~~Non-beads/S/45+/14-/L/19+(&lt;PE-Cy5-A&gt;:&lt;BV 605-A&gt;)"/>
    <n v="98.747835353669913"/>
    <s v="37278~~~Non-beads/S/45+/14-/L/19+/B CELLS(&lt;BV 605-A&gt;)"/>
    <n v="0"/>
    <n v="89.76123027114528"/>
    <n v="10.238769728854715"/>
    <s v="PT ID_107-14-002 C2D15.fcs"/>
    <s v="107-14-002_P_DR_20190517.xml"/>
  </r>
  <r>
    <x v="15"/>
    <x v="15"/>
    <x v="8"/>
    <x v="1"/>
    <s v="WB"/>
    <s v="PBMC SUBSET"/>
    <s v="TEST"/>
    <s v=""/>
    <s v="107-14-002_P_DR_20190517.xml"/>
    <s v="PBMC_20150513"/>
    <n v="504513"/>
    <n v="40167"/>
    <s v="37280~~~Non-beads(FSC-A:FSC-H)"/>
    <n v="82.704061195746277"/>
    <s v="37280~~~Non-beads/S(&lt;AmCyan-A&gt;:SSC-A)"/>
    <n v="40.717073793137573"/>
    <s v="37280~~~Non-beads/S/45+(&lt;BV 421-A&gt;:SSC-A)"/>
    <n v="12.823038109063933"/>
    <s v="37280~~~Non-beads/S/45+/14-(&lt;PE-Cy5-A&gt;:&lt;ECD-A&gt;)"/>
    <n v="16.670065483878275"/>
    <s v="37280~~~Non-beads/S/45+/14-/3-19-(&lt;APC-Cy7-A&gt;:&lt;PE-Cy7-A&gt;)"/>
    <n v="23.737030492501475"/>
    <s v="37280~~~Non-beads/S/45+/14-/3-19-/56-16-(&lt;BV 605-A&gt;:&lt;PE-A&gt;)"/>
    <n v="35.693834701278874"/>
    <s v="37280~~~Non-beads/S/45+/14-/3-19-/56-16-/DR+(&lt;Alexa Fluor 700-A&gt;:&lt;PE-A&gt;)"/>
    <n v="17.397078353253654"/>
    <s v="37280~~~Non-beads/S/45+/14-/3-19-/56-16-/DR+/pDC(&lt;BV 605-A&gt;)"/>
    <n v="71.801682160247893"/>
    <s v="37280~~~Non-beads/S/45+/14-/3-19-/56-16-/DR+/mDC(&lt;BV 605-A&gt;)"/>
    <n v="53.699136868064123"/>
    <n v="45.376078914919852"/>
    <n v="85.75063613231552"/>
    <n v="14.249363867684478"/>
    <s v="37280~~~Non-beads/S/45+/14-(FSC-A:SSC-A)"/>
    <n v="99.593652520034141"/>
    <s v="37280~~~Non-beads/S/45+/14-/L(&lt;PE-Cy5-A&gt;:&lt;ECD-A&gt;)"/>
    <n v="74.81211275509817"/>
    <s v="37280~~~Non-beads/S/45+/14-/L/3-19-(&lt;APC-Cy7-A&gt;:&lt;PE-Cy7-A&gt;)"/>
    <n v="75.185049803527377"/>
    <n v="44.370830668006946"/>
    <n v="2.3759480946723932"/>
    <s v="37280~~~Non-beads/S/45+/14-/L/3-19-/56-16-(&lt;BV 605-A&gt;)"/>
    <n v="80.27347310847766"/>
    <n v="19.167426314190216"/>
    <n v="0.55910057733211793"/>
    <s v="37280~~~Non-beads/S/45+/14-/L/3-19-/56D(&lt;BV 605-A&gt;)"/>
    <n v="95.736793327154771"/>
    <n v="3.9954690557100192"/>
    <n v="0.2677376171352075"/>
    <s v="37280~~~Non-beads/S/45+/14-/L/3-19-/56B(&lt;BV 605-A&gt;)"/>
    <n v="95"/>
    <n v="0.76923076923076927"/>
    <n v="4.2307692307692308"/>
    <s v="37280~~~Non-beads/S/45+/14-/L/3+(&lt;PerCP-Cy5-5-A&gt;:&lt;FITC-A&gt;)"/>
    <n v="58.746249290406297"/>
    <n v="29.486659638309952"/>
    <s v="37280~~~Non-beads/S/45+/14-/L/3+/8+(&lt;BV 605-A&gt;:&lt;ECD-A&gt;)"/>
    <s v="~~~Non-beads/S/45+/14-/L/3+/8+(&lt;ECD-A&gt;:&lt;BV 605-A&gt;)"/>
    <n v="0"/>
    <s v="37280~~~Non-beads/S/45+/14-/L/3+/4+(&lt;BV 605-A&gt;:&lt;ECD-A&gt;)"/>
    <s v="~~~Non-beads/S/45+/14-/L/3+/4+(&lt;ECD-A&gt;:&lt;BV 605-A&gt;)"/>
    <n v="1.725565985643291E-2"/>
    <s v="37280~~~Non-beads/S/45+/14-/L/19+(&lt;PE-Cy5-A&gt;:&lt;BV 605-A&gt;)"/>
    <n v="99.735281660313419"/>
    <s v="37280~~~Non-beads/S/45+/14-/L/19+/B CELLS(&lt;BV 605-A&gt;)"/>
    <n v="0.98736596241639241"/>
    <n v="88.16222528930885"/>
    <n v="10.850408748274763"/>
    <s v="PT ID_107-14-002 C3D01.fcs"/>
    <s v="107-14-002_P_DR_20190517.xml"/>
  </r>
  <r>
    <x v="15"/>
    <x v="15"/>
    <x v="10"/>
    <x v="1"/>
    <s v="WB"/>
    <s v="PBMC SUBSET"/>
    <s v="TEST"/>
    <s v=""/>
    <s v="107-14-002_P_DR_20190517.xml"/>
    <s v="PBMC 20150311-1"/>
    <n v="946879"/>
    <n v="43687"/>
    <s v="37268~~~Non-beads(FSC-A:FSC-H)"/>
    <n v="23.973693242839271"/>
    <s v="37268~~~Non-beads/S(&lt;AmCyan-A&gt;:SSC-A)"/>
    <n v="53.252697110766277"/>
    <s v="37268~~~Non-beads/S/45+(&lt;BV 421-A&gt;:SSC-A)"/>
    <n v="10.143356431092649"/>
    <s v="37268~~~Non-beads/S/45+/14-(&lt;PE-Cy5-A&gt;:&lt;ECD-A&gt;)"/>
    <n v="15.313386134741371"/>
    <s v="37268~~~Non-beads/S/45+/14-/3-19-(&lt;APC-Cy7-A&gt;:&lt;PE-Cy7-A&gt;)"/>
    <n v="24.602515803588531"/>
    <s v="37268~~~Non-beads/S/45+/14-/3-19-/56-16-(&lt;BV 605-A&gt;:&lt;PE-A&gt;)"/>
    <n v="20.477549961069297"/>
    <s v="37268~~~Non-beads/S/45+/14-/3-19-/56-16-/DR+(&lt;Alexa Fluor 700-A&gt;:&lt;PE-A&gt;)"/>
    <n v="19.751552795031056"/>
    <s v="37268~~~Non-beads/S/45+/14-/3-19-/56-16-/DR+/pDC(&lt;BV 605-A&gt;)"/>
    <n v="67.577639751552795"/>
    <s v="37268~~~Non-beads/S/45+/14-/3-19-/56-16-/DR+/mDC(&lt;BV 605-A&gt;)"/>
    <n v="76.838235294117652"/>
    <n v="23.161764705882355"/>
    <n v="98.742138364779876"/>
    <n v="1.257861635220126"/>
    <s v="37268~~~Non-beads/S/45+/14-(FSC-A:SSC-A)"/>
    <n v="99.204067664026596"/>
    <s v="37268~~~Non-beads/S/45+/14-/L(&lt;PE-Cy5-A&gt;:&lt;ECD-A&gt;)"/>
    <n v="78.684355779845447"/>
    <s v="37268~~~Non-beads/S/45+/14-/L/3-19-(&lt;APC-Cy7-A&gt;:&lt;PE-Cy7-A&gt;)"/>
    <n v="75.0048793181966"/>
    <n v="53.659488647452989"/>
    <n v="3.2854075857133562"/>
    <s v="37268~~~Non-beads/S/45+/14-/L/3-19-/56-16-(&lt;BV 605-A&gt;)"/>
    <n v="93.937028363257866"/>
    <n v="5.6206088992974239"/>
    <n v="0.44236273744470467"/>
    <s v="37268~~~Non-beads/S/45+/14-/L/3-19-/56D(&lt;BV 605-A&gt;)"/>
    <n v="96.726479146459738"/>
    <n v="3.0067895247332688"/>
    <n v="0.26673132880698353"/>
    <s v="37268~~~Non-beads/S/45+/14-/L/3-19-/56B(&lt;BV 605-A&gt;)"/>
    <n v="98.019801980198025"/>
    <n v="0"/>
    <n v="1.9801980198019802"/>
    <s v="37268~~~Non-beads/S/45+/14-/L/3+(&lt;PerCP-Cy5-5-A&gt;:&lt;FITC-A&gt;)"/>
    <n v="60.238005762244775"/>
    <n v="29.769510209194539"/>
    <s v="37268~~~Non-beads/S/45+/14-/L/3+/8+(&lt;BV 605-A&gt;:&lt;ECD-A&gt;)"/>
    <s v="~~~Non-beads/S/45+/14-/L/3+/8+(&lt;ECD-A&gt;:&lt;BV 605-A&gt;)"/>
    <n v="4.2078687144961073E-3"/>
    <s v="37268~~~Non-beads/S/45+/14-/L/3+/4+(&lt;BV 605-A&gt;:&lt;ECD-A&gt;)"/>
    <s v="~~~Non-beads/S/45+/14-/L/3+/4+(&lt;ECD-A&gt;:&lt;BV 605-A&gt;)"/>
    <n v="6.2385626351688563E-3"/>
    <s v="37268~~~Non-beads/S/45+/14-/L/19+(&lt;PE-Cy5-A&gt;:&lt;BV 605-A&gt;)"/>
    <n v="99.764150943396217"/>
    <s v="37268~~~Non-beads/S/45+/14-/L/19+/B CELLS(&lt;BV 605-A&gt;)"/>
    <n v="0.39401103230890461"/>
    <n v="93.794326241134755"/>
    <n v="5.8116627265563441"/>
    <s v="PT ID_107-14-002 C1D08.fcs"/>
    <s v="107-14-002_P_DR_20190517.xml"/>
  </r>
  <r>
    <x v="15"/>
    <x v="15"/>
    <x v="11"/>
    <x v="1"/>
    <s v="WB"/>
    <s v="PBMC SUBSET"/>
    <s v="TEST"/>
    <s v=""/>
    <s v="107-14-002_P_DR_20190517.xml"/>
    <s v="PBMC_20150513"/>
    <n v="492132"/>
    <n v="40034"/>
    <s v="37282~~~Non-beads(FSC-A:FSC-H)"/>
    <n v="78.095878502874399"/>
    <s v="37282~~~Non-beads/S(&lt;AmCyan-A&gt;:SSC-A)"/>
    <n v="40.133572759767297"/>
    <s v="37282~~~Non-beads/S/45+(&lt;BV 421-A&gt;:SSC-A)"/>
    <n v="11.987466301570947"/>
    <s v="37282~~~Non-beads/S/45+/14-(&lt;PE-Cy5-A&gt;:&lt;ECD-A&gt;)"/>
    <n v="16.407292493839691"/>
    <s v="37282~~~Non-beads/S/45+/14-/3-19-(&lt;APC-Cy7-A&gt;:&lt;PE-Cy7-A&gt;)"/>
    <n v="25.271928949206668"/>
    <s v="37282~~~Non-beads/S/45+/14-/3-19-/56-16-(&lt;BV 605-A&gt;:&lt;PE-A&gt;)"/>
    <n v="32.95162882527147"/>
    <s v="37282~~~Non-beads/S/45+/14-/3-19-/56-16-/DR+(&lt;Alexa Fluor 700-A&gt;:&lt;PE-A&gt;)"/>
    <n v="15.643906655142612"/>
    <s v="37282~~~Non-beads/S/45+/14-/3-19-/56-16-/DR+/pDC(&lt;BV 605-A&gt;)"/>
    <n v="69.662921348314612"/>
    <s v="37282~~~Non-beads/S/45+/14-/3-19-/56-16-/DR+/mDC(&lt;BV 605-A&gt;)"/>
    <n v="43.052109181141439"/>
    <n v="56.947890818858561"/>
    <n v="70.718232044198885"/>
    <n v="29.281767955801101"/>
    <s v="37282~~~Non-beads/S/45+/14-(FSC-A:SSC-A)"/>
    <n v="99.369642988710879"/>
    <s v="37282~~~Non-beads/S/45+/14-/L(&lt;PE-Cy5-A&gt;:&lt;ECD-A&gt;)"/>
    <n v="75.989224191196456"/>
    <s v="37282~~~Non-beads/S/45+/14-/L/3-19-(&lt;APC-Cy7-A&gt;:&lt;PE-Cy7-A&gt;)"/>
    <n v="73.388731252533447"/>
    <n v="47.192946899067692"/>
    <n v="3.1769355492501012"/>
    <s v="37282~~~Non-beads/S/45+/14-/L/3-19-/56-16-(&lt;BV 605-A&gt;)"/>
    <n v="83.250483291908324"/>
    <n v="16.024578845622756"/>
    <n v="0.72493786246893122"/>
    <s v="37282~~~Non-beads/S/45+/14-/L/3-19-/56D(&lt;BV 605-A&gt;)"/>
    <n v="97.358814687567104"/>
    <n v="2.3620356452651921"/>
    <n v="0.27914966716770451"/>
    <s v="37282~~~Non-beads/S/45+/14-/L/3-19-/56B(&lt;BV 605-A&gt;)"/>
    <n v="97.767145135566196"/>
    <n v="0"/>
    <n v="2.2328548644338118"/>
    <s v="37282~~~Non-beads/S/45+/14-/L/3+(&lt;PerCP-Cy5-5-A&gt;:&lt;FITC-A&gt;)"/>
    <n v="57.88720483965394"/>
    <n v="29.191873197597516"/>
    <s v="37282~~~Non-beads/S/45+/14-/L/3+/8+(&lt;BV 605-A&gt;:&lt;ECD-A&gt;)"/>
    <s v="~~~Non-beads/S/45+/14-/L/3+/8+(&lt;ECD-A&gt;:&lt;BV 605-A&gt;)"/>
    <n v="7.4277649855158581E-3"/>
    <s v="37282~~~Non-beads/S/45+/14-/L/3+/4+(&lt;BV 605-A&gt;:&lt;ECD-A&gt;)"/>
    <s v="~~~Non-beads/S/45+/14-/L/3+/4+(&lt;ECD-A&gt;:&lt;BV 605-A&gt;)"/>
    <n v="1.6855826497359255E-2"/>
    <s v="37282~~~Non-beads/S/45+/14-/L/19+(&lt;PE-Cy5-A&gt;:&lt;BV 605-A&gt;)"/>
    <n v="99.841114641896837"/>
    <s v="37282~~~Non-beads/S/45+/14-/L/19+/B CELLS(&lt;BV 605-A&gt;)"/>
    <n v="0.23258660790794466"/>
    <n v="86.656873546333699"/>
    <n v="13.110539845758353"/>
    <s v="PT ID_107-14-002 C4D01.fcs"/>
    <s v="107-14-002_P_DR_20190517.xml"/>
  </r>
  <r>
    <x v="16"/>
    <x v="16"/>
    <x v="0"/>
    <x v="0"/>
    <s v="WB"/>
    <s v="PBMC SUBSET"/>
    <s v="TEST"/>
    <s v=""/>
    <s v="107-14-003_P_DR_20190517.xml"/>
    <s v="PBMC_20150401"/>
    <n v="697073"/>
    <n v="40299"/>
    <s v="37316~~~Non-beads(FSC-A:FSC-H)"/>
    <n v="78.420505293353656"/>
    <s v="37316~~~Non-beads/S(&lt;AmCyan-A&gt;:SSC-A)"/>
    <n v="50.546171171171174"/>
    <s v="37316~~~Non-beads/S/45+(&lt;BV 421-A&gt;:SSC-A)"/>
    <n v="30.650743470862317"/>
    <s v="37316~~~Non-beads/S/45+/14-(&lt;PE-Cy5-A&gt;:&lt;ECD-A&gt;)"/>
    <n v="23.191984639869506"/>
    <s v="37316~~~Non-beads/S/45+/14-/3-19-(&lt;APC-Cy7-A&gt;:&lt;PE-Cy7-A&gt;)"/>
    <n v="63.480511868711531"/>
    <s v="37316~~~Non-beads/S/45+/14-/3-19-/56-16-(&lt;BV 605-A&gt;:&lt;PE-A&gt;)"/>
    <n v="8.0441640378548893"/>
    <s v="37316~~~Non-beads/S/45+/14-/3-19-/56-16-/DR+(&lt;Alexa Fluor 700-A&gt;:&lt;PE-A&gt;)"/>
    <n v="15.071995693715515"/>
    <s v="37316~~~Non-beads/S/45+/14-/3-19-/56-16-/DR+/pDC(&lt;BV 605-A&gt;)"/>
    <n v="78.289149060243119"/>
    <s v="37316~~~Non-beads/S/45+/14-/3-19-/56-16-/DR+/mDC(&lt;BV 605-A&gt;)"/>
    <n v="18.856357073282531"/>
    <n v="81.143642926717476"/>
    <n v="88.303571428571431"/>
    <n v="11.696428571428571"/>
    <s v="37316~~~Non-beads/S/45+/14-(FSC-A:SSC-A)"/>
    <n v="99.12834657710367"/>
    <s v="37316~~~Non-beads/S/45+/14-/L(&lt;PE-Cy5-A&gt;:&lt;ECD-A&gt;)"/>
    <n v="58.768611945926793"/>
    <s v="37316~~~Non-beads/S/45+/14-/L/3-19-(&lt;APC-Cy7-A&gt;:&lt;PE-Cy7-A&gt;)"/>
    <n v="36.40380608069092"/>
    <n v="18.46300620120007"/>
    <n v="2.5834149280711003"/>
    <s v="37316~~~Non-beads/S/45+/14-/L/3-19-/56-16-(&lt;BV 605-A&gt;)"/>
    <n v="60.931034482758619"/>
    <n v="32.068965517241374"/>
    <n v="7.0000000000000009"/>
    <s v="37316~~~Non-beads/S/45+/14-/L/3-19-/56D(&lt;BV 605-A&gt;)"/>
    <n v="84.253467500679903"/>
    <n v="14.155561599129726"/>
    <n v="1.5909709001903725"/>
    <s v="37316~~~Non-beads/S/45+/14-/L/3-19-/56B(&lt;BV 605-A&gt;)"/>
    <n v="65.500485908649182"/>
    <n v="1.1661807580174928"/>
    <n v="33.333333333333329"/>
    <s v="37316~~~Non-beads/S/45+/14-/L/3+(&lt;PerCP-Cy5-5-A&gt;:&lt;FITC-A&gt;)"/>
    <n v="64.355713702385813"/>
    <n v="31.551264850570686"/>
    <s v="37316~~~Non-beads/S/45+/14-/L/3+/8+(&lt;BV 605-A&gt;:&lt;ECD-A&gt;)"/>
    <s v="~~~Non-beads/S/45+/14-/L/3+/8+(&lt;ECD-A&gt;:&lt;BV 605-A&gt;)"/>
    <n v="9.2441376760237885E-3"/>
    <s v="37316~~~Non-beads/S/45+/14-/L/3+/4+(&lt;BV 605-A&gt;:&lt;ECD-A&gt;)"/>
    <s v="~~~Non-beads/S/45+/14-/L/3+/4+(&lt;ECD-A&gt;:&lt;BV 605-A&gt;)"/>
    <n v="2.2660321776569226E-2"/>
    <s v="37316~~~Non-beads/S/45+/14-/L/19+(&lt;PE-Cy5-A&gt;:&lt;BV 605-A&gt;)"/>
    <n v="99.418115988879549"/>
    <s v="37316~~~Non-beads/S/45+/14-/L/19+/B CELLS(&lt;BV 605-A&gt;)"/>
    <n v="0"/>
    <n v="82.756714573713992"/>
    <n v="17.243285426286011"/>
    <s v="PT_107-14-003 C1D01.fcs"/>
    <s v="107-14-003_P_DR_20190517.xml"/>
  </r>
  <r>
    <x v="16"/>
    <x v="16"/>
    <x v="1"/>
    <x v="0"/>
    <s v="WB"/>
    <s v="PBMC SUBSET"/>
    <s v="TEST"/>
    <s v=""/>
    <s v="107-14-003_P_DR_20190517.xml"/>
    <s v="PBMC_20150715"/>
    <n v="587012"/>
    <n v="40098"/>
    <s v="37310~~~Non-beads(FSC-A:FSC-H)"/>
    <n v="68.499522769909277"/>
    <s v="37310~~~Non-beads/S(&lt;AmCyan-A&gt;:SSC-A)"/>
    <n v="41.1624331336686"/>
    <s v="37310~~~Non-beads/S/45+(&lt;BV 421-A&gt;:SSC-A)"/>
    <n v="11.486582882637512"/>
    <s v="37310~~~Non-beads/S/45+/14-(&lt;PE-Cy5-A&gt;:&lt;ECD-A&gt;)"/>
    <n v="18.461226695487706"/>
    <s v="37310~~~Non-beads/S/45+/14-/3-19-(&lt;APC-Cy7-A&gt;:&lt;PE-Cy7-A&gt;)"/>
    <n v="28.222954018782779"/>
    <s v="37310~~~Non-beads/S/45+/14-/3-19-/56-16-(&lt;BV 605-A&gt;:&lt;PE-A&gt;)"/>
    <n v="29.991356957649089"/>
    <s v="37310~~~Non-beads/S/45+/14-/3-19-/56-16-/DR+(&lt;Alexa Fluor 700-A&gt;:&lt;PE-A&gt;)"/>
    <n v="27.857829010566764"/>
    <s v="37310~~~Non-beads/S/45+/14-/3-19-/56-16-/DR+/pDC(&lt;BV 605-A&gt;)"/>
    <n v="51.681075888568685"/>
    <s v="37310~~~Non-beads/S/45+/14-/3-19-/56-16-/DR+/mDC(&lt;BV 605-A&gt;)"/>
    <n v="44.981412639405207"/>
    <n v="55.018587360594793"/>
    <n v="60.689655172413794"/>
    <n v="39.310344827586206"/>
    <s v="37310~~~Non-beads/S/45+/14-(FSC-A:SSC-A)"/>
    <n v="99.535410849920453"/>
    <s v="37310~~~Non-beads/S/45+/14-/L(&lt;PE-Cy5-A&gt;:&lt;ECD-A&gt;)"/>
    <n v="60.939396909898427"/>
    <s v="37310~~~Non-beads/S/45+/14-/L/3-19-(&lt;APC-Cy7-A&gt;:&lt;PE-Cy7-A&gt;)"/>
    <n v="69.894910364722847"/>
    <n v="39.781578405110238"/>
    <n v="5.5470842777663298"/>
    <s v="37310~~~Non-beads/S/45+/14-/L/3-19-/56-16-(&lt;BV 605-A&gt;)"/>
    <n v="88.814858490566039"/>
    <n v="9.6226415094339632"/>
    <n v="1.5625"/>
    <s v="37310~~~Non-beads/S/45+/14-/L/3-19-/56D(&lt;BV 605-A&gt;)"/>
    <n v="94.177975758831451"/>
    <n v="5.3765668704029839"/>
    <n v="0.44545737076556507"/>
    <s v="37310~~~Non-beads/S/45+/14-/L/3-19-/56B(&lt;BV 605-A&gt;)"/>
    <n v="94.650817236255563"/>
    <n v="0.52005943536404153"/>
    <n v="4.8291233283803869"/>
    <s v="37310~~~Non-beads/S/45+/14-/L/3+(&lt;PerCP-Cy5-5-A&gt;:&lt;FITC-A&gt;)"/>
    <n v="60.921104731736285"/>
    <n v="29.731736289843596"/>
    <s v="37310~~~Non-beads/S/45+/14-/L/3+/8+(&lt;BV 605-A&gt;:&lt;ECD-A&gt;)"/>
    <s v="~~~Non-beads/S/45+/14-/L/3+/8+(&lt;ECD-A&gt;:&lt;BV 605-A&gt;)"/>
    <n v="2.9132678541701349E-2"/>
    <s v="37310~~~Non-beads/S/45+/14-/L/3+/4+(&lt;BV 605-A&gt;:&lt;ECD-A&gt;)"/>
    <s v="~~~Non-beads/S/45+/14-/L/3+/4+(&lt;ECD-A&gt;:&lt;BV 605-A&gt;)"/>
    <n v="5.4840151115083079E-2"/>
    <s v="37310~~~Non-beads/S/45+/14-/L/19+(&lt;PE-Cy5-A&gt;:&lt;BV 605-A&gt;)"/>
    <n v="99.988381999845089"/>
    <s v="37310~~~Non-beads/S/45+/14-/L/19+/B CELLS(&lt;BV 605-A&gt;)"/>
    <n v="1.9365583485030403E-2"/>
    <n v="62.395909988767961"/>
    <n v="37.584724427747005"/>
    <s v="PT ID_107-14-003 FUW04.fcs"/>
    <s v="107-14-003_P_DR_20190517.xml"/>
  </r>
  <r>
    <x v="16"/>
    <x v="16"/>
    <x v="2"/>
    <x v="0"/>
    <s v="WB"/>
    <s v="PBMC SUBSET"/>
    <s v="TEST"/>
    <s v=""/>
    <s v="107-14-003_P_DR_20190517.xml"/>
    <s v="PBMC_20150401"/>
    <n v="487209"/>
    <n v="39991"/>
    <s v="37320~~~Non-beads(FSC-A:FSC-H)"/>
    <n v="59.922228582672943"/>
    <s v="37320~~~Non-beads/S(&lt;AmCyan-A&gt;:SSC-A)"/>
    <n v="72.412557794139047"/>
    <s v="37320~~~Non-beads/S/45+(&lt;BV 421-A&gt;:SSC-A)"/>
    <n v="27.786280784750243"/>
    <s v="37320~~~Non-beads/S/45+/14-(&lt;PE-Cy5-A&gt;:&lt;ECD-A&gt;)"/>
    <n v="22.077487824380317"/>
    <s v="37320~~~Non-beads/S/45+/14-/3-19-(&lt;APC-Cy7-A&gt;:&lt;PE-Cy7-A&gt;)"/>
    <n v="46.338733043592782"/>
    <s v="37320~~~Non-beads/S/45+/14-/3-19-/56-16-(&lt;BV 605-A&gt;:&lt;PE-A&gt;)"/>
    <n v="11.901378428307517"/>
    <s v="37320~~~Non-beads/S/45+/14-/3-19-/56-16-/DR+(&lt;Alexa Fluor 700-A&gt;:&lt;PE-A&gt;)"/>
    <n v="49.532180323220871"/>
    <s v="37320~~~Non-beads/S/45+/14-/3-19-/56-16-/DR+/pDC(&lt;BV 605-A&gt;)"/>
    <n v="42.330592571590586"/>
    <s v="37320~~~Non-beads/S/45+/14-/3-19-/56-16-/DR+/mDC(&lt;BV 605-A&gt;)"/>
    <n v="52.154498772047333"/>
    <n v="47.845501227952667"/>
    <n v="93.226483495516121"/>
    <n v="6.7735165044838768"/>
    <s v="37320~~~Non-beads/S/45+/14-(FSC-A:SSC-A)"/>
    <n v="99.015773787889799"/>
    <s v="37320~~~Non-beads/S/45+/14-/L(&lt;PE-Cy5-A&gt;:&lt;ECD-A&gt;)"/>
    <n v="62.936806248898804"/>
    <s v="37320~~~Non-beads/S/45+/14-/L/3-19-(&lt;APC-Cy7-A&gt;:&lt;PE-Cy7-A&gt;)"/>
    <n v="54.873584453795885"/>
    <n v="35.663211194361764"/>
    <n v="6.3909131342160181"/>
    <s v="37320~~~Non-beads/S/45+/14-/L/3-19-/56-16-(&lt;BV 605-A&gt;)"/>
    <n v="78.090903422906663"/>
    <n v="16.010973252696552"/>
    <n v="5.8981233243967823"/>
    <s v="37320~~~Non-beads/S/45+/14-/L/3-19-/56D(&lt;BV 605-A&gt;)"/>
    <n v="86.838066001534912"/>
    <n v="11.80928626247122"/>
    <n v="1.3526477359938605"/>
    <s v="37320~~~Non-beads/S/45+/14-/L/3-19-/56B(&lt;BV 605-A&gt;)"/>
    <n v="87.84796573875802"/>
    <n v="1.3383297644539616"/>
    <n v="10.813704496788008"/>
    <s v="37320~~~Non-beads/S/45+/14-/L/3+(&lt;PerCP-Cy5-5-A&gt;:&lt;FITC-A&gt;)"/>
    <n v="67.36614953925114"/>
    <n v="27.773241572378399"/>
    <s v="37320~~~Non-beads/S/45+/14-/L/3+/8+(&lt;BV 605-A&gt;:&lt;ECD-A&gt;)"/>
    <s v="~~~Non-beads/S/45+/14-/L/3+/8+(&lt;ECD-A&gt;:&lt;BV 605-A&gt;)"/>
    <n v="0"/>
    <s v="37320~~~Non-beads/S/45+/14-/L/3+/4+(&lt;BV 605-A&gt;:&lt;ECD-A&gt;)"/>
    <s v="~~~Non-beads/S/45+/14-/L/3+/4+(&lt;ECD-A&gt;:&lt;BV 605-A&gt;)"/>
    <n v="5.0213841705192802E-2"/>
    <s v="37320~~~Non-beads/S/45+/14-/L/19+(&lt;PE-Cy5-A&gt;:&lt;BV 605-A&gt;)"/>
    <n v="99.750946920562441"/>
    <s v="37320~~~Non-beads/S/45+/14-/L/19+/B CELLS(&lt;BV 605-A&gt;)"/>
    <n v="0"/>
    <n v="54.772431729518857"/>
    <n v="45.227568270481143"/>
    <s v="PT_107-14-003 C1D15.fcs"/>
    <s v="107-14-003_P_DR_20190517.xml"/>
  </r>
  <r>
    <x v="16"/>
    <x v="16"/>
    <x v="3"/>
    <x v="0"/>
    <s v="WB"/>
    <s v="PBMC SUBSET"/>
    <s v="TEST"/>
    <s v=""/>
    <s v="107-14-003_P_DR_20190517.xml"/>
    <s v="P_092315_LD"/>
    <n v="357061"/>
    <n v="39937"/>
    <s v="37312~~~Non-beads(FSC-A:FSC-H)"/>
    <n v="87.811369663867396"/>
    <s v="37312~~~Non-beads/S(&lt;AmCyan-A&gt;:SSC-A)"/>
    <n v="57.62095268193179"/>
    <s v="37312~~~Non-beads/S/45+(&lt;BV 421-A&gt;:SSC-A)"/>
    <n v="9.9869740540607914"/>
    <s v="37312~~~Non-beads/S/45+/14-(&lt;PE-Cy5-A&gt;:&lt;ECD-A&gt;)"/>
    <n v="13.298518597463499"/>
    <s v="37312~~~Non-beads/S/45+/14-/3-19-(&lt;APC-Cy7-A&gt;:&lt;PE-Cy7-A&gt;)"/>
    <n v="31.335149863760218"/>
    <s v="37312~~~Non-beads/S/45+/14-/3-19-/56-16-(&lt;BV 605-A&gt;:&lt;PE-A&gt;)"/>
    <n v="31.9693094629156"/>
    <s v="37312~~~Non-beads/S/45+/14-/3-19-/56-16-/DR+(&lt;Alexa Fluor 700-A&gt;:&lt;PE-A&gt;)"/>
    <n v="12.92418772563177"/>
    <s v="37312~~~Non-beads/S/45+/14-/3-19-/56-16-/DR+/pDC(&lt;BV 605-A&gt;)"/>
    <n v="60.036101083032491"/>
    <s v="37312~~~Non-beads/S/45+/14-/3-19-/56-16-/DR+/mDC(&lt;BV 605-A&gt;)"/>
    <n v="58.268190018039689"/>
    <n v="41.731809981960311"/>
    <n v="67.039106145251395"/>
    <n v="32.960893854748605"/>
    <s v="37312~~~Non-beads/S/45+/14-(FSC-A:SSC-A)"/>
    <n v="99.698745959003872"/>
    <s v="37312~~~Non-beads/S/45+/14-/L(&lt;PE-Cy5-A&gt;:&lt;ECD-A&gt;)"/>
    <n v="62.823811118791916"/>
    <s v="37312~~~Non-beads/S/45+/14-/L/3-19-(&lt;APC-Cy7-A&gt;:&lt;PE-Cy7-A&gt;)"/>
    <n v="68.088433540037741"/>
    <n v="37.427878134267992"/>
    <n v="4.3515772445403078"/>
    <s v="37312~~~Non-beads/S/45+/14-/L/3-19-/56-16-(&lt;BV 605-A&gt;)"/>
    <n v="82.117684327235281"/>
    <n v="15.355983210580501"/>
    <n v="2.5263324621842087"/>
    <s v="37312~~~Non-beads/S/45+/14-/L/3-19-/56D(&lt;BV 605-A&gt;)"/>
    <n v="92.018441146808811"/>
    <n v="7.0018729289727704"/>
    <n v="0.90765019449647022"/>
    <s v="37312~~~Non-beads/S/45+/14-/L/3-19-/56B(&lt;BV 605-A&gt;)"/>
    <n v="94.671623296158614"/>
    <n v="0"/>
    <n v="5.3283767038413883"/>
    <s v="37312~~~Non-beads/S/45+/14-/L/3+(&lt;PerCP-Cy5-5-A&gt;:&lt;FITC-A&gt;)"/>
    <n v="59.048267256536782"/>
    <n v="29.574045714933924"/>
    <s v="37312~~~Non-beads/S/45+/14-/L/3+/8+(&lt;BV 605-A&gt;:&lt;ECD-A&gt;)"/>
    <s v="~~~Non-beads/S/45+/14-/L/3+/8+(&lt;ECD-A&gt;:&lt;BV 605-A&gt;)"/>
    <n v="1.1507038471865291E-2"/>
    <s v="37312~~~Non-beads/S/45+/14-/L/3+/4+(&lt;BV 605-A&gt;:&lt;ECD-A&gt;)"/>
    <s v="~~~Non-beads/S/45+/14-/L/3+/4+(&lt;ECD-A&gt;:&lt;BV 605-A&gt;)"/>
    <n v="1.7289737580205172E-2"/>
    <s v="37312~~~Non-beads/S/45+/14-/L/19+(&lt;PE-Cy5-A&gt;:&lt;BV 605-A&gt;)"/>
    <n v="99.978616160073315"/>
    <s v="37312~~~Non-beads/S/45+/14-/L/19+/B CELLS(&lt;BV 605-A&gt;)"/>
    <n v="4.8887802493277926E-2"/>
    <n v="77.016621852847706"/>
    <n v="21.055365436323637"/>
    <s v="PT ID_107-14-003 FUW12.fcs"/>
    <s v="107-14-003_P_DR_20190517.xml"/>
  </r>
  <r>
    <x v="16"/>
    <x v="16"/>
    <x v="4"/>
    <x v="0"/>
    <s v="WB"/>
    <s v="PBMC SUBSET"/>
    <s v="TEST"/>
    <s v=""/>
    <s v="107-14-003_P_DR_20190517.xml"/>
    <s v="PBMC_20150513"/>
    <n v="689912"/>
    <n v="40285"/>
    <s v="37322~~~Non-beads(FSC-A:FSC-H)"/>
    <n v="51.765589666462951"/>
    <s v="37322~~~Non-beads/S(&lt;AmCyan-A&gt;:SSC-A)"/>
    <n v="57.341588457100713"/>
    <s v="37322~~~Non-beads/S/45+(&lt;BV 421-A&gt;:SSC-A)"/>
    <n v="13.532407455426135"/>
    <s v="37322~~~Non-beads/S/45+/14-(&lt;PE-Cy5-A&gt;:&lt;ECD-A&gt;)"/>
    <n v="16.391375151522571"/>
    <s v="37322~~~Non-beads/S/45+/14-/3-19-(&lt;APC-Cy7-A&gt;:&lt;PE-Cy7-A&gt;)"/>
    <n v="29.580936729663105"/>
    <s v="37322~~~Non-beads/S/45+/14-/3-19-/56-16-(&lt;BV 605-A&gt;:&lt;PE-A&gt;)"/>
    <n v="29.33080808080808"/>
    <s v="37322~~~Non-beads/S/45+/14-/3-19-/56-16-/DR+(&lt;Alexa Fluor 700-A&gt;:&lt;PE-A&gt;)"/>
    <n v="46.179401993355484"/>
    <s v="37322~~~Non-beads/S/45+/14-/3-19-/56-16-/DR+/pDC(&lt;BV 605-A&gt;)"/>
    <n v="39.368770764119603"/>
    <s v="37322~~~Non-beads/S/45+/14-/3-19-/56-16-/DR+/mDC(&lt;BV 605-A&gt;)"/>
    <n v="79.430379746835442"/>
    <n v="20.569620253164558"/>
    <n v="87.769784172661872"/>
    <n v="12.23021582733813"/>
    <s v="37322~~~Non-beads/S/45+/14-(FSC-A:SSC-A)"/>
    <n v="99.395134135739738"/>
    <s v="37322~~~Non-beads/S/45+/14-/L(&lt;PE-Cy5-A&gt;:&lt;ECD-A&gt;)"/>
    <n v="62.602091725488748"/>
    <s v="37322~~~Non-beads/S/45+/14-/L/3-19-(&lt;APC-Cy7-A&gt;:&lt;PE-Cy7-A&gt;)"/>
    <n v="68.850128702600941"/>
    <n v="40.2358907372546"/>
    <n v="8.8132467632256315"/>
    <s v="37322~~~Non-beads/S/45+/14-/L/3-19-/56-16-(&lt;BV 605-A&gt;)"/>
    <n v="90.011718096088387"/>
    <n v="9.6088387924780978"/>
    <n v="0.37944311143351378"/>
    <s v="37322~~~Non-beads/S/45+/14-/L/3-19-/56D(&lt;BV 605-A&gt;)"/>
    <n v="92.972405232502638"/>
    <n v="6.9225627804831475"/>
    <n v="0.10503198701422706"/>
    <s v="37322~~~Non-beads/S/45+/14-/L/3-19-/56B(&lt;BV 605-A&gt;)"/>
    <n v="93.112467306015688"/>
    <n v="0"/>
    <n v="6.8875326939843067"/>
    <s v="37322~~~Non-beads/S/45+/14-/L/3+(&lt;PerCP-Cy5-5-A&gt;:&lt;FITC-A&gt;)"/>
    <n v="61.302478428131494"/>
    <n v="28.597853144032193"/>
    <s v="37322~~~Non-beads/S/45+/14-/L/3+/8+(&lt;BV 605-A&gt;:&lt;ECD-A&gt;)"/>
    <s v="~~~Non-beads/S/45+/14-/L/3+/8+(&lt;ECD-A&gt;:&lt;BV 605-A&gt;)"/>
    <n v="3.4404458817862797E-3"/>
    <s v="37322~~~Non-beads/S/45+/14-/L/3+/4+(&lt;BV 605-A&gt;:&lt;ECD-A&gt;)"/>
    <s v="~~~Non-beads/S/45+/14-/L/3+/4+(&lt;ECD-A&gt;:&lt;BV 605-A&gt;)"/>
    <n v="0"/>
    <s v="37322~~~Non-beads/S/45+/14-/L/19+(&lt;PE-Cy5-A&gt;:&lt;BV 605-A&gt;)"/>
    <n v="97.709993868792154"/>
    <s v="37322~~~Non-beads/S/45+/14-/L/19+/B CELLS(&lt;BV 605-A&gt;)"/>
    <n v="0"/>
    <n v="87.506667084993566"/>
    <n v="12.493332915006432"/>
    <s v="PT ID_107-14-003 C1D22.fcs"/>
    <s v="107-14-003_P_DR_20190517.xml"/>
  </r>
  <r>
    <x v="16"/>
    <x v="16"/>
    <x v="5"/>
    <x v="0"/>
    <s v="WB"/>
    <s v="PBMC SUBSET"/>
    <s v="TEST"/>
    <s v=""/>
    <s v="107-14-003_P_DR_20190517.xml"/>
    <s v="PBMC_20150513"/>
    <n v="707545"/>
    <n v="40260"/>
    <s v="37324~~~Non-beads(FSC-A:FSC-H)"/>
    <n v="82.840049575654575"/>
    <s v="37324~~~Non-beads/S(&lt;AmCyan-A&gt;:SSC-A)"/>
    <n v="52.115652153462342"/>
    <s v="37324~~~Non-beads/S/45+(&lt;BV 421-A&gt;:SSC-A)"/>
    <n v="31.238392779658074"/>
    <s v="37324~~~Non-beads/S/45+/14-(&lt;PE-Cy5-A&gt;:&lt;ECD-A&gt;)"/>
    <n v="26.707525670375325"/>
    <s v="37324~~~Non-beads/S/45+/14-/3-19-(&lt;APC-Cy7-A&gt;:&lt;PE-Cy7-A&gt;)"/>
    <n v="61.919043380674118"/>
    <s v="37324~~~Non-beads/S/45+/14-/3-19-/56-16-(&lt;BV 605-A&gt;:&lt;PE-A&gt;)"/>
    <n v="11.402768663479266"/>
    <s v="37324~~~Non-beads/S/45+/14-/3-19-/56-16-/DR+(&lt;Alexa Fluor 700-A&gt;:&lt;PE-A&gt;)"/>
    <n v="17.787033823132401"/>
    <s v="37324~~~Non-beads/S/45+/14-/3-19-/56-16-/DR+/pDC(&lt;BV 605-A&gt;)"/>
    <n v="74.160206718346259"/>
    <s v="37324~~~Non-beads/S/45+/14-/3-19-/56-16-/DR+/mDC(&lt;BV 605-A&gt;)"/>
    <n v="28.092984554579019"/>
    <n v="71.907015445420967"/>
    <n v="84.280138768430177"/>
    <n v="15.719861231569817"/>
    <s v="37324~~~Non-beads/S/45+/14-(FSC-A:SSC-A)"/>
    <n v="99.6465317217109"/>
    <s v="37324~~~Non-beads/S/45+/14-/L(&lt;PE-Cy5-A&gt;:&lt;ECD-A&gt;)"/>
    <n v="53.410051496937669"/>
    <s v="37324~~~Non-beads/S/45+/14-/L/3-19-(&lt;APC-Cy7-A&gt;:&lt;PE-Cy7-A&gt;)"/>
    <n v="38.812251578209022"/>
    <n v="16.530278232405891"/>
    <n v="4.7852856363494665"/>
    <s v="37324~~~Non-beads/S/45+/14-/L/3-19-/56-16-(&lt;BV 605-A&gt;)"/>
    <n v="67.364457831325296"/>
    <n v="29.899598393574294"/>
    <n v="2.7359437751004014"/>
    <s v="37324~~~Non-beads/S/45+/14-/L/3-19-/56D(&lt;BV 605-A&gt;)"/>
    <n v="88.696369636963695"/>
    <n v="10.82036775106082"/>
    <n v="0.48326261197548326"/>
    <s v="37324~~~Non-beads/S/45+/14-/L/3-19-/56B(&lt;BV 605-A&gt;)"/>
    <n v="89.535830618892504"/>
    <n v="0.57003257328990231"/>
    <n v="9.8941368078175902"/>
    <s v="37324~~~Non-beads/S/45+/14-/L/3+(&lt;PerCP-Cy5-5-A&gt;:&lt;FITC-A&gt;)"/>
    <n v="59.540339259532573"/>
    <n v="29.991552495897622"/>
    <s v="37324~~~Non-beads/S/45+/14-/L/3+/8+(&lt;BV 605-A&gt;:&lt;ECD-A&gt;)"/>
    <s v="~~~Non-beads/S/45+/14-/L/3+/8+(&lt;ECD-A&gt;:&lt;BV 605-A&gt;)"/>
    <n v="1.9425019425019424E-2"/>
    <s v="37324~~~Non-beads/S/45+/14-/L/3+/4+(&lt;BV 605-A&gt;:&lt;ECD-A&gt;)"/>
    <s v="~~~Non-beads/S/45+/14-/L/3+/4+(&lt;ECD-A&gt;:&lt;BV 605-A&gt;)"/>
    <n v="2.7723418134377037E-2"/>
    <s v="37324~~~Non-beads/S/45+/14-/L/19+(&lt;PE-Cy5-A&gt;:&lt;BV 605-A&gt;)"/>
    <n v="99.650844034049925"/>
    <s v="37324~~~Non-beads/S/45+/14-/L/19+/B CELLS(&lt;BV 605-A&gt;)"/>
    <n v="0.96426709909075115"/>
    <n v="89.529159668732262"/>
    <n v="9.5065732321769847"/>
    <s v="PT ID_107-14-003 C2D01.fcs"/>
    <s v="107-14-003_P_DR_20190517.xml"/>
  </r>
  <r>
    <x v="16"/>
    <x v="16"/>
    <x v="6"/>
    <x v="0"/>
    <s v="WB"/>
    <s v="PBMC SUBSET"/>
    <s v="TEST"/>
    <s v=""/>
    <s v="107-14-003_P_DR_20190517.xml"/>
    <s v="PBMC_20150513"/>
    <n v="573537"/>
    <n v="40223"/>
    <s v="37326~~~Non-beads(FSC-A:FSC-H)"/>
    <n v="80.621226326645413"/>
    <s v="37326~~~Non-beads/S(&lt;AmCyan-A&gt;:SSC-A)"/>
    <n v="74.448835105232433"/>
    <s v="37326~~~Non-beads/S/45+(&lt;BV 421-A&gt;:SSC-A)"/>
    <n v="33.410081382089693"/>
    <s v="37326~~~Non-beads/S/45+/14-(&lt;PE-Cy5-A&gt;:&lt;ECD-A&gt;)"/>
    <n v="26.797916955579893"/>
    <s v="37326~~~Non-beads/S/45+/14-/3-19-(&lt;APC-Cy7-A&gt;:&lt;PE-Cy7-A&gt;)"/>
    <n v="59.281928656828278"/>
    <s v="37326~~~Non-beads/S/45+/14-/3-19-/56-16-(&lt;BV 605-A&gt;:&lt;PE-A&gt;)"/>
    <n v="6.1948767345955869"/>
    <s v="37326~~~Non-beads/S/45+/14-/3-19-/56-16-/DR+(&lt;Alexa Fluor 700-A&gt;:&lt;PE-A&gt;)"/>
    <n v="27.498553782284684"/>
    <s v="37326~~~Non-beads/S/45+/14-/3-19-/56-16-/DR+/pDC(&lt;BV 605-A&gt;)"/>
    <n v="68.564331166842479"/>
    <s v="37326~~~Non-beads/S/45+/14-/3-19-/56-16-/DR+/mDC(&lt;BV 605-A&gt;)"/>
    <n v="6.2683011563849327"/>
    <n v="93.731698843615064"/>
    <n v="71.142185373097391"/>
    <n v="28.857814626902613"/>
    <s v="37326~~~Non-beads/S/45+/14-(FSC-A:SSC-A)"/>
    <n v="99.793417082303208"/>
    <s v="37326~~~Non-beads/S/45+/14-/L(&lt;PE-Cy5-A&gt;:&lt;ECD-A&gt;)"/>
    <n v="48.881328317799557"/>
    <s v="37326~~~Non-beads/S/45+/14-/L/3-19-(&lt;APC-Cy7-A&gt;:&lt;PE-Cy7-A&gt;)"/>
    <n v="41.962253329270702"/>
    <n v="20.914810101625651"/>
    <n v="4.6349900525155485"/>
    <s v="37326~~~Non-beads/S/45+/14-/L/3-19-/56-16-(&lt;BV 605-A&gt;)"/>
    <n v="68.332479070562101"/>
    <n v="17.725952502989919"/>
    <n v="13.941568426447976"/>
    <s v="37326~~~Non-beads/S/45+/14-/L/3-19-/56D(&lt;BV 605-A&gt;)"/>
    <n v="93.829805467477939"/>
    <n v="5.0304224869311849"/>
    <n v="1.1397720455908817"/>
    <s v="37326~~~Non-beads/S/45+/14-/L/3-19-/56B(&lt;BV 605-A&gt;)"/>
    <n v="85.769528228924983"/>
    <n v="3.3255993812838365"/>
    <n v="10.904872389791183"/>
    <s v="37326~~~Non-beads/S/45+/14-/L/3+(&lt;PerCP-Cy5-5-A&gt;:&lt;FITC-A&gt;)"/>
    <n v="61.550074503960474"/>
    <n v="29.630029017331971"/>
    <s v="37326~~~Non-beads/S/45+/14-/L/3+/8+(&lt;BV 605-A&gt;:&lt;ECD-A&gt;)"/>
    <s v="~~~Non-beads/S/45+/14-/L/3+/8+(&lt;ECD-A&gt;:&lt;BV 605-A&gt;)"/>
    <n v="7.6095947063688996E-2"/>
    <s v="37326~~~Non-beads/S/45+/14-/L/3+/4+(&lt;BV 605-A&gt;:&lt;ECD-A&gt;)"/>
    <s v="~~~Non-beads/S/45+/14-/L/3+/4+(&lt;ECD-A&gt;:&lt;BV 605-A&gt;)"/>
    <n v="7.9635587551364947E-2"/>
    <s v="37326~~~Non-beads/S/45+/14-/L/19+(&lt;PE-Cy5-A&gt;:&lt;BV 605-A&gt;)"/>
    <n v="99.886464826357965"/>
    <s v="37326~~~Non-beads/S/45+/14-/L/19+/B CELLS(&lt;BV 605-A&gt;)"/>
    <n v="0.32093427533486368"/>
    <n v="84.503777663865918"/>
    <n v="15.175288060799216"/>
    <s v="PT ID_107-14-003 C2D08.fcs"/>
    <s v="107-14-003_P_DR_20190517.xml"/>
  </r>
  <r>
    <x v="16"/>
    <x v="16"/>
    <x v="7"/>
    <x v="0"/>
    <s v="WB"/>
    <s v="PBMC SUBSET"/>
    <s v="TEST"/>
    <s v=""/>
    <s v="107-14-003_P_DR_20190517.xml"/>
    <s v="PBMC_20150513"/>
    <n v="425952"/>
    <n v="40156"/>
    <s v="37304~~~Non-beads(FSC-A:FSC-H)"/>
    <n v="76.141633293155522"/>
    <s v="37304~~~Non-beads/S(&lt;AmCyan-A&gt;:SSC-A)"/>
    <n v="67.887915626925576"/>
    <s v="37304~~~Non-beads/S/45+(&lt;BV 421-A&gt;:SSC-A)"/>
    <n v="11.921310225859509"/>
    <s v="37304~~~Non-beads/S/45+/14-(&lt;PE-Cy5-A&gt;:&lt;ECD-A&gt;)"/>
    <n v="15.790755810244125"/>
    <s v="37304~~~Non-beads/S/45+/14-/3-19-(&lt;APC-Cy7-A&gt;:&lt;PE-Cy7-A&gt;)"/>
    <n v="36.235078053259869"/>
    <s v="37304~~~Non-beads/S/45+/14-/3-19-/56-16-(&lt;BV 605-A&gt;:&lt;PE-A&gt;)"/>
    <n v="22.128737962493663"/>
    <s v="37304~~~Non-beads/S/45+/14-/3-19-/56-16-/DR+(&lt;Alexa Fluor 700-A&gt;:&lt;PE-A&gt;)"/>
    <n v="63.175675675675677"/>
    <s v="37304~~~Non-beads/S/45+/14-/3-19-/56-16-/DR+/pDC(&lt;BV 605-A&gt;)"/>
    <n v="25.953895071542131"/>
    <s v="37304~~~Non-beads/S/45+/14-/3-19-/56-16-/DR+/mDC(&lt;BV 605-A&gt;)"/>
    <n v="47.779479326186831"/>
    <n v="52.220520673813176"/>
    <n v="49.512425290972004"/>
    <n v="50.487574709027996"/>
    <s v="37304~~~Non-beads/S/45+/14-(FSC-A:SSC-A)"/>
    <n v="99.726815574412313"/>
    <s v="37304~~~Non-beads/S/45+/14-/L(&lt;PE-Cy5-A&gt;:&lt;ECD-A&gt;)"/>
    <n v="62.850412934744682"/>
    <s v="37304~~~Non-beads/S/45+/14-/L/3-19-(&lt;APC-Cy7-A&gt;:&lt;PE-Cy7-A&gt;)"/>
    <n v="63.867071724955537"/>
    <n v="37.148043864848844"/>
    <n v="9.4954060462359209"/>
    <s v="37304~~~Non-beads/S/45+/14-/L/3-19-/56-16-(&lt;BV 605-A&gt;)"/>
    <n v="87.824119728522533"/>
    <n v="10.371831312721156"/>
    <n v="1.8040489587563084"/>
    <s v="37304~~~Non-beads/S/45+/14-/L/3-19-/56D(&lt;BV 605-A&gt;)"/>
    <n v="93.467637379076493"/>
    <n v="5.9938166949237059"/>
    <n v="0.53854592599980056"/>
    <s v="37304~~~Non-beads/S/45+/14-/L/3-19-/56B(&lt;BV 605-A&gt;)"/>
    <n v="94.342567303940697"/>
    <n v="3.901677721420211E-2"/>
    <n v="5.6184159188451037"/>
    <s v="37304~~~Non-beads/S/45+/14-/L/3+(&lt;PerCP-Cy5-5-A&gt;:&lt;FITC-A&gt;)"/>
    <n v="63.000971637440429"/>
    <n v="28.849303659834359"/>
    <s v="37304~~~Non-beads/S/45+/14-/L/3+/8+(&lt;BV 605-A&gt;:&lt;ECD-A&gt;)"/>
    <s v="~~~Non-beads/S/45+/14-/L/3+/8+(&lt;ECD-A&gt;:&lt;BV 605-A&gt;)"/>
    <n v="1.6037977931742366E-2"/>
    <s v="37304~~~Non-beads/S/45+/14-/L/3+/4+(&lt;BV 605-A&gt;:&lt;ECD-A&gt;)"/>
    <s v="~~~Non-beads/S/45+/14-/L/3+/4+(&lt;ECD-A&gt;:&lt;BV 605-A&gt;)"/>
    <n v="1.9094621192091887E-2"/>
    <s v="37304~~~Non-beads/S/45+/14-/L/19+(&lt;PE-Cy5-A&gt;:&lt;BV 605-A&gt;)"/>
    <n v="99.879251358422209"/>
    <s v="37304~~~Non-beads/S/45+/14-/L/19+/B CELLS(&lt;BV 605-A&gt;)"/>
    <n v="0.38283296393310495"/>
    <n v="84.332632912121127"/>
    <n v="15.28453412394577"/>
    <s v="PT ID_107-14-003 C2D15.fcs"/>
    <s v="107-14-003_P_DR_20190517.xml"/>
  </r>
  <r>
    <x v="16"/>
    <x v="16"/>
    <x v="8"/>
    <x v="0"/>
    <s v="WB"/>
    <s v="PBMC SUBSET"/>
    <s v="TEST"/>
    <s v=""/>
    <s v="107-14-003_P_DR_20190517.xml"/>
    <s v="PBMC_20150513"/>
    <n v="564806"/>
    <n v="39826"/>
    <s v="37306~~~Non-beads(FSC-A:FSC-H)"/>
    <n v="80.188742144474986"/>
    <s v="37306~~~Non-beads/S(&lt;AmCyan-A&gt;:SSC-A)"/>
    <n v="45.061646276279845"/>
    <s v="37306~~~Non-beads/S/45+(&lt;BV 421-A&gt;:SSC-A)"/>
    <n v="11.925962243063573"/>
    <s v="37306~~~Non-beads/S/45+/14-(&lt;PE-Cy5-A&gt;:&lt;ECD-A&gt;)"/>
    <n v="14.508272958684159"/>
    <s v="37306~~~Non-beads/S/45+/14-/3-19-(&lt;APC-Cy7-A&gt;:&lt;PE-Cy7-A&gt;)"/>
    <n v="22.699283002952342"/>
    <s v="37306~~~Non-beads/S/45+/14-/3-19-/56-16-(&lt;BV 605-A&gt;:&lt;PE-A&gt;)"/>
    <n v="36.566332218506133"/>
    <s v="37306~~~Non-beads/S/45+/14-/3-19-/56-16-/DR+(&lt;Alexa Fluor 700-A&gt;:&lt;PE-A&gt;)"/>
    <n v="28.516377649325626"/>
    <s v="37306~~~Non-beads/S/45+/14-/3-19-/56-16-/DR+/pDC(&lt;BV 605-A&gt;)"/>
    <n v="49.421965317919074"/>
    <s v="37306~~~Non-beads/S/45+/14-/3-19-/56-16-/DR+/mDC(&lt;BV 605-A&gt;)"/>
    <n v="67.93372319688109"/>
    <n v="32.06627680311891"/>
    <n v="71.790540540540533"/>
    <n v="28.209459459459456"/>
    <s v="37306~~~Non-beads/S/45+/14-(FSC-A:SSC-A)"/>
    <n v="99.695271196397101"/>
    <s v="37306~~~Non-beads/S/45+/14-/L(&lt;PE-Cy5-A&gt;:&lt;ECD-A&gt;)"/>
    <n v="61.810269692989451"/>
    <s v="37306~~~Non-beads/S/45+/14-/L/3-19-(&lt;APC-Cy7-A&gt;:&lt;PE-Cy7-A&gt;)"/>
    <n v="71.672761289225278"/>
    <n v="40.092694957054171"/>
    <n v="7.7472574198486273"/>
    <s v="37306~~~Non-beads/S/45+/14-/L/3-19-/56-16-(&lt;BV 605-A&gt;)"/>
    <n v="88.811105837683911"/>
    <n v="9.8125296630280019"/>
    <n v="1.3763644992880872"/>
    <s v="37306~~~Non-beads/S/45+/14-/L/3-19-/56D(&lt;BV 605-A&gt;)"/>
    <n v="94.241170855870195"/>
    <n v="4.9952274896595608"/>
    <n v="0.76360165447025141"/>
    <s v="37306~~~Non-beads/S/45+/14-/L/3-19-/56B(&lt;BV 605-A&gt;)"/>
    <n v="96.377607025246988"/>
    <n v="0.10976948408342481"/>
    <n v="3.5126234906695939"/>
    <s v="37306~~~Non-beads/S/45+/14-/L/3+(&lt;PerCP-Cy5-5-A&gt;:&lt;FITC-A&gt;)"/>
    <n v="58.752792810684674"/>
    <n v="29.644009731393673"/>
    <s v="37306~~~Non-beads/S/45+/14-/L/3+/8+(&lt;BV 605-A&gt;:&lt;ECD-A&gt;)"/>
    <s v="~~~Non-beads/S/45+/14-/L/3+/8+(&lt;ECD-A&gt;:&lt;BV 605-A&gt;)"/>
    <n v="3.3497470940943956E-3"/>
    <s v="37306~~~Non-beads/S/45+/14-/L/3+/4+(&lt;BV 605-A&gt;:&lt;ECD-A&gt;)"/>
    <s v="~~~Non-beads/S/45+/14-/L/3+/4+(&lt;ECD-A&gt;:&lt;BV 605-A&gt;)"/>
    <n v="1.0140787939222878E-2"/>
    <s v="37306~~~Non-beads/S/45+/14-/L/19+(&lt;PE-Cy5-A&gt;:&lt;BV 605-A&gt;)"/>
    <n v="99.678534766870172"/>
    <s v="37306~~~Non-beads/S/45+/14-/L/19+/B CELLS(&lt;BV 605-A&gt;)"/>
    <n v="0.12737472560231985"/>
    <n v="80.031979186427819"/>
    <n v="19.840646087969862"/>
    <s v="PT ID_107-14-003 C3D01.fcs"/>
    <s v="107-14-003_P_DR_20190517.xml"/>
  </r>
  <r>
    <x v="16"/>
    <x v="16"/>
    <x v="9"/>
    <x v="0"/>
    <s v="WB"/>
    <s v="PBMC SUBSET"/>
    <s v="TEST"/>
    <s v=""/>
    <s v="107-14-003_P_DR_20190517.xml"/>
    <s v="PBMC_20150401"/>
    <n v="782701"/>
    <n v="40168"/>
    <s v="37314~~~Non-beads(FSC-A:FSC-H)"/>
    <n v="43.6658110288394"/>
    <s v="37314~~~Non-beads/S(&lt;AmCyan-A&gt;:SSC-A)"/>
    <n v="48.830768281775285"/>
    <s v="37314~~~Non-beads/S/45+(&lt;BV 421-A&gt;:SSC-A)"/>
    <n v="15.326166595083498"/>
    <s v="37314~~~Non-beads/S/45+/14-(&lt;PE-Cy5-A&gt;:&lt;ECD-A&gt;)"/>
    <n v="17.326895057631724"/>
    <s v="37314~~~Non-beads/S/45+/14-/3-19-(&lt;APC-Cy7-A&gt;:&lt;PE-Cy7-A&gt;)"/>
    <n v="27.511666813419041"/>
    <s v="37314~~~Non-beads/S/45+/14-/3-19-/56-16-(&lt;BV 605-A&gt;:&lt;PE-A&gt;)"/>
    <n v="26.804288686189793"/>
    <s v="37314~~~Non-beads/S/45+/14-/3-19-/56-16-/DR+(&lt;Alexa Fluor 700-A&gt;:&lt;PE-A&gt;)"/>
    <n v="24.524025385312783"/>
    <s v="37314~~~Non-beads/S/45+/14-/3-19-/56-16-/DR+/pDC(&lt;BV 605-A&gt;)"/>
    <n v="57.524932003626475"/>
    <s v="37314~~~Non-beads/S/45+/14-/3-19-/56-16-/DR+/mDC(&lt;BV 605-A&gt;)"/>
    <n v="49.1725768321513"/>
    <n v="50.827423167848693"/>
    <n v="74.121996303142339"/>
    <n v="25.878003696857672"/>
    <s v="37314~~~Non-beads/S/45+/14-(FSC-A:SSC-A)"/>
    <n v="98.945007666430186"/>
    <s v="37314~~~Non-beads/S/45+/14-/L(&lt;PE-Cy5-A&gt;:&lt;ECD-A&gt;)"/>
    <n v="63.893514663706178"/>
    <s v="37314~~~Non-beads/S/45+/14-/L/3-19-(&lt;APC-Cy7-A&gt;:&lt;PE-Cy7-A&gt;)"/>
    <n v="70.461381831644218"/>
    <n v="46.725901244851684"/>
    <n v="2.9987505206164098"/>
    <s v="37314~~~Non-beads/S/45+/14-/L/3-19-/56-16-(&lt;BV 605-A&gt;)"/>
    <n v="86.641271509260477"/>
    <n v="11.999211874425326"/>
    <n v="1.3595166163141994"/>
    <s v="37314~~~Non-beads/S/45+/14-/L/3-19-/56D(&lt;BV 605-A&gt;)"/>
    <n v="92.680994354758838"/>
    <n v="6.8535208477765677"/>
    <n v="0.46548479746459342"/>
    <s v="37314~~~Non-beads/S/45+/14-/L/3-19-/56B(&lt;BV 605-A&gt;)"/>
    <n v="89.197530864197532"/>
    <n v="0.30864197530864196"/>
    <n v="10.493827160493826"/>
    <s v="37314~~~Non-beads/S/45+/14-/L/3+(&lt;PerCP-Cy5-5-A&gt;:&lt;FITC-A&gt;)"/>
    <n v="63.212066365007544"/>
    <n v="30.854901960784314"/>
    <s v="37314~~~Non-beads/S/45+/14-/L/3+/8+(&lt;BV 605-A&gt;:&lt;ECD-A&gt;)"/>
    <s v="~~~Non-beads/S/45+/14-/L/3+/8+(&lt;ECD-A&gt;:&lt;BV 605-A&gt;)"/>
    <n v="1.1732040201791092E-2"/>
    <s v="37314~~~Non-beads/S/45+/14-/L/3+/4+(&lt;BV 605-A&gt;:&lt;ECD-A&gt;)"/>
    <s v="~~~Non-beads/S/45+/14-/L/3+/4+(&lt;ECD-A&gt;:&lt;BV 605-A&gt;)"/>
    <n v="1.7179834691812855E-2"/>
    <s v="37314~~~Non-beads/S/45+/14-/L/19+(&lt;PE-Cy5-A&gt;:&lt;BV 605-A&gt;)"/>
    <n v="99.898524375290691"/>
    <s v="37314~~~Non-beads/S/45+/14-/L/19+/B CELLS(&lt;BV 605-A&gt;)"/>
    <n v="0.13967071570660686"/>
    <n v="89.148008634189708"/>
    <n v="10.712320650103695"/>
    <s v="PT_107-14-003 C1D-07.fcs"/>
    <s v="107-14-003_P_DR_20190517.xml"/>
  </r>
  <r>
    <x v="16"/>
    <x v="16"/>
    <x v="10"/>
    <x v="0"/>
    <s v="WB"/>
    <s v="PBMC SUBSET"/>
    <s v="TEST"/>
    <s v=""/>
    <s v="107-14-003_P_DR_20190517.xml"/>
    <s v="PBMC_20150401"/>
    <n v="711143"/>
    <n v="40158"/>
    <s v="37318~~~Non-beads(FSC-A:FSC-H)"/>
    <n v="78.13884169423828"/>
    <s v="37318~~~Non-beads/S(&lt;AmCyan-A&gt;:SSC-A)"/>
    <n v="70.480415643071851"/>
    <s v="37318~~~Non-beads/S/45+(&lt;BV 421-A&gt;:SSC-A)"/>
    <n v="37.863641529959999"/>
    <s v="37318~~~Non-beads/S/45+/14-(&lt;PE-Cy5-A&gt;:&lt;ECD-A&gt;)"/>
    <n v="35.883068350175797"/>
    <s v="37318~~~Non-beads/S/45+/14-/3-19-(&lt;APC-Cy7-A&gt;:&lt;PE-Cy7-A&gt;)"/>
    <n v="65.94648557378261"/>
    <s v="37318~~~Non-beads/S/45+/14-/3-19-/56-16-(&lt;BV 605-A&gt;:&lt;PE-A&gt;)"/>
    <n v="3.9994767039826566"/>
    <s v="37318~~~Non-beads/S/45+/14-/3-19-/56-16-/DR+(&lt;Alexa Fluor 700-A&gt;:&lt;PE-A&gt;)"/>
    <n v="15.568385427035636"/>
    <s v="37318~~~Non-beads/S/45+/14-/3-19-/56-16-/DR+/pDC(&lt;BV 605-A&gt;)"/>
    <n v="81.198486959984066"/>
    <s v="37318~~~Non-beads/S/45+/14-/3-19-/56-16-/DR+/mDC(&lt;BV 605-A&gt;)"/>
    <n v="27.578090521257291"/>
    <n v="72.39739126170744"/>
    <n v="88.6700767263427"/>
    <n v="11.227621483375959"/>
    <s v="37318~~~Non-beads/S/45+/14-(FSC-A:SSC-A)"/>
    <n v="98.963359352541843"/>
    <s v="37318~~~Non-beads/S/45+/14-/L(&lt;PE-Cy5-A&gt;:&lt;ECD-A&gt;)"/>
    <n v="47.845341889699739"/>
    <s v="37318~~~Non-beads/S/45+/14-/L/3-19-(&lt;APC-Cy7-A&gt;:&lt;PE-Cy7-A&gt;)"/>
    <n v="36.544002426325633"/>
    <n v="16.519233685487539"/>
    <n v="2.8420866400444824"/>
    <s v="37318~~~Non-beads/S/45+/14-/L/3-19-/56-16-(&lt;BV 605-A&gt;)"/>
    <n v="51.154989971643957"/>
    <n v="37.16024621343108"/>
    <n v="11.68476381492496"/>
    <s v="37318~~~Non-beads/S/45+/14-/L/3-19-/56D(&lt;BV 605-A&gt;)"/>
    <n v="85.442166462668297"/>
    <n v="10.755813953488373"/>
    <n v="3.8020195838433293"/>
    <s v="37318~~~Non-beads/S/45+/14-/L/3-19-/56B(&lt;BV 605-A&gt;)"/>
    <n v="71.542907959092929"/>
    <n v="1.0226767452200978"/>
    <n v="27.434415295686971"/>
    <s v="37318~~~Non-beads/S/45+/14-/L/3+(&lt;PerCP-Cy5-5-A&gt;:&lt;FITC-A&gt;)"/>
    <n v="62.259956661436156"/>
    <n v="32.847642531569903"/>
    <s v="37318~~~Non-beads/S/45+/14-/L/3+/8+(&lt;BV 605-A&gt;:&lt;ECD-A&gt;)"/>
    <s v="~~~Non-beads/S/45+/14-/L/3+/8+(&lt;ECD-A&gt;:&lt;BV 605-A&gt;)"/>
    <n v="5.6869881710646048E-3"/>
    <s v="37318~~~Non-beads/S/45+/14-/L/3+/4+(&lt;BV 605-A&gt;:&lt;ECD-A&gt;)"/>
    <s v="~~~Non-beads/S/45+/14-/L/3+/4+(&lt;ECD-A&gt;:&lt;BV 605-A&gt;)"/>
    <n v="3.6004680608479105E-2"/>
    <s v="37318~~~Non-beads/S/45+/14-/L/19+(&lt;PE-Cy5-A&gt;:&lt;BV 605-A&gt;)"/>
    <n v="97.662610274302892"/>
    <s v="37318~~~Non-beads/S/45+/14-/L/19+/B CELLS(&lt;BV 605-A&gt;)"/>
    <n v="0"/>
    <n v="83.473234773011129"/>
    <n v="16.526765226988875"/>
    <s v="PT_107-14-003 C1D08.fcs"/>
    <s v="107-14-003_P_DR_20190517.xml"/>
  </r>
  <r>
    <x v="16"/>
    <x v="16"/>
    <x v="11"/>
    <x v="0"/>
    <s v="WB"/>
    <s v="PBMC SUBSET"/>
    <s v="TEST"/>
    <s v=""/>
    <s v="107-14-003_P_DR_20190517.xml"/>
    <s v="PBMC_20150715"/>
    <n v="480907"/>
    <n v="40194"/>
    <s v="37308~~~Non-beads(FSC-A:FSC-H)"/>
    <n v="76.882652459224701"/>
    <s v="37308~~~Non-beads/S(&lt;AmCyan-A&gt;:SSC-A)"/>
    <n v="52.045580648588661"/>
    <s v="37308~~~Non-beads/S/45+(&lt;BV 421-A&gt;:SSC-A)"/>
    <n v="9.2574215316566963"/>
    <s v="37308~~~Non-beads/S/45+/14-(&lt;PE-Cy5-A&gt;:&lt;ECD-A&gt;)"/>
    <n v="14.154518300566179"/>
    <s v="37308~~~Non-beads/S/45+/14-/3-19-(&lt;APC-Cy7-A&gt;:&lt;PE-Cy7-A&gt;)"/>
    <n v="26.447694038245217"/>
    <s v="37308~~~Non-beads/S/45+/14-/3-19-/56-16-(&lt;BV 605-A&gt;:&lt;PE-A&gt;)"/>
    <n v="32.136781218101397"/>
    <s v="37308~~~Non-beads/S/45+/14-/3-19-/56-16-/DR+(&lt;Alexa Fluor 700-A&gt;:&lt;PE-A&gt;)"/>
    <n v="21.144480519480517"/>
    <s v="37308~~~Non-beads/S/45+/14-/3-19-/56-16-/DR+/pDC(&lt;BV 605-A&gt;)"/>
    <n v="49.512987012987011"/>
    <s v="37308~~~Non-beads/S/45+/14-/3-19-/56-16-/DR+/mDC(&lt;BV 605-A&gt;)"/>
    <n v="51.311475409836063"/>
    <n v="48.688524590163937"/>
    <n v="71.785028790786953"/>
    <n v="28.214971209213051"/>
    <s v="37308~~~Non-beads/S/45+/14-(FSC-A:SSC-A)"/>
    <n v="99.722323060560328"/>
    <s v="37308~~~Non-beads/S/45+/14-/L(&lt;PE-Cy5-A&gt;:&lt;ECD-A&gt;)"/>
    <n v="63.620745812071711"/>
    <s v="37308~~~Non-beads/S/45+/14-/L/3-19-(&lt;APC-Cy7-A&gt;:&lt;PE-Cy7-A&gt;)"/>
    <n v="66.297288705209141"/>
    <n v="33.112312094100545"/>
    <n v="6.5670557246014809"/>
    <s v="37308~~~Non-beads/S/45+/14-/L/3-19-/56-16-(&lt;BV 605-A&gt;)"/>
    <n v="88.56692697629812"/>
    <n v="9.8712152349636941"/>
    <n v="1.5618577887381833"/>
    <s v="37308~~~Non-beads/S/45+/14-/L/3-19-/56D(&lt;BV 605-A&gt;)"/>
    <n v="94.074886846797426"/>
    <n v="5.5959402002468792"/>
    <n v="0.32917295295569876"/>
    <s v="37308~~~Non-beads/S/45+/14-/L/3-19-/56B(&lt;BV 605-A&gt;)"/>
    <n v="94.605809128630696"/>
    <n v="0.2074688796680498"/>
    <n v="5.186721991701245"/>
    <s v="37308~~~Non-beads/S/45+/14-/L/3+(&lt;PerCP-Cy5-5-A&gt;:&lt;FITC-A&gt;)"/>
    <n v="63.513622036178198"/>
    <n v="29.217611275070769"/>
    <s v="37308~~~Non-beads/S/45+/14-/L/3+/8+(&lt;BV 605-A&gt;:&lt;ECD-A&gt;)"/>
    <s v="~~~Non-beads/S/45+/14-/L/3+/8+(&lt;ECD-A&gt;:&lt;BV 605-A&gt;)"/>
    <n v="1.7178588607160036E-2"/>
    <s v="37308~~~Non-beads/S/45+/14-/L/3+/4+(&lt;BV 605-A&gt;:&lt;ECD-A&gt;)"/>
    <s v="~~~Non-beads/S/45+/14-/L/3+/4+(&lt;ECD-A&gt;:&lt;BV 605-A&gt;)"/>
    <n v="2.0546537908362441E-2"/>
    <s v="37308~~~Non-beads/S/45+/14-/L/19+(&lt;PE-Cy5-A&gt;:&lt;BV 605-A&gt;)"/>
    <n v="99.982190032354779"/>
    <s v="37308~~~Non-beads/S/45+/14-/L/19+/B CELLS(&lt;BV 605-A&gt;)"/>
    <n v="1.4844283466437076E-2"/>
    <n v="82.287800967847275"/>
    <n v="17.69735474868628"/>
    <s v="PT ID_107-14-003 C4D01.fcs"/>
    <s v="107-14-003_P_DR_20190517.xml"/>
  </r>
  <r>
    <x v="17"/>
    <x v="17"/>
    <x v="0"/>
    <x v="0"/>
    <s v="WB"/>
    <s v="PBMC SUBSET"/>
    <s v="TEST"/>
    <s v=""/>
    <s v="107-14-004_P_DR_20190517.xml"/>
    <s v="PBMC_040915_LD"/>
    <n v="524338"/>
    <n v="40308"/>
    <s v="37360~~~Non-beads(FSC-A:FSC-H)"/>
    <n v="72.053725274679863"/>
    <s v="37360~~~Non-beads/S(&lt;AmCyan-A&gt;:SSC-A)"/>
    <n v="51.741203659896826"/>
    <s v="37360~~~Non-beads/S/45+(&lt;BV 421-A&gt;:SSC-A)"/>
    <n v="16.967120903967327"/>
    <s v="37360~~~Non-beads/S/45+/14-(&lt;PE-Cy5-A&gt;:&lt;ECD-A&gt;)"/>
    <n v="30.627689467468471"/>
    <s v="37360~~~Non-beads/S/45+/14-/3-19-(&lt;APC-Cy7-A&gt;:&lt;PE-Cy7-A&gt;)"/>
    <n v="45.048199445983379"/>
    <s v="37360~~~Non-beads/S/45+/14-/3-19-/56-16-(&lt;BV 605-A&gt;:&lt;PE-A&gt;)"/>
    <n v="13.326446280991735"/>
    <s v="37360~~~Non-beads/S/45+/14-/3-19-/56-16-/DR+(&lt;Alexa Fluor 700-A&gt;:&lt;PE-A&gt;)"/>
    <n v="7.6712149898805242"/>
    <s v="37360~~~Non-beads/S/45+/14-/3-19-/56-16-/DR+/pDC(&lt;BV 605-A&gt;)"/>
    <n v="88.418097538682503"/>
    <s v="37360~~~Non-beads/S/45+/14-/3-19-/56-16-/DR+/mDC(&lt;BV 605-A&gt;)"/>
    <n v="37.69475005537916"/>
    <n v="62.305249944620833"/>
    <n v="97.021276595744681"/>
    <n v="2.9787234042553195"/>
    <s v="37360~~~Non-beads/S/45+/14-(FSC-A:SSC-A)"/>
    <n v="99.385070655788894"/>
    <s v="37360~~~Non-beads/S/45+/14-/L(&lt;PE-Cy5-A&gt;:&lt;ECD-A&gt;)"/>
    <n v="55.268118119485344"/>
    <s v="37360~~~Non-beads/S/45+/14-/L/3-19-(&lt;APC-Cy7-A&gt;:&lt;PE-Cy7-A&gt;)"/>
    <n v="54.711965215040436"/>
    <n v="37.646157658773966"/>
    <n v="0.98452249532520775"/>
    <s v="37360~~~Non-beads/S/45+/14-/L/3-19-/56-16-(&lt;BV 605-A&gt;)"/>
    <n v="83.734815729874413"/>
    <n v="13.106856084002471"/>
    <n v="3.1583281861231214"/>
    <s v="37360~~~Non-beads/S/45+/14-/L/3-19-/56D(&lt;BV 605-A&gt;)"/>
    <n v="92.914422501496105"/>
    <n v="6.6786355475763015"/>
    <n v="0.40694195092758834"/>
    <s v="37360~~~Non-beads/S/45+/14-/L/3-19-/56B(&lt;BV 605-A&gt;)"/>
    <n v="93.135011441647592"/>
    <n v="1.6018306636155606"/>
    <n v="5.2631578947368416"/>
    <s v="37360~~~Non-beads/S/45+/14-/L/3+(&lt;PerCP-Cy5-5-A&gt;:&lt;FITC-A&gt;)"/>
    <n v="49.37104586793199"/>
    <n v="41.622182680901545"/>
    <s v="37360~~~Non-beads/S/45+/14-/L/3+/8+(&lt;BV 605-A&gt;:&lt;ECD-A&gt;)"/>
    <s v="~~~Non-beads/S/45+/14-/L/3+/8+(&lt;ECD-A&gt;:&lt;BV 605-A&gt;)"/>
    <n v="1.187507421921387E-2"/>
    <s v="37360~~~Non-beads/S/45+/14-/L/3+/4+(&lt;BV 605-A&gt;:&lt;ECD-A&gt;)"/>
    <s v="~~~Non-beads/S/45+/14-/L/3+/4+(&lt;ECD-A&gt;:&lt;BV 605-A&gt;)"/>
    <n v="0.10511825804029533"/>
    <s v="37360~~~Non-beads/S/45+/14-/L/19+(&lt;PE-Cy5-A&gt;:&lt;BV 605-A&gt;)"/>
    <n v="95.428905917411669"/>
    <s v="37360~~~Non-beads/S/45+/14-/L/19+/B CELLS(&lt;BV 605-A&gt;)"/>
    <n v="0"/>
    <n v="65.042101154296546"/>
    <n v="34.957898845703447"/>
    <s v="PT ID_107-14-004 C1D01.fcs"/>
    <s v="107-14-004_P_DR_20190517.xml"/>
  </r>
  <r>
    <x v="17"/>
    <x v="17"/>
    <x v="1"/>
    <x v="0"/>
    <s v="WB"/>
    <s v="PBMC SUBSET"/>
    <s v="TEST"/>
    <s v=""/>
    <s v="107-14-004_P_DR_20190517.xml"/>
    <s v="PBMC_20150715"/>
    <n v="444092"/>
    <n v="40045"/>
    <s v="37354~~~Non-beads(FSC-A:FSC-H)"/>
    <n v="62.80798235822602"/>
    <s v="37354~~~Non-beads/S(&lt;AmCyan-A&gt;:SSC-A)"/>
    <n v="48.553020451590022"/>
    <s v="37354~~~Non-beads/S/45+(&lt;BV 421-A&gt;:SSC-A)"/>
    <n v="7.5819921599181912"/>
    <s v="37354~~~Non-beads/S/45+/14-(&lt;PE-Cy5-A&gt;:&lt;ECD-A&gt;)"/>
    <n v="27.721439468724761"/>
    <s v="37354~~~Non-beads/S/45+/14-/3-19-(&lt;APC-Cy7-A&gt;:&lt;PE-Cy7-A&gt;)"/>
    <n v="30.187763030106829"/>
    <s v="37354~~~Non-beads/S/45+/14-/3-19-/56-16-(&lt;BV 605-A&gt;:&lt;PE-A&gt;)"/>
    <n v="19.399463806970509"/>
    <s v="37354~~~Non-beads/S/45+/14-/3-19-/56-16-/DR+(&lt;Alexa Fluor 700-A&gt;:&lt;PE-A&gt;)"/>
    <n v="11.833810888252149"/>
    <s v="37354~~~Non-beads/S/45+/14-/3-19-/56-16-/DR+/pDC(&lt;BV 605-A&gt;)"/>
    <n v="74.670487106017191"/>
    <s v="37354~~~Non-beads/S/45+/14-/3-19-/56-16-/DR+/mDC(&lt;BV 605-A&gt;)"/>
    <n v="47.544128933231008"/>
    <n v="52.455871066768999"/>
    <n v="77.481840193704599"/>
    <n v="22.518159806295397"/>
    <s v="37354~~~Non-beads/S/45+/14-(FSC-A:SSC-A)"/>
    <n v="99.502826886834782"/>
    <s v="37354~~~Non-beads/S/45+/14-/L(&lt;PE-Cy5-A&gt;:&lt;ECD-A&gt;)"/>
    <n v="56.780547638803711"/>
    <s v="37354~~~Non-beads/S/45+/14-/L/3-19-(&lt;APC-Cy7-A&gt;:&lt;PE-Cy7-A&gt;)"/>
    <n v="69.196282479219846"/>
    <n v="41.629033313698535"/>
    <n v="3.8386020027488712"/>
    <s v="37354~~~Non-beads/S/45+/14-/L/3-19-/56-16-(&lt;BV 605-A&gt;)"/>
    <n v="85.093402695672737"/>
    <n v="13.369590919839206"/>
    <n v="1.5370063844880588"/>
    <s v="37354~~~Non-beads/S/45+/14-/L/3-19-/56D(&lt;BV 605-A&gt;)"/>
    <n v="91.470796321043949"/>
    <n v="8.0732646804496504"/>
    <n v="0.45593899850640673"/>
    <s v="37354~~~Non-beads/S/45+/14-/L/3-19-/56B(&lt;BV 605-A&gt;)"/>
    <n v="98.124467178175621"/>
    <n v="0.25575447570332482"/>
    <n v="1.6197783461210571"/>
    <s v="37354~~~Non-beads/S/45+/14-/L/3+(&lt;PerCP-Cy5-5-A&gt;:&lt;FITC-A&gt;)"/>
    <n v="50.66236736768537"/>
    <n v="41.285977508100899"/>
    <s v="37354~~~Non-beads/S/45+/14-/L/3+/8+(&lt;BV 605-A&gt;:&lt;ECD-A&gt;)"/>
    <s v="~~~Non-beads/S/45+/14-/L/3+/8+(&lt;ECD-A&gt;:&lt;BV 605-A&gt;)"/>
    <n v="2.3084025854108955E-2"/>
    <s v="37354~~~Non-beads/S/45+/14-/L/3+/4+(&lt;BV 605-A&gt;:&lt;ECD-A&gt;)"/>
    <s v="~~~Non-beads/S/45+/14-/L/3+/4+(&lt;ECD-A&gt;:&lt;BV 605-A&gt;)"/>
    <n v="2.5082301301144382E-2"/>
    <s v="37354~~~Non-beads/S/45+/14-/L/19+(&lt;PE-Cy5-A&gt;:&lt;BV 605-A&gt;)"/>
    <n v="99.797253106605623"/>
    <s v="37354~~~Non-beads/S/45+/14-/L/19+/B CELLS(&lt;BV 605-A&gt;)"/>
    <n v="0.64224392162002752"/>
    <n v="60.095681237302578"/>
    <n v="39.2620748410774"/>
    <s v="PT ID_107-14-004 FUW04.fcs"/>
    <s v="107-14-004_P_DR_20190517.xml"/>
  </r>
  <r>
    <x v="17"/>
    <x v="17"/>
    <x v="2"/>
    <x v="0"/>
    <s v="WB"/>
    <s v="PBMC SUBSET"/>
    <s v="TEST"/>
    <s v=""/>
    <s v="107-14-004_P_DR_20190517.xml"/>
    <s v="PBMC_040915_LD"/>
    <n v="612004"/>
    <n v="40204"/>
    <s v="37364~~~Non-beads(FSC-A:FSC-H)"/>
    <n v="70.400198673991028"/>
    <s v="37364~~~Non-beads/S(&lt;AmCyan-A&gt;:SSC-A)"/>
    <n v="52.99447014224603"/>
    <s v="37364~~~Non-beads/S/45+(&lt;BV 421-A&gt;:SSC-A)"/>
    <n v="27.95593577874136"/>
    <s v="37364~~~Non-beads/S/45+/14-(&lt;PE-Cy5-A&gt;:&lt;ECD-A&gt;)"/>
    <n v="27.49786057534066"/>
    <s v="37364~~~Non-beads/S/45+/14-/3-19-(&lt;APC-Cy7-A&gt;:&lt;PE-Cy7-A&gt;)"/>
    <n v="47.112898592358512"/>
    <s v="37364~~~Non-beads/S/45+/14-/3-19-/56-16-(&lt;BV 605-A&gt;:&lt;PE-A&gt;)"/>
    <n v="18.877032520325205"/>
    <s v="37364~~~Non-beads/S/45+/14-/3-19-/56-16-/DR+(&lt;Alexa Fluor 700-A&gt;:&lt;PE-A&gt;)"/>
    <n v="49.340602667059599"/>
    <s v="37364~~~Non-beads/S/45+/14-/3-19-/56-16-/DR+/pDC(&lt;BV 605-A&gt;)"/>
    <n v="45.723126795844692"/>
    <s v="37364~~~Non-beads/S/45+/14-/3-19-/56-16-/DR+/mDC(&lt;BV 605-A&gt;)"/>
    <n v="30.534966161778925"/>
    <n v="69.465033838221075"/>
    <n v="92.011348364939522"/>
    <n v="7.9886516350604744"/>
    <s v="37364~~~Non-beads/S/45+/14-(FSC-A:SSC-A)"/>
    <n v="99.054703442827986"/>
    <s v="37364~~~Non-beads/S/45+/14-/L(&lt;PE-Cy5-A&gt;:&lt;ECD-A&gt;)"/>
    <n v="56.810478886717974"/>
    <s v="37364~~~Non-beads/S/45+/14-/L/3-19-(&lt;APC-Cy7-A&gt;:&lt;PE-Cy7-A&gt;)"/>
    <n v="52.504185954890183"/>
    <n v="36.905348172953808"/>
    <n v="2.8932335270363438"/>
    <s v="37364~~~Non-beads/S/45+/14-/L/3-19-/56-16-(&lt;BV 605-A&gt;)"/>
    <n v="88.097359658584622"/>
    <n v="9.0653285185011487"/>
    <n v="2.837311822914224"/>
    <s v="37364~~~Non-beads/S/45+/14-/L/3-19-/56D(&lt;BV 605-A&gt;)"/>
    <n v="94.589004536962904"/>
    <n v="5.0507072324526288"/>
    <n v="0.36028823058446757"/>
    <s v="37364~~~Non-beads/S/45+/14-/L/3-19-/56B(&lt;BV 605-A&gt;)"/>
    <n v="96.765957446808514"/>
    <n v="0.76595744680851063"/>
    <n v="2.4680851063829787"/>
    <s v="37364~~~Non-beads/S/45+/14-/L/3+(&lt;PerCP-Cy5-5-A&gt;:&lt;FITC-A&gt;)"/>
    <n v="51.721354623618176"/>
    <n v="39.946189389951456"/>
    <s v="37364~~~Non-beads/S/45+/14-/L/3+/8+(&lt;BV 605-A&gt;:&lt;ECD-A&gt;)"/>
    <s v="~~~Non-beads/S/45+/14-/L/3+/8+(&lt;ECD-A&gt;:&lt;BV 605-A&gt;)"/>
    <n v="2.3427433524657374E-2"/>
    <s v="37364~~~Non-beads/S/45+/14-/L/3+/4+(&lt;BV 605-A&gt;:&lt;ECD-A&gt;)"/>
    <s v="~~~Non-beads/S/45+/14-/L/3+/4+(&lt;ECD-A&gt;:&lt;BV 605-A&gt;)"/>
    <n v="0.14475053150585787"/>
    <s v="37364~~~Non-beads/S/45+/14-/L/19+(&lt;PE-Cy5-A&gt;:&lt;BV 605-A&gt;)"/>
    <n v="89.805536490505602"/>
    <s v="37364~~~Non-beads/S/45+/14-/L/19+/B CELLS(&lt;BV 605-A&gt;)"/>
    <n v="0"/>
    <n v="69.562337596168547"/>
    <n v="30.437662403831457"/>
    <s v="PT ID_107-14-004 C1D15.fcs"/>
    <s v="107-14-004_P_DR_20190517.xml"/>
  </r>
  <r>
    <x v="17"/>
    <x v="17"/>
    <x v="3"/>
    <x v="0"/>
    <s v="WB"/>
    <s v="PBMC SUBSET"/>
    <s v="TEST"/>
    <s v=""/>
    <s v="107-14-004_P_DR_20190517.xml"/>
    <s v="P_092315_LD"/>
    <n v="412736"/>
    <n v="39943"/>
    <s v="37356~~~Non-beads(FSC-A:FSC-H)"/>
    <n v="82.789895407759516"/>
    <s v="37356~~~Non-beads/S(&lt;AmCyan-A&gt;:SSC-A)"/>
    <n v="50.252895909275011"/>
    <s v="37356~~~Non-beads/S/45+(&lt;BV 421-A&gt;:SSC-A)"/>
    <n v="10.653607835298819"/>
    <s v="37356~~~Non-beads/S/45+/14-(&lt;PE-Cy5-A&gt;:&lt;ECD-A&gt;)"/>
    <n v="24.533895172617729"/>
    <s v="37356~~~Non-beads/S/45+/14-/3-19-(&lt;APC-Cy7-A&gt;:&lt;PE-Cy7-A&gt;)"/>
    <n v="26.040316991593095"/>
    <s v="37356~~~Non-beads/S/45+/14-/3-19-/56-16-(&lt;BV 605-A&gt;:&lt;PE-A&gt;)"/>
    <n v="35.848183290904885"/>
    <s v="37356~~~Non-beads/S/45+/14-/3-19-/56-16-/DR+(&lt;Alexa Fluor 700-A&gt;:&lt;PE-A&gt;)"/>
    <n v="15.727391874180865"/>
    <s v="37356~~~Non-beads/S/45+/14-/3-19-/56-16-/DR+/pDC(&lt;BV 605-A&gt;)"/>
    <n v="69.88204456094364"/>
    <s v="37356~~~Non-beads/S/45+/14-/3-19-/56-16-/DR+/mDC(&lt;BV 605-A&gt;)"/>
    <n v="46.024006001500375"/>
    <n v="53.975993998499625"/>
    <n v="64.666666666666657"/>
    <n v="35.333333333333336"/>
    <s v="37356~~~Non-beads/S/45+/14-(FSC-A:SSC-A)"/>
    <n v="99.607451763140389"/>
    <s v="37356~~~Non-beads/S/45+/14-/L(&lt;PE-Cy5-A&gt;:&lt;ECD-A&gt;)"/>
    <n v="58.862690089729028"/>
    <s v="37356~~~Non-beads/S/45+/14-/L/3-19-(&lt;APC-Cy7-A&gt;:&lt;PE-Cy7-A&gt;)"/>
    <n v="72.51873653548563"/>
    <n v="45.522954152380372"/>
    <n v="2.6640774342324849"/>
    <s v="37356~~~Non-beads/S/45+/14-/L/3-19-/56-16-(&lt;BV 605-A&gt;)"/>
    <n v="82.025104602510453"/>
    <n v="16.188284518828453"/>
    <n v="1.7866108786610879"/>
    <s v="37356~~~Non-beads/S/45+/14-/L/3-19-/56D(&lt;BV 605-A&gt;)"/>
    <n v="94.114510431247083"/>
    <n v="5.4055855495567551"/>
    <n v="0.47990401919616071"/>
    <s v="37356~~~Non-beads/S/45+/14-/L/3-19-/56B(&lt;BV 605-A&gt;)"/>
    <n v="98.063781321184507"/>
    <n v="0"/>
    <n v="1.9362186788154898"/>
    <s v="37356~~~Non-beads/S/45+/14-/L/3+(&lt;PerCP-Cy5-5-A&gt;:&lt;FITC-A&gt;)"/>
    <n v="49.118029024977623"/>
    <n v="42.134130196315773"/>
    <s v="37356~~~Non-beads/S/45+/14-/L/3+/8+(&lt;BV 605-A&gt;:&lt;ECD-A&gt;)"/>
    <s v="~~~Non-beads/S/45+/14-/L/3+/8+(&lt;ECD-A&gt;:&lt;BV 605-A&gt;)"/>
    <n v="1.1969955411916091E-2"/>
    <s v="37356~~~Non-beads/S/45+/14-/L/3+/4+(&lt;BV 605-A&gt;:&lt;ECD-A&gt;)"/>
    <s v="~~~Non-beads/S/45+/14-/L/3+/4+(&lt;ECD-A&gt;:&lt;BV 605-A&gt;)"/>
    <n v="1.5401991990964165E-2"/>
    <s v="37356~~~Non-beads/S/45+/14-/L/19+(&lt;PE-Cy5-A&gt;:&lt;BV 605-A&gt;)"/>
    <n v="99.652945146052247"/>
    <s v="37356~~~Non-beads/S/45+/14-/L/19+/B CELLS(&lt;BV 605-A&gt;)"/>
    <n v="0.68685305214278802"/>
    <n v="70.649124504208189"/>
    <n v="28.664022443649028"/>
    <s v="PT ID_107-14-004 FUW12.fcs"/>
    <s v="107-14-004_P_DR_20190517.xml"/>
  </r>
  <r>
    <x v="17"/>
    <x v="17"/>
    <x v="4"/>
    <x v="0"/>
    <s v="WB"/>
    <s v="PBMC SUBSET"/>
    <s v="TEST"/>
    <s v=""/>
    <s v="107-14-004_P_DR_20190517.xml"/>
    <s v="P_060515_LD4"/>
    <n v="644226"/>
    <n v="40243"/>
    <s v="37366~~~Non-beads(FSC-A:FSC-H)"/>
    <n v="80.470912751500052"/>
    <s v="37366~~~Non-beads/S(&lt;AmCyan-A&gt;:SSC-A)"/>
    <n v="41.950516948716633"/>
    <s v="37366~~~Non-beads/S/45+(&lt;BV 421-A&gt;:SSC-A)"/>
    <n v="13.518073470989259"/>
    <s v="37366~~~Non-beads/S/45+/14-(&lt;PE-Cy5-A&gt;:&lt;ECD-A&gt;)"/>
    <n v="30.365242439905455"/>
    <s v="37366~~~Non-beads/S/45+/14-/3-19-(&lt;APC-Cy7-A&gt;:&lt;PE-Cy7-A&gt;)"/>
    <n v="27.937266902553315"/>
    <s v="37366~~~Non-beads/S/45+/14-/3-19-/56-16-(&lt;BV 605-A&gt;:&lt;PE-A&gt;)"/>
    <n v="32.593961799137396"/>
    <s v="37366~~~Non-beads/S/45+/14-/3-19-/56-16-/DR+(&lt;Alexa Fluor 700-A&gt;:&lt;PE-A&gt;)"/>
    <n v="38.686639958195435"/>
    <s v="37366~~~Non-beads/S/45+/14-/3-19-/56-16-/DR+/pDC(&lt;BV 605-A&gt;)"/>
    <n v="50.20031353422749"/>
    <s v="37366~~~Non-beads/S/45+/14-/3-19-/56-16-/DR+/mDC(&lt;BV 605-A&gt;)"/>
    <n v="65.197779319916719"/>
    <n v="34.802220680083273"/>
    <n v="79.558757316524094"/>
    <n v="20.441242683475913"/>
    <s v="37366~~~Non-beads/S/45+/14-(FSC-A:SSC-A)"/>
    <n v="99.36406348911359"/>
    <s v="37366~~~Non-beads/S/45+/14-/L(&lt;PE-Cy5-A&gt;:&lt;ECD-A&gt;)"/>
    <n v="55.481846024361161"/>
    <s v="37366~~~Non-beads/S/45+/14-/L/3-19-(&lt;APC-Cy7-A&gt;:&lt;PE-Cy7-A&gt;)"/>
    <n v="71.404245438185725"/>
    <n v="46.802376206969946"/>
    <n v="2.856092416648929"/>
    <s v="37366~~~Non-beads/S/45+/14-/L/3-19-/56-16-(&lt;BV 605-A&gt;)"/>
    <n v="85.436709032275544"/>
    <n v="13.723205333188805"/>
    <n v="0.84008563453564955"/>
    <s v="37366~~~Non-beads/S/45+/14-/L/3-19-/56D(&lt;BV 605-A&gt;)"/>
    <n v="90.933145904824912"/>
    <n v="8.8477281184107159"/>
    <n v="0.21912597676437753"/>
    <s v="37366~~~Non-beads/S/45+/14-/L/3-19-/56B(&lt;BV 605-A&gt;)"/>
    <n v="97.560975609756099"/>
    <n v="0.20325203252032523"/>
    <n v="2.2357723577235773"/>
    <s v="37366~~~Non-beads/S/45+/14-/L/3+(&lt;PerCP-Cy5-5-A&gt;:&lt;FITC-A&gt;)"/>
    <n v="44.428759547010799"/>
    <n v="45.104029496971293"/>
    <s v="37366~~~Non-beads/S/45+/14-/L/3+/8+(&lt;BV 605-A&gt;:&lt;ECD-A&gt;)"/>
    <s v="~~~Non-beads/S/45+/14-/L/3+/8+(&lt;ECD-A&gt;:&lt;BV 605-A&gt;)"/>
    <n v="9.3425201448090623E-3"/>
    <s v="37366~~~Non-beads/S/45+/14-/L/3+/4+(&lt;BV 605-A&gt;:&lt;ECD-A&gt;)"/>
    <s v="~~~Non-beads/S/45+/14-/L/3+/4+(&lt;ECD-A&gt;:&lt;BV 605-A&gt;)"/>
    <n v="3.7938066107080191E-2"/>
    <s v="37366~~~Non-beads/S/45+/14-/L/19+(&lt;PE-Cy5-A&gt;:&lt;BV 605-A&gt;)"/>
    <n v="99.16721677753516"/>
    <s v="37366~~~Non-beads/S/45+/14-/L/19+/B CELLS(&lt;BV 605-A&gt;)"/>
    <n v="5.002816324440575"/>
    <n v="71.452711352347791"/>
    <n v="23.544472323211636"/>
    <s v="PT ID_107-14-004 C1D22.fcs"/>
    <s v="107-14-004_P_DR_20190517.xml"/>
  </r>
  <r>
    <x v="17"/>
    <x v="17"/>
    <x v="5"/>
    <x v="0"/>
    <s v="WB"/>
    <s v="PBMC SUBSET"/>
    <s v="TEST"/>
    <s v=""/>
    <s v="107-14-004_P_DR_20190517.xml"/>
    <s v="P_060515_LD4"/>
    <n v="531390"/>
    <n v="40284"/>
    <s v="37344~~~Non-beads(FSC-A:FSC-H)"/>
    <n v="79.34628784593049"/>
    <s v="37344~~~Non-beads/S(&lt;AmCyan-A&gt;:SSC-A)"/>
    <n v="49.529861011312079"/>
    <s v="37344~~~Non-beads/S/45+(&lt;BV 421-A&gt;:SSC-A)"/>
    <n v="18.604277631551678"/>
    <s v="37344~~~Non-beads/S/45+/14-(&lt;PE-Cy5-A&gt;:&lt;ECD-A&gt;)"/>
    <n v="30.560948528313649"/>
    <s v="37344~~~Non-beads/S/45+/14-/3-19-(&lt;APC-Cy7-A&gt;:&lt;PE-Cy7-A&gt;)"/>
    <n v="47.135936769642626"/>
    <s v="37344~~~Non-beads/S/45+/14-/3-19-/56-16-(&lt;BV 605-A&gt;:&lt;PE-A&gt;)"/>
    <n v="18.097813838178951"/>
    <s v="37344~~~Non-beads/S/45+/14-/3-19-/56-16-/DR+(&lt;Alexa Fluor 700-A&gt;:&lt;PE-A&gt;)"/>
    <n v="10.448849698335874"/>
    <s v="37344~~~Non-beads/S/45+/14-/3-19-/56-16-/DR+/pDC(&lt;BV 605-A&gt;)"/>
    <n v="82.291321355168066"/>
    <s v="37344~~~Non-beads/S/45+/14-/3-19-/56-16-/DR+/mDC(&lt;BV 605-A&gt;)"/>
    <n v="16.314856590396388"/>
    <n v="83.685143409603612"/>
    <n v="91.560913705583758"/>
    <n v="8.4390862944162439"/>
    <s v="37344~~~Non-beads/S/45+/14-(FSC-A:SSC-A)"/>
    <n v="99.484439019005634"/>
    <s v="37344~~~Non-beads/S/45+/14-/L(&lt;PE-Cy5-A&gt;:&lt;ECD-A&gt;)"/>
    <n v="51.203226880225571"/>
    <s v="37344~~~Non-beads/S/45+/14-/L/3-19-(&lt;APC-Cy7-A&gt;:&lt;PE-Cy7-A&gt;)"/>
    <n v="52.768736616702363"/>
    <n v="32.940042826552464"/>
    <n v="2.6124197002141325"/>
    <s v="37344~~~Non-beads/S/45+/14-/L/3-19-/56-16-(&lt;BV 605-A&gt;)"/>
    <n v="85.488779775189698"/>
    <n v="11.297325812603985"/>
    <n v="3.2138944122063062"/>
    <s v="37344~~~Non-beads/S/45+/14-/L/3-19-/56D(&lt;BV 605-A&gt;)"/>
    <n v="96.02808294870961"/>
    <n v="3.6468829227068844"/>
    <n v="0.32503412858350128"/>
    <s v="37344~~~Non-beads/S/45+/14-/L/3-19-/56B(&lt;BV 605-A&gt;)"/>
    <n v="96.967213114754102"/>
    <n v="0.98360655737704927"/>
    <n v="2.0491803278688523"/>
    <s v="37344~~~Non-beads/S/45+/14-/L/3+(&lt;PerCP-Cy5-5-A&gt;:&lt;FITC-A&gt;)"/>
    <n v="51.544933078393882"/>
    <n v="40.317399617590823"/>
    <s v="37344~~~Non-beads/S/45+/14-/L/3+/8+(&lt;BV 605-A&gt;:&lt;ECD-A&gt;)"/>
    <s v="~~~Non-beads/S/45+/14-/L/3+/8+(&lt;ECD-A&gt;:&lt;BV 605-A&gt;)"/>
    <n v="8.5364696955325808E-2"/>
    <s v="37344~~~Non-beads/S/45+/14-/L/3+/4+(&lt;BV 605-A&gt;:&lt;ECD-A&gt;)"/>
    <s v="~~~Non-beads/S/45+/14-/L/3+/4+(&lt;ECD-A&gt;:&lt;BV 605-A&gt;)"/>
    <n v="0.11375720256201004"/>
    <s v="37344~~~Non-beads/S/45+/14-/L/19+(&lt;PE-Cy5-A&gt;:&lt;BV 605-A&gt;)"/>
    <n v="99.747489929657903"/>
    <s v="37344~~~Non-beads/S/45+/14-/L/19+/B CELLS(&lt;BV 605-A&gt;)"/>
    <n v="1.6213609788439516"/>
    <n v="63.552528479296001"/>
    <n v="34.826110541860047"/>
    <s v="PT ID_107-14-004 C2D01.fcs"/>
    <s v="107-14-004_P_DR_20190517.xml"/>
  </r>
  <r>
    <x v="17"/>
    <x v="17"/>
    <x v="6"/>
    <x v="0"/>
    <s v="WB"/>
    <s v="PBMC SUBSET"/>
    <s v="TEST"/>
    <s v=""/>
    <s v="107-14-004_P_DR_20190517.xml"/>
    <s v="P_060515_LD4"/>
    <n v="832029"/>
    <n v="41386"/>
    <s v="37346~~~Non-beads(FSC-A:FSC-H)"/>
    <n v="83.184086775490172"/>
    <s v="37346~~~Non-beads/S(&lt;AmCyan-A&gt;:SSC-A)"/>
    <n v="59.055322836920411"/>
    <s v="37346~~~Non-beads/S/45+(&lt;BV 421-A&gt;:SSC-A)"/>
    <n v="27.231602634411097"/>
    <s v="37346~~~Non-beads/S/45+/14-(&lt;PE-Cy5-A&gt;:&lt;ECD-A&gt;)"/>
    <n v="38.07314910224143"/>
    <s v="37346~~~Non-beads/S/45+/14-/3-19-(&lt;APC-Cy7-A&gt;:&lt;PE-Cy7-A&gt;)"/>
    <n v="59.327260382482741"/>
    <s v="37346~~~Non-beads/S/45+/14-/3-19-/56-16-(&lt;BV 605-A&gt;:&lt;PE-A&gt;)"/>
    <n v="6.8427828906585288"/>
    <s v="37346~~~Non-beads/S/45+/14-/3-19-/56-16-/DR+(&lt;Alexa Fluor 700-A&gt;:&lt;PE-A&gt;)"/>
    <n v="22.580880077193367"/>
    <s v="37346~~~Non-beads/S/45+/14-/3-19-/56-16-/DR+/pDC(&lt;BV 605-A&gt;)"/>
    <n v="74.063757350665426"/>
    <s v="37346~~~Non-beads/S/45+/14-/3-19-/56-16-/DR+/mDC(&lt;BV 605-A&gt;)"/>
    <n v="6.1011282908483073"/>
    <n v="93.898871709151692"/>
    <n v="84.100620817544154"/>
    <n v="15.899379182455858"/>
    <s v="37346~~~Non-beads/S/45+/14-(FSC-A:SSC-A)"/>
    <n v="99.409752016860125"/>
    <s v="37346~~~Non-beads/S/45+/14-/L(&lt;PE-Cy5-A&gt;:&lt;ECD-A&gt;)"/>
    <n v="39.232094422553928"/>
    <s v="37346~~~Non-beads/S/45+/14-/L/3-19-(&lt;APC-Cy7-A&gt;:&lt;PE-Cy7-A&gt;)"/>
    <n v="41.352340223330955"/>
    <n v="23.95248277500594"/>
    <n v="2.0955096222380614"/>
    <s v="37346~~~Non-beads/S/45+/14-/L/3-19-/56-16-(&lt;BV 605-A&gt;)"/>
    <n v="81.55493760485372"/>
    <n v="8.2297244501643192"/>
    <n v="10.215337944981959"/>
    <s v="37346~~~Non-beads/S/45+/14-/L/3-19-/56D(&lt;BV 605-A&gt;)"/>
    <n v="92.897952705919693"/>
    <n v="6.0744326297413114"/>
    <n v="1.0276146643389938"/>
    <s v="37346~~~Non-beads/S/45+/14-/L/3-19-/56B(&lt;BV 605-A&gt;)"/>
    <n v="89.478458049886626"/>
    <n v="5.4421768707482991"/>
    <n v="5.0793650793650791"/>
    <s v="37346~~~Non-beads/S/45+/14-/L/3+(&lt;PerCP-Cy5-5-A&gt;:&lt;FITC-A&gt;)"/>
    <n v="47.513049241901186"/>
    <n v="43.051911587358575"/>
    <s v="37346~~~Non-beads/S/45+/14-/L/3+/8+(&lt;BV 605-A&gt;:&lt;ECD-A&gt;)"/>
    <s v="~~~Non-beads/S/45+/14-/L/3+/8+(&lt;ECD-A&gt;:&lt;BV 605-A&gt;)"/>
    <n v="0.17747936535089595"/>
    <s v="37346~~~Non-beads/S/45+/14-/L/3+/4+(&lt;BV 605-A&gt;:&lt;ECD-A&gt;)"/>
    <s v="~~~Non-beads/S/45+/14-/L/3+/4+(&lt;ECD-A&gt;:&lt;BV 605-A&gt;)"/>
    <n v="0.40106951871657759"/>
    <s v="37346~~~Non-beads/S/45+/14-/L/19+(&lt;PE-Cy5-A&gt;:&lt;BV 605-A&gt;)"/>
    <n v="99.445873021621821"/>
    <s v="37346~~~Non-beads/S/45+/14-/L/19+/B CELLS(&lt;BV 605-A&gt;)"/>
    <n v="2.4983611333673248"/>
    <n v="51.227329011581325"/>
    <n v="46.274309855051349"/>
    <s v="PT ID_107-14-004 C2D08.fcs"/>
    <s v="107-14-004_P_DR_20190517.xml"/>
  </r>
  <r>
    <x v="17"/>
    <x v="17"/>
    <x v="7"/>
    <x v="0"/>
    <s v="WB"/>
    <s v="PBMC SUBSET"/>
    <s v="TEST"/>
    <s v=""/>
    <s v="107-14-004_P_DR_20190517.xml"/>
    <s v="P_060515_LD4"/>
    <n v="562078"/>
    <n v="40218"/>
    <s v="37348~~~Non-beads(FSC-A:FSC-H)"/>
    <n v="80.279808989453031"/>
    <s v="37348~~~Non-beads/S(&lt;AmCyan-A&gt;:SSC-A)"/>
    <n v="48.368401580159684"/>
    <s v="37348~~~Non-beads/S/45+(&lt;BV 421-A&gt;:SSC-A)"/>
    <n v="18.60667104230718"/>
    <s v="37348~~~Non-beads/S/45+/14-(&lt;PE-Cy5-A&gt;:&lt;ECD-A&gt;)"/>
    <n v="27.665062751128527"/>
    <s v="37348~~~Non-beads/S/45+/14-/3-19-(&lt;APC-Cy7-A&gt;:&lt;PE-Cy7-A&gt;)"/>
    <n v="42.072350726196881"/>
    <s v="37348~~~Non-beads/S/45+/14-/3-19-/56-16-(&lt;BV 605-A&gt;:&lt;PE-A&gt;)"/>
    <n v="29.700069255766877"/>
    <s v="37348~~~Non-beads/S/45+/14-/3-19-/56-16-/DR+(&lt;Alexa Fluor 700-A&gt;:&lt;PE-A&gt;)"/>
    <n v="46.868365180467094"/>
    <s v="37348~~~Non-beads/S/45+/14-/3-19-/56-16-/DR+/pDC(&lt;BV 605-A&gt;)"/>
    <n v="42.165605095541402"/>
    <s v="37348~~~Non-beads/S/45+/14-/3-19-/56-16-/DR+/mDC(&lt;BV 605-A&gt;)"/>
    <n v="38.947633434038273"/>
    <n v="61.052366565961734"/>
    <n v="68.788221970554929"/>
    <n v="31.211778029445075"/>
    <s v="37348~~~Non-beads/S/45+/14-(FSC-A:SSC-A)"/>
    <n v="99.360087305917958"/>
    <s v="37348~~~Non-beads/S/45+/14-/L(&lt;PE-Cy5-A&gt;:&lt;ECD-A&gt;)"/>
    <n v="56.247503744383422"/>
    <s v="37348~~~Non-beads/S/45+/14-/L/3-19-(&lt;APC-Cy7-A&gt;:&lt;PE-Cy7-A&gt;)"/>
    <n v="56.500124849612966"/>
    <n v="28.195582593693956"/>
    <n v="7.0460581572197132"/>
    <s v="37348~~~Non-beads/S/45+/14-/L/3-19-/56-16-(&lt;BV 605-A&gt;)"/>
    <n v="84.258738449176377"/>
    <n v="12.707914825231018"/>
    <n v="3.0333467255926077"/>
    <s v="37348~~~Non-beads/S/45+/14-/L/3-19-/56D(&lt;BV 605-A&gt;)"/>
    <n v="85.556718460671448"/>
    <n v="13.686498671604541"/>
    <n v="0.75678286772401571"/>
    <s v="37348~~~Non-beads/S/45+/14-/L/3-19-/56B(&lt;BV 605-A&gt;)"/>
    <n v="97.164948453608247"/>
    <n v="0.32216494845360821"/>
    <n v="2.5128865979381443"/>
    <s v="37348~~~Non-beads/S/45+/14-/L/3+(&lt;PerCP-Cy5-5-A&gt;:&lt;FITC-A&gt;)"/>
    <n v="52.317182767305368"/>
    <n v="38.183310958493749"/>
    <s v="37348~~~Non-beads/S/45+/14-/L/3+/8+(&lt;BV 605-A&gt;:&lt;ECD-A&gt;)"/>
    <s v="~~~Non-beads/S/45+/14-/L/3+/8+(&lt;ECD-A&gt;:&lt;BV 605-A&gt;)"/>
    <n v="6.3925613831178271E-2"/>
    <s v="37348~~~Non-beads/S/45+/14-/L/3+/4+(&lt;BV 605-A&gt;:&lt;ECD-A&gt;)"/>
    <s v="~~~Non-beads/S/45+/14-/L/3+/4+(&lt;ECD-A&gt;:&lt;BV 605-A&gt;)"/>
    <n v="9.1190567078084581E-2"/>
    <s v="37348~~~Non-beads/S/45+/14-/L/19+(&lt;PE-Cy5-A&gt;:&lt;BV 605-A&gt;)"/>
    <n v="99.263616742138893"/>
    <s v="37348~~~Non-beads/S/45+/14-/L/19+/B CELLS(&lt;BV 605-A&gt;)"/>
    <n v="1.17245789810275"/>
    <n v="42.366233212534645"/>
    <n v="56.461308889362606"/>
    <s v="PT ID_107-14-004 C2D15.fcs"/>
    <s v="107-14-004_P_DR_20190517.xml"/>
  </r>
  <r>
    <x v="17"/>
    <x v="17"/>
    <x v="8"/>
    <x v="0"/>
    <s v="WB"/>
    <s v="PBMC SUBSET"/>
    <s v="TEST"/>
    <s v=""/>
    <s v="107-14-004_P_DR_20190517.xml"/>
    <s v="P_060515_LD4"/>
    <n v="492621"/>
    <n v="40174"/>
    <s v="37350~~~Non-beads(FSC-A:FSC-H)"/>
    <n v="74.408931069770119"/>
    <s v="37350~~~Non-beads/S(&lt;AmCyan-A&gt;:SSC-A)"/>
    <n v="48.073712788646041"/>
    <s v="37350~~~Non-beads/S/45+(&lt;BV 421-A&gt;:SSC-A)"/>
    <n v="8.9166110575616013"/>
    <s v="37350~~~Non-beads/S/45+/14-(&lt;PE-Cy5-A&gt;:&lt;ECD-A&gt;)"/>
    <n v="28.725488145778002"/>
    <s v="37350~~~Non-beads/S/45+/14-/3-19-(&lt;APC-Cy7-A&gt;:&lt;PE-Cy7-A&gt;)"/>
    <n v="25.090397262601016"/>
    <s v="37350~~~Non-beads/S/45+/14-/3-19-/56-16-(&lt;BV 605-A&gt;:&lt;PE-A&gt;)"/>
    <n v="34.442402553438441"/>
    <s v="37350~~~Non-beads/S/45+/14-/3-19-/56-16-/DR+(&lt;Alexa Fluor 700-A&gt;:&lt;PE-A&gt;)"/>
    <n v="12.960146029814421"/>
    <s v="37350~~~Non-beads/S/45+/14-/3-19-/56-16-/DR+/pDC(&lt;BV 605-A&gt;)"/>
    <n v="69.120778825676908"/>
    <s v="37350~~~Non-beads/S/45+/14-/3-19-/56-16-/DR+/mDC(&lt;BV 605-A&gt;)"/>
    <n v="53.389084507042249"/>
    <n v="46.610915492957744"/>
    <n v="61.502347417840376"/>
    <n v="38.497652582159624"/>
    <s v="37350~~~Non-beads/S/45+/14-(FSC-A:SSC-A)"/>
    <n v="99.495995148169058"/>
    <s v="37350~~~Non-beads/S/45+/14-/L(&lt;PE-Cy5-A&gt;:&lt;ECD-A&gt;)"/>
    <n v="57.195504736281599"/>
    <s v="37350~~~Non-beads/S/45+/14-/L/3-19-(&lt;APC-Cy7-A&gt;:&lt;PE-Cy7-A&gt;)"/>
    <n v="73.030985363943415"/>
    <n v="41.869401341230606"/>
    <n v="6.2166527974937589"/>
    <s v="37350~~~Non-beads/S/45+/14-/L/3-19-/56-16-(&lt;BV 605-A&gt;)"/>
    <n v="85.344683132812762"/>
    <n v="12.647876939575722"/>
    <n v="2.0074399276115154"/>
    <s v="37350~~~Non-beads/S/45+/14-/L/3-19-/56D(&lt;BV 605-A&gt;)"/>
    <n v="94.779914654819663"/>
    <n v="4.9394984509265214"/>
    <n v="0.28058689425381422"/>
    <s v="37350~~~Non-beads/S/45+/14-/L/3-19-/56B(&lt;BV 605-A&gt;)"/>
    <n v="98.700787401574814"/>
    <n v="0.11811023622047244"/>
    <n v="1.1811023622047243"/>
    <s v="37350~~~Non-beads/S/45+/14-/L/3+(&lt;PerCP-Cy5-5-A&gt;:&lt;FITC-A&gt;)"/>
    <n v="48.494499840752624"/>
    <n v="42.711370262390666"/>
    <s v="37350~~~Non-beads/S/45+/14-/L/3+/8+(&lt;BV 605-A&gt;:&lt;ECD-A&gt;)"/>
    <s v="~~~Non-beads/S/45+/14-/L/3+/8+(&lt;ECD-A&gt;:&lt;BV 605-A&gt;)"/>
    <n v="6.3096911119396554E-2"/>
    <s v="37350~~~Non-beads/S/45+/14-/L/3+/4+(&lt;BV 605-A&gt;:&lt;ECD-A&gt;)"/>
    <s v="~~~Non-beads/S/45+/14-/L/3+/4+(&lt;ECD-A&gt;:&lt;BV 605-A&gt;)"/>
    <n v="7.3254521572193587E-2"/>
    <s v="37350~~~Non-beads/S/45+/14-/L/19+(&lt;PE-Cy5-A&gt;:&lt;BV 605-A&gt;)"/>
    <n v="99.766567979959007"/>
    <s v="37350~~~Non-beads/S/45+/14-/L/19+/B CELLS(&lt;BV 605-A&gt;)"/>
    <n v="0.71334817097528957"/>
    <n v="48.022598870056498"/>
    <n v="51.264052958968207"/>
    <s v="PT ID_107-14-004 C3D01.fcs"/>
    <s v="107-14-004_P_DR_20190517.xml"/>
  </r>
  <r>
    <x v="17"/>
    <x v="17"/>
    <x v="9"/>
    <x v="0"/>
    <s v="WB"/>
    <s v="PBMC SUBSET"/>
    <s v="TEST"/>
    <s v=""/>
    <s v="107-14-004_P_DR_20190517.xml"/>
    <s v="PBMC_040915_LD"/>
    <n v="473169"/>
    <n v="40329"/>
    <s v="37358~~~Non-beads(FSC-A:FSC-H)"/>
    <n v="73.018168712110011"/>
    <s v="37358~~~Non-beads/S(&lt;AmCyan-A&gt;:SSC-A)"/>
    <n v="37.983711231909275"/>
    <s v="37358~~~Non-beads/S/45+(&lt;BV 421-A&gt;:SSC-A)"/>
    <n v="11.289838895090215"/>
    <s v="37358~~~Non-beads/S/45+/14-(&lt;PE-Cy5-A&gt;:&lt;ECD-A&gt;)"/>
    <n v="24.484745406422885"/>
    <s v="37358~~~Non-beads/S/45+/14-/3-19-(&lt;APC-Cy7-A&gt;:&lt;PE-Cy7-A&gt;)"/>
    <n v="25.502439024390245"/>
    <s v="37358~~~Non-beads/S/45+/14-/3-19-/56-16-(&lt;BV 605-A&gt;:&lt;PE-A&gt;)"/>
    <n v="29.732211170619738"/>
    <s v="37358~~~Non-beads/S/45+/14-/3-19-/56-16-/DR+(&lt;Alexa Fluor 700-A&gt;:&lt;PE-A&gt;)"/>
    <n v="14.190774042220486"/>
    <s v="37358~~~Non-beads/S/45+/14-/3-19-/56-16-/DR+/pDC(&lt;BV 605-A&gt;)"/>
    <n v="72.009382329945268"/>
    <s v="37358~~~Non-beads/S/45+/14-/3-19-/56-16-/DR+/mDC(&lt;BV 605-A&gt;)"/>
    <n v="39.847991313789358"/>
    <n v="60.152008686210642"/>
    <n v="77.685950413223139"/>
    <n v="22.314049586776861"/>
    <s v="37358~~~Non-beads/S/45+/14-(FSC-A:SSC-A)"/>
    <n v="99.390389558271309"/>
    <s v="37358~~~Non-beads/S/45+/14-/L(&lt;PE-Cy5-A&gt;:&lt;ECD-A&gt;)"/>
    <n v="62.304002153452728"/>
    <s v="37358~~~Non-beads/S/45+/14-/L/3-19-(&lt;APC-Cy7-A&gt;:&lt;PE-Cy7-A&gt;)"/>
    <n v="73.774792320839467"/>
    <n v="53.988632298581031"/>
    <n v="1.7131046543980284"/>
    <s v="37358~~~Non-beads/S/45+/14-/L/3-19-/56-16-(&lt;BV 605-A&gt;)"/>
    <n v="88.427347664457727"/>
    <n v="10.877646678519476"/>
    <n v="0.69500565702278971"/>
    <s v="37358~~~Non-beads/S/45+/14-/L/3-19-/56D(&lt;BV 605-A&gt;)"/>
    <n v="97.945961864094826"/>
    <n v="1.9951409850548478"/>
    <n v="5.8897150850327616E-2"/>
    <s v="37358~~~Non-beads/S/45+/14-/L/3-19-/56B(&lt;BV 605-A&gt;)"/>
    <n v="98.143851508120648"/>
    <n v="0"/>
    <n v="1.8561484918793503"/>
    <s v="37358~~~Non-beads/S/45+/14-/L/3+(&lt;PerCP-Cy5-5-A&gt;:&lt;FITC-A&gt;)"/>
    <n v="48.197753363782248"/>
    <n v="42.977718800148132"/>
    <s v="37358~~~Non-beads/S/45+/14-/L/3+/8+(&lt;BV 605-A&gt;:&lt;ECD-A&gt;)"/>
    <s v="~~~Non-beads/S/45+/14-/L/3+/8+(&lt;ECD-A&gt;:&lt;BV 605-A&gt;)"/>
    <n v="1.7951387642264748E-2"/>
    <s v="37358~~~Non-beads/S/45+/14-/L/3+/4+(&lt;BV 605-A&gt;:&lt;ECD-A&gt;)"/>
    <s v="~~~Non-beads/S/45+/14-/L/3+/4+(&lt;ECD-A&gt;:&lt;BV 605-A&gt;)"/>
    <n v="5.122294788065053E-2"/>
    <s v="37358~~~Non-beads/S/45+/14-/L/19+(&lt;PE-Cy5-A&gt;:&lt;BV 605-A&gt;)"/>
    <n v="97.677203065134094"/>
    <s v="37358~~~Non-beads/S/45+/14-/L/19+/B CELLS(&lt;BV 605-A&gt;)"/>
    <n v="0"/>
    <n v="74.35645991664623"/>
    <n v="25.643540083353759"/>
    <s v="PT ID_107-14-004 C1D-07.fcs"/>
    <s v="107-14-004_P_DR_20190517.xml"/>
  </r>
  <r>
    <x v="17"/>
    <x v="17"/>
    <x v="10"/>
    <x v="0"/>
    <s v="WB"/>
    <s v="PBMC SUBSET"/>
    <s v="TEST"/>
    <s v=""/>
    <s v="107-14-004_P_DR_20190517.xml"/>
    <s v="PBMC_040915_LD"/>
    <n v="561643"/>
    <n v="40237"/>
    <s v="37362~~~Non-beads(FSC-A:FSC-H)"/>
    <n v="72.671235109886211"/>
    <s v="37362~~~Non-beads/S(&lt;AmCyan-A&gt;:SSC-A)"/>
    <n v="65.595524003061414"/>
    <s v="37362~~~Non-beads/S/45+(&lt;BV 421-A&gt;:SSC-A)"/>
    <n v="19.280380449651577"/>
    <s v="37362~~~Non-beads/S/45+/14-(&lt;PE-Cy5-A&gt;:&lt;ECD-A&gt;)"/>
    <n v="43.686122011051616"/>
    <s v="37362~~~Non-beads/S/45+/14-/3-19-(&lt;APC-Cy7-A&gt;:&lt;PE-Cy7-A&gt;)"/>
    <n v="72.155153527736459"/>
    <s v="37362~~~Non-beads/S/45+/14-/3-19-/56-16-(&lt;BV 605-A&gt;:&lt;PE-A&gt;)"/>
    <n v="4.2011569561187638"/>
    <s v="37362~~~Non-beads/S/45+/14-/3-19-/56-16-/DR+(&lt;Alexa Fluor 700-A&gt;:&lt;PE-A&gt;)"/>
    <n v="10.465196654454967"/>
    <s v="37362~~~Non-beads/S/45+/14-/3-19-/56-16-/DR+/pDC(&lt;BV 605-A&gt;)"/>
    <n v="87.822285200801815"/>
    <s v="37362~~~Non-beads/S/45+/14-/3-19-/56-16-/DR+/mDC(&lt;BV 605-A&gt;)"/>
    <n v="5.4780504122311644"/>
    <n v="94.521949587768844"/>
    <n v="85.15521796565389"/>
    <n v="14.844782034346101"/>
    <s v="37362~~~Non-beads/S/45+/14-(FSC-A:SSC-A)"/>
    <n v="99.157780206827411"/>
    <s v="37362~~~Non-beads/S/45+/14-/L(&lt;PE-Cy5-A&gt;:&lt;ECD-A&gt;)"/>
    <n v="43.927640702866633"/>
    <s v="37362~~~Non-beads/S/45+/14-/L/3-19-(&lt;APC-Cy7-A&gt;:&lt;PE-Cy7-A&gt;)"/>
    <n v="28.010639918442916"/>
    <n v="17.948417487901196"/>
    <n v="0.96438908353742125"/>
    <s v="37362~~~Non-beads/S/45+/14-/L/3-19-/56-16-(&lt;BV 605-A&gt;)"/>
    <n v="75.999832663989281"/>
    <n v="6.5721218206157968"/>
    <n v="17.428045515394913"/>
    <s v="37362~~~Non-beads/S/45+/14-/L/3-19-/56D(&lt;BV 605-A&gt;)"/>
    <n v="92.45935888228766"/>
    <n v="5.8497094731344257"/>
    <n v="1.6909316445779199"/>
    <s v="37362~~~Non-beads/S/45+/14-/L/3-19-/56B(&lt;BV 605-A&gt;)"/>
    <n v="85.054678007290391"/>
    <n v="11.66464155528554"/>
    <n v="3.2806804374240586"/>
    <s v="37362~~~Non-beads/S/45+/14-/L/3+(&lt;PerCP-Cy5-5-A&gt;:&lt;FITC-A&gt;)"/>
    <n v="49.12919789064668"/>
    <n v="41.585715607364229"/>
    <s v="37362~~~Non-beads/S/45+/14-/L/3+/8+(&lt;BV 605-A&gt;:&lt;ECD-A&gt;)"/>
    <s v="~~~Non-beads/S/45+/14-/L/3+/8+(&lt;ECD-A&gt;:&lt;BV 605-A&gt;)"/>
    <n v="0.13348164627363737"/>
    <s v="37362~~~Non-beads/S/45+/14-/L/3+/4+(&lt;BV 605-A&gt;:&lt;ECD-A&gt;)"/>
    <s v="~~~Non-beads/S/45+/14-/L/3+/4+(&lt;ECD-A&gt;:&lt;BV 605-A&gt;)"/>
    <n v="0.23538827295624135"/>
    <s v="37362~~~Non-beads/S/45+/14-/L/19+(&lt;PE-Cy5-A&gt;:&lt;BV 605-A&gt;)"/>
    <n v="97.594563176249665"/>
    <s v="37362~~~Non-beads/S/45+/14-/L/19+/B CELLS(&lt;BV 605-A&gt;)"/>
    <n v="0"/>
    <n v="42.243906908557818"/>
    <n v="57.756093091442182"/>
    <s v="PT ID_107-14-004 C1D08.fcs"/>
    <s v="107-14-004_P_DR_20190517.xml"/>
  </r>
  <r>
    <x v="17"/>
    <x v="17"/>
    <x v="11"/>
    <x v="0"/>
    <s v="WB"/>
    <s v="PBMC SUBSET"/>
    <s v="TEST"/>
    <s v=""/>
    <s v="107-14-004_P_DR_20190517.xml"/>
    <s v="PBMC_20150715"/>
    <n v="390720"/>
    <n v="40067"/>
    <s v="37352~~~Non-beads(FSC-A:FSC-H)"/>
    <n v="67.989299535990014"/>
    <s v="37352~~~Non-beads/S(&lt;AmCyan-A&gt;:SSC-A)"/>
    <n v="58.330012542104136"/>
    <s v="37352~~~Non-beads/S/45+(&lt;BV 421-A&gt;:SSC-A)"/>
    <n v="8.2462587284351017"/>
    <s v="37352~~~Non-beads/S/45+/14-(&lt;PE-Cy5-A&gt;:&lt;ECD-A&gt;)"/>
    <n v="22.861797229845767"/>
    <s v="37352~~~Non-beads/S/45+/14-/3-19-(&lt;APC-Cy7-A&gt;:&lt;PE-Cy7-A&gt;)"/>
    <n v="27.852855488083122"/>
    <s v="37352~~~Non-beads/S/45+/14-/3-19-/56-16-(&lt;BV 605-A&gt;:&lt;PE-A&gt;)"/>
    <n v="21.814744801512287"/>
    <s v="37352~~~Non-beads/S/45+/14-/3-19-/56-16-/DR+(&lt;Alexa Fluor 700-A&gt;:&lt;PE-A&gt;)"/>
    <n v="17.323259579060981"/>
    <s v="37352~~~Non-beads/S/45+/14-/3-19-/56-16-/DR+/pDC(&lt;BV 605-A&gt;)"/>
    <n v="60.46950890447922"/>
    <s v="37352~~~Non-beads/S/45+/14-/3-19-/56-16-/DR+/mDC(&lt;BV 605-A&gt;)"/>
    <n v="34.805890227576974"/>
    <n v="65.194109772423019"/>
    <n v="70.716510903426794"/>
    <n v="29.283489096573206"/>
    <s v="37352~~~Non-beads/S/45+/14-(FSC-A:SSC-A)"/>
    <n v="99.550612290753847"/>
    <s v="37352~~~Non-beads/S/45+/14-/L(&lt;PE-Cy5-A&gt;:&lt;ECD-A&gt;)"/>
    <n v="60.34710690505748"/>
    <s v="37352~~~Non-beads/S/45+/14-/L/3-19-(&lt;APC-Cy7-A&gt;:&lt;PE-Cy7-A&gt;)"/>
    <n v="70.929241261722069"/>
    <n v="42.046746234725774"/>
    <n v="5.782892867291844"/>
    <s v="37352~~~Non-beads/S/45+/14-/L/3-19-/56-16-(&lt;BV 605-A&gt;)"/>
    <n v="85.236378205128204"/>
    <n v="12.935697115384615"/>
    <n v="1.8279246794871795"/>
    <s v="37352~~~Non-beads/S/45+/14-/L/3-19-/56D(&lt;BV 605-A&gt;)"/>
    <n v="94.052547098082286"/>
    <n v="5.5926332685646702"/>
    <n v="0.35481963335304556"/>
    <s v="37352~~~Non-beads/S/45+/14-/L/3-19-/56B(&lt;BV 605-A&gt;)"/>
    <n v="98.157248157248162"/>
    <n v="0"/>
    <n v="1.8427518427518428"/>
    <s v="37352~~~Non-beads/S/45+/14-/L/3+(&lt;PerCP-Cy5-5-A&gt;:&lt;FITC-A&gt;)"/>
    <n v="49.609286296301242"/>
    <n v="43.18288072879794"/>
    <s v="37352~~~Non-beads/S/45+/14-/L/3+/8+(&lt;BV 605-A&gt;:&lt;ECD-A&gt;)"/>
    <s v="~~~Non-beads/S/45+/14-/L/3+/8+(&lt;ECD-A&gt;:&lt;BV 605-A&gt;)"/>
    <n v="3.0932937391734718E-2"/>
    <s v="37352~~~Non-beads/S/45+/14-/L/3+/4+(&lt;BV 605-A&gt;:&lt;ECD-A&gt;)"/>
    <s v="~~~Non-beads/S/45+/14-/L/3+/4+(&lt;ECD-A&gt;:&lt;BV 605-A&gt;)"/>
    <n v="4.5773984221438385E-2"/>
    <s v="37352~~~Non-beads/S/45+/14-/L/19+(&lt;PE-Cy5-A&gt;:&lt;BV 605-A&gt;)"/>
    <n v="99.766379399854628"/>
    <s v="37352~~~Non-beads/S/45+/14-/L/19+/B CELLS(&lt;BV 605-A&gt;)"/>
    <n v="0.6660769110683249"/>
    <n v="52.729354217619814"/>
    <n v="46.604568871311855"/>
    <s v="PT ID_107-14-004 C4D01.fcs"/>
    <s v="107-14-004_P_DR_20190517.xml"/>
  </r>
  <r>
    <x v="18"/>
    <x v="18"/>
    <x v="0"/>
    <x v="1"/>
    <s v="WB"/>
    <s v="PBMC SUBSET"/>
    <s v="TEST"/>
    <s v=""/>
    <s v="107-14-005_P_DR_20190517.xml"/>
    <s v="PBMC_20150610"/>
    <n v="523711"/>
    <n v="40219"/>
    <s v="37391~~~Non-beads(FSC-A:FSC-H)"/>
    <n v="77.473391163342882"/>
    <s v="37391~~~Non-beads/S(&lt;AmCyan-A&gt;:SSC-A)"/>
    <n v="32.576560510234323"/>
    <s v="37391~~~Non-beads/S/45+(&lt;BV 421-A&gt;:SSC-A)"/>
    <n v="12.212451750899421"/>
    <s v="37391~~~Non-beads/S/45+/14-(&lt;PE-Cy5-A&gt;:&lt;ECD-A&gt;)"/>
    <n v="15.870796131316192"/>
    <s v="37391~~~Non-beads/S/45+/14-/3-19-(&lt;APC-Cy7-A&gt;:&lt;PE-Cy7-A&gt;)"/>
    <n v="42.997103949719637"/>
    <s v="37391~~~Non-beads/S/45+/14-/3-19-/56-16-(&lt;BV 605-A&gt;:&lt;PE-A&gt;)"/>
    <n v="30.495844081398683"/>
    <s v="37391~~~Non-beads/S/45+/14-/3-19-/56-16-/DR+(&lt;Alexa Fluor 700-A&gt;:&lt;PE-A&gt;)"/>
    <n v="14.46280991735537"/>
    <s v="37391~~~Non-beads/S/45+/14-/3-19-/56-16-/DR+/pDC(&lt;BV 605-A&gt;)"/>
    <n v="57.438016528925615"/>
    <s v="37391~~~Non-beads/S/45+/14-/3-19-/56-16-/DR+/mDC(&lt;BV 605-A&gt;)"/>
    <n v="59.568345323741013"/>
    <n v="40.431654676258994"/>
    <n v="42.857142857142854"/>
    <n v="57.142857142857139"/>
    <s v="37391~~~Non-beads/S/45+/14-(FSC-A:SSC-A)"/>
    <n v="99.671416137770521"/>
    <s v="37391~~~Non-beads/S/45+/14-/L(&lt;PE-Cy5-A&gt;:&lt;ECD-A&gt;)"/>
    <n v="68.940650111360753"/>
    <s v="37391~~~Non-beads/S/45+/14-/L/3-19-(&lt;APC-Cy7-A&gt;:&lt;PE-Cy7-A&gt;)"/>
    <n v="59.444824796166053"/>
    <n v="33.422543100765544"/>
    <n v="4.6119375116698818"/>
    <s v="37391~~~Non-beads/S/45+/14-/L/3-19-/56-16-(&lt;BV 605-A&gt;)"/>
    <n v="82.23222699193802"/>
    <n v="16.322898125850696"/>
    <n v="1.4448748822112869"/>
    <s v="37391~~~Non-beads/S/45+/14-/L/3-19-/56D(&lt;BV 605-A&gt;)"/>
    <n v="88.324022346368707"/>
    <n v="10.819366852886406"/>
    <n v="0.85661080074487894"/>
    <s v="37391~~~Non-beads/S/45+/14-/L/3-19-/56B(&lt;BV 605-A&gt;)"/>
    <n v="93.387314439946024"/>
    <n v="0.26990553306342779"/>
    <n v="6.3427800269905532"/>
    <s v="37391~~~Non-beads/S/45+/14-/L/3+(&lt;PerCP-Cy5-5-A&gt;:&lt;FITC-A&gt;)"/>
    <n v="66.415711947626846"/>
    <n v="25.795203871059556"/>
    <s v="37391~~~Non-beads/S/45+/14-/L/3+/8+(&lt;BV 605-A&gt;:&lt;ECD-A&gt;)"/>
    <s v="~~~Non-beads/S/45+/14-/L/3+/8+(&lt;ECD-A&gt;:&lt;BV 605-A&gt;)"/>
    <n v="3.310344827586207E-2"/>
    <s v="37391~~~Non-beads/S/45+/14-/L/3+/4+(&lt;BV 605-A&gt;:&lt;ECD-A&gt;)"/>
    <s v="~~~Non-beads/S/45+/14-/L/3+/4+(&lt;ECD-A&gt;:&lt;BV 605-A&gt;)"/>
    <n v="2.5714102042128272E-2"/>
    <s v="37391~~~Non-beads/S/45+/14-/L/19+(&lt;PE-Cy5-A&gt;:&lt;BV 605-A&gt;)"/>
    <n v="99.886258619464002"/>
    <s v="37391~~~Non-beads/S/45+/14-/L/19+/B CELLS(&lt;BV 605-A&gt;)"/>
    <n v="0.11387089886840795"/>
    <n v="66.130524517827922"/>
    <n v="33.755604583303679"/>
    <s v="PT ID_107-14-005 C1D01.fcs"/>
    <s v="107-14-005_P_DR_20190517.xml"/>
  </r>
  <r>
    <x v="18"/>
    <x v="18"/>
    <x v="1"/>
    <x v="1"/>
    <s v="WB"/>
    <s v="PBMC SUBSET"/>
    <s v="TEST"/>
    <s v=""/>
    <s v="107-14-005_P_DR_20190517.xml"/>
    <s v="PBMC_20151007"/>
    <n v="566145"/>
    <n v="39424"/>
    <s v="37387~~~Non-beads(FSC-A:FSC-H)"/>
    <n v="84.960918588778497"/>
    <s v="37387~~~Non-beads/S(&lt;AmCyan-A&gt;:SSC-A)"/>
    <n v="31.985421457094525"/>
    <s v="37387~~~Non-beads/S/45+(&lt;BV 421-A&gt;:SSC-A)"/>
    <n v="9.3616605070666559"/>
    <s v="37387~~~Non-beads/S/45+/14-(&lt;PE-Cy5-A&gt;:&lt;ECD-A&gt;)"/>
    <n v="11.504056414358239"/>
    <s v="37387~~~Non-beads/S/45+/14-/3-19-(&lt;APC-Cy7-A&gt;:&lt;PE-Cy7-A&gt;)"/>
    <n v="45.533877261440225"/>
    <s v="37387~~~Non-beads/S/45+/14-/3-19-/56-16-(&lt;BV 605-A&gt;:&lt;PE-A&gt;)"/>
    <n v="29.121221564350265"/>
    <s v="37387~~~Non-beads/S/45+/14-/3-19-/56-16-/DR+(&lt;Alexa Fluor 700-A&gt;:&lt;PE-A&gt;)"/>
    <n v="11.349817592217267"/>
    <s v="37387~~~Non-beads/S/45+/14-/3-19-/56-16-/DR+/pDC(&lt;BV 605-A&gt;)"/>
    <n v="69.314957438184038"/>
    <s v="37387~~~Non-beads/S/45+/14-/3-19-/56-16-/DR+/mDC(&lt;BV 605-A&gt;)"/>
    <n v="42.865497076023388"/>
    <n v="57.134502923976605"/>
    <n v="33.928571428571431"/>
    <n v="66.071428571428569"/>
    <s v="37387~~~Non-beads/S/45+/14-(FSC-A:SSC-A)"/>
    <n v="99.48743899054864"/>
    <s v="37387~~~Non-beads/S/45+/14-/L(&lt;PE-Cy5-A&gt;:&lt;ECD-A&gt;)"/>
    <n v="71.720511263885015"/>
    <s v="37387~~~Non-beads/S/45+/14-/L/3-19-(&lt;APC-Cy7-A&gt;:&lt;PE-Cy7-A&gt;)"/>
    <n v="58.133678681919562"/>
    <n v="22.310957622850562"/>
    <n v="6.0364054967983307"/>
    <s v="37387~~~Non-beads/S/45+/14-/L/3-19-/56-16-(&lt;BV 605-A&gt;)"/>
    <n v="82.388613861386133"/>
    <n v="15.086633663366337"/>
    <n v="2.5247524752475248"/>
    <s v="37387~~~Non-beads/S/45+/14-/L/3-19-/56D(&lt;BV 605-A&gt;)"/>
    <n v="90.809416317316987"/>
    <n v="8.5778781038374721"/>
    <n v="0.61270557884553367"/>
    <s v="37387~~~Non-beads/S/45+/14-/L/3-19-/56B(&lt;BV 605-A&gt;)"/>
    <n v="94.755661501787841"/>
    <n v="0.35756853396901073"/>
    <n v="4.8867699642431459"/>
    <s v="37387~~~Non-beads/S/45+/14-/L/3+(&lt;PerCP-Cy5-5-A&gt;:&lt;FITC-A&gt;)"/>
    <n v="69.065348935634788"/>
    <n v="24.269357034190087"/>
    <s v="37387~~~Non-beads/S/45+/14-/L/3+/8+(&lt;BV 605-A&gt;:&lt;ECD-A&gt;)"/>
    <s v="~~~Non-beads/S/45+/14-/L/3+/8+(&lt;ECD-A&gt;:&lt;BV 605-A&gt;)"/>
    <n v="0.43832775604468122"/>
    <s v="37387~~~Non-beads/S/45+/14-/L/3+/4+(&lt;BV 605-A&gt;:&lt;ECD-A&gt;)"/>
    <s v="~~~Non-beads/S/45+/14-/L/3+/4+(&lt;ECD-A&gt;:&lt;BV 605-A&gt;)"/>
    <n v="3.478030441047384E-2"/>
    <s v="37387~~~Non-beads/S/45+/14-/L/19+(&lt;PE-Cy5-A&gt;:&lt;BV 605-A&gt;)"/>
    <n v="99.760741193239667"/>
    <s v="37387~~~Non-beads/S/45+/14-/L/19+/B CELLS(&lt;BV 605-A&gt;)"/>
    <n v="0.12757054651222127"/>
    <n v="67.811399704036333"/>
    <n v="32.06102974945145"/>
    <s v="PT ID_107-14-005 FUW04.fcs"/>
    <s v="107-14-005_P_DR_20190517.xml"/>
  </r>
  <r>
    <x v="18"/>
    <x v="18"/>
    <x v="2"/>
    <x v="1"/>
    <s v="WB"/>
    <s v="PBMC SUBSET"/>
    <s v="TEST"/>
    <s v=""/>
    <s v="107-14-005_P_DR_20190517.xml"/>
    <s v="PBMC_20150610"/>
    <n v="525393"/>
    <n v="40283"/>
    <s v="37395~~~Non-beads(FSC-A:FSC-H)"/>
    <n v="77.490440213974296"/>
    <s v="37395~~~Non-beads/S(&lt;AmCyan-A&gt;:SSC-A)"/>
    <n v="40.449575696310283"/>
    <s v="37395~~~Non-beads/S/45+(&lt;BV 421-A&gt;:SSC-A)"/>
    <n v="11.662304181409237"/>
    <s v="37395~~~Non-beads/S/45+/14-(&lt;PE-Cy5-A&gt;:&lt;ECD-A&gt;)"/>
    <n v="18.250938770443472"/>
    <s v="37395~~~Non-beads/S/45+/14-/3-19-(&lt;APC-Cy7-A&gt;:&lt;PE-Cy7-A&gt;)"/>
    <n v="29.841863628634584"/>
    <s v="37395~~~Non-beads/S/45+/14-/3-19-/56-16-(&lt;BV 605-A&gt;:&lt;PE-A&gt;)"/>
    <n v="32.706552706552706"/>
    <s v="37395~~~Non-beads/S/45+/14-/3-19-/56-16-/DR+(&lt;Alexa Fluor 700-A&gt;:&lt;PE-A&gt;)"/>
    <n v="18.154158215010142"/>
    <s v="37395~~~Non-beads/S/45+/14-/3-19-/56-16-/DR+/pDC(&lt;BV 605-A&gt;)"/>
    <n v="66.379310344827587"/>
    <s v="37395~~~Non-beads/S/45+/14-/3-19-/56-16-/DR+/mDC(&lt;BV 605-A&gt;)"/>
    <n v="48.663101604278076"/>
    <n v="51.336898395721931"/>
    <n v="23.463687150837988"/>
    <n v="76.536312849162016"/>
    <s v="37395~~~Non-beads/S/45+/14-(FSC-A:SSC-A)"/>
    <n v="99.693541880023588"/>
    <s v="37395~~~Non-beads/S/45+/14-/L(&lt;PE-Cy5-A&gt;:&lt;ECD-A&gt;)"/>
    <n v="66.277811933352524"/>
    <s v="37395~~~Non-beads/S/45+/14-/L/3-19-(&lt;APC-Cy7-A&gt;:&lt;PE-Cy7-A&gt;)"/>
    <n v="71.490253077975368"/>
    <n v="49.38867989056088"/>
    <n v="4.6981874145006843"/>
    <s v="37395~~~Non-beads/S/45+/14-/L/3-19-/56-16-(&lt;BV 605-A&gt;)"/>
    <n v="91.9272857740836"/>
    <n v="6.9903725408120554"/>
    <n v="1.0823416851043473"/>
    <s v="37395~~~Non-beads/S/45+/14-/L/3-19-/56D(&lt;BV 605-A&gt;)"/>
    <n v="95.871202285120745"/>
    <n v="3.7392884964944169"/>
    <n v="0.3895092183848351"/>
    <s v="37395~~~Non-beads/S/45+/14-/L/3-19-/56B(&lt;BV 605-A&gt;)"/>
    <n v="96.087352138307551"/>
    <n v="0.36396724294813471"/>
    <n v="3.5486806187443132"/>
    <s v="37395~~~Non-beads/S/45+/14-/L/3+(&lt;PerCP-Cy5-5-A&gt;:&lt;FITC-A&gt;)"/>
    <n v="63.949979451652673"/>
    <n v="27.000528386074091"/>
    <s v="37395~~~Non-beads/S/45+/14-/L/3+/8+(&lt;BV 605-A&gt;:&lt;ECD-A&gt;)"/>
    <s v="~~~Non-beads/S/45+/14-/L/3+/8+(&lt;ECD-A&gt;:&lt;BV 605-A&gt;)"/>
    <n v="2.1743857360295715E-2"/>
    <s v="37395~~~Non-beads/S/45+/14-/L/3+/4+(&lt;BV 605-A&gt;:&lt;ECD-A&gt;)"/>
    <s v="~~~Non-beads/S/45+/14-/L/3+/4+(&lt;ECD-A&gt;:&lt;BV 605-A&gt;)"/>
    <n v="3.3049960523658266E-2"/>
    <s v="37395~~~Non-beads/S/45+/14-/L/19+(&lt;PE-Cy5-A&gt;:&lt;BV 605-A&gt;)"/>
    <n v="99.988793634784557"/>
    <s v="37395~~~Non-beads/S/45+/14-/L/19+/B CELLS(&lt;BV 605-A&gt;)"/>
    <n v="9.5264780050434303E-2"/>
    <n v="60.812552535724294"/>
    <n v="39.092182684225271"/>
    <s v="PT ID_107-14-005 C1D15.fcs"/>
    <s v="107-14-005_P_DR_20190517.xml"/>
  </r>
  <r>
    <x v="18"/>
    <x v="18"/>
    <x v="3"/>
    <x v="1"/>
    <s v="WB"/>
    <s v="PBMC SUBSET"/>
    <s v="TEST"/>
    <s v=""/>
    <s v="107-14-005_P_DR_20190517.xml"/>
    <s v="PBMC_20151007"/>
    <n v="568400"/>
    <n v="39149"/>
    <s v="37389~~~Non-beads(FSC-A:FSC-H)"/>
    <n v="81.072292343738198"/>
    <s v="37389~~~Non-beads/S(&lt;AmCyan-A&gt;:SSC-A)"/>
    <n v="31.224261012848807"/>
    <s v="37389~~~Non-beads/S/45+(&lt;BV 421-A&gt;:SSC-A)"/>
    <n v="13.178774827763803"/>
    <s v="37389~~~Non-beads/S/45+/14-(&lt;PE-Cy5-A&gt;:&lt;ECD-A&gt;)"/>
    <n v="11.656689493004011"/>
    <s v="37389~~~Non-beads/S/45+/14-/3-19-(&lt;APC-Cy7-A&gt;:&lt;PE-Cy7-A&gt;)"/>
    <n v="40.445026178010473"/>
    <s v="37389~~~Non-beads/S/45+/14-/3-19-/56-16-(&lt;BV 605-A&gt;:&lt;PE-A&gt;)"/>
    <n v="42.280601561012752"/>
    <s v="37389~~~Non-beads/S/45+/14-/3-19-/56-16-/DR+(&lt;Alexa Fluor 700-A&gt;:&lt;PE-A&gt;)"/>
    <n v="15.660770031217483"/>
    <s v="37389~~~Non-beads/S/45+/14-/3-19-/56-16-/DR+/pDC(&lt;BV 605-A&gt;)"/>
    <n v="73.100936524453701"/>
    <s v="37389~~~Non-beads/S/45+/14-/3-19-/56-16-/DR+/mDC(&lt;BV 605-A&gt;)"/>
    <n v="32.669039145907476"/>
    <n v="67.330960854092524"/>
    <n v="48.837209302325576"/>
    <n v="51.162790697674424"/>
    <s v="37389~~~Non-beads/S/45+/14-(FSC-A:SSC-A)"/>
    <n v="99.44265443677584"/>
    <s v="37389~~~Non-beads/S/45+/14-/L(&lt;PE-Cy5-A&gt;:&lt;ECD-A&gt;)"/>
    <n v="72.204873646209393"/>
    <s v="37389~~~Non-beads/S/45+/14-/L/3-19-(&lt;APC-Cy7-A&gt;:&lt;PE-Cy7-A&gt;)"/>
    <n v="64.753650347466234"/>
    <n v="26.259077067228858"/>
    <n v="5.8483641758413372"/>
    <s v="37389~~~Non-beads/S/45+/14-/L/3-19-/56-16-(&lt;BV 605-A&gt;)"/>
    <n v="77.957313396840703"/>
    <n v="18.135777161461476"/>
    <n v="3.9069094416978172"/>
    <s v="37389~~~Non-beads/S/45+/14-/L/3-19-/56D(&lt;BV 605-A&gt;)"/>
    <n v="87.927445732976508"/>
    <n v="10.912875408861137"/>
    <n v="1.1596788581623549"/>
    <s v="37389~~~Non-beads/S/45+/14-/L/3-19-/56B(&lt;BV 605-A&gt;)"/>
    <n v="97.463284379172237"/>
    <n v="0.53404539385847793"/>
    <n v="2.0026702269692924"/>
    <s v="37389~~~Non-beads/S/45+/14-/L/3+(&lt;PerCP-Cy5-5-A&gt;:&lt;FITC-A&gt;)"/>
    <n v="66.453757984075594"/>
    <n v="26.903991100333734"/>
    <s v="37389~~~Non-beads/S/45+/14-/L/3+/8+(&lt;BV 605-A&gt;:&lt;ECD-A&gt;)"/>
    <s v="~~~Non-beads/S/45+/14-/L/3+/8+(&lt;ECD-A&gt;:&lt;BV 605-A&gt;)"/>
    <n v="0.13008734435978445"/>
    <s v="37389~~~Non-beads/S/45+/14-/L/3+/4+(&lt;BV 605-A&gt;:&lt;ECD-A&gt;)"/>
    <s v="~~~Non-beads/S/45+/14-/L/3+/4+(&lt;ECD-A&gt;:&lt;BV 605-A&gt;)"/>
    <n v="2.4452177184237749E-2"/>
    <s v="37389~~~Non-beads/S/45+/14-/L/19+(&lt;PE-Cy5-A&gt;:&lt;BV 605-A&gt;)"/>
    <n v="99.942032345950963"/>
    <s v="37389~~~Non-beads/S/45+/14-/L/19+/B CELLS(&lt;BV 605-A&gt;)"/>
    <n v="6.9601531233687147E-2"/>
    <n v="72.925004350095705"/>
    <n v="27.005394118670612"/>
    <s v="PT ID_107-14-005 FUW12.fcs"/>
    <s v="107-14-005_P_DR_20190517.xml"/>
  </r>
  <r>
    <x v="18"/>
    <x v="18"/>
    <x v="4"/>
    <x v="1"/>
    <s v="WB"/>
    <s v="PBMC SUBSET"/>
    <s v="TEST"/>
    <s v=""/>
    <s v="107-14-005_P_DR_20190517.xml"/>
    <s v="PBMC_20150610"/>
    <n v="599541"/>
    <n v="40172"/>
    <s v="37397~~~Non-beads(FSC-A:FSC-H)"/>
    <n v="79.895201471684558"/>
    <s v="37397~~~Non-beads/S(&lt;AmCyan-A&gt;:SSC-A)"/>
    <n v="29.435825831671892"/>
    <s v="37397~~~Non-beads/S/45+(&lt;BV 421-A&gt;:SSC-A)"/>
    <n v="12.594546518787675"/>
    <s v="37397~~~Non-beads/S/45+/14-(&lt;PE-Cy5-A&gt;:&lt;ECD-A&gt;)"/>
    <n v="14.716482242787549"/>
    <s v="37397~~~Non-beads/S/45+/14-/3-19-(&lt;APC-Cy7-A&gt;:&lt;PE-Cy7-A&gt;)"/>
    <n v="45.797440315038152"/>
    <s v="37397~~~Non-beads/S/45+/14-/3-19-/56-16-(&lt;BV 605-A&gt;:&lt;PE-A&gt;)"/>
    <n v="27.448609431680776"/>
    <s v="37397~~~Non-beads/S/45+/14-/3-19-/56-16-/DR+(&lt;Alexa Fluor 700-A&gt;:&lt;PE-A&gt;)"/>
    <n v="9.0724441435341898"/>
    <s v="37397~~~Non-beads/S/45+/14-/3-19-/56-16-/DR+/pDC(&lt;BV 605-A&gt;)"/>
    <n v="65.33513879485443"/>
    <s v="37397~~~Non-beads/S/45+/14-/3-19-/56-16-/DR+/mDC(&lt;BV 605-A&gt;)"/>
    <n v="63.419689119170982"/>
    <n v="36.580310880829018"/>
    <n v="57.835820895522382"/>
    <n v="42.164179104477611"/>
    <s v="37397~~~Non-beads/S/45+/14-(FSC-A:SSC-A)"/>
    <n v="99.696651393592546"/>
    <s v="37397~~~Non-beads/S/45+/14-/L(&lt;PE-Cy5-A&gt;:&lt;ECD-A&gt;)"/>
    <n v="71.015177249566293"/>
    <s v="37397~~~Non-beads/S/45+/14-/L/3-19-(&lt;APC-Cy7-A&gt;:&lt;PE-Cy7-A&gt;)"/>
    <n v="56.255815396067241"/>
    <n v="30.215247193102162"/>
    <n v="4.6461137646547979"/>
    <s v="37397~~~Non-beads/S/45+/14-/L/3-19-/56-16-(&lt;BV 605-A&gt;)"/>
    <n v="78.189436542066375"/>
    <n v="20.046311610982467"/>
    <n v="1.7642518469511523"/>
    <s v="37397~~~Non-beads/S/45+/14-/L/3-19-/56D(&lt;BV 605-A&gt;)"/>
    <n v="86.101416546910286"/>
    <n v="12.543625538903717"/>
    <n v="1.3549579141859989"/>
    <s v="37397~~~Non-beads/S/45+/14-/L/3-19-/56B(&lt;BV 605-A&gt;)"/>
    <n v="98.130841121495322"/>
    <n v="0.13351134846461948"/>
    <n v="1.7356475300400533"/>
    <s v="37397~~~Non-beads/S/45+/14-/L/3+(&lt;PerCP-Cy5-5-A&gt;:&lt;FITC-A&gt;)"/>
    <n v="66.021205571258648"/>
    <n v="25.917351989461164"/>
    <s v="37397~~~Non-beads/S/45+/14-/L/3+/8+(&lt;BV 605-A&gt;:&lt;ECD-A&gt;)"/>
    <s v="~~~Non-beads/S/45+/14-/L/3+/8+(&lt;ECD-A&gt;:&lt;BV 605-A&gt;)"/>
    <n v="4.9348598499802604E-3"/>
    <s v="37397~~~Non-beads/S/45+/14-/L/3+/4+(&lt;BV 605-A&gt;:&lt;ECD-A&gt;)"/>
    <s v="~~~Non-beads/S/45+/14-/L/3+/4+(&lt;ECD-A&gt;:&lt;BV 605-A&gt;)"/>
    <n v="2.5184037194885704E-2"/>
    <s v="37397~~~Non-beads/S/45+/14-/L/19+(&lt;PE-Cy5-A&gt;:&lt;BV 605-A&gt;)"/>
    <n v="99.944907375525105"/>
    <s v="37397~~~Non-beads/S/45+/14-/L/19+/B CELLS(&lt;BV 605-A&gt;)"/>
    <n v="0.27561496589264795"/>
    <n v="73.685661131399442"/>
    <n v="26.038723902707915"/>
    <s v="PT ID_107-14-005 C1D22.fcs"/>
    <s v="107-14-005_P_DR_20190517.xml"/>
  </r>
  <r>
    <x v="18"/>
    <x v="18"/>
    <x v="5"/>
    <x v="1"/>
    <s v="WB"/>
    <s v="PBMC SUBSET"/>
    <s v="TEST"/>
    <s v=""/>
    <s v="107-14-005_P_DR_20190517.xml"/>
    <s v="PBMC_20150610"/>
    <n v="513903"/>
    <n v="40070"/>
    <s v="37399~~~Non-beads(FSC-A:FSC-H)"/>
    <n v="74.628494243533865"/>
    <s v="37399~~~Non-beads/S(&lt;AmCyan-A&gt;:SSC-A)"/>
    <n v="30.462017924157454"/>
    <s v="37399~~~Non-beads/S/45+(&lt;BV 421-A&gt;:SSC-A)"/>
    <n v="15.081604990994672"/>
    <s v="37399~~~Non-beads/S/45+/14-(&lt;PE-Cy5-A&gt;:&lt;ECD-A&gt;)"/>
    <n v="15.689186699824997"/>
    <s v="37399~~~Non-beads/S/45+/14-/3-19-(&lt;APC-Cy7-A&gt;:&lt;PE-Cy7-A&gt;)"/>
    <n v="44.617303881998971"/>
    <s v="37399~~~Non-beads/S/45+/14-/3-19-/56-16-(&lt;BV 605-A&gt;:&lt;PE-A&gt;)"/>
    <n v="33.71710526315789"/>
    <s v="37399~~~Non-beads/S/45+/14-/3-19-/56-16-/DR+(&lt;Alexa Fluor 700-A&gt;:&lt;PE-A&gt;)"/>
    <n v="16.712580348943984"/>
    <s v="37399~~~Non-beads/S/45+/14-/3-19-/56-16-/DR+/pDC(&lt;BV 605-A&gt;)"/>
    <n v="61.799816345270884"/>
    <s v="37399~~~Non-beads/S/45+/14-/3-19-/56-16-/DR+/mDC(&lt;BV 605-A&gt;)"/>
    <n v="50.52005943536404"/>
    <n v="49.47994056463596"/>
    <n v="48.07692307692308"/>
    <n v="51.923076923076927"/>
    <s v="37399~~~Non-beads/S/45+/14-(FSC-A:SSC-A)"/>
    <n v="99.582066869300917"/>
    <s v="37399~~~Non-beads/S/45+/14-/L(&lt;PE-Cy5-A&gt;:&lt;ECD-A&gt;)"/>
    <n v="70.705143768859912"/>
    <s v="37399~~~Non-beads/S/45+/14-/L/3-19-(&lt;APC-Cy7-A&gt;:&lt;PE-Cy7-A&gt;)"/>
    <n v="57.755162680136685"/>
    <n v="29.423562620710147"/>
    <n v="5.7495171594116776"/>
    <s v="37399~~~Non-beads/S/45+/14-/L/3-19-/56-16-(&lt;BV 605-A&gt;)"/>
    <n v="80.553054662379424"/>
    <n v="16.79742765273312"/>
    <n v="2.64951768488746"/>
    <s v="37399~~~Non-beads/S/45+/14-/L/3-19-/56D(&lt;BV 605-A&gt;)"/>
    <n v="90.381216864428168"/>
    <n v="8.12926028780611"/>
    <n v="1.4895228477657156"/>
    <s v="37399~~~Non-beads/S/45+/14-/L/3-19-/56B(&lt;BV 605-A&gt;)"/>
    <n v="94.702842377260993"/>
    <n v="0.2583979328165375"/>
    <n v="5.0387596899224807"/>
    <s v="37399~~~Non-beads/S/45+/14-/L/3+(&lt;PerCP-Cy5-5-A&gt;:&lt;FITC-A&gt;)"/>
    <n v="66.526040389175051"/>
    <n v="24.343062709508626"/>
    <s v="37399~~~Non-beads/S/45+/14-/L/3+/8+(&lt;BV 605-A&gt;:&lt;ECD-A&gt;)"/>
    <s v="~~~Non-beads/S/45+/14-/L/3+/8+(&lt;ECD-A&gt;:&lt;BV 605-A&gt;)"/>
    <n v="6.7172701014307787E-3"/>
    <s v="37399~~~Non-beads/S/45+/14-/L/3+/4+(&lt;BV 605-A&gt;:&lt;ECD-A&gt;)"/>
    <s v="~~~Non-beads/S/45+/14-/L/3+/4+(&lt;ECD-A&gt;:&lt;BV 605-A&gt;)"/>
    <n v="2.2121718611739258E-2"/>
    <s v="37399~~~Non-beads/S/45+/14-/L/19+(&lt;PE-Cy5-A&gt;:&lt;BV 605-A&gt;)"/>
    <n v="99.908908726543999"/>
    <s v="37399~~~Non-beads/S/45+/14-/L/19+/B CELLS(&lt;BV 605-A&gt;)"/>
    <n v="0.10940919037199125"/>
    <n v="61.415025528811086"/>
    <n v="38.475565280816923"/>
    <s v="PT ID_107-14-005 C2D01.fcs"/>
    <s v="107-14-005_P_DR_20190517.xml"/>
  </r>
  <r>
    <x v="18"/>
    <x v="18"/>
    <x v="6"/>
    <x v="1"/>
    <s v="WB"/>
    <s v="PBMC SUBSET"/>
    <s v="TEST"/>
    <s v=""/>
    <s v="107-14-005_P_DR_20190517.xml"/>
    <s v="PBMC_20150610"/>
    <n v="716688"/>
    <n v="40009"/>
    <s v="37401~~~Non-beads(FSC-A:FSC-H)"/>
    <n v="55.169167654352371"/>
    <s v="37401~~~Non-beads/S(&lt;AmCyan-A&gt;:SSC-A)"/>
    <n v="40.70064905668464"/>
    <s v="37401~~~Non-beads/S/45+(&lt;BV 421-A&gt;:SSC-A)"/>
    <n v="9.464920363301303"/>
    <s v="37401~~~Non-beads/S/45+/14-(&lt;PE-Cy5-A&gt;:&lt;ECD-A&gt;)"/>
    <n v="15.379247409952226"/>
    <s v="37401~~~Non-beads/S/45+/14-/3-19-(&lt;APC-Cy7-A&gt;:&lt;PE-Cy7-A&gt;)"/>
    <n v="50.710545998504109"/>
    <s v="37401~~~Non-beads/S/45+/14-/3-19-/56-16-(&lt;BV 605-A&gt;:&lt;PE-A&gt;)"/>
    <n v="20.953785644051131"/>
    <s v="37401~~~Non-beads/S/45+/14-/3-19-/56-16-/DR+(&lt;Alexa Fluor 700-A&gt;:&lt;PE-A&gt;)"/>
    <n v="8.1432081432081436"/>
    <s v="37401~~~Non-beads/S/45+/14-/3-19-/56-16-/DR+/pDC(&lt;BV 605-A&gt;)"/>
    <n v="67.35696735696736"/>
    <s v="37401~~~Non-beads/S/45+/14-/3-19-/56-16-/DR+/mDC(&lt;BV 605-A&gt;)"/>
    <n v="42.782699322563836"/>
    <n v="57.217300677436164"/>
    <n v="31.03448275862069"/>
    <n v="68.965517241379317"/>
    <s v="37401~~~Non-beads/S/45+/14-(FSC-A:SSC-A)"/>
    <n v="99.480073311196833"/>
    <s v="37401~~~Non-beads/S/45+/14-/L(&lt;PE-Cy5-A&gt;:&lt;ECD-A&gt;)"/>
    <n v="70.019656966660236"/>
    <s v="37401~~~Non-beads/S/45+/14-/L/3-19-(&lt;APC-Cy7-A&gt;:&lt;PE-Cy7-A&gt;)"/>
    <n v="52.107788098397464"/>
    <n v="19.291619883637846"/>
    <n v="11.442278248443401"/>
    <s v="37401~~~Non-beads/S/45+/14-/L/3-19-/56-16-(&lt;BV 605-A&gt;)"/>
    <n v="78.648383937316353"/>
    <n v="18.50146914789422"/>
    <n v="2.8501469147894221"/>
    <s v="37401~~~Non-beads/S/45+/14-/L/3-19-/56D(&lt;BV 605-A&gt;)"/>
    <n v="74.259259259259252"/>
    <n v="23.280423280423278"/>
    <n v="2.4603174603174605"/>
    <s v="37401~~~Non-beads/S/45+/14-/L/3-19-/56B(&lt;BV 605-A&gt;)"/>
    <n v="83.853702051739518"/>
    <n v="0.35682426404995543"/>
    <n v="15.789473684210526"/>
    <s v="37401~~~Non-beads/S/45+/14-/L/3+(&lt;PerCP-Cy5-5-A&gt;:&lt;FITC-A&gt;)"/>
    <n v="69.49346603106801"/>
    <n v="24.117886671143747"/>
    <s v="37401~~~Non-beads/S/45+/14-/L/3+/8+(&lt;BV 605-A&gt;:&lt;ECD-A&gt;)"/>
    <s v="~~~Non-beads/S/45+/14-/L/3+/8+(&lt;ECD-A&gt;:&lt;BV 605-A&gt;)"/>
    <n v="4.5647509928333406E-2"/>
    <s v="37401~~~Non-beads/S/45+/14-/L/3+/4+(&lt;BV 605-A&gt;:&lt;ECD-A&gt;)"/>
    <s v="~~~Non-beads/S/45+/14-/L/3+/4+(&lt;ECD-A&gt;:&lt;BV 605-A&gt;)"/>
    <n v="4.7526258257687373E-2"/>
    <s v="37401~~~Non-beads/S/45+/14-/L/19+(&lt;PE-Cy5-A&gt;:&lt;BV 605-A&gt;)"/>
    <n v="99.933207169097187"/>
    <s v="37401~~~Non-beads/S/45+/14-/L/19+/B CELLS(&lt;BV 605-A&gt;)"/>
    <n v="2.2279157847833353E-2"/>
    <n v="48.083992425086329"/>
    <n v="51.89372841706583"/>
    <s v="PT ID_107-14-005 C2D08.fcs"/>
    <s v="107-14-005_P_DR_20190517.xml"/>
  </r>
  <r>
    <x v="18"/>
    <x v="18"/>
    <x v="7"/>
    <x v="1"/>
    <s v="WB"/>
    <s v="PBMC SUBSET"/>
    <s v="TEST"/>
    <s v=""/>
    <s v="107-14-005_P_DR_20190517.xml"/>
    <s v="PBMC_20150610"/>
    <n v="576696"/>
    <n v="40147"/>
    <s v="37381~~~Non-beads(FSC-A:FSC-H)"/>
    <n v="77.01000108099646"/>
    <s v="37381~~~Non-beads/S(&lt;AmCyan-A&gt;:SSC-A)"/>
    <n v="35.104830453712687"/>
    <s v="37381~~~Non-beads/S/45+(&lt;BV 421-A&gt;:SSC-A)"/>
    <n v="11.638055842812824"/>
    <s v="37381~~~Non-beads/S/45+/14-(&lt;PE-Cy5-A&gt;:&lt;ECD-A&gt;)"/>
    <n v="13.746004305564616"/>
    <s v="37381~~~Non-beads/S/45+/14-/3-19-(&lt;APC-Cy7-A&gt;:&lt;PE-Cy7-A&gt;)"/>
    <n v="47.754641988491429"/>
    <s v="37381~~~Non-beads/S/45+/14-/3-19-/56-16-(&lt;BV 605-A&gt;:&lt;PE-A&gt;)"/>
    <n v="28.857142857142858"/>
    <s v="37381~~~Non-beads/S/45+/14-/3-19-/56-16-/DR+(&lt;Alexa Fluor 700-A&gt;:&lt;PE-A&gt;)"/>
    <n v="10.720268006700168"/>
    <s v="37381~~~Non-beads/S/45+/14-/3-19-/56-16-/DR+/pDC(&lt;BV 605-A&gt;)"/>
    <n v="71.12227805695143"/>
    <s v="37381~~~Non-beads/S/45+/14-/3-19-/56-16-/DR+/mDC(&lt;BV 605-A&gt;)"/>
    <n v="53.226566179934053"/>
    <n v="46.773433820065947"/>
    <n v="42.8125"/>
    <n v="57.1875"/>
    <s v="37381~~~Non-beads/S/45+/14-(FSC-A:SSC-A)"/>
    <n v="99.741503033465989"/>
    <s v="37381~~~Non-beads/S/45+/14-/L(&lt;PE-Cy5-A&gt;:&lt;ECD-A&gt;)"/>
    <n v="70.774639251113925"/>
    <s v="37381~~~Non-beads/S/45+/14-/L/3-19-(&lt;APC-Cy7-A&gt;:&lt;PE-Cy7-A&gt;)"/>
    <n v="54.428187518662284"/>
    <n v="30.09256494475963"/>
    <n v="5.1537772469393843"/>
    <s v="37381~~~Non-beads/S/45+/14-/L/3-19-/56-16-(&lt;BV 605-A&gt;)"/>
    <n v="80.963353083168755"/>
    <n v="15.931533903884135"/>
    <n v="3.1051130129471143"/>
    <s v="37381~~~Non-beads/S/45+/14-/L/3-19-/56D(&lt;BV 605-A&gt;)"/>
    <n v="91.724548521532043"/>
    <n v="7.045048620758088"/>
    <n v="1.2304028577098631"/>
    <s v="37381~~~Non-beads/S/45+/14-/L/3-19-/56B(&lt;BV 605-A&gt;)"/>
    <n v="94.785631517960596"/>
    <n v="0"/>
    <n v="5.2143684820393981"/>
    <s v="37381~~~Non-beads/S/45+/14-/L/3+(&lt;PerCP-Cy5-5-A&gt;:&lt;FITC-A&gt;)"/>
    <n v="66.689769891876907"/>
    <n v="25.518667405969875"/>
    <s v="37381~~~Non-beads/S/45+/14-/L/3+/8+(&lt;BV 605-A&gt;:&lt;ECD-A&gt;)"/>
    <s v="~~~Non-beads/S/45+/14-/L/3+/8+(&lt;ECD-A&gt;:&lt;BV 605-A&gt;)"/>
    <n v="2.2633651713367432E-2"/>
    <s v="37381~~~Non-beads/S/45+/14-/L/3+/4+(&lt;BV 605-A&gt;:&lt;ECD-A&gt;)"/>
    <s v="~~~Non-beads/S/45+/14-/L/3+/4+(&lt;ECD-A&gt;:&lt;BV 605-A&gt;)"/>
    <n v="2.2517841058684956E-2"/>
    <s v="37381~~~Non-beads/S/45+/14-/L/19+(&lt;PE-Cy5-A&gt;:&lt;BV 605-A&gt;)"/>
    <n v="99.932791935032199"/>
    <s v="37381~~~Non-beads/S/45+/14-/L/19+/B CELLS(&lt;BV 605-A&gt;)"/>
    <n v="2.8022193577313229E-2"/>
    <n v="55.780978534999711"/>
    <n v="44.190999271422967"/>
    <s v="PT ID_107-14-005 C2D15.fcs"/>
    <s v="107-14-005_P_DR_20190517.xml"/>
  </r>
  <r>
    <x v="18"/>
    <x v="18"/>
    <x v="8"/>
    <x v="1"/>
    <s v="WB"/>
    <s v="PBMC SUBSET"/>
    <s v="TEST"/>
    <s v=""/>
    <s v="107-14-005_P_DR_20190517.xml"/>
    <s v="PBMC_20150610"/>
    <n v="502309"/>
    <n v="40075"/>
    <s v="37383~~~Non-beads(FSC-A:FSC-H)"/>
    <n v="79.368928888215834"/>
    <s v="37383~~~Non-beads/S(&lt;AmCyan-A&gt;:SSC-A)"/>
    <n v="38.090370624776824"/>
    <s v="37383~~~Non-beads/S/45+(&lt;BV 421-A&gt;:SSC-A)"/>
    <n v="11.630802699279382"/>
    <s v="37383~~~Non-beads/S/45+/14-(&lt;PE-Cy5-A&gt;:&lt;ECD-A&gt;)"/>
    <n v="11.574284225214775"/>
    <s v="37383~~~Non-beads/S/45+/14-/3-19-(&lt;APC-Cy7-A&gt;:&lt;PE-Cy7-A&gt;)"/>
    <n v="52.327692642893453"/>
    <s v="37383~~~Non-beads/S/45+/14-/3-19-/56-16-(&lt;BV 605-A&gt;:&lt;PE-A&gt;)"/>
    <n v="28.355308813324083"/>
    <s v="37383~~~Non-beads/S/45+/14-/3-19-/56-16-/DR+(&lt;Alexa Fluor 700-A&gt;:&lt;PE-A&gt;)"/>
    <n v="10.245746691871457"/>
    <s v="37383~~~Non-beads/S/45+/14-/3-19-/56-16-/DR+/pDC(&lt;BV 605-A&gt;)"/>
    <n v="75.085066162570897"/>
    <s v="37383~~~Non-beads/S/45+/14-/3-19-/56-16-/DR+/mDC(&lt;BV 605-A&gt;)"/>
    <n v="34.793554884189327"/>
    <n v="65.206445115810681"/>
    <n v="35.793357933579337"/>
    <n v="64.206642066420656"/>
    <s v="37383~~~Non-beads/S/45+/14-(FSC-A:SSC-A)"/>
    <n v="99.605756460046067"/>
    <s v="37383~~~Non-beads/S/45+/14-/L(&lt;PE-Cy5-A&gt;:&lt;ECD-A&gt;)"/>
    <n v="71.982311191378386"/>
    <s v="37383~~~Non-beads/S/45+/14-/L/3-19-(&lt;APC-Cy7-A&gt;:&lt;PE-Cy7-A&gt;)"/>
    <n v="49.908256880733944"/>
    <n v="20.220183486238533"/>
    <n v="4.6311926605504583"/>
    <s v="37383~~~Non-beads/S/45+/14-/L/3-19-/56-16-(&lt;BV 605-A&gt;)"/>
    <n v="77.514705882352942"/>
    <n v="18.235294117647058"/>
    <n v="4.25"/>
    <s v="37383~~~Non-beads/S/45+/14-/L/3-19-/56D(&lt;BV 605-A&gt;)"/>
    <n v="86.860254083484577"/>
    <n v="11.215970961887477"/>
    <n v="1.9237749546279492"/>
    <s v="37383~~~Non-beads/S/45+/14-/L/3-19-/56B(&lt;BV 605-A&gt;)"/>
    <n v="98.098256735340726"/>
    <n v="0.6339144215530903"/>
    <n v="1.2678288431061806"/>
    <s v="37383~~~Non-beads/S/45+/14-/L/3+(&lt;PerCP-Cy5-5-A&gt;:&lt;FITC-A&gt;)"/>
    <n v="69.025957277182442"/>
    <n v="23.452997866203955"/>
    <s v="37383~~~Non-beads/S/45+/14-/L/3+/8+(&lt;BV 605-A&gt;:&lt;ECD-A&gt;)"/>
    <s v="~~~Non-beads/S/45+/14-/L/3+/8+(&lt;ECD-A&gt;:&lt;BV 605-A&gt;)"/>
    <n v="1.9996000799840031E-2"/>
    <s v="37383~~~Non-beads/S/45+/14-/L/3+/4+(&lt;BV 605-A&gt;:&lt;ECD-A&gt;)"/>
    <s v="~~~Non-beads/S/45+/14-/L/3+/4+(&lt;ECD-A&gt;:&lt;BV 605-A&gt;)"/>
    <n v="7.1337579617834393E-2"/>
    <s v="37383~~~Non-beads/S/45+/14-/L/19+(&lt;PE-Cy5-A&gt;:&lt;BV 605-A&gt;)"/>
    <n v="99.854963472281909"/>
    <s v="37383~~~Non-beads/S/45+/14-/L/19+/B CELLS(&lt;BV 605-A&gt;)"/>
    <n v="6.455430631018344E-2"/>
    <n v="55.484426273602672"/>
    <n v="44.451019420087142"/>
    <s v="PT ID_107-14-005 C3D011.fcs"/>
    <s v="107-14-005_P_DR_20190517.xml"/>
  </r>
  <r>
    <x v="18"/>
    <x v="18"/>
    <x v="10"/>
    <x v="1"/>
    <s v="WB"/>
    <s v="PBMC SUBSET"/>
    <s v="TEST"/>
    <s v=""/>
    <s v="107-14-005_P_DR_20190517.xml"/>
    <s v="PBMC_20150610"/>
    <n v="542883"/>
    <n v="40091"/>
    <s v="37393~~~Non-beads(FSC-A:FSC-H)"/>
    <n v="52.105286187651899"/>
    <s v="37393~~~Non-beads/S(&lt;AmCyan-A&gt;:SSC-A)"/>
    <n v="46.312639325739759"/>
    <s v="37393~~~Non-beads/S/45+(&lt;BV 421-A&gt;:SSC-A)"/>
    <n v="10.044672293287617"/>
    <s v="37393~~~Non-beads/S/45+/14-(&lt;PE-Cy5-A&gt;:&lt;ECD-A&gt;)"/>
    <n v="18.414072449751512"/>
    <s v="37393~~~Non-beads/S/45+/14-/3-19-(&lt;APC-Cy7-A&gt;:&lt;PE-Cy7-A&gt;)"/>
    <n v="42.407696307852319"/>
    <s v="37393~~~Non-beads/S/45+/14-/3-19-/56-16-(&lt;BV 605-A&gt;:&lt;PE-A&gt;)"/>
    <n v="15.806253832004904"/>
    <s v="37393~~~Non-beads/S/45+/14-/3-19-/56-16-/DR+(&lt;Alexa Fluor 700-A&gt;:&lt;PE-A&gt;)"/>
    <n v="13.23127392017496"/>
    <s v="37393~~~Non-beads/S/45+/14-/3-19-/56-16-/DR+/pDC(&lt;BV 605-A&gt;)"/>
    <n v="62.001093493712411"/>
    <s v="37393~~~Non-beads/S/45+/14-/3-19-/56-16-/DR+/mDC(&lt;BV 605-A&gt;)"/>
    <n v="48.76543209876543"/>
    <n v="51.23456790123457"/>
    <n v="19.834710743801654"/>
    <n v="80.165289256198349"/>
    <s v="37393~~~Non-beads/S/45+/14-(FSC-A:SSC-A)"/>
    <n v="99.665808045503738"/>
    <s v="37393~~~Non-beads/S/45+/14-/L(&lt;PE-Cy5-A&gt;:&lt;ECD-A&gt;)"/>
    <n v="69.737322495724527"/>
    <s v="37393~~~Non-beads/S/45+/14-/L/3-19-(&lt;APC-Cy7-A&gt;:&lt;PE-Cy7-A&gt;)"/>
    <n v="60.430594304363851"/>
    <n v="25.983049955256092"/>
    <n v="11.122808864557562"/>
    <s v="37393~~~Non-beads/S/45+/14-/L/3-19-/56-16-(&lt;BV 605-A&gt;)"/>
    <n v="79.268292682926827"/>
    <n v="19.329268292682926"/>
    <n v="1.402439024390244"/>
    <s v="37393~~~Non-beads/S/45+/14-/L/3-19-/56D(&lt;BV 605-A&gt;)"/>
    <n v="76.316855753646678"/>
    <n v="22.791734197730957"/>
    <n v="0.89141004862236628"/>
    <s v="37393~~~Non-beads/S/45+/14-/L/3-19-/56B(&lt;BV 605-A&gt;)"/>
    <n v="77.946048272598205"/>
    <n v="0.18930430667297682"/>
    <n v="21.864647420728822"/>
    <s v="37393~~~Non-beads/S/45+/14-/L/3+(&lt;PerCP-Cy5-5-A&gt;:&lt;FITC-A&gt;)"/>
    <n v="69.786729857819907"/>
    <n v="23.757301884712884"/>
    <s v="37393~~~Non-beads/S/45+/14-/L/3+/8+(&lt;BV 605-A&gt;:&lt;ECD-A&gt;)"/>
    <s v="~~~Non-beads/S/45+/14-/L/3+/8+(&lt;ECD-A&gt;:&lt;BV 605-A&gt;)"/>
    <n v="2.3196474135931337E-2"/>
    <s v="37393~~~Non-beads/S/45+/14-/L/3+/4+(&lt;BV 605-A&gt;:&lt;ECD-A&gt;)"/>
    <s v="~~~Non-beads/S/45+/14-/L/3+/4+(&lt;ECD-A&gt;:&lt;BV 605-A&gt;)"/>
    <n v="2.9612666324475855E-2"/>
    <s v="37393~~~Non-beads/S/45+/14-/L/19+(&lt;PE-Cy5-A&gt;:&lt;BV 605-A&gt;)"/>
    <n v="99.873657612128881"/>
    <s v="37393~~~Non-beads/S/45+/14-/L/19+/B CELLS(&lt;BV 605-A&gt;)"/>
    <n v="4.5179362067407608E-2"/>
    <n v="42.351134001987894"/>
    <n v="57.603686635944698"/>
    <s v="PT ID_107-14-005 C1D08.fcs"/>
    <s v="107-14-005_P_DR_20190517.xml"/>
  </r>
  <r>
    <x v="18"/>
    <x v="18"/>
    <x v="11"/>
    <x v="1"/>
    <s v="WB"/>
    <s v="PBMC SUBSET"/>
    <s v="TEST"/>
    <s v=""/>
    <s v="107-14-005_P_DR_20190517.xml"/>
    <s v="PBMC_20151007"/>
    <n v="550740"/>
    <n v="39572"/>
    <s v="37385~~~Non-beads(FSC-A:FSC-H)"/>
    <n v="77.56068644943187"/>
    <s v="37385~~~Non-beads/S(&lt;AmCyan-A&gt;:SSC-A)"/>
    <n v="38.485015878300835"/>
    <s v="37385~~~Non-beads/S/45+(&lt;BV 421-A&gt;:SSC-A)"/>
    <n v="12.814681304276585"/>
    <s v="37385~~~Non-beads/S/45+/14-(&lt;PE-Cy5-A&gt;:&lt;ECD-A&gt;)"/>
    <n v="14.120190229139645"/>
    <s v="37385~~~Non-beads/S/45+/14-/3-19-(&lt;APC-Cy7-A&gt;:&lt;PE-Cy7-A&gt;)"/>
    <n v="49.011857707509883"/>
    <s v="37385~~~Non-beads/S/45+/14-/3-19-/56-16-(&lt;BV 605-A&gt;:&lt;PE-A&gt;)"/>
    <n v="26.794638800545208"/>
    <s v="37385~~~Non-beads/S/45+/14-/3-19-/56-16-/DR+(&lt;Alexa Fluor 700-A&gt;:&lt;PE-A&gt;)"/>
    <n v="10.967548076923077"/>
    <s v="37385~~~Non-beads/S/45+/14-/3-19-/56-16-/DR+/pDC(&lt;BV 605-A&gt;)"/>
    <n v="65.384615384615387"/>
    <s v="37385~~~Non-beads/S/45+/14-/3-19-/56-16-/DR+/mDC(&lt;BV 605-A&gt;)"/>
    <n v="45.450367647058826"/>
    <n v="54.549632352941181"/>
    <n v="37.80821917808219"/>
    <n v="62.19178082191781"/>
    <s v="37385~~~Non-beads/S/45+/14-(FSC-A:SSC-A)"/>
    <n v="99.753959831780847"/>
    <s v="37385~~~Non-beads/S/45+/14-/L(&lt;PE-Cy5-A&gt;:&lt;ECD-A&gt;)"/>
    <n v="70.957904524751385"/>
    <s v="37385~~~Non-beads/S/45+/14-/L/3-19-(&lt;APC-Cy7-A&gt;:&lt;PE-Cy7-A&gt;)"/>
    <n v="52.717086834733898"/>
    <n v="21.445378151260506"/>
    <n v="4.526610644257703"/>
    <s v="37385~~~Non-beads/S/45+/14-/L/3-19-/56-16-(&lt;BV 605-A&gt;)"/>
    <n v="80.340063761955378"/>
    <n v="16.992561105207226"/>
    <n v="2.6673751328374071"/>
    <s v="37385~~~Non-beads/S/45+/14-/L/3-19-/56D(&lt;BV 605-A&gt;)"/>
    <n v="89.289446185997917"/>
    <n v="9.4827586206896548"/>
    <n v="1.2277951933124347"/>
    <s v="37385~~~Non-beads/S/45+/14-/L/3-19-/56B(&lt;BV 605-A&gt;)"/>
    <n v="92.079207920792086"/>
    <n v="0.12376237623762376"/>
    <n v="7.7970297029702973"/>
    <s v="37385~~~Non-beads/S/45+/14-/L/3+(&lt;PerCP-Cy5-5-A&gt;:&lt;FITC-A&gt;)"/>
    <n v="70.132264261996511"/>
    <n v="24.638244472331117"/>
    <s v="37385~~~Non-beads/S/45+/14-/L/3+/8+(&lt;BV 605-A&gt;:&lt;ECD-A&gt;)"/>
    <s v="~~~Non-beads/S/45+/14-/L/3+/8+(&lt;ECD-A&gt;:&lt;BV 605-A&gt;)"/>
    <n v="1.8029387902280716E-2"/>
    <s v="37385~~~Non-beads/S/45+/14-/L/3+/4+(&lt;BV 605-A&gt;:&lt;ECD-A&gt;)"/>
    <s v="~~~Non-beads/S/45+/14-/L/3+/4+(&lt;ECD-A&gt;:&lt;BV 605-A&gt;)"/>
    <n v="3.9587028122624782E-2"/>
    <s v="37385~~~Non-beads/S/45+/14-/L/19+(&lt;PE-Cy5-A&gt;:&lt;BV 605-A&gt;)"/>
    <n v="99.944659656889883"/>
    <s v="37385~~~Non-beads/S/45+/14-/L/19+/B CELLS(&lt;BV 605-A&gt;)"/>
    <n v="3.875968992248062E-2"/>
    <n v="71.683277962347731"/>
    <n v="28.27796234772979"/>
    <s v="PT ID_107-14-005 C4D01.fcs"/>
    <s v="107-14-005_P_DR_20190517.xml"/>
  </r>
  <r>
    <x v="19"/>
    <x v="19"/>
    <x v="0"/>
    <x v="0"/>
    <s v="WB"/>
    <s v="PBMC SUBSET"/>
    <s v="TEST"/>
    <s v=""/>
    <s v="107-14-006_P_DR_20190517.xml"/>
    <s v="PBMC_20150715"/>
    <n v="788299"/>
    <n v="40333"/>
    <s v="37453~~~Non-beads(FSC-A:FSC-H)"/>
    <n v="85.181352553535405"/>
    <s v="37453~~~Non-beads/S(&lt;AmCyan-A&gt;:SSC-A)"/>
    <n v="45.751618599175984"/>
    <s v="37453~~~Non-beads/S/45+(&lt;BV 421-A&gt;:SSC-A)"/>
    <n v="22.644985334225286"/>
    <s v="37453~~~Non-beads/S/45+/14-(&lt;PE-Cy5-A&gt;:&lt;ECD-A&gt;)"/>
    <n v="21.406339066783691"/>
    <s v="37453~~~Non-beads/S/45+/14-/3-19-(&lt;APC-Cy7-A&gt;:&lt;PE-Cy7-A&gt;)"/>
    <n v="68.577889553437458"/>
    <s v="37453~~~Non-beads/S/45+/14-/3-19-/56-16-(&lt;BV 605-A&gt;:&lt;PE-A&gt;)"/>
    <n v="9.5318807975592481"/>
    <s v="37453~~~Non-beads/S/45+/14-/3-19-/56-16-/DR+(&lt;Alexa Fluor 700-A&gt;:&lt;PE-A&gt;)"/>
    <n v="11.392125868470389"/>
    <s v="37453~~~Non-beads/S/45+/14-/3-19-/56-16-/DR+/pDC(&lt;BV 605-A&gt;)"/>
    <n v="83.373157372348643"/>
    <s v="37453~~~Non-beads/S/45+/14-/3-19-/56-16-/DR+/mDC(&lt;BV 605-A&gt;)"/>
    <n v="6.9268077601410933"/>
    <n v="93.073192239858898"/>
    <n v="92.64278799612778"/>
    <n v="7.3572120038722169"/>
    <s v="37453~~~Non-beads/S/45+/14-(FSC-A:SSC-A)"/>
    <n v="99.421829335601373"/>
    <s v="37453~~~Non-beads/S/45+/14-/L(&lt;PE-Cy5-A&gt;:&lt;ECD-A&gt;)"/>
    <n v="66.779818350594283"/>
    <s v="37453~~~Non-beads/S/45+/14-/L/3-19-(&lt;APC-Cy7-A&gt;:&lt;PE-Cy7-A&gt;)"/>
    <n v="32.52411609950164"/>
    <n v="8.0743481701708966"/>
    <n v="3.4094068829807713"/>
    <s v="37453~~~Non-beads/S/45+/14-/L/3-19-/56-16-(&lt;BV 605-A&gt;)"/>
    <n v="75.259765881888725"/>
    <n v="12.837038011311325"/>
    <n v="11.903196106799948"/>
    <s v="37453~~~Non-beads/S/45+/14-/L/3-19-/56D(&lt;BV 605-A&gt;)"/>
    <n v="76.821192052980138"/>
    <n v="13.721854304635761"/>
    <n v="9.4569536423841054"/>
    <s v="37453~~~Non-beads/S/45+/14-/L/3-19-/56B(&lt;BV 605-A&gt;)"/>
    <n v="92.848180677540782"/>
    <n v="3.7641154328732744"/>
    <n v="3.3877038895859477"/>
    <s v="37453~~~Non-beads/S/45+/14-/L/3+(&lt;PerCP-Cy5-5-A&gt;:&lt;FITC-A&gt;)"/>
    <n v="53.193011624579235"/>
    <n v="42.355442292754056"/>
    <s v="37453~~~Non-beads/S/45+/14-/L/3+/8+(&lt;BV 605-A&gt;:&lt;ECD-A&gt;)"/>
    <s v="~~~Non-beads/S/45+/14-/L/3+/8+(&lt;ECD-A&gt;:&lt;BV 605-A&gt;)"/>
    <n v="5.791505791505791E-2"/>
    <s v="37453~~~Non-beads/S/45+/14-/L/3+/4+(&lt;BV 605-A&gt;:&lt;ECD-A&gt;)"/>
    <s v="~~~Non-beads/S/45+/14-/L/3+/4+(&lt;ECD-A&gt;:&lt;BV 605-A&gt;)"/>
    <n v="0.14475116889771344"/>
    <s v="37453~~~Non-beads/S/45+/14-/L/19+(&lt;PE-Cy5-A&gt;:&lt;BV 605-A&gt;)"/>
    <n v="99.825472678163308"/>
    <s v="37453~~~Non-beads/S/45+/14-/L/19+/B CELLS(&lt;BV 605-A&gt;)"/>
    <n v="0.18732048453565334"/>
    <n v="59.950880406277321"/>
    <n v="39.861799109187032"/>
    <s v="PT ID_107-14-006 C1D01.fcs"/>
    <s v="107-14-006_P_DR_20190517.xml"/>
  </r>
  <r>
    <x v="19"/>
    <x v="19"/>
    <x v="1"/>
    <x v="0"/>
    <s v="WB"/>
    <s v="PBMC SUBSET"/>
    <s v="TEST"/>
    <s v=""/>
    <s v="107-14-006_P_DR_20190517.xml"/>
    <s v="PBMC_20151007"/>
    <n v="554206"/>
    <n v="39953"/>
    <s v="37449~~~Non-beads(FSC-A:FSC-H)"/>
    <n v="80.159376804802307"/>
    <s v="37449~~~Non-beads/S(&lt;AmCyan-A&gt;:SSC-A)"/>
    <n v="39.151476631523792"/>
    <s v="37449~~~Non-beads/S/45+(&lt;BV 421-A&gt;:SSC-A)"/>
    <n v="9.1368167989540936"/>
    <s v="37449~~~Non-beads/S/45+/14-(&lt;PE-Cy5-A&gt;:&lt;ECD-A&gt;)"/>
    <n v="9.5550825278291516"/>
    <s v="37449~~~Non-beads/S/45+/14-/3-19-(&lt;APC-Cy7-A&gt;:&lt;PE-Cy7-A&gt;)"/>
    <n v="34.562851508290116"/>
    <s v="37449~~~Non-beads/S/45+/14-/3-19-/56-16-(&lt;BV 605-A&gt;:&lt;PE-A&gt;)"/>
    <n v="45.583262890955197"/>
    <s v="37449~~~Non-beads/S/45+/14-/3-19-/56-16-/DR+(&lt;Alexa Fluor 700-A&gt;:&lt;PE-A&gt;)"/>
    <n v="26.69956140350877"/>
    <s v="37449~~~Non-beads/S/45+/14-/3-19-/56-16-/DR+/pDC(&lt;BV 605-A&gt;)"/>
    <n v="43.914473684210527"/>
    <s v="37449~~~Non-beads/S/45+/14-/3-19-/56-16-/DR+/mDC(&lt;BV 605-A&gt;)"/>
    <n v="59.800249687890137"/>
    <n v="40.199750312109863"/>
    <n v="98.562628336755637"/>
    <n v="1.4373716632443532"/>
    <s v="37449~~~Non-beads/S/45+/14-(FSC-A:SSC-A)"/>
    <n v="99.741773388700835"/>
    <s v="37449~~~Non-beads/S/45+/14-/L(&lt;PE-Cy5-A&gt;:&lt;ECD-A&gt;)"/>
    <n v="77.880558373858591"/>
    <s v="37449~~~Non-beads/S/45+/14-/L/3-19-(&lt;APC-Cy7-A&gt;:&lt;PE-Cy7-A&gt;)"/>
    <n v="62.700397117223119"/>
    <n v="13.92851889983821"/>
    <n v="9.8617443741726714"/>
    <s v="37449~~~Non-beads/S/45+/14-/L/3-19-/56-16-(&lt;BV 605-A&gt;)"/>
    <n v="89.420595824536704"/>
    <n v="9.7466572836030974"/>
    <n v="0.83274689186019235"/>
    <s v="37449~~~Non-beads/S/45+/14-/L/3-19-/56D(&lt;BV 605-A&gt;)"/>
    <n v="87.909186906019016"/>
    <n v="10.876451953537487"/>
    <n v="1.214361140443506"/>
    <s v="37449~~~Non-beads/S/45+/14-/L/3-19-/56B(&lt;BV 605-A&gt;)"/>
    <n v="99.627143922445939"/>
    <n v="7.4571215510812819E-2"/>
    <n v="0.29828486204325128"/>
    <s v="37449~~~Non-beads/S/45+/14-/L/3+(&lt;PerCP-Cy5-5-A&gt;:&lt;FITC-A&gt;)"/>
    <n v="51.475701463572406"/>
    <n v="43.18571826455711"/>
    <s v="37449~~~Non-beads/S/45+/14-/L/3+/8+(&lt;BV 605-A&gt;:&lt;ECD-A&gt;)"/>
    <s v="~~~Non-beads/S/45+/14-/L/3+/8+(&lt;ECD-A&gt;:&lt;BV 605-A&gt;)"/>
    <n v="0"/>
    <s v="37449~~~Non-beads/S/45+/14-/L/3+/4+(&lt;BV 605-A&gt;:&lt;ECD-A&gt;)"/>
    <s v="~~~Non-beads/S/45+/14-/L/3+/4+(&lt;ECD-A&gt;:&lt;BV 605-A&gt;)"/>
    <n v="3.8398436136419169E-2"/>
    <s v="37449~~~Non-beads/S/45+/14-/L/19+(&lt;PE-Cy5-A&gt;:&lt;BV 605-A&gt;)"/>
    <n v="99.054665022605832"/>
    <s v="37449~~~Non-beads/S/45+/14-/L/19+/B CELLS(&lt;BV 605-A&gt;)"/>
    <n v="4.2975696502667455"/>
    <n v="78.494368701837587"/>
    <n v="17.208061647895672"/>
    <s v="PT ID_107-14-006 FUW04.fcs"/>
    <s v="107-14-006_P_DR_20190517.xml"/>
  </r>
  <r>
    <x v="19"/>
    <x v="19"/>
    <x v="2"/>
    <x v="0"/>
    <s v="WB"/>
    <s v="PBMC SUBSET"/>
    <s v="TEST"/>
    <s v=""/>
    <s v="107-14-006_P_DR_20190517.xml"/>
    <s v="PBMC_20150715"/>
    <n v="645516"/>
    <n v="40236"/>
    <s v="37457~~~Non-beads(FSC-A:FSC-H)"/>
    <n v="85.648861015470629"/>
    <s v="37457~~~Non-beads/S(&lt;AmCyan-A&gt;:SSC-A)"/>
    <n v="45.558358988603658"/>
    <s v="37457~~~Non-beads/S/45+(&lt;BV 421-A&gt;:SSC-A)"/>
    <n v="17.984588026081802"/>
    <s v="37457~~~Non-beads/S/45+/14-(&lt;PE-Cy5-A&gt;:&lt;ECD-A&gt;)"/>
    <n v="18.777140688899195"/>
    <s v="37457~~~Non-beads/S/45+/14-/3-19-(&lt;APC-Cy7-A&gt;:&lt;PE-Cy7-A&gt;)"/>
    <n v="53.4914397979231"/>
    <s v="37457~~~Non-beads/S/45+/14-/3-19-/56-16-(&lt;BV 605-A&gt;:&lt;PE-A&gt;)"/>
    <n v="24.733721601343198"/>
    <s v="37457~~~Non-beads/S/45+/14-/3-19-/56-16-/DR+(&lt;Alexa Fluor 700-A&gt;:&lt;PE-A&gt;)"/>
    <n v="69.653767820773922"/>
    <s v="37457~~~Non-beads/S/45+/14-/3-19-/56-16-/DR+/pDC(&lt;BV 605-A&gt;)"/>
    <n v="23.266802443991853"/>
    <s v="37457~~~Non-beads/S/45+/14-/3-19-/56-16-/DR+/mDC(&lt;BV 605-A&gt;)"/>
    <n v="22.689075630252102"/>
    <n v="77.310924369747909"/>
    <n v="89.32163742690058"/>
    <n v="10.678362573099415"/>
    <s v="37457~~~Non-beads/S/45+/14-(FSC-A:SSC-A)"/>
    <n v="99.296450103292727"/>
    <s v="37457~~~Non-beads/S/45+/14-/L(&lt;PE-Cy5-A&gt;:&lt;ECD-A&gt;)"/>
    <n v="71.681960757256519"/>
    <s v="37457~~~Non-beads/S/45+/14-/L/3-19-(&lt;APC-Cy7-A&gt;:&lt;PE-Cy7-A&gt;)"/>
    <n v="47.279533634337319"/>
    <n v="19.24901411670572"/>
    <n v="6.8811796307938504"/>
    <s v="37457~~~Non-beads/S/45+/14-/L/3-19-/56-16-(&lt;BV 605-A&gt;)"/>
    <n v="83.656693865216084"/>
    <n v="12.614082804472652"/>
    <n v="3.8017527954064669"/>
    <s v="37457~~~Non-beads/S/45+/14-/L/3-19-/56D(&lt;BV 605-A&gt;)"/>
    <n v="87.88598574821853"/>
    <n v="10.391923990498812"/>
    <n v="1.7220902612826601"/>
    <s v="37457~~~Non-beads/S/45+/14-/L/3-19-/56B(&lt;BV 605-A&gt;)"/>
    <n v="98.297342192691033"/>
    <n v="0.62292358803986714"/>
    <n v="1.0797342192691028"/>
    <s v="37457~~~Non-beads/S/45+/14-/L/3+(&lt;PerCP-Cy5-5-A&gt;:&lt;FITC-A&gt;)"/>
    <n v="49.898194149310306"/>
    <n v="43.20640303270374"/>
    <s v="37457~~~Non-beads/S/45+/14-/L/3+/8+(&lt;BV 605-A&gt;:&lt;ECD-A&gt;)"/>
    <s v="~~~Non-beads/S/45+/14-/L/3+/8+(&lt;ECD-A&gt;:&lt;BV 605-A&gt;)"/>
    <n v="1.7136492160054837E-3"/>
    <s v="37457~~~Non-beads/S/45+/14-/L/3+/4+(&lt;BV 605-A&gt;:&lt;ECD-A&gt;)"/>
    <s v="~~~Non-beads/S/45+/14-/L/3+/4+(&lt;ECD-A&gt;:&lt;BV 605-A&gt;)"/>
    <n v="8.7546184321813839E-2"/>
    <s v="37457~~~Non-beads/S/45+/14-/L/19+(&lt;PE-Cy5-A&gt;:&lt;BV 605-A&gt;)"/>
    <n v="99.715013339801118"/>
    <s v="37457~~~Non-beads/S/45+/14-/L/19+/B CELLS(&lt;BV 605-A&gt;)"/>
    <n v="0.34052903618121005"/>
    <n v="50.927333536029181"/>
    <n v="48.732137427789603"/>
    <s v="PT ID_107-14-006 C1D15.fcs"/>
    <s v="107-14-006_P_DR_20190517.xml"/>
  </r>
  <r>
    <x v="19"/>
    <x v="19"/>
    <x v="4"/>
    <x v="0"/>
    <s v="WB"/>
    <s v="PBMC SUBSET"/>
    <s v="TEST"/>
    <s v=""/>
    <s v="107-14-006_P_DR_20190517.xml"/>
    <s v="PBMC_20150715"/>
    <n v="808277"/>
    <n v="40137"/>
    <s v="37459~~~Non-beads(FSC-A:FSC-H)"/>
    <n v="80.61400905052777"/>
    <s v="37459~~~Non-beads/S(&lt;AmCyan-A&gt;:SSC-A)"/>
    <n v="40.879200028422765"/>
    <s v="37459~~~Non-beads/S/45+(&lt;BV 421-A&gt;:SSC-A)"/>
    <n v="10.406782205401903"/>
    <s v="37459~~~Non-beads/S/45+/14-(&lt;PE-Cy5-A&gt;:&lt;ECD-A&gt;)"/>
    <n v="12.651960828885514"/>
    <s v="37459~~~Non-beads/S/45+/14-/3-19-(&lt;APC-Cy7-A&gt;:&lt;PE-Cy7-A&gt;)"/>
    <n v="47.213338603614936"/>
    <s v="37459~~~Non-beads/S/45+/14-/3-19-/56-16-(&lt;BV 605-A&gt;:&lt;PE-A&gt;)"/>
    <n v="39.104954714970695"/>
    <s v="37459~~~Non-beads/S/45+/14-/3-19-/56-16-/DR+(&lt;Alexa Fluor 700-A&gt;:&lt;PE-A&gt;)"/>
    <n v="32.001972386587774"/>
    <s v="37459~~~Non-beads/S/45+/14-/3-19-/56-16-/DR+/pDC(&lt;BV 605-A&gt;)"/>
    <n v="47.953648915187372"/>
    <s v="37459~~~Non-beads/S/45+/14-/3-19-/56-16-/DR+/mDC(&lt;BV 605-A&gt;)"/>
    <n v="36.966580976863753"/>
    <n v="63.033419023136247"/>
    <n v="89.599383667180277"/>
    <n v="10.400616332819723"/>
    <s v="37459~~~Non-beads/S/45+/14-(FSC-A:SSC-A)"/>
    <n v="99.22212422371544"/>
    <s v="37459~~~Non-beads/S/45+/14-/L(&lt;PE-Cy5-A&gt;:&lt;ECD-A&gt;)"/>
    <n v="76.395093632443974"/>
    <s v="37459~~~Non-beads/S/45+/14-/L/3-19-(&lt;APC-Cy7-A&gt;:&lt;PE-Cy7-A&gt;)"/>
    <n v="52.688966919238588"/>
    <n v="16.5699501016448"/>
    <n v="7.5069303271114398"/>
    <s v="37459~~~Non-beads/S/45+/14-/L/3-19-/56-16-(&lt;BV 605-A&gt;)"/>
    <n v="82.25184145913714"/>
    <n v="15.377060680462995"/>
    <n v="2.37109786039986"/>
    <s v="37459~~~Non-beads/S/45+/14-/L/3-19-/56D(&lt;BV 605-A&gt;)"/>
    <n v="87.530671425384782"/>
    <n v="10.81864822663395"/>
    <n v="1.6506803479812624"/>
    <s v="37459~~~Non-beads/S/45+/14-/L/3-19-/56B(&lt;BV 605-A&gt;)"/>
    <n v="98.079763663220092"/>
    <n v="0.54160512063023147"/>
    <n v="1.3786312161496799"/>
    <s v="37459~~~Non-beads/S/45+/14-/L/3+(&lt;PerCP-Cy5-5-A&gt;:&lt;FITC-A&gt;)"/>
    <n v="51.335692436873991"/>
    <n v="42.457866010915851"/>
    <s v="37459~~~Non-beads/S/45+/14-/L/3+/8+(&lt;BV 605-A&gt;:&lt;ECD-A&gt;)"/>
    <s v="~~~Non-beads/S/45+/14-/L/3+/8+(&lt;ECD-A&gt;:&lt;BV 605-A&gt;)"/>
    <n v="4.2378867071620283E-3"/>
    <s v="37459~~~Non-beads/S/45+/14-/L/3+/4+(&lt;BV 605-A&gt;:&lt;ECD-A&gt;)"/>
    <s v="~~~Non-beads/S/45+/14-/L/3+/4+(&lt;ECD-A&gt;:&lt;BV 605-A&gt;)"/>
    <n v="4.3228339097111879E-2"/>
    <s v="37459~~~Non-beads/S/45+/14-/L/19+(&lt;PE-Cy5-A&gt;:&lt;BV 605-A&gt;)"/>
    <n v="99.857174737781733"/>
    <s v="37459~~~Non-beads/S/45+/14-/L/19+/B CELLS(&lt;BV 605-A&gt;)"/>
    <n v="0.37098288115138783"/>
    <n v="62.53072900370983"/>
    <n v="37.098288115138786"/>
    <s v="PT ID_107-14-006 C1D22.fcs"/>
    <s v="107-14-006_P_DR_20190517.xml"/>
  </r>
  <r>
    <x v="19"/>
    <x v="19"/>
    <x v="5"/>
    <x v="0"/>
    <s v="WB"/>
    <s v="PBMC SUBSET"/>
    <s v="TEST"/>
    <s v=""/>
    <s v="107-14-006_P_DR_20190517.xml"/>
    <s v="PBMC_20150715"/>
    <n v="830138"/>
    <n v="40112"/>
    <s v="37461~~~Non-beads(FSC-A:FSC-H)"/>
    <n v="77.367489690056118"/>
    <s v="37461~~~Non-beads/S(&lt;AmCyan-A&gt;:SSC-A)"/>
    <n v="43.103233891893836"/>
    <s v="37461~~~Non-beads/S/45+(&lt;BV 421-A&gt;:SSC-A)"/>
    <n v="19.574648988624158"/>
    <s v="37461~~~Non-beads/S/45+/14-(&lt;PE-Cy5-A&gt;:&lt;ECD-A&gt;)"/>
    <n v="26.167921508324511"/>
    <s v="37461~~~Non-beads/S/45+/14-/3-19-(&lt;APC-Cy7-A&gt;:&lt;PE-Cy7-A&gt;)"/>
    <n v="72.188857063660734"/>
    <s v="37461~~~Non-beads/S/45+/14-/3-19-/56-16-(&lt;BV 605-A&gt;:&lt;PE-A&gt;)"/>
    <n v="11.020094713938308"/>
    <s v="37461~~~Non-beads/S/45+/14-/3-19-/56-16-/DR+(&lt;Alexa Fluor 700-A&gt;:&lt;PE-A&gt;)"/>
    <n v="10.348543629533838"/>
    <s v="37461~~~Non-beads/S/45+/14-/3-19-/56-16-/DR+/pDC(&lt;BV 605-A&gt;)"/>
    <n v="85.725722027218424"/>
    <s v="37461~~~Non-beads/S/45+/14-/3-19-/56-16-/DR+/mDC(&lt;BV 605-A&gt;)"/>
    <n v="4.5363120465483808"/>
    <n v="95.463687953451611"/>
    <n v="91.371615590598026"/>
    <n v="8.6283844094019635"/>
    <s v="37461~~~Non-beads/S/45+/14-(FSC-A:SSC-A)"/>
    <n v="99.2190484480099"/>
    <s v="37461~~~Non-beads/S/45+/14-/L(&lt;PE-Cy5-A&gt;:&lt;ECD-A&gt;)"/>
    <n v="64.060063162819716"/>
    <s v="37461~~~Non-beads/S/45+/14-/L/3-19-(&lt;APC-Cy7-A&gt;:&lt;PE-Cy7-A&gt;)"/>
    <n v="26.362374826538648"/>
    <n v="11.041518208753704"/>
    <n v="3.484229081498706"/>
    <s v="37461~~~Non-beads/S/45+/14-/L/3-19-/56-16-(&lt;BV 605-A&gt;)"/>
    <n v="74.263764404609475"/>
    <n v="12.78987053634941"/>
    <n v="12.946365059041115"/>
    <s v="37461~~~Non-beads/S/45+/14-/L/3-19-/56D(&lt;BV 605-A&gt;)"/>
    <n v="83.525815217391312"/>
    <n v="9.1542119565217384"/>
    <n v="7.319972826086957"/>
    <s v="37461~~~Non-beads/S/45+/14-/L/3-19-/56B(&lt;BV 605-A&gt;)"/>
    <n v="92.249730893433807"/>
    <n v="4.3057050592034445"/>
    <n v="3.4445640473627552"/>
    <s v="37461~~~Non-beads/S/45+/14-/L/3+(&lt;PerCP-Cy5-5-A&gt;:&lt;FITC-A&gt;)"/>
    <n v="52.345158664343693"/>
    <n v="42.135254600923609"/>
    <s v="37461~~~Non-beads/S/45+/14-/L/3+/8+(&lt;BV 605-A&gt;:&lt;ECD-A&gt;)"/>
    <s v="~~~Non-beads/S/45+/14-/L/3+/8+(&lt;ECD-A&gt;:&lt;BV 605-A&gt;)"/>
    <n v="6.6807504107758695E-2"/>
    <s v="37461~~~Non-beads/S/45+/14-/L/3+/4+(&lt;BV 605-A&gt;:&lt;ECD-A&gt;)"/>
    <s v="~~~Non-beads/S/45+/14-/L/3+/4+(&lt;ECD-A&gt;:&lt;BV 605-A&gt;)"/>
    <n v="0.2485356743165269"/>
    <s v="37461~~~Non-beads/S/45+/14-/L/19+(&lt;PE-Cy5-A&gt;:&lt;BV 605-A&gt;)"/>
    <n v="99.796344927380886"/>
    <s v="37461~~~Non-beads/S/45+/14-/L/19+/B CELLS(&lt;BV 605-A&gt;)"/>
    <n v="0.20944095376188174"/>
    <n v="49.60528435637184"/>
    <n v="50.185274689866276"/>
    <s v="PT ID_107-14-006 C2D01.fcs"/>
    <s v="107-14-006_P_DR_20190517.xml"/>
  </r>
  <r>
    <x v="19"/>
    <x v="19"/>
    <x v="7"/>
    <x v="0"/>
    <s v="WB"/>
    <s v="PBMC SUBSET"/>
    <s v="TEST"/>
    <s v=""/>
    <s v="107-14-006_P_DR_20190517.xml"/>
    <s v="PBMC_20150826"/>
    <n v="552964"/>
    <n v="40198"/>
    <s v="37463~~~Non-beads(FSC-A:FSC-H)"/>
    <n v="82.92157795789096"/>
    <s v="37463~~~Non-beads/S(&lt;AmCyan-A&gt;:SSC-A)"/>
    <n v="45.74615703023575"/>
    <s v="37463~~~Non-beads/S/45+(&lt;BV 421-A&gt;:SSC-A)"/>
    <n v="12.28477859636315"/>
    <s v="37463~~~Non-beads/S/45+/14-(&lt;PE-Cy5-A&gt;:&lt;ECD-A&gt;)"/>
    <n v="17.580883016823666"/>
    <s v="37463~~~Non-beads/S/45+/14-/3-19-(&lt;APC-Cy7-A&gt;:&lt;PE-Cy7-A&gt;)"/>
    <n v="47.130923034784985"/>
    <s v="37463~~~Non-beads/S/45+/14-/3-19-/56-16-(&lt;BV 605-A&gt;:&lt;PE-A&gt;)"/>
    <n v="35.44239430480895"/>
    <s v="37463~~~Non-beads/S/45+/14-/3-19-/56-16-/DR+(&lt;Alexa Fluor 700-A&gt;:&lt;PE-A&gt;)"/>
    <n v="71.977181021288445"/>
    <s v="37463~~~Non-beads/S/45+/14-/3-19-/56-16-/DR+/pDC(&lt;BV 605-A&gt;)"/>
    <n v="17.615138444413525"/>
    <s v="37463~~~Non-beads/S/45+/14-/3-19-/56-16-/DR+/mDC(&lt;BV 605-A&gt;)"/>
    <n v="28.751974723538705"/>
    <n v="71.248025276461291"/>
    <n v="93.156775565435908"/>
    <n v="6.8432244345640827"/>
    <s v="37463~~~Non-beads/S/45+/14-(FSC-A:SSC-A)"/>
    <n v="99.397477954675423"/>
    <s v="37463~~~Non-beads/S/45+/14-/L(&lt;PE-Cy5-A&gt;:&lt;ECD-A&gt;)"/>
    <n v="73.803698814296268"/>
    <s v="37463~~~Non-beads/S/45+/14-/L/3-19-(&lt;APC-Cy7-A&gt;:&lt;PE-Cy7-A&gt;)"/>
    <n v="54.34850320124589"/>
    <n v="14.857241737324797"/>
    <n v="8.0152275480186894"/>
    <s v="37463~~~Non-beads/S/45+/14-/L/3-19-/56-16-(&lt;BV 605-A&gt;)"/>
    <n v="90.792154865002544"/>
    <n v="7.6795720835455938"/>
    <n v="1.5282730514518594"/>
    <s v="37463~~~Non-beads/S/45+/14-/L/3-19-/56D(&lt;BV 605-A&gt;)"/>
    <n v="90.449569065921267"/>
    <n v="8.7817377125553229"/>
    <n v="0.76869322152341013"/>
    <s v="37463~~~Non-beads/S/45+/14-/L/3-19-/56B(&lt;BV 605-A&gt;)"/>
    <n v="98.920552677029363"/>
    <n v="4.317789291882556E-2"/>
    <n v="1.0362694300518136"/>
    <s v="37463~~~Non-beads/S/45+/14-/L/3+(&lt;PerCP-Cy5-5-A&gt;:&lt;FITC-A&gt;)"/>
    <n v="53.356307692307695"/>
    <n v="40.248615384615384"/>
    <s v="37463~~~Non-beads/S/45+/14-/L/3+/8+(&lt;BV 605-A&gt;:&lt;ECD-A&gt;)"/>
    <s v="~~~Non-beads/S/45+/14-/L/3+/8+(&lt;ECD-A&gt;:&lt;BV 605-A&gt;)"/>
    <n v="1.0193056489919066E-2"/>
    <s v="37463~~~Non-beads/S/45+/14-/L/3+/4+(&lt;BV 605-A&gt;:&lt;ECD-A&gt;)"/>
    <s v="~~~Non-beads/S/45+/14-/L/3+/4+(&lt;ECD-A&gt;:&lt;BV 605-A&gt;)"/>
    <n v="4.4596173955834408E-2"/>
    <s v="37463~~~Non-beads/S/45+/14-/L/19+(&lt;PE-Cy5-A&gt;:&lt;BV 605-A&gt;)"/>
    <n v="99.741719841993316"/>
    <s v="37463~~~Non-beads/S/45+/14-/L/19+/B CELLS(&lt;BV 605-A&gt;)"/>
    <n v="0.2894135567402894"/>
    <n v="61.012947448591014"/>
    <n v="38.697638994668701"/>
    <s v="PT ID_107-14-006 C2D15.fcs"/>
    <s v="107-14-006_P_DR_20190517.xml"/>
  </r>
  <r>
    <x v="19"/>
    <x v="19"/>
    <x v="8"/>
    <x v="0"/>
    <s v="WB"/>
    <s v="PBMC SUBSET"/>
    <s v="TEST"/>
    <s v=""/>
    <s v="107-14-006_P_DR_20190517.xml"/>
    <s v="PBMC_20150826"/>
    <n v="613305"/>
    <n v="40237"/>
    <s v="37465~~~Non-beads(FSC-A:FSC-H)"/>
    <n v="88.13502831266959"/>
    <s v="37465~~~Non-beads/S(&lt;AmCyan-A&gt;:SSC-A)"/>
    <n v="39.445147315921922"/>
    <s v="37465~~~Non-beads/S/45+(&lt;BV 421-A&gt;:SSC-A)"/>
    <n v="5.2106652746127509"/>
    <s v="37465~~~Non-beads/S/45+/14-(&lt;PE-Cy5-A&gt;:&lt;ECD-A&gt;)"/>
    <n v="14.665110725141121"/>
    <s v="37465~~~Non-beads/S/45+/14-/3-19-(&lt;APC-Cy7-A&gt;:&lt;PE-Cy7-A&gt;)"/>
    <n v="21.303527147562825"/>
    <s v="37465~~~Non-beads/S/45+/14-/3-19-/56-16-(&lt;BV 605-A&gt;:&lt;PE-A&gt;)"/>
    <n v="35.528144544822794"/>
    <s v="37465~~~Non-beads/S/45+/14-/3-19-/56-16-/DR+(&lt;Alexa Fluor 700-A&gt;:&lt;PE-A&gt;)"/>
    <n v="23.792394655704008"/>
    <s v="37465~~~Non-beads/S/45+/14-/3-19-/56-16-/DR+/pDC(&lt;BV 605-A&gt;)"/>
    <n v="50.616649537512849"/>
    <s v="37465~~~Non-beads/S/45+/14-/3-19-/56-16-/DR+/mDC(&lt;BV 605-A&gt;)"/>
    <n v="50.35532994923858"/>
    <n v="49.64467005076142"/>
    <n v="89.200863930885532"/>
    <n v="10.799136069114471"/>
    <s v="37465~~~Non-beads/S/45+/14-(FSC-A:SSC-A)"/>
    <n v="99.210269214068603"/>
    <s v="37465~~~Non-beads/S/45+/14-/L(&lt;PE-Cy5-A&gt;:&lt;ECD-A&gt;)"/>
    <n v="75.770987772519632"/>
    <s v="37465~~~Non-beads/S/45+/14-/L/3-19-(&lt;APC-Cy7-A&gt;:&lt;PE-Cy7-A&gt;)"/>
    <n v="78.40234463064553"/>
    <n v="24.16773126925678"/>
    <n v="9.3597354775681971"/>
    <s v="37465~~~Non-beads/S/45+/14-/L/3-19-/56-16-(&lt;BV 605-A&gt;)"/>
    <n v="93.975845873670082"/>
    <n v="5.2765264065944599"/>
    <n v="0.74762771973545483"/>
    <s v="37465~~~Non-beads/S/45+/14-/L/3-19-/56D(&lt;BV 605-A&gt;)"/>
    <n v="94.900497512437809"/>
    <n v="4.4776119402985071"/>
    <n v="0.62189054726368165"/>
    <s v="37465~~~Non-beads/S/45+/14-/L/3-19-/56B(&lt;BV 605-A&gt;)"/>
    <n v="99.317543155359289"/>
    <n v="0"/>
    <n v="0.68245684464070655"/>
    <s v="37465~~~Non-beads/S/45+/14-/L/3+(&lt;PerCP-Cy5-5-A&gt;:&lt;FITC-A&gt;)"/>
    <n v="46.606449190602028"/>
    <n v="45.181879882741988"/>
    <s v="37465~~~Non-beads/S/45+/14-/L/3+/8+(&lt;BV 605-A&gt;:&lt;ECD-A&gt;)"/>
    <s v="~~~Non-beads/S/45+/14-/L/3+/8+(&lt;ECD-A&gt;:&lt;BV 605-A&gt;)"/>
    <n v="6.3922270519048844E-3"/>
    <s v="37465~~~Non-beads/S/45+/14-/L/3+/4+(&lt;BV 605-A&gt;:&lt;ECD-A&gt;)"/>
    <s v="~~~Non-beads/S/45+/14-/L/3+/4+(&lt;ECD-A&gt;:&lt;BV 605-A&gt;)"/>
    <n v="5.1123952346279568E-2"/>
    <s v="37465~~~Non-beads/S/45+/14-/L/19+(&lt;PE-Cy5-A&gt;:&lt;BV 605-A&gt;)"/>
    <n v="99.7168386609615"/>
    <s v="37465~~~Non-beads/S/45+/14-/L/19+/B CELLS(&lt;BV 605-A&gt;)"/>
    <n v="0.44803432826402473"/>
    <n v="71.262699564586356"/>
    <n v="28.289266107149619"/>
    <s v="PT ID_107-14-006 C3D01.fcs"/>
    <s v="107-14-006_P_DR_20190517.xml"/>
  </r>
  <r>
    <x v="19"/>
    <x v="19"/>
    <x v="9"/>
    <x v="0"/>
    <s v="WB"/>
    <s v="PBMC SUBSET"/>
    <s v="TEST"/>
    <s v=""/>
    <s v="107-14-006_P_DR_20190517.xml"/>
    <s v="PBMC_20150715"/>
    <n v="793876"/>
    <n v="40338"/>
    <s v="37451~~~Non-beads(FSC-A:FSC-H)"/>
    <n v="83.086541319857304"/>
    <s v="37451~~~Non-beads/S(&lt;AmCyan-A&gt;:SSC-A)"/>
    <n v="28.78034522358714"/>
    <s v="37451~~~Non-beads/S/45+(&lt;BV 421-A&gt;:SSC-A)"/>
    <n v="10.852433542371941"/>
    <s v="37451~~~Non-beads/S/45+/14-(&lt;PE-Cy5-A&gt;:&lt;ECD-A&gt;)"/>
    <n v="13.727452968490663"/>
    <s v="37451~~~Non-beads/S/45+/14-/3-19-(&lt;APC-Cy7-A&gt;:&lt;PE-Cy7-A&gt;)"/>
    <n v="30.918328942416256"/>
    <s v="37451~~~Non-beads/S/45+/14-/3-19-/56-16-(&lt;BV 605-A&gt;:&lt;PE-A&gt;)"/>
    <n v="38.831405964698725"/>
    <s v="37451~~~Non-beads/S/45+/14-/3-19-/56-16-/DR+(&lt;Alexa Fluor 700-A&gt;:&lt;PE-A&gt;)"/>
    <n v="34.632561916362157"/>
    <s v="37451~~~Non-beads/S/45+/14-/3-19-/56-16-/DR+/pDC(&lt;BV 605-A&gt;)"/>
    <n v="44.133170929760453"/>
    <s v="37451~~~Non-beads/S/45+/14-/3-19-/56-16-/DR+/mDC(&lt;BV 605-A&gt;)"/>
    <n v="31.186752529898804"/>
    <n v="68.813247470101189"/>
    <n v="88.393903868698715"/>
    <n v="11.606096131301289"/>
    <s v="37451~~~Non-beads/S/45+/14-(FSC-A:SSC-A)"/>
    <n v="98.612142621881517"/>
    <s v="37451~~~Non-beads/S/45+/14-/L(&lt;PE-Cy5-A&gt;:&lt;ECD-A&gt;)"/>
    <n v="75.250501002004015"/>
    <s v="37451~~~Non-beads/S/45+/14-/L/3-19-(&lt;APC-Cy7-A&gt;:&lt;PE-Cy7-A&gt;)"/>
    <n v="68.771549601024532"/>
    <n v="21.042261846123534"/>
    <n v="8.4622204708895676"/>
    <s v="37451~~~Non-beads/S/45+/14-/L/3-19-/56-16-(&lt;BV 605-A&gt;)"/>
    <n v="90.481306403094109"/>
    <n v="8.1220455522131498"/>
    <n v="1.3966480446927374"/>
    <s v="37451~~~Non-beads/S/45+/14-/L/3-19-/56D(&lt;BV 605-A&gt;)"/>
    <n v="92.322097378277164"/>
    <n v="6.9054307116104869"/>
    <n v="0.77247191011235949"/>
    <s v="37451~~~Non-beads/S/45+/14-/L/3-19-/56B(&lt;BV 605-A&gt;)"/>
    <n v="98.71944121071013"/>
    <n v="0.23282887077997672"/>
    <n v="1.0477299185098952"/>
    <s v="37451~~~Non-beads/S/45+/14-/L/3+(&lt;PerCP-Cy5-5-A&gt;:&lt;FITC-A&gt;)"/>
    <n v="50.267617033497828"/>
    <n v="43.847419127437924"/>
    <s v="37451~~~Non-beads/S/45+/14-/L/3+/8+(&lt;BV 605-A&gt;:&lt;ECD-A&gt;)"/>
    <s v="~~~Non-beads/S/45+/14-/L/3+/8+(&lt;ECD-A&gt;:&lt;BV 605-A&gt;)"/>
    <n v="2.1833194394823549E-2"/>
    <s v="37451~~~Non-beads/S/45+/14-/L/3+/4+(&lt;BV 605-A&gt;:&lt;ECD-A&gt;)"/>
    <s v="~~~Non-beads/S/45+/14-/L/3+/4+(&lt;ECD-A&gt;:&lt;BV 605-A&gt;)"/>
    <n v="0.13850655309129312"/>
    <s v="37451~~~Non-beads/S/45+/14-/L/19+(&lt;PE-Cy5-A&gt;:&lt;BV 605-A&gt;)"/>
    <n v="99.843270014419161"/>
    <s v="37451~~~Non-beads/S/45+/14-/L/19+/B CELLS(&lt;BV 605-A&gt;)"/>
    <n v="0.43953283938214238"/>
    <n v="60.448323496169785"/>
    <n v="39.112143664448077"/>
    <s v="PT ID_107-14-006 C1D-7.fcs"/>
    <s v="107-14-006_P_DR_20190517.xml"/>
  </r>
  <r>
    <x v="19"/>
    <x v="19"/>
    <x v="10"/>
    <x v="0"/>
    <s v="WB"/>
    <s v="PBMC SUBSET"/>
    <s v="TEST"/>
    <s v=""/>
    <s v="107-14-006_P_DR_20190517.xml"/>
    <s v="PBMC_20150715"/>
    <n v="848139"/>
    <n v="40176"/>
    <s v="37455~~~Non-beads(FSC-A:FSC-H)"/>
    <n v="83.42030219617007"/>
    <s v="37455~~~Non-beads/S(&lt;AmCyan-A&gt;:SSC-A)"/>
    <n v="51.411284339966414"/>
    <s v="37455~~~Non-beads/S/45+(&lt;BV 421-A&gt;:SSC-A)"/>
    <n v="23.082450722922861"/>
    <s v="37455~~~Non-beads/S/45+/14-(&lt;PE-Cy5-A&gt;:&lt;ECD-A&gt;)"/>
    <n v="36.116856059160668"/>
    <s v="37455~~~Non-beads/S/45+/14-/3-19-(&lt;APC-Cy7-A&gt;:&lt;PE-Cy7-A&gt;)"/>
    <n v="74.660327522451126"/>
    <s v="37455~~~Non-beads/S/45+/14-/3-19-/56-16-(&lt;BV 605-A&gt;:&lt;PE-A&gt;)"/>
    <n v="3.8759799620751143"/>
    <s v="37455~~~Non-beads/S/45+/14-/3-19-/56-16-/DR+(&lt;Alexa Fluor 700-A&gt;:&lt;PE-A&gt;)"/>
    <n v="13.363333985521425"/>
    <s v="37455~~~Non-beads/S/45+/14-/3-19-/56-16-/DR+/pDC(&lt;BV 605-A&gt;)"/>
    <n v="83.713860000301011"/>
    <s v="37455~~~Non-beads/S/45+/14-/3-19-/56-16-/DR+/mDC(&lt;BV 605-A&gt;)"/>
    <n v="2.3767573981518102"/>
    <n v="97.62324260184819"/>
    <n v="85.944363103953151"/>
    <n v="14.055636896046853"/>
    <s v="37455~~~Non-beads/S/45+/14-(FSC-A:SSC-A)"/>
    <n v="99.131898071478176"/>
    <s v="37455~~~Non-beads/S/45+/14-/L(&lt;PE-Cy5-A&gt;:&lt;ECD-A&gt;)"/>
    <n v="53.540345893429716"/>
    <s v="37455~~~Non-beads/S/45+/14-/L/3-19-(&lt;APC-Cy7-A&gt;:&lt;PE-Cy7-A&gt;)"/>
    <n v="26.057611055846142"/>
    <n v="10.445079100214999"/>
    <n v="2.8762742140786615"/>
    <s v="37455~~~Non-beads/S/45+/14-/L/3-19-/56-16-(&lt;BV 605-A&gt;)"/>
    <n v="70.961783178030458"/>
    <n v="8.3453060219202815"/>
    <n v="20.692910800049258"/>
    <s v="37455~~~Non-beads/S/45+/14-/L/3-19-/56D(&lt;BV 605-A&gt;)"/>
    <n v="80.972862263184837"/>
    <n v="8.6226318484382993"/>
    <n v="10.404505888376857"/>
    <s v="37455~~~Non-beads/S/45+/14-/L/3-19-/56B(&lt;BV 605-A&gt;)"/>
    <n v="91.372257344737818"/>
    <n v="5.8757902566009674"/>
    <n v="2.7519523986612122"/>
    <s v="37455~~~Non-beads/S/45+/14-/L/3+(&lt;PerCP-Cy5-5-A&gt;:&lt;FITC-A&gt;)"/>
    <n v="48.632929047471833"/>
    <n v="45.289123104685352"/>
    <s v="37455~~~Non-beads/S/45+/14-/L/3+/8+(&lt;BV 605-A&gt;:&lt;ECD-A&gt;)"/>
    <s v="~~~Non-beads/S/45+/14-/L/3+/8+(&lt;ECD-A&gt;:&lt;BV 605-A&gt;)"/>
    <n v="0.19525669111343938"/>
    <s v="37455~~~Non-beads/S/45+/14-/L/3+/4+(&lt;BV 605-A&gt;:&lt;ECD-A&gt;)"/>
    <s v="~~~Non-beads/S/45+/14-/L/3+/4+(&lt;ECD-A&gt;:&lt;BV 605-A&gt;)"/>
    <n v="0.62236676768423382"/>
    <s v="37455~~~Non-beads/S/45+/14-/L/19+(&lt;PE-Cy5-A&gt;:&lt;BV 605-A&gt;)"/>
    <n v="99.797898140662895"/>
    <s v="37455~~~Non-beads/S/45+/14-/L/19+/B CELLS(&lt;BV 605-A&gt;)"/>
    <n v="0.15795868772782504"/>
    <n v="47.091940056703116"/>
    <n v="52.750101255569056"/>
    <s v="PT ID_107-14-006 C1D08.fcs"/>
    <s v="107-14-006_P_DR_20190517.xml"/>
  </r>
  <r>
    <x v="19"/>
    <x v="19"/>
    <x v="11"/>
    <x v="0"/>
    <s v="WB"/>
    <s v="PBMC SUBSET"/>
    <s v="TEST"/>
    <s v=""/>
    <s v="107-14-006_P_DR_20190517.xml"/>
    <s v="PBMC_20151007"/>
    <n v="519475"/>
    <n v="40079"/>
    <s v="37467~~~Non-beads(FSC-A:FSC-H)"/>
    <n v="93.603885001292781"/>
    <s v="37467~~~Non-beads/S(&lt;AmCyan-A&gt;:SSC-A)"/>
    <n v="35.889582168482534"/>
    <s v="37467~~~Non-beads/S/45+(&lt;BV 421-A&gt;:SSC-A)"/>
    <n v="8.1793523800065806"/>
    <s v="37467~~~Non-beads/S/45+/14-(&lt;PE-Cy5-A&gt;:&lt;ECD-A&gt;)"/>
    <n v="10.630861335086687"/>
    <s v="37467~~~Non-beads/S/45+/14-/3-19-(&lt;APC-Cy7-A&gt;:&lt;PE-Cy7-A&gt;)"/>
    <n v="27.311197916666668"/>
    <s v="37467~~~Non-beads/S/45+/14-/3-19-/56-16-(&lt;BV 605-A&gt;:&lt;PE-A&gt;)"/>
    <n v="35.589988081048865"/>
    <s v="37467~~~Non-beads/S/45+/14-/3-19-/56-16-/DR+(&lt;Alexa Fluor 700-A&gt;:&lt;PE-A&gt;)"/>
    <n v="30.890336590662326"/>
    <s v="37467~~~Non-beads/S/45+/14-/3-19-/56-16-/DR+/pDC(&lt;BV 605-A&gt;)"/>
    <n v="44.245385450597176"/>
    <s v="37467~~~Non-beads/S/45+/14-/3-19-/56-16-/DR+/mDC(&lt;BV 605-A&gt;)"/>
    <n v="45.276073619631902"/>
    <n v="54.723926380368091"/>
    <n v="93.848857644991213"/>
    <n v="6.1511423550087869"/>
    <s v="37467~~~Non-beads/S/45+/14-(FSC-A:SSC-A)"/>
    <n v="99.678859397169262"/>
    <s v="37467~~~Non-beads/S/45+/14-/L(&lt;PE-Cy5-A&gt;:&lt;ECD-A&gt;)"/>
    <n v="77.758799064025382"/>
    <s v="37467~~~Non-beads/S/45+/14-/L/3-19-(&lt;APC-Cy7-A&gt;:&lt;PE-Cy7-A&gt;)"/>
    <n v="72.197722635424213"/>
    <n v="24.294082801290067"/>
    <n v="8.7869413545711836"/>
    <s v="37467~~~Non-beads/S/45+/14-/L/3-19-/56-16-(&lt;BV 605-A&gt;)"/>
    <n v="91.503327559485825"/>
    <n v="7.5850123074117963"/>
    <n v="0.91166013310237937"/>
    <s v="37467~~~Non-beads/S/45+/14-/L/3-19-/56D(&lt;BV 605-A&gt;)"/>
    <n v="94.960715253318881"/>
    <n v="4.3890544567867789"/>
    <n v="0.65023028989433762"/>
    <s v="37467~~~Non-beads/S/45+/14-/L/3-19-/56B(&lt;BV 605-A&gt;)"/>
    <n v="99.700374531835195"/>
    <n v="0"/>
    <n v="0.29962546816479402"/>
    <s v="37467~~~Non-beads/S/45+/14-/L/3+(&lt;PerCP-Cy5-5-A&gt;:&lt;FITC-A&gt;)"/>
    <n v="50.123672860727396"/>
    <n v="44.500799185634307"/>
    <s v="37467~~~Non-beads/S/45+/14-/L/3+/8+(&lt;BV 605-A&gt;:&lt;ECD-A&gt;)"/>
    <s v="~~~Non-beads/S/45+/14-/L/3+/8+(&lt;ECD-A&gt;:&lt;BV 605-A&gt;)"/>
    <n v="1.003290793803676E-2"/>
    <s v="37467~~~Non-beads/S/45+/14-/L/3+/4+(&lt;BV 605-A&gt;:&lt;ECD-A&gt;)"/>
    <s v="~~~Non-beads/S/45+/14-/L/3+/4+(&lt;ECD-A&gt;:&lt;BV 605-A&gt;)"/>
    <n v="6.5914880729695549E-2"/>
    <s v="37467~~~Non-beads/S/45+/14-/L/19+(&lt;PE-Cy5-A&gt;:&lt;BV 605-A&gt;)"/>
    <n v="99.761546184738961"/>
    <s v="37467~~~Non-beads/S/45+/14-/L/19+/B CELLS(&lt;BV 605-A&gt;)"/>
    <n v="0.8365832180148447"/>
    <n v="73.512391495785636"/>
    <n v="25.651025286199523"/>
    <s v="PT ID_107-14-006 C4D01.fcs"/>
    <s v="107-14-006_P_DR_20190517.xml"/>
  </r>
  <r>
    <x v="20"/>
    <x v="20"/>
    <x v="0"/>
    <x v="0"/>
    <s v="WB"/>
    <s v="PBMC SUBSET"/>
    <s v="TEST"/>
    <s v=""/>
    <s v="107-21-001_P_DR_20190517.xml"/>
    <s v="112614_PBMC"/>
    <n v="567003"/>
    <n v="40169"/>
    <s v="37504~~~Non-beads(FSC-A:FSC-H)"/>
    <n v="87.175394006806741"/>
    <s v="37504~~~Non-beads/S(&lt;AmCyan-A&gt;:SSC-A)"/>
    <n v="53.146644544458887"/>
    <s v="37504~~~Non-beads/S/45+(&lt;BV 421-A&gt;:SSC-A)"/>
    <n v="20.762849007517872"/>
    <s v="37504~~~Non-beads/S/45+/14-(&lt;PE-Cy5-A&gt;:&lt;ECD-A&gt;)"/>
    <n v="22.353780845703572"/>
    <s v="37504~~~Non-beads/S/45+/14-/3-19-(&lt;APC-Cy7-A&gt;:&lt;PE-Cy7-A&gt;)"/>
    <n v="53.625294860492268"/>
    <s v="37504~~~Non-beads/S/45+/14-/3-19-/56-16-(&lt;BV 605-A&gt;:&lt;PE-A&gt;)"/>
    <n v="3.0791788856304985"/>
    <s v="37504~~~Non-beads/S/45+/14-/3-19-/56-16-/DR+(&lt;Alexa Fluor 700-A&gt;:&lt;PE-A&gt;)"/>
    <n v="9.456264775413711"/>
    <s v="37504~~~Non-beads/S/45+/14-/3-19-/56-16-/DR+/pDC(&lt;BV 605-A&gt;)"/>
    <n v="86.027383766745473"/>
    <s v="37504~~~Non-beads/S/45+/14-/3-19-/56-16-/DR+/mDC(&lt;BV 605-A&gt;)"/>
    <n v="25.579664510219267"/>
    <n v="74.420335489780726"/>
    <n v="97.552083333333329"/>
    <n v="2.4479166666666665"/>
    <s v="37504~~~Non-beads/S/45+/14-(FSC-A:SSC-A)"/>
    <n v="96.83833202839962"/>
    <s v="37504~~~Non-beads/S/45+/14-/L(&lt;PE-Cy5-A&gt;:&lt;ECD-A&gt;)"/>
    <n v="69.347076391677163"/>
    <s v="37504~~~Non-beads/S/45+/14-/L/3-19-(&lt;APC-Cy7-A&gt;:&lt;PE-Cy7-A&gt;)"/>
    <n v="37.926259774109475"/>
    <n v="16.534535186794091"/>
    <n v="0.88238488271068638"/>
    <s v="37504~~~Non-beads/S/45+/14-/L/3-19-/56-16-(&lt;BV 605-A&gt;)"/>
    <n v="64.084759109456655"/>
    <n v="20.760254850025056"/>
    <n v="15.15498604051829"/>
    <s v="37504~~~Non-beads/S/45+/14-/L/3-19-/56D(&lt;BV 605-A&gt;)"/>
    <n v="91.54351395730707"/>
    <n v="7.4712643678160928"/>
    <n v="0.98522167487684731"/>
    <s v="37504~~~Non-beads/S/45+/14-/L/3-19-/56B(&lt;BV 605-A&gt;)"/>
    <n v="83.692307692307693"/>
    <n v="9.8461538461538467"/>
    <n v="6.4615384615384617"/>
    <s v="37504~~~Non-beads/S/45+/14-/L/3+(&lt;PerCP-Cy5-5-A&gt;:&lt;FITC-A&gt;)"/>
    <n v="47.253374787836492"/>
    <n v="27.76367760663695"/>
    <s v="~~~Non-beads/S/45+/14-/L/3+/8+(&lt;BV 605-A&gt;:&lt;ECD-A&gt;)"/>
    <s v="37504~~~Non-beads/S/45+/14-/L/3+/8+(&lt;ECD-A&gt;:&lt;BV 605-A&gt;)"/>
    <n v="3.9994286530495644E-2"/>
    <s v="~~~Non-beads/S/45+/14-/L/3+/4+(&lt;BV 605-A&gt;:&lt;ECD-A&gt;)"/>
    <s v="37504~~~Non-beads/S/45+/14-/L/3+/4+(&lt;ECD-A&gt;:&lt;BV 605-A&gt;)"/>
    <n v="6.5460404847426906E-2"/>
    <s v="37504~~~Non-beads/S/45+/14-/L/19+(&lt;PE-Cy5-A&gt;:&lt;BV 605-A&gt;)"/>
    <n v="99.774405250205092"/>
    <s v="37504~~~Non-beads/S/45+/14-/L/19+/B CELLS(&lt;BV 605-A&gt;)"/>
    <n v="0.11647824597464886"/>
    <n v="42.069201781432"/>
    <n v="57.814319972593353"/>
    <s v="PT ID_107-21-001_C1D01.fcs"/>
    <s v="107-21-001_P_DR_20190517.xml"/>
  </r>
  <r>
    <x v="20"/>
    <x v="20"/>
    <x v="1"/>
    <x v="0"/>
    <s v="WB"/>
    <s v="PBMC SUBSET"/>
    <s v="TEST"/>
    <s v=""/>
    <s v="107-21-001_P_DR_20190517.xml"/>
    <s v="PBMC 03042015"/>
    <n v="1208082"/>
    <n v="44113"/>
    <s v="37498~~~Non-beads(FSC-A:FSC-H)"/>
    <n v="24.185761993090715"/>
    <s v="37498~~~Non-beads/S(&lt;AmCyan-A&gt;:SSC-A)"/>
    <n v="61.123307330519914"/>
    <s v="37498~~~Non-beads/S/45+(&lt;BV 421-A&gt;:SSC-A)"/>
    <n v="6.7555080288492277"/>
    <s v="37498~~~Non-beads/S/45+/14-(&lt;PE-Cy5-A&gt;:&lt;ECD-A&gt;)"/>
    <n v="19.109510049111712"/>
    <s v="37498~~~Non-beads/S/45+/14-/3-19-(&lt;APC-Cy7-A&gt;:&lt;PE-Cy7-A&gt;)"/>
    <n v="28.415949006577605"/>
    <s v="37498~~~Non-beads/S/45+/14-/3-19-/56-16-(&lt;BV 605-A&gt;:&lt;PE-A&gt;)"/>
    <n v="2.6846438372509245"/>
    <s v="37498~~~Non-beads/S/45+/14-/3-19-/56-16-/DR+(&lt;Alexa Fluor 700-A&gt;:&lt;PE-A&gt;)"/>
    <n v="10.310641110376736"/>
    <s v="37498~~~Non-beads/S/45+/14-/3-19-/56-16-/DR+/pDC(&lt;BV 605-A&gt;)"/>
    <n v="80.799735624586916"/>
    <s v="37498~~~Non-beads/S/45+/14-/3-19-/56-16-/DR+/mDC(&lt;BV 605-A&gt;)"/>
    <n v="63.599182004089982"/>
    <n v="36.400817995910025"/>
    <n v="93.269230769230774"/>
    <n v="6.7307692307692308"/>
    <s v="37498~~~Non-beads/S/45+/14-(FSC-A:SSC-A)"/>
    <n v="98.071814541731996"/>
    <s v="37498~~~Non-beads/S/45+/14-/L(&lt;PE-Cy5-A&gt;:&lt;ECD-A&gt;)"/>
    <n v="70.694211381684127"/>
    <s v="37498~~~Non-beads/S/45+/14-/L/3-19-(&lt;APC-Cy7-A&gt;:&lt;PE-Cy7-A&gt;)"/>
    <n v="69.700345326946646"/>
    <n v="33.080836211057893"/>
    <n v="3.397571571794586"/>
    <s v="37498~~~Non-beads/S/45+/14-/L/3-19-/56-16-(&lt;BV 605-A&gt;)"/>
    <n v="82.851206648553628"/>
    <n v="15.470672846412018"/>
    <n v="1.6781205050343615"/>
    <s v="37498~~~Non-beads/S/45+/14-/L/3-19-/56D(&lt;BV 605-A&gt;)"/>
    <n v="91.132562577169153"/>
    <n v="8.4184532495229547"/>
    <n v="0.44898417330789087"/>
    <s v="37498~~~Non-beads/S/45+/14-/L/3-19-/56B(&lt;BV 605-A&gt;)"/>
    <n v="98.797814207650276"/>
    <n v="0.21857923497267759"/>
    <n v="0.98360655737704927"/>
    <s v="37498~~~Non-beads/S/45+/14-/L/3+(&lt;PerCP-Cy5-5-A&gt;:&lt;FITC-A&gt;)"/>
    <n v="56.313138392815418"/>
    <n v="27.399142112198266"/>
    <s v="37498~~~Non-beads/S/45+/14-/L/3+/8+(&lt;BV 605-A&gt;:&lt;ECD-A&gt;)"/>
    <s v="~~~Non-beads/S/45+/14-/L/3+/8+(&lt;ECD-A&gt;:&lt;BV 605-A&gt;)"/>
    <n v="1.0232272587741738E-2"/>
    <s v="~~~Non-beads/S/45+/14-/L/3+/4+(&lt;BV 605-A&gt;:&lt;ECD-A&gt;)"/>
    <s v="37498~~~Non-beads/S/45+/14-/L/3+/4+(&lt;ECD-A&gt;:&lt;BV 605-A&gt;)"/>
    <n v="3.3190062895169188E-2"/>
    <s v="37498~~~Non-beads/S/45+/14-/L/19+(&lt;PE-Cy5-A&gt;:&lt;BV 605-A&gt;)"/>
    <n v="99.827089337175792"/>
    <s v="37498~~~Non-beads/S/45+/14-/L/19+/B CELLS(&lt;BV 605-A&gt;)"/>
    <n v="0.14754939697202976"/>
    <n v="74.749807544264826"/>
    <n v="25.102643058763153"/>
    <s v="PT ID_107-21-001 FU.fcs"/>
    <s v="107-21-001_P_DR_20190517.xml"/>
  </r>
  <r>
    <x v="20"/>
    <x v="20"/>
    <x v="2"/>
    <x v="0"/>
    <s v="WB"/>
    <s v="PBMC SUBSET"/>
    <s v="TEST"/>
    <s v=""/>
    <s v="107-21-001_P_DR_20190517.xml"/>
    <s v="112614_PBMC"/>
    <n v="470328"/>
    <n v="40299"/>
    <s v="37508~~~Non-beads(FSC-A:FSC-H)"/>
    <n v="86.520752330102496"/>
    <s v="37508~~~Non-beads/S(&lt;AmCyan-A&gt;:SSC-A)"/>
    <n v="53.689189915605006"/>
    <s v="37508~~~Non-beads/S/45+(&lt;BV 421-A&gt;:SSC-A)"/>
    <n v="23.158753679488978"/>
    <s v="37508~~~Non-beads/S/45+/14-(&lt;PE-Cy5-A&gt;:&lt;ECD-A&gt;)"/>
    <n v="19.209893274606131"/>
    <s v="37508~~~Non-beads/S/45+/14-/3-19-(&lt;APC-Cy7-A&gt;:&lt;PE-Cy7-A&gt;)"/>
    <n v="31.235669688525171"/>
    <s v="37508~~~Non-beads/S/45+/14-/3-19-/56-16-(&lt;BV 605-A&gt;:&lt;PE-A&gt;)"/>
    <n v="4.2687747035573125"/>
    <s v="37508~~~Non-beads/S/45+/14-/3-19-/56-16-/DR+(&lt;Alexa Fluor 700-A&gt;:&lt;PE-A&gt;)"/>
    <n v="48.214285714285715"/>
    <s v="37508~~~Non-beads/S/45+/14-/3-19-/56-16-/DR+/pDC(&lt;BV 605-A&gt;)"/>
    <n v="45.172991071428569"/>
    <s v="37508~~~Non-beads/S/45+/14-/3-19-/56-16-/DR+/mDC(&lt;BV 605-A&gt;)"/>
    <n v="43.792464484249535"/>
    <n v="56.207535515750465"/>
    <n v="95.543981481481481"/>
    <n v="4.4560185185185182"/>
    <s v="37508~~~Non-beads/S/45+/14-(FSC-A:SSC-A)"/>
    <n v="96.456039302049803"/>
    <s v="37508~~~Non-beads/S/45+/14-/L(&lt;PE-Cy5-A&gt;:&lt;ECD-A&gt;)"/>
    <n v="74.492957251747512"/>
    <s v="37508~~~Non-beads/S/45+/14-/L/3-19-(&lt;APC-Cy7-A&gt;:&lt;PE-Cy7-A&gt;)"/>
    <n v="63.476196426340124"/>
    <n v="32.062976383856054"/>
    <n v="4.7357241034612025"/>
    <s v="37508~~~Non-beads/S/45+/14-/L/3-19-/56-16-(&lt;BV 605-A&gt;)"/>
    <n v="82.322834645669303"/>
    <n v="12.309711286089239"/>
    <n v="5.3674540682414698"/>
    <s v="37508~~~Non-beads/S/45+/14-/L/3-19-/56D(&lt;BV 605-A&gt;)"/>
    <n v="91.647181085996365"/>
    <n v="7.7032995583268384"/>
    <n v="0.64951935567679919"/>
    <s v="37508~~~Non-beads/S/45+/14-/L/3-19-/56B(&lt;BV 605-A&gt;)"/>
    <n v="98.240985048372906"/>
    <n v="0.35180299032541779"/>
    <n v="1.4072119613016711"/>
    <s v="37508~~~Non-beads/S/45+/14-/L/3+(&lt;PerCP-Cy5-5-A&gt;:&lt;FITC-A&gt;)"/>
    <n v="48.981959127474376"/>
    <n v="26.164452030894875"/>
    <s v="~~~Non-beads/S/45+/14-/L/3+/8+(&lt;BV 605-A&gt;:&lt;ECD-A&gt;)"/>
    <s v="37508~~~Non-beads/S/45+/14-/L/3+/8+(&lt;ECD-A&gt;:&lt;BV 605-A&gt;)"/>
    <n v="3.2439446366782004E-2"/>
    <s v="~~~Non-beads/S/45+/14-/L/3+/4+(&lt;BV 605-A&gt;:&lt;ECD-A&gt;)"/>
    <s v="37508~~~Non-beads/S/45+/14-/L/3+/4+(&lt;ECD-A&gt;:&lt;BV 605-A&gt;)"/>
    <n v="2.5029361366218066E-2"/>
    <s v="37508~~~Non-beads/S/45+/14-/L/19+(&lt;PE-Cy5-A&gt;:&lt;BV 605-A&gt;)"/>
    <n v="99.716298180395228"/>
    <s v="37508~~~Non-beads/S/45+/14-/L/19+/B CELLS(&lt;BV 605-A&gt;)"/>
    <n v="0.43166879230844696"/>
    <n v="56.8331207691553"/>
    <n v="42.735210438536257"/>
    <s v="PT ID_107-21-001_C1D15.fcs"/>
    <s v="107-21-001_P_DR_20190517.xml"/>
  </r>
  <r>
    <x v="20"/>
    <x v="20"/>
    <x v="3"/>
    <x v="0"/>
    <s v="WB"/>
    <s v="PBMC SUBSET"/>
    <s v="TEST"/>
    <s v=""/>
    <s v="107-21-001_P_DR_20190517.xml"/>
    <s v="PBMC_20150513"/>
    <n v="504631"/>
    <n v="40433"/>
    <s v="37502~~~Non-beads(FSC-A:FSC-H)"/>
    <n v="73.477200556683002"/>
    <s v="37502~~~Non-beads/S(&lt;AmCyan-A&gt;:SSC-A)"/>
    <n v="50.563675545717089"/>
    <s v="37502~~~Non-beads/S/45+(&lt;BV 421-A&gt;:SSC-A)"/>
    <n v="7.5410976776550402"/>
    <s v="37502~~~Non-beads/S/45+/14-(&lt;PE-Cy5-A&gt;:&lt;ECD-A&gt;)"/>
    <n v="14.564284010495349"/>
    <s v="37502~~~Non-beads/S/45+/14-/3-19-(&lt;APC-Cy7-A&gt;:&lt;PE-Cy7-A&gt;)"/>
    <n v="22.351121423047175"/>
    <s v="37502~~~Non-beads/S/45+/14-/3-19-/56-16-(&lt;BV 605-A&gt;:&lt;PE-A&gt;)"/>
    <n v="6.0044779157337675"/>
    <s v="37502~~~Non-beads/S/45+/14-/3-19-/56-16-/DR+(&lt;Alexa Fluor 700-A&gt;:&lt;PE-A&gt;)"/>
    <n v="7.5597336466901686"/>
    <s v="37502~~~Non-beads/S/45+/14-/3-19-/56-16-/DR+/pDC(&lt;BV 605-A&gt;)"/>
    <n v="80.454367410889148"/>
    <s v="37502~~~Non-beads/S/45+/14-/3-19-/56-16-/DR+/mDC(&lt;BV 605-A&gt;)"/>
    <n v="66.163583252190847"/>
    <n v="33.836416747809153"/>
    <n v="90.673575129533674"/>
    <n v="9.3264248704663206"/>
    <s v="37502~~~Non-beads/S/45+/14-(FSC-A:SSC-A)"/>
    <n v="99.263867907026054"/>
    <s v="37502~~~Non-beads/S/45+/14-/L(&lt;PE-Cy5-A&gt;:&lt;ECD-A&gt;)"/>
    <n v="73.729916629397991"/>
    <s v="37502~~~Non-beads/S/45+/14-/L/3-19-(&lt;APC-Cy7-A&gt;:&lt;PE-Cy7-A&gt;)"/>
    <n v="77.124982360412062"/>
    <n v="37.494708123618231"/>
    <n v="3.6878498518274614"/>
    <s v="37502~~~Non-beads/S/45+/14-/L/3-19-/56-16-(&lt;BV 605-A&gt;)"/>
    <n v="84.904854842644554"/>
    <n v="13.417906806538179"/>
    <n v="1.6772383508172723"/>
    <s v="37502~~~Non-beads/S/45+/14-/L/3-19-/56D(&lt;BV 605-A&gt;)"/>
    <n v="92.547986450884451"/>
    <n v="7.2512859114289299"/>
    <n v="0.200727637686614"/>
    <s v="37502~~~Non-beads/S/45+/14-/L/3-19-/56B(&lt;BV 605-A&gt;)"/>
    <n v="99.362244897959187"/>
    <n v="0"/>
    <n v="0.63775510204081631"/>
    <s v="37502~~~Non-beads/S/45+/14-/L/3+(&lt;PerCP-Cy5-5-A&gt;:&lt;FITC-A&gt;)"/>
    <n v="53.646215269290309"/>
    <n v="28.485292919416604"/>
    <s v="37502~~~Non-beads/S/45+/14-/L/3+/8+(&lt;BV 605-A&gt;:&lt;ECD-A&gt;)"/>
    <s v="~~~Non-beads/S/45+/14-/L/3+/8+(&lt;ECD-A&gt;:&lt;BV 605-A&gt;)"/>
    <n v="3.1782354436816675E-3"/>
    <s v="~~~Non-beads/S/45+/14-/L/3+/4+(&lt;BV 605-A&gt;:&lt;ECD-A&gt;)"/>
    <s v="37502~~~Non-beads/S/45+/14-/L/3+/4+(&lt;ECD-A&gt;:&lt;BV 605-A&gt;)"/>
    <n v="1.687592817604968E-3"/>
    <s v="37502~~~Non-beads/S/45+/14-/L/19+(&lt;PE-Cy5-A&gt;:&lt;BV 605-A&gt;)"/>
    <n v="99.71355254520499"/>
    <s v="37502~~~Non-beads/S/45+/14-/L/19+/B CELLS(&lt;BV 605-A&gt;)"/>
    <n v="0"/>
    <n v="64.288706685020045"/>
    <n v="35.711293314979955"/>
    <s v="PT ID_107-21-001 FUW12.fcs"/>
    <s v="107-21-001_P_DR_20190517.xml"/>
  </r>
  <r>
    <x v="20"/>
    <x v="20"/>
    <x v="4"/>
    <x v="0"/>
    <s v="WB"/>
    <s v="PBMC SUBSET"/>
    <s v="TEST"/>
    <s v=""/>
    <s v="107-21-001_P_DR_20190517.xml"/>
    <s v="112614_PBMC"/>
    <n v="558511"/>
    <n v="39944"/>
    <s v="37486~~~Non-beads(FSC-A:FSC-H)"/>
    <n v="77.923265016468562"/>
    <s v="37486~~~Non-beads/S(&lt;AmCyan-A&gt;:SSC-A)"/>
    <n v="46.699184818922888"/>
    <s v="37486~~~Non-beads/S/45+(&lt;BV 421-A&gt;:SSC-A)"/>
    <n v="8.6055865566525167"/>
    <s v="37486~~~Non-beads/S/45+/14-(&lt;PE-Cy5-A&gt;:&lt;ECD-A&gt;)"/>
    <n v="16.365764551484411"/>
    <s v="37486~~~Non-beads/S/45+/14-/3-19-(&lt;APC-Cy7-A&gt;:&lt;PE-Cy7-A&gt;)"/>
    <n v="25.191446322785726"/>
    <s v="37486~~~Non-beads/S/45+/14-/3-19-/56-16-(&lt;BV 605-A&gt;:&lt;PE-A&gt;)"/>
    <n v="8.4743332377401774"/>
    <s v="37486~~~Non-beads/S/45+/14-/3-19-/56-16-/DR+(&lt;Alexa Fluor 700-A&gt;:&lt;PE-A&gt;)"/>
    <n v="14.297543472260557"/>
    <s v="37486~~~Non-beads/S/45+/14-/3-19-/56-16-/DR+/pDC(&lt;BV 605-A&gt;)"/>
    <n v="68.120342257797404"/>
    <s v="37486~~~Non-beads/S/45+/14-/3-19-/56-16-/DR+/mDC(&lt;BV 605-A&gt;)"/>
    <n v="73.419773095623981"/>
    <n v="26.580226904376016"/>
    <n v="95.366795366795358"/>
    <n v="4.6332046332046328"/>
    <s v="37486~~~Non-beads/S/45+/14-(FSC-A:SSC-A)"/>
    <n v="98.05980207853014"/>
    <s v="37486~~~Non-beads/S/45+/14-/L(&lt;PE-Cy5-A&gt;:&lt;ECD-A&gt;)"/>
    <n v="76.275048831657372"/>
    <s v="37486~~~Non-beads/S/45+/14-/L/3-19-(&lt;APC-Cy7-A&gt;:&lt;PE-Cy7-A&gt;)"/>
    <n v="79.43106345522925"/>
    <n v="34.492278146755226"/>
    <n v="4.9891974073777705"/>
    <s v="37486~~~Non-beads/S/45+/14-/L/3-19-/56-16-(&lt;BV 605-A&gt;)"/>
    <n v="81.801239107439685"/>
    <n v="16.088248627411474"/>
    <n v="2.1105122651488442"/>
    <s v="37486~~~Non-beads/S/45+/14-/L/3-19-/56D(&lt;BV 605-A&gt;)"/>
    <n v="83.725785871708609"/>
    <n v="15.798631249275024"/>
    <n v="0.47558287901635543"/>
    <s v="37486~~~Non-beads/S/45+/14-/L/3-19-/56B(&lt;BV 605-A&gt;)"/>
    <n v="97.353648757016842"/>
    <n v="0.16038492381716118"/>
    <n v="2.4859663191659984"/>
    <s v="37486~~~Non-beads/S/45+/14-/L/3+(&lt;PerCP-Cy5-5-A&gt;:&lt;FITC-A&gt;)"/>
    <n v="55.437789475348168"/>
    <n v="25.288092189500638"/>
    <s v="~~~Non-beads/S/45+/14-/L/3+/8+(&lt;BV 605-A&gt;:&lt;ECD-A&gt;)"/>
    <s v="37486~~~Non-beads/S/45+/14-/L/3+/8+(&lt;ECD-A&gt;:&lt;BV 605-A&gt;)"/>
    <n v="9.3764650726676033E-3"/>
    <s v="~~~Non-beads/S/45+/14-/L/3+/4+(&lt;BV 605-A&gt;:&lt;ECD-A&gt;)"/>
    <s v="37486~~~Non-beads/S/45+/14-/L/3+/4+(&lt;ECD-A&gt;:&lt;BV 605-A&gt;)"/>
    <n v="2.8513993242183602E-3"/>
    <s v="37486~~~Non-beads/S/45+/14-/L/19+(&lt;PE-Cy5-A&gt;:&lt;BV 605-A&gt;)"/>
    <n v="99.862668802929733"/>
    <s v="37486~~~Non-beads/S/45+/14-/L/19+/B CELLS(&lt;BV 605-A&gt;)"/>
    <n v="9.9320039728015896E-2"/>
    <n v="37.520055008021998"/>
    <n v="62.380624952249988"/>
    <s v="PT ID_107-21-001 C1D22.fcs"/>
    <s v="107-21-001_P_DR_20190517.xml"/>
  </r>
  <r>
    <x v="20"/>
    <x v="20"/>
    <x v="5"/>
    <x v="0"/>
    <s v="WB"/>
    <s v="PBMC SUBSET"/>
    <s v="TEST"/>
    <s v=""/>
    <s v="107-21-001_P_DR_20190517.xml"/>
    <s v="112614_PBMC"/>
    <n v="708667"/>
    <n v="39473"/>
    <s v="37488~~~Non-beads(FSC-A:FSC-H)"/>
    <n v="81.032421576128542"/>
    <s v="37488~~~Non-beads/S(&lt;AmCyan-A&gt;:SSC-A)"/>
    <n v="50.881686878522324"/>
    <s v="37488~~~Non-beads/S/45+(&lt;BV 421-A&gt;:SSC-A)"/>
    <n v="16.216216216216218"/>
    <s v="37488~~~Non-beads/S/45+/14-(&lt;PE-Cy5-A&gt;:&lt;ECD-A&gt;)"/>
    <n v="26.08617286447183"/>
    <s v="37488~~~Non-beads/S/45+/14-/3-19-(&lt;APC-Cy7-A&gt;:&lt;PE-Cy7-A&gt;)"/>
    <n v="53.123578085239053"/>
    <s v="37488~~~Non-beads/S/45+/14-/3-19-/56-16-(&lt;BV 605-A&gt;:&lt;PE-A&gt;)"/>
    <n v="4.7964977952606036"/>
    <s v="37488~~~Non-beads/S/45+/14-/3-19-/56-16-/DR+(&lt;Alexa Fluor 700-A&gt;:&lt;PE-A&gt;)"/>
    <n v="9.3273642148882647"/>
    <s v="37488~~~Non-beads/S/45+/14-/3-19-/56-16-/DR+/pDC(&lt;BV 605-A&gt;)"/>
    <n v="86.125499482018654"/>
    <s v="37488~~~Non-beads/S/45+/14-/3-19-/56-16-/DR+/mDC(&lt;BV 605-A&gt;)"/>
    <n v="35.759085832116163"/>
    <n v="64.24091416788383"/>
    <n v="98.175327251090835"/>
    <n v="1.824672748909163"/>
    <s v="37488~~~Non-beads/S/45+/14-(FSC-A:SSC-A)"/>
    <n v="98.384863258496608"/>
    <s v="37488~~~Non-beads/S/45+/14-/L(&lt;PE-Cy5-A&gt;:&lt;ECD-A&gt;)"/>
    <n v="66.911827130594858"/>
    <s v="37488~~~Non-beads/S/45+/14-/L/3-19-(&lt;APC-Cy7-A&gt;:&lt;PE-Cy7-A&gt;)"/>
    <n v="49.387313578407905"/>
    <n v="18.447979287474954"/>
    <n v="2.3798123814083807"/>
    <s v="37488~~~Non-beads/S/45+/14-/L/3-19-/56-16-(&lt;BV 605-A&gt;)"/>
    <n v="60.366247755834834"/>
    <n v="23.095152603231597"/>
    <n v="16.538599640933572"/>
    <s v="37488~~~Non-beads/S/45+/14-/L/3-19-/56D(&lt;BV 605-A&gt;)"/>
    <n v="72.440642122464666"/>
    <n v="21.003556666346245"/>
    <n v="6.5558012111890802"/>
    <s v="37488~~~Non-beads/S/45+/14-/L/3-19-/56B(&lt;BV 605-A&gt;)"/>
    <n v="87.630402384500755"/>
    <n v="5.5141579731743668"/>
    <n v="6.855439642324888"/>
    <s v="37488~~~Non-beads/S/45+/14-/L/3+(&lt;PerCP-Cy5-5-A&gt;:&lt;FITC-A&gt;)"/>
    <n v="52.710553730266852"/>
    <n v="26.768304084194781"/>
    <s v="~~~Non-beads/S/45+/14-/L/3+/8+(&lt;BV 605-A&gt;:&lt;ECD-A&gt;)"/>
    <s v="37488~~~Non-beads/S/45+/14-/L/3+/8+(&lt;ECD-A&gt;:&lt;BV 605-A&gt;)"/>
    <n v="2.2452288886117E-2"/>
    <s v="~~~Non-beads/S/45+/14-/L/3+/4+(&lt;BV 605-A&gt;:&lt;ECD-A&gt;)"/>
    <s v="37488~~~Non-beads/S/45+/14-/L/3+/4+(&lt;ECD-A&gt;:&lt;BV 605-A&gt;)"/>
    <n v="4.6875197952694056E-2"/>
    <s v="37488~~~Non-beads/S/45+/14-/L/19+(&lt;PE-Cy5-A&gt;:&lt;BV 605-A&gt;)"/>
    <n v="99.844256167455768"/>
    <s v="37488~~~Non-beads/S/45+/14-/L/19+/B CELLS(&lt;BV 605-A&gt;)"/>
    <n v="9.3592063393024269E-2"/>
    <n v="45.710363761153054"/>
    <n v="54.19604417545392"/>
    <s v="PT ID_107-21-001 C2D01.fcs"/>
    <s v="107-21-001_P_DR_20190517.xml"/>
  </r>
  <r>
    <x v="20"/>
    <x v="20"/>
    <x v="6"/>
    <x v="0"/>
    <s v="WB"/>
    <s v="PBMC SUBSET"/>
    <s v="TEST"/>
    <s v=""/>
    <s v="107-21-001_P_DR_20190517.xml"/>
    <s v="112614_PBMC"/>
    <n v="836631"/>
    <n v="39868"/>
    <s v="37490~~~Non-beads(FSC-A:FSC-H)"/>
    <n v="71.752794435477597"/>
    <s v="37490~~~Non-beads/S(&lt;AmCyan-A&gt;:SSC-A)"/>
    <n v="63.323357221195067"/>
    <s v="37490~~~Non-beads/S/45+(&lt;BV 421-A&gt;:SSC-A)"/>
    <n v="24.462251981249601"/>
    <s v="37490~~~Non-beads/S/45+/14-(&lt;PE-Cy5-A&gt;:&lt;ECD-A&gt;)"/>
    <n v="36.906214201764435"/>
    <s v="37490~~~Non-beads/S/45+/14-/3-19-(&lt;APC-Cy7-A&gt;:&lt;PE-Cy7-A&gt;)"/>
    <n v="60.472240977939919"/>
    <s v="37490~~~Non-beads/S/45+/14-/3-19-/56-16-(&lt;BV 605-A&gt;:&lt;PE-A&gt;)"/>
    <n v="3.4746525347465251"/>
    <s v="37490~~~Non-beads/S/45+/14-/3-19-/56-16-/DR+(&lt;Alexa Fluor 700-A&gt;:&lt;PE-A&gt;)"/>
    <n v="16.94442418496098"/>
    <s v="37490~~~Non-beads/S/45+/14-/3-19-/56-16-/DR+/pDC(&lt;BV 605-A&gt;)"/>
    <n v="80.156443731310617"/>
    <s v="37490~~~Non-beads/S/45+/14-/3-19-/56-16-/DR+/mDC(&lt;BV 605-A&gt;)"/>
    <n v="9.3878665180500889"/>
    <n v="90.612133481949911"/>
    <n v="94.479715915204991"/>
    <n v="5.5202840847950068"/>
    <s v="37490~~~Non-beads/S/45+/14-(FSC-A:SSC-A)"/>
    <n v="98.05331984468215"/>
    <s v="37490~~~Non-beads/S/45+/14-/L(&lt;PE-Cy5-A&gt;:&lt;ECD-A&gt;)"/>
    <n v="55.890742468725584"/>
    <s v="37490~~~Non-beads/S/45+/14-/L/3-19-(&lt;APC-Cy7-A&gt;:&lt;PE-Cy7-A&gt;)"/>
    <n v="40.89074372674866"/>
    <n v="11.991105209354284"/>
    <n v="2.9150463182522368"/>
    <s v="37490~~~Non-beads/S/45+/14-/L/3-19-/56-16-(&lt;BV 605-A&gt;)"/>
    <n v="50.087628865979383"/>
    <n v="18.304123711340207"/>
    <n v="31.608247422680414"/>
    <s v="37490~~~Non-beads/S/45+/14-/L/3-19-/56D(&lt;BV 605-A&gt;)"/>
    <n v="70.750571277904726"/>
    <n v="20.161715591492353"/>
    <n v="9.0877131306029177"/>
    <s v="37490~~~Non-beads/S/45+/14-/L/3-19-/56B(&lt;BV 605-A&gt;)"/>
    <n v="83.405639913232093"/>
    <n v="9.2190889370932751"/>
    <n v="7.3752711496746199"/>
    <s v="37490~~~Non-beads/S/45+/14-/L/3+(&lt;PerCP-Cy5-5-A&gt;:&lt;FITC-A&gt;)"/>
    <n v="52.558246859454215"/>
    <n v="27.128479032487935"/>
    <s v="~~~Non-beads/S/45+/14-/L/3+/8+(&lt;BV 605-A&gt;:&lt;ECD-A&gt;)"/>
    <s v="37490~~~Non-beads/S/45+/14-/L/3+/8+(&lt;ECD-A&gt;:&lt;BV 605-A&gt;)"/>
    <n v="0.10006754559327546"/>
    <s v="~~~Non-beads/S/45+/14-/L/3+/4+(&lt;BV 605-A&gt;:&lt;ECD-A&gt;)"/>
    <s v="37490~~~Non-beads/S/45+/14-/L/3+/4+(&lt;ECD-A&gt;:&lt;BV 605-A&gt;)"/>
    <n v="0.29957517141639661"/>
    <s v="37490~~~Non-beads/S/45+/14-/L/19+(&lt;PE-Cy5-A&gt;:&lt;BV 605-A&gt;)"/>
    <n v="99.740704247264432"/>
    <s v="37490~~~Non-beads/S/45+/14-/L/19+/B CELLS(&lt;BV 605-A&gt;)"/>
    <n v="7.7990953049446268E-2"/>
    <n v="38.142775438049185"/>
    <n v="61.779233608901365"/>
    <s v="PT ID_107-21-001 C2D08.fcs"/>
    <s v="107-21-001_P_DR_20190517.xml"/>
  </r>
  <r>
    <x v="20"/>
    <x v="20"/>
    <x v="7"/>
    <x v="0"/>
    <s v="WB"/>
    <s v="PBMC SUBSET"/>
    <s v="TEST"/>
    <s v=""/>
    <s v="107-21-001_P_DR_20190517.xml"/>
    <s v="112614_PBMC"/>
    <n v="521967"/>
    <n v="39902"/>
    <s v="37492~~~Non-beads(FSC-A:FSC-H)"/>
    <n v="79.556986445726892"/>
    <s v="37492~~~Non-beads/S(&lt;AmCyan-A&gt;:SSC-A)"/>
    <n v="59.817633776081195"/>
    <s v="37492~~~Non-beads/S/45+(&lt;BV 421-A&gt;:SSC-A)"/>
    <n v="17.831035399657381"/>
    <s v="37492~~~Non-beads/S/45+/14-(&lt;PE-Cy5-A&gt;:&lt;ECD-A&gt;)"/>
    <n v="21.686962945259797"/>
    <s v="37492~~~Non-beads/S/45+/14-/3-19-(&lt;APC-Cy7-A&gt;:&lt;PE-Cy7-A&gt;)"/>
    <n v="34.605655320960757"/>
    <s v="37492~~~Non-beads/S/45+/14-/3-19-/56-16-(&lt;BV 605-A&gt;:&lt;PE-A&gt;)"/>
    <n v="5.8985307953969741"/>
    <s v="37492~~~Non-beads/S/45+/14-/3-19-/56-16-/DR+(&lt;Alexa Fluor 700-A&gt;:&lt;PE-A&gt;)"/>
    <n v="48.52284803400638"/>
    <s v="37492~~~Non-beads/S/45+/14-/3-19-/56-16-/DR+/pDC(&lt;BV 605-A&gt;)"/>
    <n v="44.080765143464404"/>
    <s v="37492~~~Non-beads/S/45+/14-/3-19-/56-16-/DR+/mDC(&lt;BV 605-A&gt;)"/>
    <n v="53.471552555448412"/>
    <n v="46.528447444551588"/>
    <n v="99.036355672360926"/>
    <n v="0.96364432763907137"/>
    <s v="37492~~~Non-beads/S/45+/14-(FSC-A:SSC-A)"/>
    <n v="96.058249052176464"/>
    <s v="37492~~~Non-beads/S/45+/14-/L(&lt;PE-Cy5-A&gt;:&lt;ECD-A&gt;)"/>
    <n v="72.171174278621876"/>
    <s v="37492~~~Non-beads/S/45+/14-/L/3-19-(&lt;APC-Cy7-A&gt;:&lt;PE-Cy7-A&gt;)"/>
    <n v="68.34290180047492"/>
    <n v="26.580299978959392"/>
    <n v="3.6941296702636088"/>
    <s v="37492~~~Non-beads/S/45+/14-/L/3-19-/56-16-(&lt;BV 605-A&gt;)"/>
    <n v="78.497603025904922"/>
    <n v="18.775564058582926"/>
    <n v="2.7268329155121607"/>
    <s v="37492~~~Non-beads/S/45+/14-/L/3-19-/56D(&lt;BV 605-A&gt;)"/>
    <n v="82.505936899242343"/>
    <n v="16.849485468732333"/>
    <n v="0.6445776320253308"/>
    <s v="37492~~~Non-beads/S/45+/14-/L/3-19-/56B(&lt;BV 605-A&gt;)"/>
    <n v="95.117982099267692"/>
    <n v="8.1366965012205042E-2"/>
    <n v="4.800650935720097"/>
    <s v="37492~~~Non-beads/S/45+/14-/L/3+(&lt;PerCP-Cy5-5-A&gt;:&lt;FITC-A&gt;)"/>
    <n v="48.763652318347781"/>
    <n v="27.365748938370654"/>
    <s v="37492~~~Non-beads/S/45+/14-/L/3+/8+(&lt;BV 605-A&gt;:&lt;ECD-A&gt;)"/>
    <s v="~~~Non-beads/S/45+/14-/L/3+/8+(&lt;ECD-A&gt;:&lt;BV 605-A&gt;)"/>
    <n v="3.1493357764544205E-2"/>
    <s v="~~~Non-beads/S/45+/14-/L/3+/4+(&lt;BV 605-A&gt;:&lt;ECD-A&gt;)"/>
    <s v="37492~~~Non-beads/S/45+/14-/L/3+/4+(&lt;ECD-A&gt;:&lt;BV 605-A&gt;)"/>
    <n v="3.3740902006780316E-2"/>
    <s v="37492~~~Non-beads/S/45+/14-/L/19+(&lt;PE-Cy5-A&gt;:&lt;BV 605-A&gt;)"/>
    <n v="99.813097548702473"/>
    <s v="37492~~~Non-beads/S/45+/14-/L/19+/B CELLS(&lt;BV 605-A&gt;)"/>
    <n v="0.5257472092185812"/>
    <n v="66.157724162765575"/>
    <n v="33.316528628015845"/>
    <s v="PT ID_107-21-001 C2D15.fcs"/>
    <s v="107-21-001_P_DR_20190517.xml"/>
  </r>
  <r>
    <x v="20"/>
    <x v="20"/>
    <x v="8"/>
    <x v="0"/>
    <s v="WB"/>
    <s v="PBMC SUBSET"/>
    <s v="TEST"/>
    <s v=""/>
    <s v="107-21-001_P_DR_20190517.xml"/>
    <s v="PBMC 20150204"/>
    <n v="910123"/>
    <n v="45059"/>
    <s v="37494~~~Non-beads(FSC-A:FSC-H)"/>
    <n v="39.084515183323546"/>
    <s v="37494~~~Non-beads/S(&lt;AmCyan-A&gt;:SSC-A)"/>
    <n v="53.34938419128521"/>
    <s v="37494~~~Non-beads/S/45+(&lt;BV 421-A&gt;:SSC-A)"/>
    <n v="5.9499916837611577"/>
    <s v="37494~~~Non-beads/S/45+/14-(&lt;PE-Cy5-A&gt;:&lt;ECD-A&gt;)"/>
    <n v="14.726931460402035"/>
    <s v="37494~~~Non-beads/S/45+/14-/3-19-(&lt;APC-Cy7-A&gt;:&lt;PE-Cy7-A&gt;)"/>
    <n v="24.984582493935783"/>
    <s v="37494~~~Non-beads/S/45+/14-/3-19-/56-16-(&lt;BV 605-A&gt;:&lt;PE-A&gt;)"/>
    <n v="8.1290110251768972"/>
    <s v="37494~~~Non-beads/S/45+/14-/3-19-/56-16-/DR+(&lt;Alexa Fluor 700-A&gt;:&lt;PE-A&gt;)"/>
    <n v="16.673666526669468"/>
    <s v="37494~~~Non-beads/S/45+/14-/3-19-/56-16-/DR+/pDC(&lt;BV 605-A&gt;)"/>
    <n v="68.374632507349858"/>
    <s v="37494~~~Non-beads/S/45+/14-/3-19-/56-16-/DR+/mDC(&lt;BV 605-A&gt;)"/>
    <n v="62.100737100737099"/>
    <n v="37.899262899262901"/>
    <n v="92.695214105793454"/>
    <n v="7.3047858942065487"/>
    <s v="37494~~~Non-beads/S/45+/14-(FSC-A:SSC-A)"/>
    <n v="98.556551223056431"/>
    <s v="37494~~~Non-beads/S/45+/14-/L(&lt;PE-Cy5-A&gt;:&lt;ECD-A&gt;)"/>
    <n v="75.228534919152708"/>
    <s v="37494~~~Non-beads/S/45+/14-/L/3-19-(&lt;APC-Cy7-A&gt;:&lt;PE-Cy7-A&gt;)"/>
    <n v="72.891090845317436"/>
    <n v="31.221501227639425"/>
    <n v="10.654156436338127"/>
    <s v="37494~~~Non-beads/S/45+/14-/L/3-19-/56-16-(&lt;BV 605-A&gt;)"/>
    <n v="82.562406015037595"/>
    <n v="16.499248120300752"/>
    <n v="0.93834586466165404"/>
    <s v="37494~~~Non-beads/S/45+/14-/L/3-19-/56D(&lt;BV 605-A&gt;)"/>
    <n v="93.147029911529273"/>
    <n v="6.5861536301081314"/>
    <n v="0.26681645836258955"/>
    <s v="37494~~~Non-beads/S/45+/14-/L/3-19-/56B(&lt;BV 605-A&gt;)"/>
    <n v="97.983539094650212"/>
    <n v="4.1152263374485597E-2"/>
    <n v="1.9753086419753085"/>
    <s v="37494~~~Non-beads/S/45+/14-/L/3+(&lt;PerCP-Cy5-5-A&gt;:&lt;FITC-A&gt;)"/>
    <n v="57.098992274650072"/>
    <n v="26.801084488869293"/>
    <s v="37494~~~Non-beads/S/45+/14-/L/3+/8+(&lt;BV 605-A&gt;:&lt;ECD-A&gt;)"/>
    <s v="~~~Non-beads/S/45+/14-/L/3+/8+(&lt;ECD-A&gt;:&lt;BV 605-A&gt;)"/>
    <n v="1.5235077241841616E-2"/>
    <s v="~~~Non-beads/S/45+/14-/L/3+/4+(&lt;BV 605-A&gt;:&lt;ECD-A&gt;)"/>
    <s v="37494~~~Non-beads/S/45+/14-/L/3+/4+(&lt;ECD-A&gt;:&lt;BV 605-A&gt;)"/>
    <n v="1.4302059496567507E-2"/>
    <s v="37494~~~Non-beads/S/45+/14-/L/19+(&lt;PE-Cy5-A&gt;:&lt;BV 605-A&gt;)"/>
    <n v="99.806718208477747"/>
    <s v="37494~~~Non-beads/S/45+/14-/L/19+/B CELLS(&lt;BV 605-A&gt;)"/>
    <n v="1.0951585976627713"/>
    <n v="85.629382303839733"/>
    <n v="13.275459098497496"/>
    <s v="PT ID_107-21-001_C3D01.fcs"/>
    <s v="107-21-001_P_DR_20190517.xml"/>
  </r>
  <r>
    <x v="20"/>
    <x v="20"/>
    <x v="9"/>
    <x v="0"/>
    <s v="WB"/>
    <s v="PBMC SUBSET"/>
    <s v="TEST"/>
    <s v=""/>
    <s v="107-21-001_P_DR_20190517.xml"/>
    <s v="PBMC 102414"/>
    <n v="470802"/>
    <n v="40154"/>
    <s v="37500~~~Non-beads(FSC-A:FSC-H)"/>
    <n v="79.473627991436118"/>
    <s v="37500~~~Non-beads/S(&lt;AmCyan-A&gt;:SSC-A)"/>
    <n v="50.830387143900658"/>
    <s v="37500~~~Non-beads/S/45+(&lt;BV 421-A&gt;:SSC-A)"/>
    <n v="9.0195266918438559"/>
    <s v="37500~~~Non-beads/S/45+/14-(&lt;PE-Cy5-A&gt;:&lt;ECD-A&gt;)"/>
    <n v="14.153292295968308"/>
    <s v="37500~~~Non-beads/S/45+/14-/3-19-(&lt;APC-Cy7-A&gt;:&lt;PE-Cy7-A&gt;)"/>
    <n v="19.578536947642036"/>
    <s v="37500~~~Non-beads/S/45+/14-/3-19-/56-16-(&lt;BV 605-A&gt;:&lt;PE-A&gt;)"/>
    <n v="6.8515884305357986"/>
    <s v="37500~~~Non-beads/S/45+/14-/3-19-/56-16-/DR+(&lt;Alexa Fluor 700-A&gt;:&lt;PE-A&gt;)"/>
    <n v="10.192644483362521"/>
    <s v="37500~~~Non-beads/S/45+/14-/3-19-/56-16-/DR+/pDC(&lt;BV 605-A&gt;)"/>
    <n v="78.528896672504374"/>
    <s v="37500~~~Non-beads/S/45+/14-/3-19-/56-16-/DR+/mDC(&lt;BV 605-A&gt;)"/>
    <n v="53.702051739518289"/>
    <n v="46.297948260481711"/>
    <n v="88.31615120274914"/>
    <n v="11.683848797250858"/>
    <s v="37500~~~Non-beads/S/45+/14-(FSC-A:SSC-A)"/>
    <n v="96.319776112049084"/>
    <s v="37500~~~Non-beads/S/45+/14-/L(&lt;PE-Cy5-A&gt;:&lt;ECD-A&gt;)"/>
    <n v="80.399271571509445"/>
    <s v="37500~~~Non-beads/S/45+/14-/L/3-19-(&lt;APC-Cy7-A&gt;:&lt;PE-Cy7-A&gt;)"/>
    <n v="76.289148067017948"/>
    <n v="39.168788112012315"/>
    <n v="2.4391687881120125"/>
    <s v="37500~~~Non-beads/S/45+/14-/L/3-19-/56-16-(&lt;BV 605-A&gt;)"/>
    <n v="80.583579078069221"/>
    <n v="15.885457085208754"/>
    <n v="3.530963836722024"/>
    <s v="37500~~~Non-beads/S/45+/14-/L/3-19-/56D(&lt;BV 605-A&gt;)"/>
    <n v="94.120314389359123"/>
    <n v="5.66807738814994"/>
    <n v="0.21160822249093109"/>
    <s v="37500~~~Non-beads/S/45+/14-/L/3-19-/56B(&lt;BV 605-A&gt;)"/>
    <n v="97.087378640776706"/>
    <n v="0.97087378640776689"/>
    <n v="1.9417475728155338"/>
    <s v="37500~~~Non-beads/S/45+/14-/L/3+(&lt;PerCP-Cy5-5-A&gt;:&lt;FITC-A&gt;)"/>
    <n v="50.522145589969384"/>
    <n v="27.853137539341187"/>
    <s v="~~~Non-beads/S/45+/14-/L/3+/8+(&lt;BV 605-A&gt;:&lt;ECD-A&gt;)"/>
    <s v="37500~~~Non-beads/S/45+/14-/L/3+/8+(&lt;ECD-A&gt;:&lt;BV 605-A&gt;)"/>
    <n v="6.0914324003289375E-3"/>
    <s v="~~~Non-beads/S/45+/14-/L/3+/4+(&lt;BV 605-A&gt;:&lt;ECD-A&gt;)"/>
    <s v="37500~~~Non-beads/S/45+/14-/L/3+/4+(&lt;ECD-A&gt;:&lt;BV 605-A&gt;)"/>
    <n v="8.3956007052304587E-3"/>
    <s v="37500~~~Non-beads/S/45+/14-/L/19+(&lt;PE-Cy5-A&gt;:&lt;BV 605-A&gt;)"/>
    <n v="99.797905566783029"/>
    <s v="37500~~~Non-beads/S/45+/14-/L/19+/B CELLS(&lt;BV 605-A&gt;)"/>
    <n v="6.4432989690721643E-2"/>
    <n v="30.955449189985274"/>
    <n v="68.980117820324011"/>
    <s v="PT ID_107-21-001 C1D-07.fcs"/>
    <s v="107-21-001_P_DR_20190517.xml"/>
  </r>
  <r>
    <x v="20"/>
    <x v="20"/>
    <x v="10"/>
    <x v="0"/>
    <s v="WB"/>
    <s v="PBMC SUBSET"/>
    <s v="TEST"/>
    <s v=""/>
    <s v="107-21-001_P_DR_20190517.xml"/>
    <s v="112614_PBMC"/>
    <n v="679626"/>
    <n v="39708"/>
    <s v="37506~~~Non-beads(FSC-A:FSC-H)"/>
    <n v="77.341344876623282"/>
    <s v="37506~~~Non-beads/S(&lt;AmCyan-A&gt;:SSC-A)"/>
    <n v="65.172403341988016"/>
    <s v="37506~~~Non-beads/S/45+(&lt;BV 421-A&gt;:SSC-A)"/>
    <n v="27.335156317819365"/>
    <s v="37506~~~Non-beads/S/45+/14-(&lt;PE-Cy5-A&gt;:&lt;ECD-A&gt;)"/>
    <n v="37.987559680205003"/>
    <s v="37506~~~Non-beads/S/45+/14-/3-19-(&lt;APC-Cy7-A&gt;:&lt;PE-Cy7-A&gt;)"/>
    <n v="65.847766636280767"/>
    <s v="37506~~~Non-beads/S/45+/14-/3-19-/56-16-(&lt;BV 605-A&gt;:&lt;PE-A&gt;)"/>
    <n v="1.8827438222468333"/>
    <s v="37506~~~Non-beads/S/45+/14-/3-19-/56-16-/DR+(&lt;Alexa Fluor 700-A&gt;:&lt;PE-A&gt;)"/>
    <n v="10.704731259237086"/>
    <s v="37506~~~Non-beads/S/45+/14-/3-19-/56-16-/DR+/pDC(&lt;BV 605-A&gt;)"/>
    <n v="85.723906983705305"/>
    <s v="37506~~~Non-beads/S/45+/14-/3-19-/56-16-/DR+/mDC(&lt;BV 605-A&gt;)"/>
    <n v="9.9864693815197949"/>
    <n v="90.013530618480203"/>
    <n v="96.067808458580913"/>
    <n v="3.9321915414190842"/>
    <s v="37506~~~Non-beads/S/45+/14-(FSC-A:SSC-A)"/>
    <n v="97.25005735359683"/>
    <s v="37506~~~Non-beads/S/45+/14-/L(&lt;PE-Cy5-A&gt;:&lt;ECD-A&gt;)"/>
    <n v="55.412382605599319"/>
    <s v="37506~~~Non-beads/S/45+/14-/L/3-19-(&lt;APC-Cy7-A&gt;:&lt;PE-Cy7-A&gt;)"/>
    <n v="31.130691941289829"/>
    <n v="11.875356030397421"/>
    <n v="2.0531591258923485"/>
    <s v="37506~~~Non-beads/S/45+/14-/L/3-19-/56-16-(&lt;BV 605-A&gt;)"/>
    <n v="65.898384270975271"/>
    <n v="11.878528323924471"/>
    <n v="22.223087405100252"/>
    <s v="37506~~~Non-beads/S/45+/14-/L/3-19-/56D(&lt;BV 605-A&gt;)"/>
    <n v="84.935701163502756"/>
    <n v="14.145744029393754"/>
    <n v="0.91855480710349058"/>
    <s v="37506~~~Non-beads/S/45+/14-/L/3-19-/56B(&lt;BV 605-A&gt;)"/>
    <n v="54.958677685950406"/>
    <n v="6.6115702479338845"/>
    <n v="38.429752066115704"/>
    <s v="37506~~~Non-beads/S/45+/14-/L/3+(&lt;PerCP-Cy5-5-A&gt;:&lt;FITC-A&gt;)"/>
    <n v="48.747339250572317"/>
    <n v="27.153700951845455"/>
    <s v="~~~Non-beads/S/45+/14-/L/3+/8+(&lt;BV 605-A&gt;:&lt;ECD-A&gt;)"/>
    <s v="37506~~~Non-beads/S/45+/14-/L/3+/8+(&lt;ECD-A&gt;:&lt;BV 605-A&gt;)"/>
    <n v="9.4660553172607603E-2"/>
    <s v="~~~Non-beads/S/45+/14-/L/3+/4+(&lt;BV 605-A&gt;:&lt;ECD-A&gt;)"/>
    <s v="37506~~~Non-beads/S/45+/14-/L/3+/4+(&lt;ECD-A&gt;:&lt;BV 605-A&gt;)"/>
    <n v="0.23563142631162665"/>
    <s v="37506~~~Non-beads/S/45+/14-/L/19+(&lt;PE-Cy5-A&gt;:&lt;BV 605-A&gt;)"/>
    <n v="99.713349713349714"/>
    <s v="37506~~~Non-beads/S/45+/14-/L/19+/B CELLS(&lt;BV 605-A&gt;)"/>
    <n v="0.24640657084188913"/>
    <n v="52.888432580424372"/>
    <n v="46.865160848733744"/>
    <s v="PT ID_107-21-001 C1D08.fcs"/>
    <s v="107-21-001_P_DR_20190517.xml"/>
  </r>
  <r>
    <x v="20"/>
    <x v="20"/>
    <x v="11"/>
    <x v="0"/>
    <s v="WB"/>
    <s v="PBMC SUBSET"/>
    <s v="TEST"/>
    <s v=""/>
    <s v="107-21-001_P_DR_20190517.xml"/>
    <s v="PBMC 20150204"/>
    <n v="1835538"/>
    <n v="43515"/>
    <s v="37496~~~Non-beads(FSC-A:FSC-H)"/>
    <n v="14.81610450023326"/>
    <s v="37496~~~Non-beads/S(&lt;AmCyan-A&gt;:SSC-A)"/>
    <n v="60.606619862600944"/>
    <s v="37496~~~Non-beads/S/45+(&lt;BV 421-A&gt;:SSC-A)"/>
    <n v="6.5190506671306849"/>
    <s v="37496~~~Non-beads/S/45+/14-(&lt;PE-Cy5-A&gt;:&lt;ECD-A&gt;)"/>
    <n v="15.14628994840899"/>
    <s v="37496~~~Non-beads/S/45+/14-/3-19-(&lt;APC-Cy7-A&gt;:&lt;PE-Cy7-A&gt;)"/>
    <n v="30.477322604242868"/>
    <s v="37496~~~Non-beads/S/45+/14-/3-19-/56-16-(&lt;BV 605-A&gt;:&lt;PE-A&gt;)"/>
    <n v="3.5553555355535553"/>
    <s v="37496~~~Non-beads/S/45+/14-/3-19-/56-16-/DR+(&lt;Alexa Fluor 700-A&gt;:&lt;PE-A&gt;)"/>
    <n v="15.11403169694627"/>
    <s v="37496~~~Non-beads/S/45+/14-/3-19-/56-16-/DR+/pDC(&lt;BV 605-A&gt;)"/>
    <n v="61.461151913413218"/>
    <s v="37496~~~Non-beads/S/45+/14-/3-19-/56-16-/DR+/mDC(&lt;BV 605-A&gt;)"/>
    <n v="54.339622641509436"/>
    <n v="45.660377358490564"/>
    <n v="91.048593350383626"/>
    <n v="8.9514066496163682"/>
    <s v="37496~~~Non-beads/S/45+/14-(FSC-A:SSC-A)"/>
    <n v="99.276340846923588"/>
    <s v="37496~~~Non-beads/S/45+/14-/L(&lt;PE-Cy5-A&gt;:&lt;ECD-A&gt;)"/>
    <n v="73.415178571428569"/>
    <s v="37496~~~Non-beads/S/45+/14-/L/3-19-(&lt;APC-Cy7-A&gt;:&lt;PE-Cy7-A&gt;)"/>
    <n v="68.865023418649756"/>
    <n v="32.544826607370965"/>
    <n v="5.9043383640062448"/>
    <s v="37496~~~Non-beads/S/45+/14-/L/3-19-/56-16-(&lt;BV 605-A&gt;)"/>
    <n v="76.374003847210773"/>
    <n v="21.935971420719977"/>
    <n v="1.6900247320692496"/>
    <s v="37496~~~Non-beads/S/45+/14-/L/3-19-/56D(&lt;BV 605-A&gt;)"/>
    <n v="91.408634976013957"/>
    <n v="7.9953481610699235"/>
    <n v="0.59601686291612155"/>
    <s v="37496~~~Non-beads/S/45+/14-/L/3-19-/56B(&lt;BV 605-A&gt;)"/>
    <n v="96.15384615384616"/>
    <n v="8.0128205128205121E-2"/>
    <n v="3.766025641025641"/>
    <s v="37496~~~Non-beads/S/45+/14-/L/3+(&lt;PerCP-Cy5-5-A&gt;:&lt;FITC-A&gt;)"/>
    <n v="58.978792946184257"/>
    <n v="26.70929613864396"/>
    <s v="37496~~~Non-beads/S/45+/14-/L/3+/8+(&lt;BV 605-A&gt;:&lt;ECD-A&gt;)"/>
    <s v="~~~Non-beads/S/45+/14-/L/3+/8+(&lt;ECD-A&gt;:&lt;BV 605-A&gt;)"/>
    <n v="2.8458610508341933E-2"/>
    <s v="~~~Non-beads/S/45+/14-/L/3+/4+(&lt;BV 605-A&gt;:&lt;ECD-A&gt;)"/>
    <s v="37496~~~Non-beads/S/45+/14-/L/3+/4+(&lt;ECD-A&gt;:&lt;BV 605-A&gt;)"/>
    <n v="7.2494119921384145E-2"/>
    <s v="37496~~~Non-beads/S/45+/14-/L/19+(&lt;PE-Cy5-A&gt;:&lt;BV 605-A&gt;)"/>
    <n v="99.788653325407822"/>
    <s v="37496~~~Non-beads/S/45+/14-/L/19+/B CELLS(&lt;BV 605-A&gt;)"/>
    <n v="0.40373287444569461"/>
    <n v="80.150903435038728"/>
    <n v="19.445363690515588"/>
    <s v="PT ID_107-21-001_C4D01.fcs"/>
    <s v="107-21-001_P_DR_20190517.xml"/>
  </r>
  <r>
    <x v="21"/>
    <x v="21"/>
    <x v="0"/>
    <x v="0"/>
    <s v="WB"/>
    <s v="PBMC SUBSET"/>
    <s v="TEST"/>
    <s v=""/>
    <s v="107-21-002_P_DR_20190520.xml"/>
    <s v="112614_PBMC"/>
    <n v="722472"/>
    <n v="39914"/>
    <s v="37544~~~Non-beads(FSC-A:FSC-H)"/>
    <n v="84.810330580934021"/>
    <s v="37544~~~Non-beads/S(&lt;AmCyan-A&gt;:SSC-A)"/>
    <n v="45.342196455902631"/>
    <s v="37544~~~Non-beads/S/45+(&lt;BV 421-A&gt;:SSC-A)"/>
    <n v="27.120574833508588"/>
    <s v="37544~~~Non-beads/S/45+/14-(&lt;PE-Cy5-A&gt;:&lt;ECD-A&gt;)"/>
    <n v="26.769507088656024"/>
    <s v="37544~~~Non-beads/S/45+/14-/3-19-(&lt;APC-Cy7-A&gt;:&lt;PE-Cy7-A&gt;)"/>
    <n v="65.67878198384183"/>
    <s v="37544~~~Non-beads/S/45+/14-/3-19-/56-16-(&lt;BV 605-A&gt;:&lt;PE-A&gt;)"/>
    <n v="11.061746305195394"/>
    <s v="37544~~~Non-beads/S/45+/14-/3-19-/56-16-/DR+(&lt;Alexa Fluor 700-A&gt;:&lt;PE-A&gt;)"/>
    <n v="10.594866326452891"/>
    <s v="37544~~~Non-beads/S/45+/14-/3-19-/56-16-/DR+/pDC(&lt;BV 605-A&gt;)"/>
    <n v="83.547871124990479"/>
    <s v="37544~~~Non-beads/S/45+/14-/3-19-/56-16-/DR+/mDC(&lt;BV 605-A&gt;)"/>
    <n v="19.19956240313611"/>
    <n v="80.800437596863901"/>
    <n v="96.728971962616825"/>
    <n v="3.2710280373831773"/>
    <s v="37544~~~Non-beads/S/45+/14-(FSC-A:SSC-A)"/>
    <n v="98.604586902459246"/>
    <s v="37544~~~Non-beads/S/45+/14-/L(&lt;PE-Cy5-A&gt;:&lt;ECD-A&gt;)"/>
    <n v="64.568715577542818"/>
    <s v="37544~~~Non-beads/S/45+/14-/L/3-19-(&lt;APC-Cy7-A&gt;:&lt;PE-Cy7-A&gt;)"/>
    <n v="38.221218587499223"/>
    <n v="14.313534566699124"/>
    <n v="1.4895688744328659"/>
    <s v="37544~~~Non-beads/S/45+/14-/L/3-19-/56-16-(&lt;BV 605-A&gt;)"/>
    <n v="60.870507886606319"/>
    <n v="26.039351726380833"/>
    <n v="13.090140387012847"/>
    <s v="37544~~~Non-beads/S/45+/14-/L/3-19-/56D(&lt;BV 605-A&gt;)"/>
    <n v="65.045592705167181"/>
    <n v="31.828050369083805"/>
    <n v="3.1263569257490227"/>
    <s v="37544~~~Non-beads/S/45+/14-/L/3-19-/56B(&lt;BV 605-A&gt;)"/>
    <n v="95.271210013908203"/>
    <n v="0.83449235048678716"/>
    <n v="3.8942976356050067"/>
    <s v="37544~~~Non-beads/S/45+/14-/L/3+(&lt;PerCP-Cy5-5-A&gt;:&lt;FITC-A&gt;)"/>
    <n v="40.482410382673287"/>
    <n v="48.285273129407834"/>
    <s v="~~~Non-beads/S/45+/14-/L/3+/8+(&lt;BV 605-A&gt;:&lt;ECD-A&gt;)"/>
    <s v="37544~~~Non-beads/S/45+/14-/L/3+/8+(&lt;ECD-A&gt;:&lt;BV 605-A&gt;)"/>
    <n v="1.2099631825488739E-2"/>
    <s v="~~~Non-beads/S/45+/14-/L/3+/4+(&lt;BV 605-A&gt;:&lt;ECD-A&gt;)"/>
    <s v="37544~~~Non-beads/S/45+/14-/L/3+/4+(&lt;ECD-A&gt;:&lt;BV 605-A&gt;)"/>
    <n v="7.4220682830282034E-2"/>
    <s v="37544~~~Non-beads/S/45+/14-/L/19+(&lt;PE-Cy5-A&gt;:&lt;BV 605-A&gt;)"/>
    <n v="99.269756791880681"/>
    <s v="37544~~~Non-beads/S/45+/14-/L/19+/B CELLS(&lt;BV 605-A&gt;)"/>
    <n v="1.8390374664921141"/>
    <n v="87.843650645221615"/>
    <n v="10.317311888286266"/>
    <s v="PT ID_107-21-002 C1D01.fcs"/>
    <s v="107-21-002_P_DR_20190520.xml"/>
  </r>
  <r>
    <x v="21"/>
    <x v="21"/>
    <x v="1"/>
    <x v="0"/>
    <s v="WB"/>
    <s v="PBMC SUBSET"/>
    <s v="TEST"/>
    <s v=""/>
    <s v="107-21-002_P_DR_20190520.xml"/>
    <s v="PBMC 20150311-1"/>
    <n v="1526067"/>
    <n v="45573"/>
    <s v="37546~~~Non-beads(FSC-A:FSC-H)"/>
    <n v="25.881094984731085"/>
    <s v="37546~~~Non-beads/S(&lt;AmCyan-A&gt;:SSC-A)"/>
    <n v="53.2024564214856"/>
    <s v="37546~~~Non-beads/S/45+(&lt;BV 421-A&gt;:SSC-A)"/>
    <n v="9.9220014716703453"/>
    <s v="37546~~~Non-beads/S/45+/14-(&lt;PE-Cy5-A&gt;:&lt;ECD-A&gt;)"/>
    <n v="23.191462461496023"/>
    <s v="37546~~~Non-beads/S/45+/14-/3-19-(&lt;APC-Cy7-A&gt;:&lt;PE-Cy7-A&gt;)"/>
    <n v="42.549869904596704"/>
    <s v="37546~~~Non-beads/S/45+/14-/3-19-/56-16-(&lt;BV 605-A&gt;:&lt;PE-A&gt;)"/>
    <n v="19.78335565779512"/>
    <s v="37546~~~Non-beads/S/45+/14-/3-19-/56-16-/DR+(&lt;Alexa Fluor 700-A&gt;:&lt;PE-A&gt;)"/>
    <n v="18.287273967929035"/>
    <s v="37546~~~Non-beads/S/45+/14-/3-19-/56-16-/DR+/pDC(&lt;BV 605-A&gt;)"/>
    <n v="67.587853974752647"/>
    <s v="37546~~~Non-beads/S/45+/14-/3-19-/56-16-/DR+/mDC(&lt;BV 605-A&gt;)"/>
    <n v="47.248864209994949"/>
    <n v="52.751135790005044"/>
    <n v="95.149253731343293"/>
    <n v="4.8507462686567164"/>
    <s v="37546~~~Non-beads/S/45+/14-(FSC-A:SSC-A)"/>
    <n v="97.347248402372301"/>
    <s v="37546~~~Non-beads/S/45+/14-/L(&lt;PE-Cy5-A&gt;:&lt;ECD-A&gt;)"/>
    <n v="61.49818173231322"/>
    <s v="37546~~~Non-beads/S/45+/14-/L/3-19-(&lt;APC-Cy7-A&gt;:&lt;PE-Cy7-A&gt;)"/>
    <n v="51.834082684504878"/>
    <n v="15.700734729685273"/>
    <n v="4.9786160763241583"/>
    <s v="37546~~~Non-beads/S/45+/14-/L/3-19-/56-16-(&lt;BV 605-A&gt;)"/>
    <n v="77.447506214629499"/>
    <n v="21.29370074575554"/>
    <n v="1.2587930396149574"/>
    <s v="37546~~~Non-beads/S/45+/14-/L/3-19-/56D(&lt;BV 605-A&gt;)"/>
    <n v="41.644840230487169"/>
    <n v="56.469355683603986"/>
    <n v="1.885804085908853"/>
    <s v="37546~~~Non-beads/S/45+/14-/L/3-19-/56B(&lt;BV 605-A&gt;)"/>
    <n v="96.090308370044056"/>
    <n v="0"/>
    <n v="3.909691629955947"/>
    <s v="37546~~~Non-beads/S/45+/14-/L/3+(&lt;PerCP-Cy5-5-A&gt;:&lt;FITC-A&gt;)"/>
    <n v="49.702898063797726"/>
    <n v="42.427500407975195"/>
    <s v="~~~Non-beads/S/45+/14-/L/3+/8+(&lt;BV 605-A&gt;:&lt;ECD-A&gt;)"/>
    <s v="37546~~~Non-beads/S/45+/14-/L/3+/8+(&lt;ECD-A&gt;:&lt;BV 605-A&gt;)"/>
    <n v="4.5250916331055708E-3"/>
    <s v="~~~Non-beads/S/45+/14-/L/3+/4+(&lt;BV 605-A&gt;:&lt;ECD-A&gt;)"/>
    <s v="37546~~~Non-beads/S/45+/14-/L/3+/4+(&lt;ECD-A&gt;:&lt;BV 605-A&gt;)"/>
    <n v="5.6009425034281628E-2"/>
    <s v="37546~~~Non-beads/S/45+/14-/L/19+(&lt;PE-Cy5-A&gt;:&lt;BV 605-A&gt;)"/>
    <n v="99.68699900755783"/>
    <s v="37546~~~Non-beads/S/45+/14-/L/19+/B CELLS(&lt;BV 605-A&gt;)"/>
    <n v="0.30632562413845921"/>
    <n v="85.556746821871656"/>
    <n v="14.136927553989892"/>
    <s v="PT ID_107-21-002 FUw04.fcs"/>
    <s v="107-21-002_P_DR_20190520.xml"/>
  </r>
  <r>
    <x v="21"/>
    <x v="21"/>
    <x v="2"/>
    <x v="0"/>
    <s v="WB"/>
    <s v="PBMC SUBSET"/>
    <s v="TEST"/>
    <s v=""/>
    <s v="107-21-002_P_DR_20190520.xml"/>
    <s v="112614_PBMC"/>
    <n v="579304"/>
    <n v="39900"/>
    <s v="37528~~~Non-beads(FSC-A:FSC-H)"/>
    <n v="81.811929114224426"/>
    <s v="37528~~~Non-beads/S(&lt;AmCyan-A&gt;:SSC-A)"/>
    <n v="53.656276059606256"/>
    <s v="37528~~~Non-beads/S/45+(&lt;BV 421-A&gt;:SSC-A)"/>
    <n v="24.224289750531078"/>
    <s v="37528~~~Non-beads/S/45+/14-(&lt;PE-Cy5-A&gt;:&lt;ECD-A&gt;)"/>
    <n v="22.316796690777473"/>
    <s v="37528~~~Non-beads/S/45+/14-/3-19-(&lt;APC-Cy7-A&gt;:&lt;PE-Cy7-A&gt;)"/>
    <n v="39.362460535696101"/>
    <s v="37528~~~Non-beads/S/45+/14-/3-19-/56-16-(&lt;BV 605-A&gt;:&lt;PE-A&gt;)"/>
    <n v="28.932729624838295"/>
    <s v="37528~~~Non-beads/S/45+/14-/3-19-/56-16-/DR+(&lt;Alexa Fluor 700-A&gt;:&lt;PE-A&gt;)"/>
    <n v="33.772384194169007"/>
    <s v="37528~~~Non-beads/S/45+/14-/3-19-/56-16-/DR+/pDC(&lt;BV 605-A&gt;)"/>
    <n v="48.113067929554539"/>
    <s v="37528~~~Non-beads/S/45+/14-/3-19-/56-16-/DR+/mDC(&lt;BV 605-A&gt;)"/>
    <n v="51.676407259304824"/>
    <n v="48.323592740695169"/>
    <n v="83.08501314636284"/>
    <n v="16.91498685363716"/>
    <s v="37528~~~Non-beads/S/45+/14-(FSC-A:SSC-A)"/>
    <n v="97.712409016267685"/>
    <s v="37528~~~Non-beads/S/45+/14-/L(&lt;PE-Cy5-A&gt;:&lt;ECD-A&gt;)"/>
    <n v="70.282089005448725"/>
    <s v="37528~~~Non-beads/S/45+/14-/L/3-19-(&lt;APC-Cy7-A&gt;:&lt;PE-Cy7-A&gt;)"/>
    <n v="60.106501617040252"/>
    <n v="20.463923274227724"/>
    <n v="7.6112412177985949"/>
    <s v="37528~~~Non-beads/S/45+/14-/L/3-19-/56-16-(&lt;BV 605-A&gt;)"/>
    <n v="71.487545804536396"/>
    <n v="25.604156036921939"/>
    <n v="2.9082981585416765"/>
    <s v="37528~~~Non-beads/S/45+/14-/L/3-19-/56D(&lt;BV 605-A&gt;)"/>
    <n v="58.610354223433248"/>
    <n v="39.931880108991827"/>
    <n v="1.457765667574932"/>
    <s v="37528~~~Non-beads/S/45+/14-/L/3-19-/56B(&lt;BV 605-A&gt;)"/>
    <n v="92.783882783882788"/>
    <n v="0.14652014652014653"/>
    <n v="7.0695970695970693"/>
    <s v="37528~~~Non-beads/S/45+/14-/L/3+(&lt;PerCP-Cy5-5-A&gt;:&lt;FITC-A&gt;)"/>
    <n v="37.716569310453245"/>
    <n v="46.327216163889396"/>
    <s v="~~~Non-beads/S/45+/14-/L/3+/8+(&lt;BV 605-A&gt;:&lt;ECD-A&gt;)"/>
    <s v="37528~~~Non-beads/S/45+/14-/L/3+/8+(&lt;ECD-A&gt;:&lt;BV 605-A&gt;)"/>
    <n v="1.0715816545220745E-2"/>
    <s v="~~~Non-beads/S/45+/14-/L/3+/4+(&lt;BV 605-A&gt;:&lt;ECD-A&gt;)"/>
    <s v="37528~~~Non-beads/S/45+/14-/L/3+/4+(&lt;ECD-A&gt;:&lt;BV 605-A&gt;)"/>
    <n v="2.6324448831852584E-2"/>
    <s v="37528~~~Non-beads/S/45+/14-/L/19+(&lt;PE-Cy5-A&gt;:&lt;BV 605-A&gt;)"/>
    <n v="99.248006076718582"/>
    <s v="37528~~~Non-beads/S/45+/14-/L/19+/B CELLS(&lt;BV 605-A&gt;)"/>
    <n v="0.94137455992652685"/>
    <n v="83.705801316393689"/>
    <n v="15.352824123679779"/>
    <s v="PT ID_107-21-002 C1D15.fcs"/>
    <s v="107-21-002_P_DR_20190520.xml"/>
  </r>
  <r>
    <x v="21"/>
    <x v="21"/>
    <x v="3"/>
    <x v="0"/>
    <s v="WB"/>
    <s v="PBMC SUBSET"/>
    <s v="TEST"/>
    <s v=""/>
    <s v="107-21-002_P_DR_20190520.xml"/>
    <s v="PBMC_20150513"/>
    <n v="514005"/>
    <n v="40307"/>
    <s v="37548~~~Non-beads(FSC-A:FSC-H)"/>
    <n v="78.066436555939077"/>
    <s v="37548~~~Non-beads/S(&lt;AmCyan-A&gt;:SSC-A)"/>
    <n v="43.353912636665775"/>
    <s v="37548~~~Non-beads/S/45+(&lt;BV 421-A&gt;:SSC-A)"/>
    <n v="9.5996706545740338"/>
    <s v="37548~~~Non-beads/S/45+/14-(&lt;PE-Cy5-A&gt;:&lt;ECD-A&gt;)"/>
    <n v="16.924427929660567"/>
    <s v="37548~~~Non-beads/S/45+/14-/3-19-(&lt;APC-Cy7-A&gt;:&lt;PE-Cy7-A&gt;)"/>
    <n v="34.622641509433961"/>
    <s v="37548~~~Non-beads/S/45+/14-/3-19-/56-16-(&lt;BV 605-A&gt;:&lt;PE-A&gt;)"/>
    <n v="33.428288332920488"/>
    <s v="37548~~~Non-beads/S/45+/14-/3-19-/56-16-/DR+(&lt;Alexa Fluor 700-A&gt;:&lt;PE-A&gt;)"/>
    <n v="21.039705280392958"/>
    <s v="37548~~~Non-beads/S/45+/14-/3-19-/56-16-/DR+/pDC(&lt;BV 605-A&gt;)"/>
    <n v="67.621776504297998"/>
    <s v="37548~~~Non-beads/S/45+/14-/3-19-/56-16-/DR+/mDC(&lt;BV 605-A&gt;)"/>
    <n v="64.346246973365623"/>
    <n v="35.653753026634384"/>
    <n v="95.136186770428012"/>
    <n v="4.8638132295719849"/>
    <s v="37548~~~Non-beads/S/45+/14-(FSC-A:SSC-A)"/>
    <n v="98.959278316846778"/>
    <s v="37548~~~Non-beads/S/45+/14-/L(&lt;PE-Cy5-A&gt;:&lt;ECD-A&gt;)"/>
    <n v="71.365186461809245"/>
    <s v="37548~~~Non-beads/S/45+/14-/L/3-19-(&lt;APC-Cy7-A&gt;:&lt;PE-Cy7-A&gt;)"/>
    <n v="64.363082982723114"/>
    <n v="25.024617312684626"/>
    <n v="5.2681049145107872"/>
    <s v="37548~~~Non-beads/S/45+/14-/L/3-19-/56-16-(&lt;BV 605-A&gt;)"/>
    <n v="86.112656467315716"/>
    <n v="13.12239221140473"/>
    <n v="0.76495132127955501"/>
    <s v="37548~~~Non-beads/S/45+/14-/L/3-19-/56D(&lt;BV 605-A&gt;)"/>
    <n v="83.20515113575388"/>
    <n v="16.472902879627974"/>
    <n v="0.32194598461813628"/>
    <s v="37548~~~Non-beads/S/45+/14-/L/3-19-/56B(&lt;BV 605-A&gt;)"/>
    <n v="98.980458793542908"/>
    <n v="8.4961767204757857E-2"/>
    <n v="0.93457943925233633"/>
    <s v="37548~~~Non-beads/S/45+/14-/L/3+(&lt;PerCP-Cy5-5-A&gt;:&lt;FITC-A&gt;)"/>
    <n v="44.823759120337066"/>
    <n v="46.594389065871958"/>
    <s v="~~~Non-beads/S/45+/14-/L/3+/8+(&lt;BV 605-A&gt;:&lt;ECD-A&gt;)"/>
    <s v="37548~~~Non-beads/S/45+/14-/L/3+/8+(&lt;ECD-A&gt;:&lt;BV 605-A&gt;)"/>
    <n v="6.616528087161731E-3"/>
    <s v="~~~Non-beads/S/45+/14-/L/3+/4+(&lt;BV 605-A&gt;:&lt;ECD-A&gt;)"/>
    <s v="37548~~~Non-beads/S/45+/14-/L/3+/4+(&lt;ECD-A&gt;:&lt;BV 605-A&gt;)"/>
    <n v="9.1705259296620666E-3"/>
    <s v="37548~~~Non-beads/S/45+/14-/L/19+(&lt;PE-Cy5-A&gt;:&lt;BV 605-A&gt;)"/>
    <n v="99.480331535324297"/>
    <s v="37548~~~Non-beads/S/45+/14-/L/19+/B CELLS(&lt;BV 605-A&gt;)"/>
    <n v="0.39674667724657808"/>
    <n v="81.643853732724992"/>
    <n v="17.959399590028433"/>
    <s v="PT ID_107-21-002 FUW12.fcs"/>
    <s v="107-21-002_P_DR_20190520.xml"/>
  </r>
  <r>
    <x v="21"/>
    <x v="21"/>
    <x v="4"/>
    <x v="0"/>
    <s v="WB"/>
    <s v="PBMC SUBSET"/>
    <s v="TEST"/>
    <s v=""/>
    <s v="107-21-002_P_DR_20190520.xml"/>
    <s v="PBMC 20150204"/>
    <n v="674250"/>
    <n v="41063"/>
    <s v="37530~~~Non-beads(FSC-A:FSC-H)"/>
    <n v="56.627961703565887"/>
    <s v="37530~~~Non-beads/S(&lt;AmCyan-A&gt;:SSC-A)"/>
    <n v="42.632108860992503"/>
    <s v="37530~~~Non-beads/S/45+(&lt;BV 421-A&gt;:SSC-A)"/>
    <n v="17.551698646447335"/>
    <s v="37530~~~Non-beads/S/45+/14-(&lt;PE-Cy5-A&gt;:&lt;ECD-A&gt;)"/>
    <n v="26.793941750142686"/>
    <s v="37530~~~Non-beads/S/45+/14-/3-19-(&lt;APC-Cy7-A&gt;:&lt;PE-Cy7-A&gt;)"/>
    <n v="44.961718942948877"/>
    <s v="37530~~~Non-beads/S/45+/14-/3-19-/56-16-(&lt;BV 605-A&gt;:&lt;PE-A&gt;)"/>
    <n v="43.277945619335348"/>
    <s v="37530~~~Non-beads/S/45+/14-/3-19-/56-16-/DR+(&lt;Alexa Fluor 700-A&gt;:&lt;PE-A&gt;)"/>
    <n v="14.158215010141989"/>
    <s v="37530~~~Non-beads/S/45+/14-/3-19-/56-16-/DR+/pDC(&lt;BV 605-A&gt;)"/>
    <n v="53.671399594320491"/>
    <s v="37530~~~Non-beads/S/45+/14-/3-19-/56-16-/DR+/mDC(&lt;BV 605-A&gt;)"/>
    <n v="50.642479213907791"/>
    <n v="49.357520786092209"/>
    <n v="93.696275071633238"/>
    <n v="6.303724928366762"/>
    <s v="37530~~~Non-beads/S/45+/14-(FSC-A:SSC-A)"/>
    <n v="98.591316287957113"/>
    <s v="37530~~~Non-beads/S/45+/14-/L(&lt;PE-Cy5-A&gt;:&lt;ECD-A&gt;)"/>
    <n v="62.883631177112179"/>
    <s v="37530~~~Non-beads/S/45+/14-/L/3-19-(&lt;APC-Cy7-A&gt;:&lt;PE-Cy7-A&gt;)"/>
    <n v="55.857368948031393"/>
    <n v="20.477374761797098"/>
    <n v="8.827234262459223"/>
    <s v="37530~~~Non-beads/S/45+/14-/L/3-19-/56-16-(&lt;BV 605-A&gt;)"/>
    <n v="69.960680004625885"/>
    <n v="28.761420145715277"/>
    <n v="1.2778998496588412"/>
    <s v="37530~~~Non-beads/S/45+/14-/L/3-19-/56D(&lt;BV 605-A&gt;)"/>
    <n v="48.643533123028391"/>
    <n v="50.58359621451104"/>
    <n v="0.77287066246056779"/>
    <s v="37530~~~Non-beads/S/45+/14-/L/3-19-/56B(&lt;BV 605-A&gt;)"/>
    <n v="97.365532381997795"/>
    <n v="3.6589828027808267E-2"/>
    <n v="2.5978777899743872"/>
    <s v="37530~~~Non-beads/S/45+/14-/L/3+(&lt;PerCP-Cy5-5-A&gt;:&lt;FITC-A&gt;)"/>
    <n v="49.238836039545838"/>
    <n v="43.537778014969781"/>
    <s v="~~~Non-beads/S/45+/14-/L/3+/8+(&lt;BV 605-A&gt;:&lt;ECD-A&gt;)"/>
    <s v="37530~~~Non-beads/S/45+/14-/L/3+/8+(&lt;ECD-A&gt;:&lt;BV 605-A&gt;)"/>
    <n v="3.0644765873988722E-3"/>
    <s v="~~~Non-beads/S/45+/14-/L/3+/4+(&lt;BV 605-A&gt;:&lt;ECD-A&gt;)"/>
    <s v="37530~~~Non-beads/S/45+/14-/L/3+/4+(&lt;ECD-A&gt;:&lt;BV 605-A&gt;)"/>
    <n v="2.9806259314456036E-2"/>
    <s v="37530~~~Non-beads/S/45+/14-/L/19+(&lt;PE-Cy5-A&gt;:&lt;BV 605-A&gt;)"/>
    <n v="99.420289855072468"/>
    <s v="37530~~~Non-beads/S/45+/14-/L/19+/B CELLS(&lt;BV 605-A&gt;)"/>
    <n v="1.2226088592118876"/>
    <n v="90.962099125364432"/>
    <n v="7.8152920154236805"/>
    <s v="PT ID_107-21-002_C1D22.fcs"/>
    <s v="107-21-002_P_DR_20190520.xml"/>
  </r>
  <r>
    <x v="21"/>
    <x v="21"/>
    <x v="5"/>
    <x v="0"/>
    <s v="WB"/>
    <s v="PBMC SUBSET"/>
    <s v="TEST"/>
    <s v=""/>
    <s v="107-21-002_P_DR_20190520.xml"/>
    <s v="PBMC 20150204"/>
    <n v="1038838"/>
    <n v="40909"/>
    <s v="37532~~~Non-beads(FSC-A:FSC-H)"/>
    <n v="50.49655567737009"/>
    <s v="37532~~~Non-beads/S(&lt;AmCyan-A&gt;:SSC-A)"/>
    <n v="43.006437887483827"/>
    <s v="37532~~~Non-beads/S/45+(&lt;BV 421-A&gt;:SSC-A)"/>
    <n v="21.120781150498832"/>
    <s v="37532~~~Non-beads/S/45+/14-(&lt;PE-Cy5-A&gt;:&lt;ECD-A&gt;)"/>
    <n v="30.488349093014278"/>
    <s v="37532~~~Non-beads/S/45+/14-/3-19-(&lt;APC-Cy7-A&gt;:&lt;PE-Cy7-A&gt;)"/>
    <n v="64.548924975769921"/>
    <s v="37532~~~Non-beads/S/45+/14-/3-19-/56-16-(&lt;BV 605-A&gt;:&lt;PE-A&gt;)"/>
    <n v="18.80554023411166"/>
    <s v="37532~~~Non-beads/S/45+/14-/3-19-/56-16-/DR+(&lt;Alexa Fluor 700-A&gt;:&lt;PE-A&gt;)"/>
    <n v="9.6918026360919196"/>
    <s v="37532~~~Non-beads/S/45+/14-/3-19-/56-16-/DR+/pDC(&lt;BV 605-A&gt;)"/>
    <n v="81.611053946788175"/>
    <s v="37532~~~Non-beads/S/45+/14-/3-19-/56-16-/DR+/mDC(&lt;BV 605-A&gt;)"/>
    <n v="41.480547550432277"/>
    <n v="58.117195004803079"/>
    <n v="99.393326592517695"/>
    <n v="0.50556117290192115"/>
    <s v="37532~~~Non-beads/S/45+/14-(FSC-A:SSC-A)"/>
    <n v="98.212562717097654"/>
    <s v="37532~~~Non-beads/S/45+/14-/L(&lt;PE-Cy5-A&gt;:&lt;ECD-A&gt;)"/>
    <n v="60.365958491956285"/>
    <s v="37532~~~Non-beads/S/45+/14-/L/3-19-(&lt;APC-Cy7-A&gt;:&lt;PE-Cy7-A&gt;)"/>
    <n v="30.786359325388645"/>
    <n v="9.5459981031710033"/>
    <n v="5.8430580182260519"/>
    <s v="37532~~~Non-beads/S/45+/14-/L/3-19-/56-16-(&lt;BV 605-A&gt;)"/>
    <n v="81.509509777658721"/>
    <n v="16.267077417626574"/>
    <n v="2.2234128047147066"/>
    <s v="37532~~~Non-beads/S/45+/14-/L/3-19-/56D(&lt;BV 605-A&gt;)"/>
    <n v="75.572354211663068"/>
    <n v="22.786177105831534"/>
    <n v="1.6414686825053995"/>
    <s v="37532~~~Non-beads/S/45+/14-/L/3-19-/56B(&lt;BV 605-A&gt;)"/>
    <n v="97.388849682427676"/>
    <n v="0.1058574453069866"/>
    <n v="2.5052928722653496"/>
    <s v="37532~~~Non-beads/S/45+/14-/L/3+(&lt;PerCP-Cy5-5-A&gt;:&lt;FITC-A&gt;)"/>
    <n v="45.619049556513957"/>
    <n v="46.437871266986733"/>
    <s v="~~~Non-beads/S/45+/14-/L/3+/8+(&lt;BV 605-A&gt;:&lt;ECD-A&gt;)"/>
    <s v="37532~~~Non-beads/S/45+/14-/L/3+/8+(&lt;ECD-A&gt;:&lt;BV 605-A&gt;)"/>
    <n v="4.3807771498663862E-2"/>
    <s v="~~~Non-beads/S/45+/14-/L/3+/4+(&lt;BV 605-A&gt;:&lt;ECD-A&gt;)"/>
    <s v="37532~~~Non-beads/S/45+/14-/L/3+/4+(&lt;ECD-A&gt;:&lt;BV 605-A&gt;)"/>
    <n v="0.11148520591317533"/>
    <s v="37532~~~Non-beads/S/45+/14-/L/19+(&lt;PE-Cy5-A&gt;:&lt;BV 605-A&gt;)"/>
    <n v="98.975193167954458"/>
    <s v="37532~~~Non-beads/S/45+/14-/L/19+/B CELLS(&lt;BV 605-A&gt;)"/>
    <n v="6.1303311693647791"/>
    <n v="88.133782562248328"/>
    <n v="5.735886268386885"/>
    <s v="PT ID_107-21-002_C2D01.fcs"/>
    <s v="107-21-002_P_DR_20190520.xml"/>
  </r>
  <r>
    <x v="21"/>
    <x v="21"/>
    <x v="6"/>
    <x v="0"/>
    <s v="WB"/>
    <s v="PBMC SUBSET"/>
    <s v="TEST"/>
    <s v=""/>
    <s v="107-21-002_P_DR_20190520.xml"/>
    <s v="PBMC 20150204"/>
    <n v="1453451"/>
    <n v="40614"/>
    <s v="37534~~~Non-beads(FSC-A:FSC-H)"/>
    <n v="30.955673964683001"/>
    <s v="37534~~~Non-beads/S(&lt;AmCyan-A&gt;:SSC-A)"/>
    <n v="58.790926115200193"/>
    <s v="37534~~~Non-beads/S/45+(&lt;BV 421-A&gt;:SSC-A)"/>
    <n v="21.642203190752884"/>
    <s v="37534~~~Non-beads/S/45+/14-(&lt;PE-Cy5-A&gt;:&lt;ECD-A&gt;)"/>
    <n v="36.76666990743346"/>
    <s v="37534~~~Non-beads/S/45+/14-/3-19-(&lt;APC-Cy7-A&gt;:&lt;PE-Cy7-A&gt;)"/>
    <n v="62.919612536881367"/>
    <s v="37534~~~Non-beads/S/45+/14-/3-19-/56-16-(&lt;BV 605-A&gt;:&lt;PE-A&gt;)"/>
    <n v="7.8745382556570593"/>
    <s v="37534~~~Non-beads/S/45+/14-/3-19-/56-16-/DR+(&lt;Alexa Fluor 700-A&gt;:&lt;PE-A&gt;)"/>
    <n v="11.686941065377992"/>
    <s v="37534~~~Non-beads/S/45+/14-/3-19-/56-16-/DR+/pDC(&lt;BV 605-A&gt;)"/>
    <n v="82.688996278398037"/>
    <s v="37534~~~Non-beads/S/45+/14-/3-19-/56-16-/DR+/mDC(&lt;BV 605-A&gt;)"/>
    <n v="7.8964162160346625"/>
    <n v="92.103583783965334"/>
    <n v="93.963878326996195"/>
    <n v="6.0361216730038025"/>
    <s v="37534~~~Non-beads/S/45+/14-(FSC-A:SSC-A)"/>
    <n v="98.372793933284555"/>
    <s v="37534~~~Non-beads/S/45+/14-/L(&lt;PE-Cy5-A&gt;:&lt;ECD-A&gt;)"/>
    <n v="52.634371407616243"/>
    <s v="37534~~~Non-beads/S/45+/14-/L/3-19-(&lt;APC-Cy7-A&gt;:&lt;PE-Cy7-A&gt;)"/>
    <n v="31.025703723947473"/>
    <n v="6.6826805517598498"/>
    <n v="5.5837636465630078"/>
    <s v="37534~~~Non-beads/S/45+/14-/L/3-19-/56-16-(&lt;BV 605-A&gt;)"/>
    <n v="70.649049605934167"/>
    <n v="22.739916550764953"/>
    <n v="6.6110338433008815"/>
    <s v="37534~~~Non-beads/S/45+/14-/L/3-19-/56D(&lt;BV 605-A&gt;)"/>
    <n v="20.232458028411536"/>
    <n v="74.881618596642269"/>
    <n v="4.8859233749461906"/>
    <s v="37534~~~Non-beads/S/45+/14-/L/3-19-/56B(&lt;BV 605-A&gt;)"/>
    <n v="91.009788768675932"/>
    <n v="0.46367851622874806"/>
    <n v="8.5265327150953105"/>
    <s v="37534~~~Non-beads/S/45+/14-/L/3+(&lt;PerCP-Cy5-5-A&gt;:&lt;FITC-A&gt;)"/>
    <n v="47.251650393327274"/>
    <n v="41.464402893623749"/>
    <s v="~~~Non-beads/S/45+/14-/L/3+/8+(&lt;BV 605-A&gt;:&lt;ECD-A&gt;)"/>
    <s v="37534~~~Non-beads/S/45+/14-/L/3+/8+(&lt;ECD-A&gt;:&lt;BV 605-A&gt;)"/>
    <n v="0.12631980360845627"/>
    <s v="~~~Non-beads/S/45+/14-/L/3+/4+(&lt;BV 605-A&gt;:&lt;ECD-A&gt;)"/>
    <s v="37534~~~Non-beads/S/45+/14-/L/3+/4+(&lt;ECD-A&gt;:&lt;BV 605-A&gt;)"/>
    <n v="1.1168510656097714"/>
    <s v="37534~~~Non-beads/S/45+/14-/L/19+(&lt;PE-Cy5-A&gt;:&lt;BV 605-A&gt;)"/>
    <n v="99.398496240601503"/>
    <s v="37534~~~Non-beads/S/45+/14-/L/19+/B CELLS(&lt;BV 605-A&gt;)"/>
    <n v="6.0998487140695916"/>
    <n v="85.833585476550681"/>
    <n v="8.0665658093797283"/>
    <s v="PT ID_107-21-002_C2D08.fcs"/>
    <s v="107-21-002_P_DR_20190520.xml"/>
  </r>
  <r>
    <x v="21"/>
    <x v="21"/>
    <x v="7"/>
    <x v="0"/>
    <s v="WB"/>
    <s v="PBMC SUBSET"/>
    <s v="TEST"/>
    <s v=""/>
    <s v="107-21-002_P_DR_20190520.xml"/>
    <s v="PBMC 20150204"/>
    <n v="1658800"/>
    <n v="40735"/>
    <s v="37536~~~Non-beads(FSC-A:FSC-H)"/>
    <n v="22.622520420070011"/>
    <s v="37536~~~Non-beads/S(&lt;AmCyan-A&gt;:SSC-A)"/>
    <n v="51.566785780633595"/>
    <s v="37536~~~Non-beads/S/45+(&lt;BV 421-A&gt;:SSC-A)"/>
    <n v="13.06416321859785"/>
    <s v="37536~~~Non-beads/S/45+/14-(&lt;PE-Cy5-A&gt;:&lt;ECD-A&gt;)"/>
    <n v="26.482126049411569"/>
    <s v="37536~~~Non-beads/S/45+/14-/3-19-(&lt;APC-Cy7-A&gt;:&lt;PE-Cy7-A&gt;)"/>
    <n v="49.4752158771051"/>
    <s v="37536~~~Non-beads/S/45+/14-/3-19-/56-16-(&lt;BV 605-A&gt;:&lt;PE-A&gt;)"/>
    <n v="23.369172171062147"/>
    <s v="37536~~~Non-beads/S/45+/14-/3-19-/56-16-/DR+(&lt;Alexa Fluor 700-A&gt;:&lt;PE-A&gt;)"/>
    <n v="25.731310942578549"/>
    <s v="37536~~~Non-beads/S/45+/14-/3-19-/56-16-/DR+/pDC(&lt;BV 605-A&gt;)"/>
    <n v="52.397074756229692"/>
    <s v="37536~~~Non-beads/S/45+/14-/3-19-/56-16-/DR+/mDC(&lt;BV 605-A&gt;)"/>
    <n v="71.749806151460334"/>
    <n v="28.250193848539674"/>
    <n v="97.263157894736835"/>
    <n v="2.736842105263158"/>
    <s v="37536~~~Non-beads/S/45+/14-(FSC-A:SSC-A)"/>
    <n v="98.783977562017142"/>
    <s v="37536~~~Non-beads/S/45+/14-/L(&lt;PE-Cy5-A&gt;:&lt;ECD-A&gt;)"/>
    <n v="65.212497921702536"/>
    <s v="37536~~~Non-beads/S/45+/14-/L/3-19-(&lt;APC-Cy7-A&gt;:&lt;PE-Cy7-A&gt;)"/>
    <n v="43.569167341529855"/>
    <n v="9.3131119782080543"/>
    <n v="10.569584529681709"/>
    <s v="37536~~~Non-beads/S/45+/14-/L/3-19-/56-16-(&lt;BV 605-A&gt;)"/>
    <n v="78.438661710037167"/>
    <n v="20.615072659682326"/>
    <n v="0.94626563028050015"/>
    <s v="37536~~~Non-beads/S/45+/14-/L/3-19-/56D(&lt;BV 605-A&gt;)"/>
    <n v="43.399209486166008"/>
    <n v="54.940711462450601"/>
    <n v="1.6600790513833994"/>
    <s v="37536~~~Non-beads/S/45+/14-/L/3-19-/56B(&lt;BV 605-A&gt;)"/>
    <n v="89.621546319944272"/>
    <n v="4.6436034362665427E-2"/>
    <n v="10.332017645693057"/>
    <s v="37536~~~Non-beads/S/45+/14-/L/3+(&lt;PerCP-Cy5-5-A&gt;:&lt;FITC-A&gt;)"/>
    <n v="46.948361411284786"/>
    <n v="44.663554884386834"/>
    <s v="~~~Non-beads/S/45+/14-/L/3+/8+(&lt;BV 605-A&gt;:&lt;ECD-A&gt;)"/>
    <s v="37536~~~Non-beads/S/45+/14-/L/3+/8+(&lt;ECD-A&gt;:&lt;BV 605-A&gt;)"/>
    <n v="8.7821371330713324E-3"/>
    <s v="~~~Non-beads/S/45+/14-/L/3+/4+(&lt;BV 605-A&gt;:&lt;ECD-A&gt;)"/>
    <s v="37536~~~Non-beads/S/45+/14-/L/3+/4+(&lt;ECD-A&gt;:&lt;BV 605-A&gt;)"/>
    <n v="4.5951082983478497E-2"/>
    <s v="37536~~~Non-beads/S/45+/14-/L/19+(&lt;PE-Cy5-A&gt;:&lt;BV 605-A&gt;)"/>
    <n v="99.054767862107312"/>
    <s v="37536~~~Non-beads/S/45+/14-/L/19+/B CELLS(&lt;BV 605-A&gt;)"/>
    <n v="10.05706801384601"/>
    <n v="83.74964917204602"/>
    <n v="6.1932828141079614"/>
    <s v="PT ID_107-21-002_C2D15.fcs"/>
    <s v="107-21-002_P_DR_20190520.xml"/>
  </r>
  <r>
    <x v="21"/>
    <x v="21"/>
    <x v="8"/>
    <x v="0"/>
    <s v="WB"/>
    <s v="PBMC SUBSET"/>
    <s v="TEST"/>
    <s v=""/>
    <s v="107-21-002_P_DR_20190520.xml"/>
    <s v="PBMC 20150204"/>
    <n v="2259274"/>
    <n v="40721"/>
    <s v="37538~~~Non-beads(FSC-A:FSC-H)"/>
    <n v="17.038762918568843"/>
    <s v="37538~~~Non-beads/S(&lt;AmCyan-A&gt;:SSC-A)"/>
    <n v="41.798961394894803"/>
    <s v="37538~~~Non-beads/S/45+(&lt;BV 421-A&gt;:SSC-A)"/>
    <n v="9.7308278956728671"/>
    <s v="37538~~~Non-beads/S/45+/14-(&lt;PE-Cy5-A&gt;:&lt;ECD-A&gt;)"/>
    <n v="25.901366381608256"/>
    <s v="37538~~~Non-beads/S/45+/14-/3-19-(&lt;APC-Cy7-A&gt;:&lt;PE-Cy7-A&gt;)"/>
    <n v="40.959201511263991"/>
    <s v="37538~~~Non-beads/S/45+/14-/3-19-/56-16-(&lt;BV 605-A&gt;:&lt;PE-A&gt;)"/>
    <n v="22.372134645831899"/>
    <s v="37538~~~Non-beads/S/45+/14-/3-19-/56-16-/DR+(&lt;Alexa Fluor 700-A&gt;:&lt;PE-A&gt;)"/>
    <n v="10.244192972007147"/>
    <s v="37538~~~Non-beads/S/45+/14-/3-19-/56-16-/DR+/pDC(&lt;BV 605-A&gt;)"/>
    <n v="56.223942823108999"/>
    <s v="37538~~~Non-beads/S/45+/14-/3-19-/56-16-/DR+/mDC(&lt;BV 605-A&gt;)"/>
    <n v="50.953389830508478"/>
    <n v="49.04661016949153"/>
    <n v="91.860465116279073"/>
    <n v="8.1395348837209305"/>
    <s v="37538~~~Non-beads/S/45+/14-(FSC-A:SSC-A)"/>
    <n v="98.368521372077907"/>
    <s v="37538~~~Non-beads/S/45+/14-/L(&lt;PE-Cy5-A&gt;:&lt;ECD-A&gt;)"/>
    <n v="63.479513277949771"/>
    <s v="37538~~~Non-beads/S/45+/14-/L/3-19-(&lt;APC-Cy7-A&gt;:&lt;PE-Cy7-A&gt;)"/>
    <n v="55.075728385547883"/>
    <n v="19.816829188772637"/>
    <n v="11.129553335902072"/>
    <s v="37538~~~Non-beads/S/45+/14-/L/3-19-/56-16-(&lt;BV 605-A&gt;)"/>
    <n v="82.520718975352494"/>
    <n v="16.962652028845117"/>
    <n v="0.51662899580238941"/>
    <s v="37538~~~Non-beads/S/45+/14-/L/3-19-/56D(&lt;BV 605-A&gt;)"/>
    <n v="69.802572539635051"/>
    <n v="29.494466048459465"/>
    <n v="0.70296141190547412"/>
    <s v="37538~~~Non-beads/S/45+/14-/L/3-19-/56B(&lt;BV 605-A&gt;)"/>
    <n v="97.736351531291604"/>
    <n v="0"/>
    <n v="2.2636484687083889"/>
    <s v="37538~~~Non-beads/S/45+/14-/L/3+(&lt;PerCP-Cy5-5-A&gt;:&lt;FITC-A&gt;)"/>
    <n v="46.439389509385414"/>
    <n v="46.384421963627858"/>
    <s v="~~~Non-beads/S/45+/14-/L/3+/8+(&lt;BV 605-A&gt;:&lt;ECD-A&gt;)"/>
    <s v="37538~~~Non-beads/S/45+/14-/L/3+/8+(&lt;ECD-A&gt;:&lt;BV 605-A&gt;)"/>
    <n v="7.5641057966264087E-3"/>
    <s v="~~~Non-beads/S/45+/14-/L/3+/4+(&lt;BV 605-A&gt;:&lt;ECD-A&gt;)"/>
    <s v="37538~~~Non-beads/S/45+/14-/L/3+/4+(&lt;ECD-A&gt;:&lt;BV 605-A&gt;)"/>
    <n v="7.5551526140828044E-3"/>
    <s v="37538~~~Non-beads/S/45+/14-/L/19+(&lt;PE-Cy5-A&gt;:&lt;BV 605-A&gt;)"/>
    <n v="98.885603820786912"/>
    <s v="37538~~~Non-beads/S/45+/14-/L/19+/B CELLS(&lt;BV 605-A&gt;)"/>
    <n v="5.9414290095062858"/>
    <n v="89.451088623121748"/>
    <n v="4.607482367371972"/>
    <s v="PT ID_107-21-002_C3D01.fcs"/>
    <s v="107-21-002_P_DR_20190520.xml"/>
  </r>
  <r>
    <x v="21"/>
    <x v="21"/>
    <x v="10"/>
    <x v="0"/>
    <s v="WB"/>
    <s v="PBMC SUBSET"/>
    <s v="TEST"/>
    <s v=""/>
    <s v="107-21-002_P_DR_20190520.xml"/>
    <s v="112614_PBMC"/>
    <n v="777837"/>
    <n v="40019"/>
    <s v="37526~~~Non-beads(FSC-A:FSC-H)"/>
    <n v="83.121989433708592"/>
    <s v="37526~~~Non-beads/S(&lt;AmCyan-A&gt;:SSC-A)"/>
    <n v="60.827603299586329"/>
    <s v="37526~~~Non-beads/S/45+(&lt;BV 421-A&gt;:SSC-A)"/>
    <n v="36.838860310575825"/>
    <s v="37526~~~Non-beads/S/45+/14-(&lt;PE-Cy5-A&gt;:&lt;ECD-A&gt;)"/>
    <n v="38.843381813473741"/>
    <s v="37526~~~Non-beads/S/45+/14-/3-19-(&lt;APC-Cy7-A&gt;:&lt;PE-Cy7-A&gt;)"/>
    <n v="68.258077418781383"/>
    <s v="37526~~~Non-beads/S/45+/14-/3-19-/56-16-(&lt;BV 605-A&gt;:&lt;PE-A&gt;)"/>
    <n v="4.8685602669488075"/>
    <s v="37526~~~Non-beads/S/45+/14-/3-19-/56-16-/DR+(&lt;Alexa Fluor 700-A&gt;:&lt;PE-A&gt;)"/>
    <n v="10.821072615092548"/>
    <s v="37526~~~Non-beads/S/45+/14-/3-19-/56-16-/DR+/pDC(&lt;BV 605-A&gt;)"/>
    <n v="84.399985396663141"/>
    <s v="37526~~~Non-beads/S/45+/14-/3-19-/56-16-/DR+/mDC(&lt;BV 605-A&gt;)"/>
    <n v="12.055541136776537"/>
    <n v="87.94445886322346"/>
    <n v="88.225371120107965"/>
    <n v="11.774628879892038"/>
    <s v="37526~~~Non-beads/S/45+/14-(FSC-A:SSC-A)"/>
    <n v="97.766173233783604"/>
    <s v="37526~~~Non-beads/S/45+/14-/L(&lt;PE-Cy5-A&gt;:&lt;ECD-A&gt;)"/>
    <n v="54.222765677558336"/>
    <s v="37526~~~Non-beads/S/45+/14-/L/3-19-(&lt;APC-Cy7-A&gt;:&lt;PE-Cy7-A&gt;)"/>
    <n v="30.948796059619266"/>
    <n v="10.51740840598994"/>
    <n v="1.6690593741610933"/>
    <s v="37526~~~Non-beads/S/45+/14-/L/3-19-/56-16-(&lt;BV 605-A&gt;)"/>
    <n v="54.755619248755472"/>
    <n v="21.126866797405341"/>
    <n v="24.117513953839193"/>
    <s v="37526~~~Non-beads/S/45+/14-/L/3-19-/56D(&lt;BV 605-A&gt;)"/>
    <n v="66.285650871157472"/>
    <n v="28.332038619465099"/>
    <n v="5.3823105093774277"/>
    <s v="37526~~~Non-beads/S/45+/14-/L/3-19-/56B(&lt;BV 605-A&gt;)"/>
    <n v="94.895104895104893"/>
    <n v="1.6783216783216783"/>
    <n v="3.4265734265734267"/>
    <s v="37526~~~Non-beads/S/45+/14-/L/3+(&lt;PerCP-Cy5-5-A&gt;:&lt;FITC-A&gt;)"/>
    <n v="41.370804262698137"/>
    <n v="46.170817288513675"/>
    <s v="~~~Non-beads/S/45+/14-/L/3+/8+(&lt;BV 605-A&gt;:&lt;ECD-A&gt;)"/>
    <s v="37526~~~Non-beads/S/45+/14-/L/3+/8+(&lt;ECD-A&gt;:&lt;BV 605-A&gt;)"/>
    <n v="5.9950981256502042E-2"/>
    <s v="~~~Non-beads/S/45+/14-/L/3+/4+(&lt;BV 605-A&gt;:&lt;ECD-A&gt;)"/>
    <s v="37526~~~Non-beads/S/45+/14-/L/3+/4+(&lt;ECD-A&gt;:&lt;BV 605-A&gt;)"/>
    <n v="0.30895172875218924"/>
    <s v="37526~~~Non-beads/S/45+/14-/L/19+(&lt;PE-Cy5-A&gt;:&lt;BV 605-A&gt;)"/>
    <n v="98.840094281106559"/>
    <s v="37526~~~Non-beads/S/45+/14-/L/19+/B CELLS(&lt;BV 605-A&gt;)"/>
    <n v="1.5123941010354567"/>
    <n v="83.263256981487288"/>
    <n v="15.224348917477251"/>
    <s v="PT ID_107-21-002 C1D08.fcs"/>
    <s v="107-21-002_P_DR_20190520.xml"/>
  </r>
  <r>
    <x v="21"/>
    <x v="21"/>
    <x v="9"/>
    <x v="0"/>
    <s v="WB"/>
    <s v="PBMC SUBSET"/>
    <s v="TEST"/>
    <s v=""/>
    <s v="107-21-002_P_DR_20190520.xml"/>
    <s v="112614_PBMC"/>
    <n v="571100"/>
    <n v="40003"/>
    <s v="37542~~~Non-beads(FSC-A:FSC-H)"/>
    <n v="79.438629392592247"/>
    <s v="37542~~~Non-beads/S(&lt;AmCyan-A&gt;:SSC-A)"/>
    <n v="52.51355201437331"/>
    <s v="37542~~~Non-beads/S/45+(&lt;BV 421-A&gt;:SSC-A)"/>
    <n v="10.295146489972963"/>
    <s v="37542~~~Non-beads/S/45+/14-(&lt;PE-Cy5-A&gt;:&lt;ECD-A&gt;)"/>
    <n v="15.399894542308502"/>
    <s v="37542~~~Non-beads/S/45+/14-/3-19-(&lt;APC-Cy7-A&gt;:&lt;PE-Cy7-A&gt;)"/>
    <n v="37.926334685193801"/>
    <s v="37542~~~Non-beads/S/45+/14-/3-19-/56-16-(&lt;BV 605-A&gt;:&lt;PE-A&gt;)"/>
    <n v="27.820141993163293"/>
    <s v="37542~~~Non-beads/S/45+/14-/3-19-/56-16-/DR+(&lt;Alexa Fluor 700-A&gt;:&lt;PE-A&gt;)"/>
    <n v="12.031732040546496"/>
    <s v="37542~~~Non-beads/S/45+/14-/3-19-/56-16-/DR+/pDC(&lt;BV 605-A&gt;)"/>
    <n v="74.438078448655801"/>
    <s v="37542~~~Non-beads/S/45+/14-/3-19-/56-16-/DR+/mDC(&lt;BV 605-A&gt;)"/>
    <n v="71.788040260509177"/>
    <n v="28.211959739490823"/>
    <n v="99.26739926739927"/>
    <n v="0.73260073260073255"/>
    <s v="37542~~~Non-beads/S/45+/14-(FSC-A:SSC-A)"/>
    <n v="99.120503330108164"/>
    <s v="37542~~~Non-beads/S/45+/14-/L(&lt;PE-Cy5-A&gt;:&lt;ECD-A&gt;)"/>
    <n v="75.945274531171719"/>
    <s v="37542~~~Non-beads/S/45+/14-/L/3-19-(&lt;APC-Cy7-A&gt;:&lt;PE-Cy7-A&gt;)"/>
    <n v="67.372630846809258"/>
    <n v="30.801599721787515"/>
    <n v="2.5004347070074768"/>
    <s v="37542~~~Non-beads/S/45+/14-/L/3-19-/56-16-(&lt;BV 605-A&gt;)"/>
    <n v="83.074381871677076"/>
    <n v="15.309967480514116"/>
    <n v="1.615650647808806"/>
    <s v="37542~~~Non-beads/S/45+/14-/L/3-19-/56D(&lt;BV 605-A&gt;)"/>
    <n v="86.744947499153213"/>
    <n v="12.701817771254376"/>
    <n v="0.55323472959241282"/>
    <s v="37542~~~Non-beads/S/45+/14-/L/3-19-/56B(&lt;BV 605-A&gt;)"/>
    <n v="95.966620305980527"/>
    <n v="0"/>
    <n v="4.0333796940194713"/>
    <s v="37542~~~Non-beads/S/45+/14-/L/3+(&lt;PerCP-Cy5-5-A&gt;:&lt;FITC-A&gt;)"/>
    <n v="39.706622417474804"/>
    <n v="49.434870720726849"/>
    <s v="~~~Non-beads/S/45+/14-/L/3+/8+(&lt;BV 605-A&gt;:&lt;ECD-A&gt;)"/>
    <s v="37542~~~Non-beads/S/45+/14-/L/3+/8+(&lt;ECD-A&gt;:&lt;BV 605-A&gt;)"/>
    <n v="1.3756671985913167E-3"/>
    <s v="~~~Non-beads/S/45+/14-/L/3+/4+(&lt;BV 605-A&gt;:&lt;ECD-A&gt;)"/>
    <s v="37542~~~Non-beads/S/45+/14-/L/3+/4+(&lt;ECD-A&gt;:&lt;BV 605-A&gt;)"/>
    <n v="6.850840084265333E-3"/>
    <s v="37542~~~Non-beads/S/45+/14-/L/19+(&lt;PE-Cy5-A&gt;:&lt;BV 605-A&gt;)"/>
    <n v="98.938627708060196"/>
    <s v="37542~~~Non-beads/S/45+/14-/L/19+/B CELLS(&lt;BV 605-A&gt;)"/>
    <n v="2.0193096485139139"/>
    <n v="89.367072632043914"/>
    <n v="8.6136177194421659"/>
    <s v="PT ID_107-21-002 C1D-07.fcs"/>
    <s v="107-21-002_P_DR_20190520.xml"/>
  </r>
  <r>
    <x v="21"/>
    <x v="21"/>
    <x v="11"/>
    <x v="0"/>
    <s v="WB"/>
    <s v="PBMC SUBSET"/>
    <s v="TEST"/>
    <s v=""/>
    <s v="107-21-002_P_DR_20190520.xml"/>
    <s v="PBMC 20150311-1"/>
    <n v="929044"/>
    <n v="44701"/>
    <s v="37540~~~Non-beads(FSC-A:FSC-H)"/>
    <n v="32.605013128761371"/>
    <s v="37540~~~Non-beads/S(&lt;AmCyan-A&gt;:SSC-A)"/>
    <n v="46.967384820276628"/>
    <s v="37540~~~Non-beads/S/45+(&lt;BV 421-A&gt;:SSC-A)"/>
    <n v="12.869400835905539"/>
    <s v="37540~~~Non-beads/S/45+/14-(&lt;PE-Cy5-A&gt;:&lt;ECD-A&gt;)"/>
    <n v="21.296989799557743"/>
    <s v="37540~~~Non-beads/S/45+/14-/3-19-(&lt;APC-Cy7-A&gt;:&lt;PE-Cy7-A&gt;)"/>
    <n v="45.153862256646434"/>
    <s v="37540~~~Non-beads/S/45+/14-/3-19-/56-16-(&lt;BV 605-A&gt;:&lt;PE-A&gt;)"/>
    <n v="17.98794622160408"/>
    <s v="37540~~~Non-beads/S/45+/14-/3-19-/56-16-/DR+(&lt;Alexa Fluor 700-A&gt;:&lt;PE-A&gt;)"/>
    <n v="16.672125777923355"/>
    <s v="37540~~~Non-beads/S/45+/14-/3-19-/56-16-/DR+/pDC(&lt;BV 605-A&gt;)"/>
    <n v="67.638388470357029"/>
    <s v="37540~~~Non-beads/S/45+/14-/3-19-/56-16-/DR+/mDC(&lt;BV 605-A&gt;)"/>
    <n v="60.242130750605327"/>
    <n v="39.757869249394673"/>
    <n v="86.83693516699411"/>
    <n v="13.163064833005894"/>
    <s v="37540~~~Non-beads/S/45+/14-(FSC-A:SSC-A)"/>
    <n v="98.619730365931943"/>
    <s v="37540~~~Non-beads/S/45+/14-/L(&lt;PE-Cy5-A&gt;:&lt;ECD-A&gt;)"/>
    <n v="62.696647499186284"/>
    <s v="37540~~~Non-beads/S/45+/14-/L/3-19-(&lt;APC-Cy7-A&gt;:&lt;PE-Cy7-A&gt;)"/>
    <n v="51.711329265057046"/>
    <n v="10.338728221455735"/>
    <n v="8.4416732997258332"/>
    <s v="37540~~~Non-beads/S/45+/14-/L/3-19-/56-16-(&lt;BV 605-A&gt;)"/>
    <n v="77.612450829485198"/>
    <n v="19.326150162476484"/>
    <n v="3.0613990080383102"/>
    <s v="37540~~~Non-beads/S/45+/14-/L/3-19-/56D(&lt;BV 605-A&gt;)"/>
    <n v="42.771599657827203"/>
    <n v="55.560307955517544"/>
    <n v="1.6680923866552608"/>
    <s v="37540~~~Non-beads/S/45+/14-/L/3-19-/56B(&lt;BV 605-A&gt;)"/>
    <n v="96.752226296490306"/>
    <n v="0"/>
    <n v="3.247773703509691"/>
    <s v="37540~~~Non-beads/S/45+/14-/L/3+(&lt;PerCP-Cy5-5-A&gt;:&lt;FITC-A&gt;)"/>
    <n v="53.979378469968999"/>
    <n v="39.613526570048307"/>
    <s v="~~~Non-beads/S/45+/14-/L/3+/8+(&lt;BV 605-A&gt;:&lt;ECD-A&gt;)"/>
    <s v="37540~~~Non-beads/S/45+/14-/L/3+/8+(&lt;ECD-A&gt;:&lt;BV 605-A&gt;)"/>
    <n v="7.2806698216235895E-3"/>
    <s v="~~~Non-beads/S/45+/14-/L/3+/4+(&lt;BV 605-A&gt;:&lt;ECD-A&gt;)"/>
    <s v="37540~~~Non-beads/S/45+/14-/L/3+/4+(&lt;ECD-A&gt;:&lt;BV 605-A&gt;)"/>
    <n v="0.13624706133789272"/>
    <s v="37540~~~Non-beads/S/45+/14-/L/19+(&lt;PE-Cy5-A&gt;:&lt;BV 605-A&gt;)"/>
    <n v="99.440135300635674"/>
    <s v="37540~~~Non-beads/S/45+/14-/L/19+/B CELLS(&lt;BV 605-A&gt;)"/>
    <n v="1.4251363556389653"/>
    <n v="91.760014075420798"/>
    <n v="6.8148495689402386"/>
    <s v="PT ID_107-21-002 C4D01.fcs"/>
    <s v="107-21-002_P_DR_20190520.xml"/>
  </r>
  <r>
    <x v="22"/>
    <x v="22"/>
    <x v="0"/>
    <x v="1"/>
    <s v="WB"/>
    <s v="PBMC SUBSET"/>
    <s v="TEST"/>
    <s v=""/>
    <s v="107-21-003_P_DR_20190520.xml"/>
    <s v="PBMC 20150204"/>
    <n v="1480537"/>
    <n v="40350"/>
    <s v="37586~~~Non-beads(FSC-A:FSC-H)"/>
    <n v="16.423154424395943"/>
    <s v="37586~~~Non-beads/S(&lt;AmCyan-A&gt;:SSC-A)"/>
    <n v="62.348111380759505"/>
    <s v="37586~~~Non-beads/S/45+(&lt;BV 421-A&gt;:SSC-A)"/>
    <n v="5.8074009778458908"/>
    <s v="37586~~~Non-beads/S/45+/14-(&lt;PE-Cy5-A&gt;:&lt;ECD-A&gt;)"/>
    <n v="17.120781420104027"/>
    <s v="37586~~~Non-beads/S/45+/14-/3-19-(&lt;APC-Cy7-A&gt;:&lt;PE-Cy7-A&gt;)"/>
    <n v="38.881038594012182"/>
    <s v="37586~~~Non-beads/S/45+/14-/3-19-/56-16-(&lt;BV 605-A&gt;:&lt;PE-A&gt;)"/>
    <n v="14.321408290743895"/>
    <s v="37586~~~Non-beads/S/45+/14-/3-19-/56-16-/DR+(&lt;Alexa Fluor 700-A&gt;:&lt;PE-A&gt;)"/>
    <n v="9.6869244935543275"/>
    <s v="37586~~~Non-beads/S/45+/14-/3-19-/56-16-/DR+/pDC(&lt;BV 605-A&gt;)"/>
    <n v="75.985267034990784"/>
    <s v="37586~~~Non-beads/S/45+/14-/3-19-/56-16-/DR+/mDC(&lt;BV 605-A&gt;)"/>
    <n v="63.402811439650996"/>
    <n v="36.597188560349011"/>
    <n v="87.07224334600761"/>
    <n v="12.927756653992395"/>
    <s v="37586~~~Non-beads/S/45+/14-(FSC-A:SSC-A)"/>
    <n v="98.166656586427976"/>
    <s v="37586~~~Non-beads/S/45+/14-/L(&lt;PE-Cy5-A&gt;:&lt;ECD-A&gt;)"/>
    <n v="69.641193096490483"/>
    <s v="37586~~~Non-beads/S/45+/14-/L/3-19-(&lt;APC-Cy7-A&gt;:&lt;PE-Cy7-A&gt;)"/>
    <n v="58.638191917257231"/>
    <n v="32.129860180042137"/>
    <n v="2.0877226584945414"/>
    <s v="37586~~~Non-beads/S/45+/14-/L/3-19-/56-16-(&lt;BV 605-A&gt;)"/>
    <n v="83.766127715172303"/>
    <n v="13.939245467907888"/>
    <n v="2.2946268169198105"/>
    <s v="37586~~~Non-beads/S/45+/14-/L/3-19-/56D(&lt;BV 605-A&gt;)"/>
    <n v="86.110283159463492"/>
    <n v="11.520119225037257"/>
    <n v="2.3695976154992549"/>
    <s v="37586~~~Non-beads/S/45+/14-/L/3-19-/56B(&lt;BV 605-A&gt;)"/>
    <n v="97.247706422018354"/>
    <n v="0.45871559633027525"/>
    <n v="2.2935779816513762"/>
    <s v="37586~~~Non-beads/S/45+/14-/L/3+(&lt;PerCP-Cy5-5-A&gt;:&lt;FITC-A&gt;)"/>
    <n v="56.426730954250395"/>
    <n v="35.922899134108178"/>
    <s v="37586~~~Non-beads/S/45+/14-/L/3+/8+(&lt;BV 605-A&gt;:&lt;ECD-A&gt;)"/>
    <s v="~~~Non-beads/S/45+/14-/L/3+/8+(&lt;ECD-A&gt;:&lt;BV 605-A&gt;)"/>
    <n v="3.0784386159339983E-2"/>
    <s v="37586~~~Non-beads/S/45+/14-/L/3+/4+(&lt;BV 605-A&gt;:&lt;ECD-A&gt;)"/>
    <s v="~~~Non-beads/S/45+/14-/L/3+/4+(&lt;ECD-A&gt;:&lt;BV 605-A&gt;)"/>
    <n v="5.4875061244487995E-2"/>
    <s v="37586~~~Non-beads/S/45+/14-/L/19+(&lt;PE-Cy5-A&gt;:&lt;BV 605-A&gt;)"/>
    <n v="99.735433828392758"/>
    <s v="37586~~~Non-beads/S/45+/14-/L/19+/B CELLS(&lt;BV 605-A&gt;)"/>
    <n v="1.0550431060469041"/>
    <n v="92.620727075420504"/>
    <n v="6.3242298185325856"/>
    <s v="PT ID_107-21-003_C1D01.fcs"/>
    <s v="107-21-003_P_DR_20190520.xml"/>
  </r>
  <r>
    <x v="22"/>
    <x v="22"/>
    <x v="1"/>
    <x v="1"/>
    <s v="WB"/>
    <s v="PBMC SUBSET"/>
    <s v="TEST"/>
    <s v=""/>
    <s v="107-21-003_P_DR_20190520.xml"/>
    <s v="PBMC_20150513"/>
    <n v="453761"/>
    <n v="40015"/>
    <s v="37582~~~Non-beads(FSC-A:FSC-H)"/>
    <n v="67.232015314446485"/>
    <s v="37582~~~Non-beads/S(&lt;AmCyan-A&gt;:SSC-A)"/>
    <n v="54.642522028926109"/>
    <s v="37582~~~Non-beads/S/45+(&lt;BV 421-A&gt;:SSC-A)"/>
    <n v="8.1063477025106572"/>
    <s v="37582~~~Non-beads/S/45+/14-(&lt;PE-Cy5-A&gt;:&lt;ECD-A&gt;)"/>
    <n v="14.379542801190073"/>
    <s v="37582~~~Non-beads/S/45+/14-/3-19-(&lt;APC-Cy7-A&gt;:&lt;PE-Cy7-A&gt;)"/>
    <n v="28.620816091351948"/>
    <s v="37582~~~Non-beads/S/45+/14-/3-19-/56-16-(&lt;BV 605-A&gt;:&lt;PE-A&gt;)"/>
    <n v="16.928989751098097"/>
    <s v="37582~~~Non-beads/S/45+/14-/3-19-/56-16-/DR+(&lt;Alexa Fluor 700-A&gt;:&lt;PE-A&gt;)"/>
    <n v="12.168034765813616"/>
    <s v="37582~~~Non-beads/S/45+/14-/3-19-/56-16-/DR+/pDC(&lt;BV 605-A&gt;)"/>
    <n v="68.276195074843073"/>
    <s v="37582~~~Non-beads/S/45+/14-/3-19-/56-16-/DR+/mDC(&lt;BV 605-A&gt;)"/>
    <n v="69.519094766619517"/>
    <n v="30.480905233380479"/>
    <n v="88.888888888888886"/>
    <n v="11.111111111111111"/>
    <s v="37582~~~Non-beads/S/45+/14-(FSC-A:SSC-A)"/>
    <n v="99.659548826874556"/>
    <s v="37582~~~Non-beads/S/45+/14-/L(&lt;PE-Cy5-A&gt;:&lt;ECD-A&gt;)"/>
    <n v="70.361944782447679"/>
    <s v="37582~~~Non-beads/S/45+/14-/L/3-19-(&lt;APC-Cy7-A&gt;:&lt;PE-Cy7-A&gt;)"/>
    <n v="72.314071553878051"/>
    <n v="37.504651533677105"/>
    <n v="2.9344532454414969"/>
    <s v="37582~~~Non-beads/S/45+/14-/L/3-19-/56-16-(&lt;BV 605-A&gt;)"/>
    <n v="87.892376681614351"/>
    <n v="11.122546497096229"/>
    <n v="0.98507682128942142"/>
    <s v="37582~~~Non-beads/S/45+/14-/L/3-19-/56D(&lt;BV 605-A&gt;)"/>
    <n v="91.381998582565558"/>
    <n v="8.1502480510276403"/>
    <n v="0.46775336640680371"/>
    <s v="37582~~~Non-beads/S/45+/14-/L/3-19-/56B(&lt;BV 605-A&gt;)"/>
    <n v="94.565217391304344"/>
    <n v="0.36231884057971014"/>
    <n v="5.0724637681159424"/>
    <s v="37582~~~Non-beads/S/45+/14-/L/3+(&lt;PerCP-Cy5-5-A&gt;:&lt;FITC-A&gt;)"/>
    <n v="52.743345721712608"/>
    <n v="38.302648821671788"/>
    <s v="37582~~~Non-beads/S/45+/14-/L/3+/8+(&lt;BV 605-A&gt;:&lt;ECD-A&gt;)"/>
    <s v="~~~Non-beads/S/45+/14-/L/3+/8+(&lt;ECD-A&gt;:&lt;BV 605-A&gt;)"/>
    <n v="1.1217364480215373E-2"/>
    <s v="37582~~~Non-beads/S/45+/14-/L/3+/4+(&lt;BV 605-A&gt;:&lt;ECD-A&gt;)"/>
    <s v="~~~Non-beads/S/45+/14-/L/3+/4+(&lt;ECD-A&gt;:&lt;BV 605-A&gt;)"/>
    <n v="7.5351811498279131E-2"/>
    <s v="37582~~~Non-beads/S/45+/14-/L/19+(&lt;PE-Cy5-A&gt;:&lt;BV 605-A&gt;)"/>
    <n v="99.882334064288386"/>
    <s v="37582~~~Non-beads/S/45+/14-/L/19+/B CELLS(&lt;BV 605-A&gt;)"/>
    <n v="0.17670682730923695"/>
    <n v="97.049531459170012"/>
    <n v="2.7737617135207495"/>
    <s v="PT ID_107-21-003 FUW4.fcs"/>
    <s v="107-21-003_P_DR_20190520.xml"/>
  </r>
  <r>
    <x v="22"/>
    <x v="22"/>
    <x v="2"/>
    <x v="1"/>
    <s v="WB"/>
    <s v="PBMC SUBSET"/>
    <s v="TEST"/>
    <s v=""/>
    <s v="107-21-003_P_DR_20190520.xml"/>
    <s v="PBMC 20150204"/>
    <n v="940876"/>
    <n v="40298"/>
    <s v="37568~~~Non-beads(FSC-A:FSC-H)"/>
    <n v="27.850397967523005"/>
    <s v="37568~~~Non-beads/S(&lt;AmCyan-A&gt;:SSC-A)"/>
    <n v="49.989633752501852"/>
    <s v="37568~~~Non-beads/S/45+(&lt;BV 421-A&gt;:SSC-A)"/>
    <n v="8.5268102822596727"/>
    <s v="37568~~~Non-beads/S/45+/14-(&lt;PE-Cy5-A&gt;:&lt;ECD-A&gt;)"/>
    <n v="15.731429246268588"/>
    <s v="37568~~~Non-beads/S/45+/14-/3-19-(&lt;APC-Cy7-A&gt;:&lt;PE-Cy7-A&gt;)"/>
    <n v="44.730611537795227"/>
    <s v="37568~~~Non-beads/S/45+/14-/3-19-/56-16-(&lt;BV 605-A&gt;:&lt;PE-A&gt;)"/>
    <n v="11.10250451846114"/>
    <s v="37568~~~Non-beads/S/45+/14-/3-19-/56-16-/DR+(&lt;Alexa Fluor 700-A&gt;:&lt;PE-A&gt;)"/>
    <n v="13.395638629283487"/>
    <s v="37568~~~Non-beads/S/45+/14-/3-19-/56-16-/DR+/pDC(&lt;BV 605-A&gt;)"/>
    <n v="65.109034267912762"/>
    <s v="37568~~~Non-beads/S/45+/14-/3-19-/56-16-/DR+/mDC(&lt;BV 605-A&gt;)"/>
    <n v="54.354066985645929"/>
    <n v="45.645933014354071"/>
    <n v="81.395348837209298"/>
    <n v="18.604651162790699"/>
    <s v="37568~~~Non-beads/S/45+/14-(FSC-A:SSC-A)"/>
    <n v="98.899880994558458"/>
    <s v="37568~~~Non-beads/S/45+/14-/L(&lt;PE-Cy5-A&gt;:&lt;ECD-A&gt;)"/>
    <n v="69.791858029907786"/>
    <s v="37568~~~Non-beads/S/45+/14-/L/3-19-(&lt;APC-Cy7-A&gt;:&lt;PE-Cy7-A&gt;)"/>
    <n v="53.678125950714936"/>
    <n v="30.282932765439615"/>
    <n v="2.4459993915424398"/>
    <s v="37568~~~Non-beads/S/45+/14-/L/3-19-/56-16-(&lt;BV 605-A&gt;)"/>
    <n v="88.018589888914079"/>
    <n v="10.349127182044887"/>
    <n v="1.6322829290410339"/>
    <s v="37568~~~Non-beads/S/45+/14-/L/3-19-/56D(&lt;BV 605-A&gt;)"/>
    <n v="92.16395418927064"/>
    <n v="7.1729957805907167"/>
    <n v="0.66305003013863772"/>
    <s v="37568~~~Non-beads/S/45+/14-/L/3-19-/56B(&lt;BV 605-A&gt;)"/>
    <n v="98.009950248756212"/>
    <n v="0.49751243781094528"/>
    <n v="1.4925373134328357"/>
    <s v="37568~~~Non-beads/S/45+/14-/L/3+(&lt;PerCP-Cy5-5-A&gt;:&lt;FITC-A&gt;)"/>
    <n v="56.566773272265436"/>
    <n v="35.604953870046458"/>
    <s v="37568~~~Non-beads/S/45+/14-/L/3+/8+(&lt;BV 605-A&gt;:&lt;ECD-A&gt;)"/>
    <s v="~~~Non-beads/S/45+/14-/L/3+/8+(&lt;ECD-A&gt;:&lt;BV 605-A&gt;)"/>
    <n v="4.4357372564965067E-2"/>
    <s v="37568~~~Non-beads/S/45+/14-/L/3+/4+(&lt;BV 605-A&gt;:&lt;ECD-A&gt;)"/>
    <s v="~~~Non-beads/S/45+/14-/L/3+/4+(&lt;ECD-A&gt;:&lt;BV 605-A&gt;)"/>
    <n v="3.2573289902280131E-2"/>
    <s v="37568~~~Non-beads/S/45+/14-/L/19+(&lt;PE-Cy5-A&gt;:&lt;BV 605-A&gt;)"/>
    <n v="99.920906933825478"/>
    <s v="37568~~~Non-beads/S/45+/14-/L/19+/B CELLS(&lt;BV 605-A&gt;)"/>
    <n v="0.22427440633245385"/>
    <n v="85.389182058047496"/>
    <n v="14.386543535620053"/>
    <s v="PT ID_107-21-003_C1D15.fcs"/>
    <s v="107-21-003_P_DR_20190520.xml"/>
  </r>
  <r>
    <x v="22"/>
    <x v="22"/>
    <x v="3"/>
    <x v="1"/>
    <s v="WB"/>
    <s v="PBMC SUBSET"/>
    <s v="TEST"/>
    <s v=""/>
    <s v="107-21-003_P_DR_20190520.xml"/>
    <s v="PBMC_20150701"/>
    <n v="479889"/>
    <n v="40117"/>
    <s v="37584~~~Non-beads(FSC-A:FSC-H)"/>
    <n v="66.89807761400381"/>
    <s v="37584~~~Non-beads/S(&lt;AmCyan-A&gt;:SSC-A)"/>
    <n v="53.708594639609785"/>
    <s v="37584~~~Non-beads/S/45+(&lt;BV 421-A&gt;:SSC-A)"/>
    <n v="7.4281049060807041"/>
    <s v="37584~~~Non-beads/S/45+/14-(&lt;PE-Cy5-A&gt;:&lt;ECD-A&gt;)"/>
    <n v="14.319696547585881"/>
    <s v="37584~~~Non-beads/S/45+/14-/3-19-(&lt;APC-Cy7-A&gt;:&lt;PE-Cy7-A&gt;)"/>
    <n v="29.701686121919586"/>
    <s v="37584~~~Non-beads/S/45+/14-/3-19-/56-16-(&lt;BV 605-A&gt;:&lt;PE-A&gt;)"/>
    <n v="21.263016459523008"/>
    <s v="37584~~~Non-beads/S/45+/14-/3-19-/56-16-/DR+(&lt;Alexa Fluor 700-A&gt;:&lt;PE-A&gt;)"/>
    <n v="10.999676480103526"/>
    <s v="37584~~~Non-beads/S/45+/14-/3-19-/56-16-/DR+/pDC(&lt;BV 605-A&gt;)"/>
    <n v="61.954060174700743"/>
    <s v="37584~~~Non-beads/S/45+/14-/3-19-/56-16-/DR+/mDC(&lt;BV 605-A&gt;)"/>
    <n v="58.903394255874673"/>
    <n v="41.096605744125327"/>
    <n v="77.058823529411768"/>
    <n v="22.941176470588236"/>
    <s v="37584~~~Non-beads/S/45+/14-(FSC-A:SSC-A)"/>
    <n v="99.701405110401538"/>
    <s v="37584~~~Non-beads/S/45+/14-/L(&lt;PE-Cy5-A&gt;:&lt;ECD-A&gt;)"/>
    <n v="71.224681344978549"/>
    <s v="37584~~~Non-beads/S/45+/14-/L/3-19-(&lt;APC-Cy7-A&gt;:&lt;PE-Cy7-A&gt;)"/>
    <n v="70.52122189736869"/>
    <n v="37.05010585744531"/>
    <n v="2.4498437342474042"/>
    <s v="37584~~~Non-beads/S/45+/14-/L/3-19-/56-16-(&lt;BV 605-A&gt;)"/>
    <n v="81.701215153681204"/>
    <n v="16.14724803431022"/>
    <n v="2.1515368120085774"/>
    <s v="37584~~~Non-beads/S/45+/14-/L/3-19-/56D(&lt;BV 605-A&gt;)"/>
    <n v="92.612244897959187"/>
    <n v="6.5306122448979593"/>
    <n v="0.85714285714285721"/>
    <s v="37584~~~Non-beads/S/45+/14-/L/3-19-/56B(&lt;BV 605-A&gt;)"/>
    <n v="94.032921810699591"/>
    <n v="0.61728395061728392"/>
    <n v="5.3497942386831276"/>
    <s v="37584~~~Non-beads/S/45+/14-/L/3+(&lt;PerCP-Cy5-5-A&gt;:&lt;FITC-A&gt;)"/>
    <n v="53.654095705620222"/>
    <n v="39.702642617871618"/>
    <s v="37584~~~Non-beads/S/45+/14-/L/3+/8+(&lt;BV 605-A&gt;:&lt;ECD-A&gt;)"/>
    <s v="~~~Non-beads/S/45+/14-/L/3+/8+(&lt;ECD-A&gt;:&lt;BV 605-A&gt;)"/>
    <n v="1.2668490929360494E-2"/>
    <s v="37584~~~Non-beads/S/45+/14-/L/3+/4+(&lt;BV 605-A&gt;:&lt;ECD-A&gt;)"/>
    <s v="~~~Non-beads/S/45+/14-/L/3+/4+(&lt;ECD-A&gt;:&lt;BV 605-A&gt;)"/>
    <n v="5.8121004180962561E-2"/>
    <s v="37584~~~Non-beads/S/45+/14-/L/19+(&lt;PE-Cy5-A&gt;:&lt;BV 605-A&gt;)"/>
    <n v="99.962890314372061"/>
    <s v="37584~~~Non-beads/S/45+/14-/L/19+/B CELLS(&lt;BV 605-A&gt;)"/>
    <n v="4.242681374628765E-2"/>
    <n v="87.553033517182854"/>
    <n v="12.404539669070854"/>
    <s v="PT ID_107-21-003 FUW12.fcs"/>
    <s v="107-21-003_P_DR_20190520.xml"/>
  </r>
  <r>
    <x v="22"/>
    <x v="22"/>
    <x v="4"/>
    <x v="1"/>
    <s v="WB"/>
    <s v="PBMC SUBSET"/>
    <s v="TEST"/>
    <s v=""/>
    <s v="107-21-003_P_DR_20190520.xml"/>
    <s v="PBMC 20150204"/>
    <n v="1415084"/>
    <n v="40423"/>
    <s v="37570~~~Non-beads(FSC-A:FSC-H)"/>
    <n v="23.040595001498563"/>
    <s v="37570~~~Non-beads/S(&lt;AmCyan-A&gt;:SSC-A)"/>
    <n v="48.576696724002929"/>
    <s v="37570~~~Non-beads/S/45+(&lt;BV 421-A&gt;:SSC-A)"/>
    <n v="7.8735960898502499"/>
    <s v="37570~~~Non-beads/S/45+/14-(&lt;PE-Cy5-A&gt;:&lt;ECD-A&gt;)"/>
    <n v="20.503435527701473"/>
    <s v="37570~~~Non-beads/S/45+/14-/3-19-(&lt;APC-Cy7-A&gt;:&lt;PE-Cy7-A&gt;)"/>
    <n v="44.308753277540319"/>
    <s v="37570~~~Non-beads/S/45+/14-/3-19-/56-16-(&lt;BV 605-A&gt;:&lt;PE-A&gt;)"/>
    <n v="8.1144617380025945"/>
    <s v="37570~~~Non-beads/S/45+/14-/3-19-/56-16-/DR+(&lt;Alexa Fluor 700-A&gt;:&lt;PE-A&gt;)"/>
    <n v="8.851774530271399"/>
    <s v="37570~~~Non-beads/S/45+/14-/3-19-/56-16-/DR+/pDC(&lt;BV 605-A&gt;)"/>
    <n v="72.150313152400841"/>
    <s v="37570~~~Non-beads/S/45+/14-/3-19-/56-16-/DR+/mDC(&lt;BV 605-A&gt;)"/>
    <n v="61.574074074074069"/>
    <n v="38.425925925925924"/>
    <n v="80.660377358490564"/>
    <n v="19.339622641509436"/>
    <s v="37570~~~Non-beads/S/45+/14-(FSC-A:SSC-A)"/>
    <n v="98.241363311657224"/>
    <s v="37570~~~Non-beads/S/45+/14-/L(&lt;PE-Cy5-A&gt;:&lt;ECD-A&gt;)"/>
    <n v="67.636938807637236"/>
    <s v="37570~~~Non-beads/S/45+/14-/L/3-19-(&lt;APC-Cy7-A&gt;:&lt;PE-Cy7-A&gt;)"/>
    <n v="53.249728218667492"/>
    <n v="25.644510017083398"/>
    <n v="2.2169591551483148"/>
    <s v="37570~~~Non-beads/S/45+/14-/L/3-19-/56-16-(&lt;BV 605-A&gt;)"/>
    <n v="76.857455340867659"/>
    <n v="21.181188479766679"/>
    <n v="1.961356179365658"/>
    <s v="37570~~~Non-beads/S/45+/14-/L/3-19-/56D(&lt;BV 605-A&gt;)"/>
    <n v="70.97653292959879"/>
    <n v="27.32778198334595"/>
    <n v="1.6956850870552611"/>
    <s v="37570~~~Non-beads/S/45+/14-/L/3-19-/56B(&lt;BV 605-A&gt;)"/>
    <n v="91.068301225919441"/>
    <n v="0.52539404553415059"/>
    <n v="8.4063047285464094"/>
    <s v="37570~~~Non-beads/S/45+/14-/L/3+(&lt;PerCP-Cy5-5-A&gt;:&lt;FITC-A&gt;)"/>
    <n v="54.721979008500774"/>
    <n v="36.305097143870462"/>
    <s v="37570~~~Non-beads/S/45+/14-/L/3+/8+(&lt;BV 605-A&gt;:&lt;ECD-A&gt;)"/>
    <s v="~~~Non-beads/S/45+/14-/L/3+/8+(&lt;ECD-A&gt;:&lt;BV 605-A&gt;)"/>
    <n v="4.2738956558903439E-2"/>
    <s v="37570~~~Non-beads/S/45+/14-/L/3+/4+(&lt;BV 605-A&gt;:&lt;ECD-A&gt;)"/>
    <s v="~~~Non-beads/S/45+/14-/L/3+/4+(&lt;ECD-A&gt;:&lt;BV 605-A&gt;)"/>
    <n v="6.8862154170211035E-2"/>
    <s v="37570~~~Non-beads/S/45+/14-/L/19+(&lt;PE-Cy5-A&gt;:&lt;BV 605-A&gt;)"/>
    <n v="99.885321100917437"/>
    <s v="37570~~~Non-beads/S/45+/14-/L/19+/B CELLS(&lt;BV 605-A&gt;)"/>
    <n v="5.1026916698558494E-2"/>
    <n v="87.836458731981111"/>
    <n v="12.112514351320321"/>
    <s v="PT ID_107-21-003_C1D22.fcs"/>
    <s v="107-21-003_P_DR_20190520.xml"/>
  </r>
  <r>
    <x v="22"/>
    <x v="22"/>
    <x v="5"/>
    <x v="1"/>
    <s v="WB"/>
    <s v="PBMC SUBSET"/>
    <s v="TEST"/>
    <s v=""/>
    <s v="107-21-003_P_DR_20190520.xml"/>
    <s v="PBMC_20150325"/>
    <n v="341183"/>
    <n v="40170"/>
    <s v="37572~~~Non-beads(FSC-A:FSC-H)"/>
    <n v="82.684455843219595"/>
    <s v="37572~~~Non-beads/S(&lt;AmCyan-A&gt;:SSC-A)"/>
    <n v="59.170061795360127"/>
    <s v="37572~~~Non-beads/S/45+(&lt;BV 421-A&gt;:SSC-A)"/>
    <n v="9.2499287004468105"/>
    <s v="37572~~~Non-beads/S/45+/14-(&lt;PE-Cy5-A&gt;:&lt;ECD-A&gt;)"/>
    <n v="13.259791503538912"/>
    <s v="37572~~~Non-beads/S/45+/14-/3-19-(&lt;APC-Cy7-A&gt;:&lt;PE-Cy7-A&gt;)"/>
    <n v="38.204133618942862"/>
    <s v="37572~~~Non-beads/S/45+/14-/3-19-/56-16-(&lt;BV 605-A&gt;:&lt;PE-A&gt;)"/>
    <n v="15.275041672980755"/>
    <s v="37572~~~Non-beads/S/45+/14-/3-19-/56-16-/DR+(&lt;Alexa Fluor 700-A&gt;:&lt;PE-A&gt;)"/>
    <n v="7.3123081216857386"/>
    <s v="37572~~~Non-beads/S/45+/14-/3-19-/56-16-/DR+/pDC(&lt;BV 605-A&gt;)"/>
    <n v="77.337426737370919"/>
    <s v="37572~~~Non-beads/S/45+/14-/3-19-/56-16-/DR+/mDC(&lt;BV 605-A&gt;)"/>
    <n v="71.995669433417547"/>
    <n v="28.004330566582464"/>
    <n v="84.732824427480907"/>
    <n v="15.267175572519085"/>
    <s v="37572~~~Non-beads/S/45+/14-(FSC-A:SSC-A)"/>
    <n v="99.444214146438824"/>
    <s v="37572~~~Non-beads/S/45+/14-/L(&lt;PE-Cy5-A&gt;:&lt;ECD-A&gt;)"/>
    <n v="72.666779886060112"/>
    <s v="37572~~~Non-beads/S/45+/14-/L/3-19-(&lt;APC-Cy7-A&gt;:&lt;PE-Cy7-A&gt;)"/>
    <n v="60.994983277591977"/>
    <n v="36.819159101767795"/>
    <n v="1.893215480172002"/>
    <s v="37572~~~Non-beads/S/45+/14-/L/3-19-/56-16-(&lt;BV 605-A&gt;)"/>
    <n v="82.013120532654455"/>
    <n v="16.038382453735437"/>
    <n v="1.9484970136101047"/>
    <s v="37572~~~Non-beads/S/45+/14-/L/3-19-/56D(&lt;BV 605-A&gt;)"/>
    <n v="87.526358475263592"/>
    <n v="11.678832116788321"/>
    <n v="0.79480940794809407"/>
    <s v="37572~~~Non-beads/S/45+/14-/L/3-19-/56B(&lt;BV 605-A&gt;)"/>
    <n v="98.107255520504737"/>
    <n v="0.94637223974763407"/>
    <n v="0.94637223974763407"/>
    <s v="37572~~~Non-beads/S/45+/14-/L/3+(&lt;PerCP-Cy5-5-A&gt;:&lt;FITC-A&gt;)"/>
    <n v="54.225890751481934"/>
    <n v="37.074808252066205"/>
    <s v="37572~~~Non-beads/S/45+/14-/L/3+/8+(&lt;BV 605-A&gt;:&lt;ECD-A&gt;)"/>
    <s v="~~~Non-beads/S/45+/14-/L/3+/8+(&lt;ECD-A&gt;:&lt;BV 605-A&gt;)"/>
    <n v="1.1461318051575933E-2"/>
    <s v="37572~~~Non-beads/S/45+/14-/L/3+/4+(&lt;BV 605-A&gt;:&lt;ECD-A&gt;)"/>
    <s v="~~~Non-beads/S/45+/14-/L/3+/4+(&lt;ECD-A&gt;:&lt;BV 605-A&gt;)"/>
    <n v="6.4648839259476926E-2"/>
    <s v="37572~~~Non-beads/S/45+/14-/L/19+(&lt;PE-Cy5-A&gt;:&lt;BV 605-A&gt;)"/>
    <n v="99.936257750478063"/>
    <s v="37572~~~Non-beads/S/45+/14-/L/19+/B CELLS(&lt;BV 605-A&gt;)"/>
    <n v="7.5379798214078628E-2"/>
    <n v="87.921836947698011"/>
    <n v="12.002783254087905"/>
    <s v="PT ID_107-21-003 C2D01.fcs"/>
    <s v="107-21-003_P_DR_20190520.xml"/>
  </r>
  <r>
    <x v="22"/>
    <x v="22"/>
    <x v="6"/>
    <x v="1"/>
    <s v="WB"/>
    <s v="PBMC SUBSET"/>
    <s v="TEST"/>
    <s v=""/>
    <s v="107-21-003_P_DR_20190520.xml"/>
    <s v="PBMC_20150325"/>
    <n v="730708"/>
    <n v="40199"/>
    <s v="37574~~~Non-beads(FSC-A:FSC-H)"/>
    <n v="26.653342891693637"/>
    <s v="37574~~~Non-beads/S(&lt;AmCyan-A&gt;:SSC-A)"/>
    <n v="58.788306889806563"/>
    <s v="37574~~~Non-beads/S/45+(&lt;BV 421-A&gt;:SSC-A)"/>
    <n v="6.8349446364863118"/>
    <s v="37574~~~Non-beads/S/45+/14-(&lt;PE-Cy5-A&gt;:&lt;ECD-A&gt;)"/>
    <n v="13.327893099403273"/>
    <s v="37574~~~Non-beads/S/45+/14-/3-19-(&lt;APC-Cy7-A&gt;:&lt;PE-Cy7-A&gt;)"/>
    <n v="33.843563447114647"/>
    <s v="37574~~~Non-beads/S/45+/14-/3-19-/56-16-(&lt;BV 605-A&gt;:&lt;PE-A&gt;)"/>
    <n v="13.274536408864767"/>
    <s v="37574~~~Non-beads/S/45+/14-/3-19-/56-16-/DR+(&lt;Alexa Fluor 700-A&gt;:&lt;PE-A&gt;)"/>
    <n v="9.318063508589276"/>
    <s v="37574~~~Non-beads/S/45+/14-/3-19-/56-16-/DR+/pDC(&lt;BV 605-A&gt;)"/>
    <n v="71.369078604893289"/>
    <s v="37574~~~Non-beads/S/45+/14-/3-19-/56-16-/DR+/mDC(&lt;BV 605-A&gt;)"/>
    <n v="63.530269876002919"/>
    <n v="36.469730123997088"/>
    <n v="86.033519553072622"/>
    <n v="13.966480446927374"/>
    <s v="37574~~~Non-beads/S/45+/14-(FSC-A:SSC-A)"/>
    <n v="99.388993726730249"/>
    <s v="37574~~~Non-beads/S/45+/14-/L(&lt;PE-Cy5-A&gt;:&lt;ECD-A&gt;)"/>
    <n v="73.328133338807007"/>
    <s v="37574~~~Non-beads/S/45+/14-/L/3-19-(&lt;APC-Cy7-A&gt;:&lt;PE-Cy7-A&gt;)"/>
    <n v="65.738249723057436"/>
    <n v="39.175502452919766"/>
    <n v="2.990979585377433"/>
    <s v="37574~~~Non-beads/S/45+/14-/L/3-19-/56-16-(&lt;BV 605-A&gt;)"/>
    <n v="88.68560423688011"/>
    <n v="9.5089070775156479"/>
    <n v="1.8054886856042369"/>
    <s v="37574~~~Non-beads/S/45+/14-/L/3-19-/56D(&lt;BV 605-A&gt;)"/>
    <n v="91.96121995556453"/>
    <n v="7.6348212482326803"/>
    <n v="0.4039587962027873"/>
    <s v="37574~~~Non-beads/S/45+/14-/L/3-19-/56B(&lt;BV 605-A&gt;)"/>
    <n v="96.296296296296291"/>
    <n v="0.26455026455026454"/>
    <n v="3.4391534391534391"/>
    <s v="37574~~~Non-beads/S/45+/14-/L/3+(&lt;PerCP-Cy5-5-A&gt;:&lt;FITC-A&gt;)"/>
    <n v="57.976430410928224"/>
    <n v="34.896708095398047"/>
    <s v="37574~~~Non-beads/S/45+/14-/L/3+/8+(&lt;BV 605-A&gt;:&lt;ECD-A&gt;)"/>
    <s v="~~~Non-beads/S/45+/14-/L/3+/8+(&lt;ECD-A&gt;:&lt;BV 605-A&gt;)"/>
    <n v="2.4064492840813381E-2"/>
    <s v="37574~~~Non-beads/S/45+/14-/L/3+/4+(&lt;BV 605-A&gt;:&lt;ECD-A&gt;)"/>
    <s v="~~~Non-beads/S/45+/14-/L/3+/4+(&lt;ECD-A&gt;:&lt;BV 605-A&gt;)"/>
    <n v="9.1736474905245877E-2"/>
    <s v="37574~~~Non-beads/S/45+/14-/L/19+(&lt;PE-Cy5-A&gt;:&lt;BV 605-A&gt;)"/>
    <n v="99.927255092143554"/>
    <s v="37574~~~Non-beads/S/45+/14-/L/19+/B CELLS(&lt;BV 605-A&gt;)"/>
    <n v="0.18603898730081694"/>
    <n v="89.250181994661489"/>
    <n v="10.563779018037692"/>
    <s v="PT ID_107-21-003 C2D08.fcs"/>
    <s v="107-21-003_P_DR_20190520.xml"/>
  </r>
  <r>
    <x v="22"/>
    <x v="22"/>
    <x v="7"/>
    <x v="1"/>
    <s v="WB"/>
    <s v="PBMC SUBSET"/>
    <s v="TEST"/>
    <s v=""/>
    <s v="107-21-003_P_DR_20190520.xml"/>
    <s v="PBMC_20150325"/>
    <n v="1008063"/>
    <n v="40553"/>
    <s v="37576~~~Non-beads(FSC-A:FSC-H)"/>
    <n v="27.317971149910491"/>
    <s v="37576~~~Non-beads/S(&lt;AmCyan-A&gt;:SSC-A)"/>
    <n v="46.697843713700877"/>
    <s v="37576~~~Non-beads/S/45+(&lt;BV 421-A&gt;:SSC-A)"/>
    <n v="9.4019656298360896"/>
    <s v="37576~~~Non-beads/S/45+/14-(&lt;PE-Cy5-A&gt;:&lt;ECD-A&gt;)"/>
    <n v="15.181978619013739"/>
    <s v="37576~~~Non-beads/S/45+/14-/3-19-(&lt;APC-Cy7-A&gt;:&lt;PE-Cy7-A&gt;)"/>
    <n v="33.534173209177773"/>
    <s v="37576~~~Non-beads/S/45+/14-/3-19-/56-16-(&lt;BV 605-A&gt;:&lt;PE-A&gt;)"/>
    <n v="17.22323049001815"/>
    <s v="37576~~~Non-beads/S/45+/14-/3-19-/56-16-/DR+(&lt;Alexa Fluor 700-A&gt;:&lt;PE-A&gt;)"/>
    <n v="12.208436724565756"/>
    <s v="37576~~~Non-beads/S/45+/14-/3-19-/56-16-/DR+/pDC(&lt;BV 605-A&gt;)"/>
    <n v="68.436724565756819"/>
    <s v="37576~~~Non-beads/S/45+/14-/3-19-/56-16-/DR+/mDC(&lt;BV 605-A&gt;)"/>
    <n v="51.849166062364027"/>
    <n v="48.150833937635966"/>
    <n v="83.739837398373979"/>
    <n v="16.260162601626014"/>
    <s v="37576~~~Non-beads/S/45+/14-(FSC-A:SSC-A)"/>
    <n v="98.580760808301065"/>
    <s v="37576~~~Non-beads/S/45+/14-/L(&lt;PE-Cy5-A&gt;:&lt;ECD-A&gt;)"/>
    <n v="70.355512648677021"/>
    <s v="37576~~~Non-beads/S/45+/14-/L/3-19-(&lt;APC-Cy7-A&gt;:&lt;PE-Cy7-A&gt;)"/>
    <n v="64.681467817379286"/>
    <n v="33.651755715132751"/>
    <n v="2.3058172475130112"/>
    <s v="37576~~~Non-beads/S/45+/14-/L/3-19-/56-16-(&lt;BV 605-A&gt;)"/>
    <n v="87.044204522305961"/>
    <n v="11.214096557343654"/>
    <n v="1.6500305561214095"/>
    <s v="37576~~~Non-beads/S/45+/14-/L/3-19-/56D(&lt;BV 605-A&gt;)"/>
    <n v="91.111981205951452"/>
    <n v="8.1049334377447142"/>
    <n v="0.7439310884886452"/>
    <s v="37576~~~Non-beads/S/45+/14-/L/3-19-/56B(&lt;BV 605-A&gt;)"/>
    <n v="97.714285714285708"/>
    <n v="0.5714285714285714"/>
    <n v="1.7142857142857144"/>
    <s v="37576~~~Non-beads/S/45+/14-/L/3+(&lt;PerCP-Cy5-5-A&gt;:&lt;FITC-A&gt;)"/>
    <n v="55.829103553015472"/>
    <n v="36.87302665760761"/>
    <s v="37576~~~Non-beads/S/45+/14-/L/3+/8+(&lt;BV 605-A&gt;:&lt;ECD-A&gt;)"/>
    <s v="~~~Non-beads/S/45+/14-/L/3+/8+(&lt;ECD-A&gt;:&lt;BV 605-A&gt;)"/>
    <n v="3.9742755979478288E-2"/>
    <s v="37576~~~Non-beads/S/45+/14-/L/3+/4+(&lt;BV 605-A&gt;:&lt;ECD-A&gt;)"/>
    <s v="~~~Non-beads/S/45+/14-/L/3+/4+(&lt;ECD-A&gt;:&lt;BV 605-A&gt;)"/>
    <n v="9.3063211396664042E-2"/>
    <s v="37576~~~Non-beads/S/45+/14-/L/19+(&lt;PE-Cy5-A&gt;:&lt;BV 605-A&gt;)"/>
    <n v="99.920891291449664"/>
    <s v="37576~~~Non-beads/S/45+/14-/L/19+/B CELLS(&lt;BV 605-A&gt;)"/>
    <n v="3.2988058322887114E-2"/>
    <n v="88.348617800356266"/>
    <n v="10.048162565151415"/>
    <s v="PT ID_107-21-003 C2D15.fcs"/>
    <s v="107-21-003_P_DR_20190520.xml"/>
  </r>
  <r>
    <x v="22"/>
    <x v="22"/>
    <x v="8"/>
    <x v="1"/>
    <s v="WB"/>
    <s v="PBMC SUBSET"/>
    <s v="TEST"/>
    <s v=""/>
    <s v="107-21-003_P_DR_20190520.xml"/>
    <s v="PBMC_20150325"/>
    <n v="1059124"/>
    <n v="40122"/>
    <s v="37578~~~Non-beads(FSC-A:FSC-H)"/>
    <n v="22.511484399764083"/>
    <s v="37578~~~Non-beads/S(&lt;AmCyan-A&gt;:SSC-A)"/>
    <n v="49.985614019791619"/>
    <s v="37578~~~Non-beads/S/45+(&lt;BV 421-A&gt;:SSC-A)"/>
    <n v="10.810032966457937"/>
    <s v="37578~~~Non-beads/S/45+/14-(&lt;PE-Cy5-A&gt;:&lt;ECD-A&gt;)"/>
    <n v="15.343542212371549"/>
    <s v="37578~~~Non-beads/S/45+/14-/3-19-(&lt;APC-Cy7-A&gt;:&lt;PE-Cy7-A&gt;)"/>
    <n v="36.84832567301379"/>
    <s v="37578~~~Non-beads/S/45+/14-/3-19-/56-16-(&lt;BV 605-A&gt;:&lt;PE-A&gt;)"/>
    <n v="17.640769779044906"/>
    <s v="37578~~~Non-beads/S/45+/14-/3-19-/56-16-/DR+(&lt;Alexa Fluor 700-A&gt;:&lt;PE-A&gt;)"/>
    <n v="8.7802940007945978"/>
    <s v="37578~~~Non-beads/S/45+/14-/3-19-/56-16-/DR+/pDC(&lt;BV 605-A&gt;)"/>
    <n v="72.03019467620183"/>
    <s v="37578~~~Non-beads/S/45+/14-/3-19-/56-16-/DR+/mDC(&lt;BV 605-A&gt;)"/>
    <n v="65.637065637065632"/>
    <n v="34.362934362934361"/>
    <n v="72.850678733031671"/>
    <n v="27.149321266968325"/>
    <s v="37578~~~Non-beads/S/45+/14-(FSC-A:SSC-A)"/>
    <n v="98.859560749546645"/>
    <s v="37578~~~Non-beads/S/45+/14-/L(&lt;PE-Cy5-A&gt;:&lt;ECD-A&gt;)"/>
    <n v="72.078305886189469"/>
    <s v="37578~~~Non-beads/S/45+/14-/L/3-19-(&lt;APC-Cy7-A&gt;:&lt;PE-Cy7-A&gt;)"/>
    <n v="61.442995372318045"/>
    <n v="26.006170242602721"/>
    <n v="2.1946431075585471"/>
    <s v="37578~~~Non-beads/S/45+/14-/L/3-19-/56-16-(&lt;BV 605-A&gt;)"/>
    <n v="83.133630035376015"/>
    <n v="14.663927878580395"/>
    <n v="2.2024420860435923"/>
    <s v="37578~~~Non-beads/S/45+/14-/L/3-19-/56D(&lt;BV 605-A&gt;)"/>
    <n v="87.11242922620653"/>
    <n v="12.240496090590455"/>
    <n v="0.64707468320301964"/>
    <s v="37578~~~Non-beads/S/45+/14-/L/3-19-/56B(&lt;BV 605-A&gt;)"/>
    <n v="96.805111821086271"/>
    <n v="0.95846645367412142"/>
    <n v="2.2364217252396164"/>
    <s v="37578~~~Non-beads/S/45+/14-/L/3+(&lt;PerCP-Cy5-5-A&gt;:&lt;FITC-A&gt;)"/>
    <n v="55.965728343395213"/>
    <n v="36.20721344851475"/>
    <s v="37578~~~Non-beads/S/45+/14-/L/3+/8+(&lt;BV 605-A&gt;:&lt;ECD-A&gt;)"/>
    <s v="~~~Non-beads/S/45+/14-/L/3+/8+(&lt;ECD-A&gt;:&lt;BV 605-A&gt;)"/>
    <n v="2.3429263149673942E-2"/>
    <s v="37578~~~Non-beads/S/45+/14-/L/3+/4+(&lt;BV 605-A&gt;:&lt;ECD-A&gt;)"/>
    <s v="~~~Non-beads/S/45+/14-/L/3+/4+(&lt;ECD-A&gt;:&lt;BV 605-A&gt;)"/>
    <n v="7.3261924009700885E-2"/>
    <s v="37578~~~Non-beads/S/45+/14-/L/19+(&lt;PE-Cy5-A&gt;:&lt;BV 605-A&gt;)"/>
    <n v="99.967161973565382"/>
    <s v="37578~~~Non-beads/S/45+/14-/L/19+/B CELLS(&lt;BV 605-A&gt;)"/>
    <n v="1.6424406668309105E-2"/>
    <n v="88.880676685554732"/>
    <n v="11.102898907776956"/>
    <s v="PT ID_107-21-003 C3D01.fcs"/>
    <s v="107-21-003_P_DR_20190520.xml"/>
  </r>
  <r>
    <x v="22"/>
    <x v="22"/>
    <x v="10"/>
    <x v="1"/>
    <s v="WB"/>
    <s v="PBMC SUBSET"/>
    <s v="TEST"/>
    <s v=""/>
    <s v="107-21-003_P_DR_20190520.xml"/>
    <s v="PBMC 20150204"/>
    <n v="1803655"/>
    <n v="40204"/>
    <s v="37566~~~Non-beads(FSC-A:FSC-H)"/>
    <n v="10.851480567026153"/>
    <s v="37566~~~Non-beads/S(&lt;AmCyan-A&gt;:SSC-A)"/>
    <n v="62.783235785953174"/>
    <s v="37566~~~Non-beads/S/45+(&lt;BV 421-A&gt;:SSC-A)"/>
    <n v="6.5755522631552665"/>
    <s v="37566~~~Non-beads/S/45+/14-(&lt;PE-Cy5-A&gt;:&lt;ECD-A&gt;)"/>
    <n v="18.002916814688781"/>
    <s v="37566~~~Non-beads/S/45+/14-/3-19-(&lt;APC-Cy7-A&gt;:&lt;PE-Cy7-A&gt;)"/>
    <n v="56.607986706132841"/>
    <s v="37566~~~Non-beads/S/45+/14-/3-19-/56-16-(&lt;BV 605-A&gt;:&lt;PE-A&gt;)"/>
    <n v="5.4031740207320427"/>
    <s v="37566~~~Non-beads/S/45+/14-/3-19-/56-16-/DR+(&lt;Alexa Fluor 700-A&gt;:&lt;PE-A&gt;)"/>
    <n v="11.337083513630462"/>
    <s v="37566~~~Non-beads/S/45+/14-/3-19-/56-16-/DR+/pDC(&lt;BV 605-A&gt;)"/>
    <n v="63.392470791864994"/>
    <s v="37566~~~Non-beads/S/45+/14-/3-19-/56-16-/DR+/mDC(&lt;BV 605-A&gt;)"/>
    <n v="53.037542662116046"/>
    <n v="46.962457337883961"/>
    <n v="82.824427480916029"/>
    <n v="17.175572519083971"/>
    <s v="37566~~~Non-beads/S/45+/14-(FSC-A:SSC-A)"/>
    <n v="99.633528410896915"/>
    <s v="37566~~~Non-beads/S/45+/14-/L(&lt;PE-Cy5-A&gt;:&lt;ECD-A&gt;)"/>
    <n v="68.980239082703093"/>
    <s v="37566~~~Non-beads/S/45+/14-/L/3-19-(&lt;APC-Cy7-A&gt;:&lt;PE-Cy7-A&gt;)"/>
    <n v="43.088490456911508"/>
    <n v="24.706872075293131"/>
    <n v="2.3502812976497185"/>
    <s v="37566~~~Non-beads/S/45+/14-/L/3-19-/56-16-(&lt;BV 605-A&gt;)"/>
    <n v="89.640024405125075"/>
    <n v="7.9438682123245883"/>
    <n v="2.4161073825503356"/>
    <s v="37566~~~Non-beads/S/45+/14-/L/3-19-/56D(&lt;BV 605-A&gt;)"/>
    <n v="90.657586720578848"/>
    <n v="7.9804213662481374"/>
    <n v="1.3619919131730156"/>
    <s v="37566~~~Non-beads/S/45+/14-/L/3-19-/56B(&lt;BV 605-A&gt;)"/>
    <n v="98.65771812080537"/>
    <n v="0.44742729306487694"/>
    <n v="0.89485458612975388"/>
    <s v="37566~~~Non-beads/S/45+/14-/L/3+(&lt;PerCP-Cy5-5-A&gt;:&lt;FITC-A&gt;)"/>
    <n v="57.703869958511866"/>
    <n v="34.97789566755084"/>
    <s v="37566~~~Non-beads/S/45+/14-/L/3+/8+(&lt;BV 605-A&gt;:&lt;ECD-A&gt;)"/>
    <s v="~~~Non-beads/S/45+/14-/L/3+/8+(&lt;ECD-A&gt;:&lt;BV 605-A&gt;)"/>
    <n v="1.9444660496227735E-2"/>
    <s v="37566~~~Non-beads/S/45+/14-/L/3+/4+(&lt;BV 605-A&gt;:&lt;ECD-A&gt;)"/>
    <s v="~~~Non-beads/S/45+/14-/L/3+/4+(&lt;ECD-A&gt;:&lt;BV 605-A&gt;)"/>
    <n v="7.3077013743193225E-2"/>
    <s v="37566~~~Non-beads/S/45+/14-/L/19+(&lt;PE-Cy5-A&gt;:&lt;BV 605-A&gt;)"/>
    <n v="99.865793005447216"/>
    <s v="37566~~~Non-beads/S/45+/14-/L/19+/B CELLS(&lt;BV 605-A&gt;)"/>
    <n v="0.42687747035573126"/>
    <n v="92.545454545454547"/>
    <n v="7.0276679841897227"/>
    <s v="PT ID_107-21-003_C1D08.fcs"/>
    <s v="107-21-003_P_DR_20190520.xml"/>
  </r>
  <r>
    <x v="22"/>
    <x v="22"/>
    <x v="11"/>
    <x v="1"/>
    <s v="WB"/>
    <s v="PBMC SUBSET"/>
    <s v="TEST"/>
    <s v=""/>
    <s v="107-21-003_P_DR_20190520.xml"/>
    <s v="PBMC_20150409"/>
    <n v="458113"/>
    <n v="40223"/>
    <s v="37580~~~Non-beads(FSC-A:FSC-H)"/>
    <n v="68.465952599739637"/>
    <s v="37580~~~Non-beads/S(&lt;AmCyan-A&gt;:SSC-A)"/>
    <n v="47.288989238442426"/>
    <s v="37580~~~Non-beads/S/45+(&lt;BV 421-A&gt;:SSC-A)"/>
    <n v="10.87517276550455"/>
    <s v="37580~~~Non-beads/S/45+/14-(&lt;PE-Cy5-A&gt;:&lt;ECD-A&gt;)"/>
    <n v="13.385314583565139"/>
    <s v="37580~~~Non-beads/S/45+/14-/3-19-(&lt;APC-Cy7-A&gt;:&lt;PE-Cy7-A&gt;)"/>
    <n v="36.210755163373612"/>
    <s v="37580~~~Non-beads/S/45+/14-/3-19-/56-16-(&lt;BV 605-A&gt;:&lt;PE-A&gt;)"/>
    <n v="20.342574607098708"/>
    <s v="37580~~~Non-beads/S/45+/14-/3-19-/56-16-/DR+(&lt;Alexa Fluor 700-A&gt;:&lt;PE-A&gt;)"/>
    <n v="8.5542929292929291"/>
    <s v="37580~~~Non-beads/S/45+/14-/3-19-/56-16-/DR+/pDC(&lt;BV 605-A&gt;)"/>
    <n v="77.241161616161619"/>
    <s v="37580~~~Non-beads/S/45+/14-/3-19-/56-16-/DR+/mDC(&lt;BV 605-A&gt;)"/>
    <n v="72.170004086636695"/>
    <n v="27.829995913363305"/>
    <n v="92.619926199261997"/>
    <n v="7.3800738007380069"/>
    <s v="37580~~~Non-beads/S/45+/14-(FSC-A:SSC-A)"/>
    <n v="98.695618682437924"/>
    <s v="37580~~~Non-beads/S/45+/14-/L(&lt;PE-Cy5-A&gt;:&lt;ECD-A&gt;)"/>
    <n v="71.210531336449492"/>
    <s v="37580~~~Non-beads/S/45+/14-/L/3-19-(&lt;APC-Cy7-A&gt;:&lt;PE-Cy7-A&gt;)"/>
    <n v="63.779963973950395"/>
    <n v="36.843563807676318"/>
    <n v="2.5148953858944161"/>
    <s v="37580~~~Non-beads/S/45+/14-/L/3-19-/56-16-(&lt;BV 605-A&gt;)"/>
    <n v="85.520312839452529"/>
    <n v="12.242016076471867"/>
    <n v="2.2376710840756027"/>
    <s v="37580~~~Non-beads/S/45+/14-/L/3-19-/56D(&lt;BV 605-A&gt;)"/>
    <n v="93.625423091387745"/>
    <n v="5.3027453930048889"/>
    <n v="1.0718315156073712"/>
    <s v="37580~~~Non-beads/S/45+/14-/L/3-19-/56B(&lt;BV 605-A&gt;)"/>
    <n v="98.898071625344357"/>
    <n v="0.27548209366391185"/>
    <n v="0.82644628099173556"/>
    <s v="37580~~~Non-beads/S/45+/14-/L/3+(&lt;PerCP-Cy5-5-A&gt;:&lt;FITC-A&gt;)"/>
    <n v="56.243073738050299"/>
    <n v="37.309870303842175"/>
    <s v="37580~~~Non-beads/S/45+/14-/L/3+/8+(&lt;BV 605-A&gt;:&lt;ECD-A&gt;)"/>
    <s v="~~~Non-beads/S/45+/14-/L/3+/8+(&lt;ECD-A&gt;:&lt;BV 605-A&gt;)"/>
    <n v="2.9376244410353497E-2"/>
    <s v="37580~~~Non-beads/S/45+/14-/L/3+/4+(&lt;BV 605-A&gt;:&lt;ECD-A&gt;)"/>
    <s v="~~~Non-beads/S/45+/14-/L/3+/4+(&lt;ECD-A&gt;:&lt;BV 605-A&gt;)"/>
    <n v="0.17755066689762689"/>
    <s v="37580~~~Non-beads/S/45+/14-/L/19+(&lt;PE-Cy5-A&gt;:&lt;BV 605-A&gt;)"/>
    <n v="99.050686557043562"/>
    <s v="37580~~~Non-beads/S/45+/14-/L/19+/B CELLS(&lt;BV 605-A&gt;)"/>
    <n v="0"/>
    <n v="91.939072394317989"/>
    <n v="8.0609276056820125"/>
    <s v="PT ID_107-21-003 C4D01.fcs"/>
    <s v="107-21-003_P_DR_20190520.xml"/>
  </r>
  <r>
    <x v="23"/>
    <x v="23"/>
    <x v="0"/>
    <x v="1"/>
    <s v="WB"/>
    <s v="PBMC SUBSET"/>
    <s v="TEST"/>
    <s v=""/>
    <s v="107-21-004_P_DR_20190520.xml"/>
    <s v="PBMC 20150204"/>
    <n v="1956253"/>
    <n v="40784"/>
    <s v="37624~~~Non-beads(FSC-A:FSC-H)"/>
    <n v="28.204556607812219"/>
    <s v="37624~~~Non-beads/S(&lt;AmCyan-A&gt;:SSC-A)"/>
    <n v="39.631501887099787"/>
    <s v="37624~~~Non-beads/S/45+(&lt;BV 421-A&gt;:SSC-A)"/>
    <n v="8.119733966035831"/>
    <s v="37624~~~Non-beads/S/45+/14-(&lt;PE-Cy5-A&gt;:&lt;ECD-A&gt;)"/>
    <n v="18.049825536382823"/>
    <s v="37624~~~Non-beads/S/45+/14-/3-19-(&lt;APC-Cy7-A&gt;:&lt;PE-Cy7-A&gt;)"/>
    <n v="28.988189670368413"/>
    <s v="37624~~~Non-beads/S/45+/14-/3-19-/56-16-(&lt;BV 605-A&gt;:&lt;PE-A&gt;)"/>
    <n v="26.48221343873518"/>
    <s v="37624~~~Non-beads/S/45+/14-/3-19-/56-16-/DR+(&lt;Alexa Fluor 700-A&gt;:&lt;PE-A&gt;)"/>
    <n v="16.755888650963595"/>
    <s v="37624~~~Non-beads/S/45+/14-/3-19-/56-16-/DR+/pDC(&lt;BV 605-A&gt;)"/>
    <n v="58.083511777301936"/>
    <s v="37624~~~Non-beads/S/45+/14-/3-19-/56-16-/DR+/mDC(&lt;BV 605-A&gt;)"/>
    <n v="41.566820276497694"/>
    <n v="58.433179723502306"/>
    <n v="83.067092651757193"/>
    <n v="16.932907348242811"/>
    <s v="37624~~~Non-beads/S/45+/14-(FSC-A:SSC-A)"/>
    <n v="97.356531514810854"/>
    <s v="37624~~~Non-beads/S/45+/14-/L(&lt;PE-Cy5-A&gt;:&lt;ECD-A&gt;)"/>
    <n v="72.128022310218796"/>
    <s v="37624~~~Non-beads/S/45+/14-/L/3-19-(&lt;APC-Cy7-A&gt;:&lt;PE-Cy7-A&gt;)"/>
    <n v="68.82343575863716"/>
    <n v="50.176723451679671"/>
    <n v="1.2163668205699729"/>
    <s v="37624~~~Non-beads/S/45+/14-/L/3-19-/56-16-(&lt;BV 605-A&gt;)"/>
    <n v="92.116220967891181"/>
    <n v="6.5836957527528455"/>
    <n v="1.1196446747478486"/>
    <s v="37624~~~Non-beads/S/45+/14-/L/3-19-/56D(&lt;BV 605-A&gt;)"/>
    <n v="94.624952405127544"/>
    <n v="4.8737149384439649"/>
    <n v="0.3046071836527478"/>
    <s v="37624~~~Non-beads/S/45+/14-/L/3-19-/56B(&lt;BV 605-A&gt;)"/>
    <n v="97.643979057591622"/>
    <n v="0.26178010471204188"/>
    <n v="2.0942408376963351"/>
    <s v="37624~~~Non-beads/S/45+/14-/L/3+(&lt;PerCP-Cy5-5-A&gt;:&lt;FITC-A&gt;)"/>
    <n v="54.83680959357207"/>
    <n v="40.815725483680957"/>
    <s v="~~~Non-beads/S/45+/14-/L/3+/8+(&lt;BV 605-A&gt;:&lt;ECD-A&gt;)"/>
    <s v="37624~~~Non-beads/S/45+/14-/L/3+/8+(&lt;ECD-A&gt;:&lt;BV 605-A&gt;)"/>
    <n v="1.4801383929397399E-2"/>
    <s v="~~~Non-beads/S/45+/14-/L/3+/4+(&lt;BV 605-A&gt;:&lt;ECD-A&gt;)"/>
    <s v="37624~~~Non-beads/S/45+/14-/L/3+/4+(&lt;ECD-A&gt;:&lt;BV 605-A&gt;)"/>
    <n v="7.7117990525504013E-2"/>
    <s v="37624~~~Non-beads/S/45+/14-/L/19+(&lt;PE-Cy5-A&gt;:&lt;BV 605-A&gt;)"/>
    <n v="99.877864371292318"/>
    <s v="37624~~~Non-beads/S/45+/14-/L/19+/B CELLS(&lt;BV 605-A&gt;)"/>
    <n v="0.45420136260408783"/>
    <n v="81.633960286496247"/>
    <n v="17.871076690153149"/>
    <s v="PT ID_107-21-004_C1D01.fcs"/>
    <s v="107-21-004_P_DR_20190520.xml"/>
  </r>
  <r>
    <x v="23"/>
    <x v="23"/>
    <x v="1"/>
    <x v="1"/>
    <s v="WB"/>
    <s v="PBMC SUBSET"/>
    <s v="TEST"/>
    <s v=""/>
    <s v="107-21-004_P_DR_20190520.xml"/>
    <s v="PBMC_20150513"/>
    <n v="510594"/>
    <n v="40030"/>
    <s v="37620~~~Non-beads(FSC-A:FSC-H)"/>
    <n v="65.028944728744108"/>
    <s v="37620~~~Non-beads/S(&lt;AmCyan-A&gt;:SSC-A)"/>
    <n v="55.763983071618817"/>
    <s v="37620~~~Non-beads/S/45+(&lt;BV 421-A&gt;:SSC-A)"/>
    <n v="10.582822984733495"/>
    <s v="37620~~~Non-beads/S/45+/14-(&lt;PE-Cy5-A&gt;:&lt;ECD-A&gt;)"/>
    <n v="16.602978538822217"/>
    <s v="37620~~~Non-beads/S/45+/14-/3-19-(&lt;APC-Cy7-A&gt;:&lt;PE-Cy7-A&gt;)"/>
    <n v="26.772829061955711"/>
    <s v="37620~~~Non-beads/S/45+/14-/3-19-/56-16-(&lt;BV 605-A&gt;:&lt;PE-A&gt;)"/>
    <n v="30.003097893432468"/>
    <s v="37620~~~Non-beads/S/45+/14-/3-19-/56-16-/DR+(&lt;Alexa Fluor 700-A&gt;:&lt;PE-A&gt;)"/>
    <n v="12.810521188504628"/>
    <s v="37620~~~Non-beads/S/45+/14-/3-19-/56-16-/DR+/pDC(&lt;BV 605-A&gt;)"/>
    <n v="67.949342425718456"/>
    <s v="37620~~~Non-beads/S/45+/14-/3-19-/56-16-/DR+/mDC(&lt;BV 605-A&gt;)"/>
    <n v="68.745519713261643"/>
    <n v="31.25448028673835"/>
    <n v="92.775665399239543"/>
    <n v="7.2243346007604554"/>
    <s v="37620~~~Non-beads/S/45+/14-(FSC-A:SSC-A)"/>
    <n v="99.362430201254483"/>
    <s v="37620~~~Non-beads/S/45+/14-/L(&lt;PE-Cy5-A&gt;:&lt;ECD-A&gt;)"/>
    <n v="74.300305585775362"/>
    <s v="37620~~~Non-beads/S/45+/14-/L/3-19-(&lt;APC-Cy7-A&gt;:&lt;PE-Cy7-A&gt;)"/>
    <n v="75.374787052810902"/>
    <n v="47.444633730834752"/>
    <n v="2.5170357751277681"/>
    <s v="37620~~~Non-beads/S/45+/14-/L/3-19-/56-16-(&lt;BV 605-A&gt;)"/>
    <n v="80.167250536783826"/>
    <n v="17.261837495762233"/>
    <n v="2.5709119674539496"/>
    <s v="37620~~~Non-beads/S/45+/14-/L/3-19-/56D(&lt;BV 605-A&gt;)"/>
    <n v="80.77199281867145"/>
    <n v="18.087971274685817"/>
    <n v="1.140035906642729"/>
    <s v="37620~~~Non-beads/S/45+/14-/L/3-19-/56B(&lt;BV 605-A&gt;)"/>
    <n v="89.847715736040612"/>
    <n v="0.33840947546531303"/>
    <n v="9.8138747884940774"/>
    <s v="37620~~~Non-beads/S/45+/14-/L/3+(&lt;PerCP-Cy5-5-A&gt;:&lt;FITC-A&gt;)"/>
    <n v="57.382140359058056"/>
    <n v="37.550944276055027"/>
    <s v="~~~Non-beads/S/45+/14-/L/3+/8+(&lt;BV 605-A&gt;:&lt;ECD-A&gt;)"/>
    <s v="37620~~~Non-beads/S/45+/14-/L/3+/8+(&lt;ECD-A&gt;:&lt;BV 605-A&gt;)"/>
    <n v="3.2286906417643556E-2"/>
    <s v="~~~Non-beads/S/45+/14-/L/3+/4+(&lt;BV 605-A&gt;:&lt;ECD-A&gt;)"/>
    <s v="37620~~~Non-beads/S/45+/14-/L/3+/4+(&lt;ECD-A&gt;:&lt;BV 605-A&gt;)"/>
    <n v="4.2257183721232612E-2"/>
    <s v="37620~~~Non-beads/S/45+/14-/L/19+(&lt;PE-Cy5-A&gt;:&lt;BV 605-A&gt;)"/>
    <n v="99.92221934145708"/>
    <s v="37620~~~Non-beads/S/45+/14-/L/19+/B CELLS(&lt;BV 605-A&gt;)"/>
    <n v="6.0543158623075591E-2"/>
    <n v="54.073689673066937"/>
    <n v="45.865767168309979"/>
    <s v="PT ID_107-21-004 FUW4.fcs"/>
    <s v="107-21-004_P_DR_20190520.xml"/>
  </r>
  <r>
    <x v="23"/>
    <x v="23"/>
    <x v="2"/>
    <x v="1"/>
    <s v="WB"/>
    <s v="PBMC SUBSET"/>
    <s v="TEST"/>
    <s v=""/>
    <s v="107-21-004_P_DR_20190520.xml"/>
    <s v="PBMC 20150204"/>
    <n v="1017204"/>
    <n v="43170"/>
    <s v="37606~~~Non-beads(FSC-A:FSC-H)"/>
    <n v="31.33318549364084"/>
    <s v="37606~~~Non-beads/S(&lt;AmCyan-A&gt;:SSC-A)"/>
    <n v="44.230227330812532"/>
    <s v="37606~~~Non-beads/S/45+(&lt;BV 421-A&gt;:SSC-A)"/>
    <n v="11.969212078110647"/>
    <s v="37606~~~Non-beads/S/45+/14-(&lt;PE-Cy5-A&gt;:&lt;ECD-A&gt;)"/>
    <n v="20.410591310540074"/>
    <s v="37606~~~Non-beads/S/45+/14-/3-19-(&lt;APC-Cy7-A&gt;:&lt;PE-Cy7-A&gt;)"/>
    <n v="48.287452665617153"/>
    <s v="37606~~~Non-beads/S/45+/14-/3-19-/56-16-(&lt;BV 605-A&gt;:&lt;PE-A&gt;)"/>
    <n v="17.666754780156843"/>
    <s v="37606~~~Non-beads/S/45+/14-/3-19-/56-16-/DR+(&lt;Alexa Fluor 700-A&gt;:&lt;PE-A&gt;)"/>
    <n v="12.886597938144329"/>
    <s v="37606~~~Non-beads/S/45+/14-/3-19-/56-16-/DR+/pDC(&lt;BV 605-A&gt;)"/>
    <n v="64.536082474226802"/>
    <s v="37606~~~Non-beads/S/45+/14-/3-19-/56-16-/DR+/mDC(&lt;BV 605-A&gt;)"/>
    <n v="56.389776357827479"/>
    <n v="43.610223642172521"/>
    <n v="89.2"/>
    <n v="10.8"/>
    <s v="37606~~~Non-beads/S/45+/14-(FSC-A:SSC-A)"/>
    <n v="99.056022092730416"/>
    <s v="37606~~~Non-beads/S/45+/14-/L(&lt;PE-Cy5-A&gt;:&lt;ECD-A&gt;)"/>
    <n v="70.009819048954967"/>
    <s v="37606~~~Non-beads/S/45+/14-/L/3-19-(&lt;APC-Cy7-A&gt;:&lt;PE-Cy7-A&gt;)"/>
    <n v="52.197682046796409"/>
    <n v="33.374152635031706"/>
    <n v="1.4170129018150011"/>
    <s v="37606~~~Non-beads/S/45+/14-/L/3-19-/56-16-(&lt;BV 605-A&gt;)"/>
    <n v="79.648093841642236"/>
    <n v="17.804775869291998"/>
    <n v="2.5471302890657728"/>
    <s v="37606~~~Non-beads/S/45+/14-/L/3-19-/56D(&lt;BV 605-A&gt;)"/>
    <n v="79.399816537806316"/>
    <n v="19.735290263399293"/>
    <n v="0.8648931987943913"/>
    <s v="37606~~~Non-beads/S/45+/14-/L/3-19-/56B(&lt;BV 605-A&gt;)"/>
    <n v="98.76543209876543"/>
    <n v="0.61728395061728392"/>
    <n v="0.61728395061728392"/>
    <s v="37606~~~Non-beads/S/45+/14-/L/3+(&lt;PerCP-Cy5-5-A&gt;:&lt;FITC-A&gt;)"/>
    <n v="58.819625325586053"/>
    <n v="37.209477058705673"/>
    <s v="~~~Non-beads/S/45+/14-/L/3+/8+(&lt;BV 605-A&gt;:&lt;ECD-A&gt;)"/>
    <s v="37606~~~Non-beads/S/45+/14-/L/3+/8+(&lt;ECD-A&gt;:&lt;BV 605-A&gt;)"/>
    <n v="3.0288752776469002E-2"/>
    <s v="~~~Non-beads/S/45+/14-/L/3+/4+(&lt;BV 605-A&gt;:&lt;ECD-A&gt;)"/>
    <s v="37606~~~Non-beads/S/45+/14-/L/3+/4+(&lt;ECD-A&gt;:&lt;BV 605-A&gt;)"/>
    <n v="8.3029954652870913E-2"/>
    <s v="37606~~~Non-beads/S/45+/14-/L/19+(&lt;PE-Cy5-A&gt;:&lt;BV 605-A&gt;)"/>
    <n v="99.815894446149116"/>
    <s v="37606~~~Non-beads/S/45+/14-/L/19+/B CELLS(&lt;BV 605-A&gt;)"/>
    <n v="6.1481709191515521E-2"/>
    <n v="60.692693923557741"/>
    <n v="39.245824367250741"/>
    <s v="PT ID_107-21-004_C1D15.fcs"/>
    <s v="107-21-004_P_DR_20190520.xml"/>
  </r>
  <r>
    <x v="23"/>
    <x v="23"/>
    <x v="3"/>
    <x v="1"/>
    <s v="WB"/>
    <s v="PBMC SUBSET"/>
    <s v="TEST"/>
    <s v=""/>
    <s v="107-21-004_P_DR_20190520.xml"/>
    <s v="PBMC_20150701"/>
    <n v="561043"/>
    <n v="40019"/>
    <s v="37622~~~Non-beads(FSC-A:FSC-H)"/>
    <n v="68.853799396180932"/>
    <s v="37622~~~Non-beads/S(&lt;AmCyan-A&gt;:SSC-A)"/>
    <n v="55.890338406645476"/>
    <s v="37622~~~Non-beads/S/45+(&lt;BV 421-A&gt;:SSC-A)"/>
    <n v="9.4493294297784054"/>
    <s v="37622~~~Non-beads/S/45+/14-(&lt;PE-Cy5-A&gt;:&lt;ECD-A&gt;)"/>
    <n v="13.903275556476302"/>
    <s v="37622~~~Non-beads/S/45+/14-/3-19-(&lt;APC-Cy7-A&gt;:&lt;PE-Cy7-A&gt;)"/>
    <n v="28.153973509933778"/>
    <s v="37622~~~Non-beads/S/45+/14-/3-19-/56-16-(&lt;BV 605-A&gt;:&lt;PE-A&gt;)"/>
    <n v="34.739782416936194"/>
    <s v="37622~~~Non-beads/S/45+/14-/3-19-/56-16-/DR+(&lt;Alexa Fluor 700-A&gt;:&lt;PE-A&gt;)"/>
    <n v="11.696562032884902"/>
    <s v="37622~~~Non-beads/S/45+/14-/3-19-/56-16-/DR+/pDC(&lt;BV 605-A&gt;)"/>
    <n v="72.496263079222729"/>
    <s v="37622~~~Non-beads/S/45+/14-/3-19-/56-16-/DR+/mDC(&lt;BV 605-A&gt;)"/>
    <n v="61.907216494845365"/>
    <n v="38.092783505154635"/>
    <n v="88.817891373801913"/>
    <n v="11.182108626198083"/>
    <s v="37622~~~Non-beads/S/45+/14-(FSC-A:SSC-A)"/>
    <n v="99.549409571162215"/>
    <s v="37622~~~Non-beads/S/45+/14-/L(&lt;PE-Cy5-A&gt;:&lt;ECD-A&gt;)"/>
    <n v="76.910092549237234"/>
    <s v="37622~~~Non-beads/S/45+/14-/L/3-19-(&lt;APC-Cy7-A&gt;:&lt;PE-Cy7-A&gt;)"/>
    <n v="73.819146249052793"/>
    <n v="44.152563778732002"/>
    <n v="1.9323061379136146"/>
    <s v="37622~~~Non-beads/S/45+/14-/L/3-19-/56-16-(&lt;BV 605-A&gt;)"/>
    <n v="82.423723980610205"/>
    <n v="15.466210436270316"/>
    <n v="2.1100655831194755"/>
    <s v="37622~~~Non-beads/S/45+/14-/L/3-19-/56D(&lt;BV 605-A&gt;)"/>
    <n v="89.225781845919144"/>
    <n v="9.5251716247139591"/>
    <n v="1.2490465293668955"/>
    <s v="37622~~~Non-beads/S/45+/14-/L/3-19-/56B(&lt;BV 605-A&gt;)"/>
    <n v="93.464052287581694"/>
    <n v="0.2178649237472767"/>
    <n v="6.318082788671024"/>
    <s v="37622~~~Non-beads/S/45+/14-/L/3+(&lt;PerCP-Cy5-5-A&gt;:&lt;FITC-A&gt;)"/>
    <n v="57.659005156111419"/>
    <n v="38.396494445530116"/>
    <s v="~~~Non-beads/S/45+/14-/L/3+/8+(&lt;BV 605-A&gt;:&lt;ECD-A&gt;)"/>
    <s v="37622~~~Non-beads/S/45+/14-/L/3+/8+(&lt;ECD-A&gt;:&lt;BV 605-A&gt;)"/>
    <n v="2.1532739551727513E-2"/>
    <s v="~~~Non-beads/S/45+/14-/L/3+/4+(&lt;BV 605-A&gt;:&lt;ECD-A&gt;)"/>
    <s v="37622~~~Non-beads/S/45+/14-/L/3+/4+(&lt;ECD-A&gt;:&lt;BV 605-A&gt;)"/>
    <n v="4.3017480739900665E-2"/>
    <s v="37622~~~Non-beads/S/45+/14-/L/19+(&lt;PE-Cy5-A&gt;:&lt;BV 605-A&gt;)"/>
    <n v="99.79224376731301"/>
    <s v="37622~~~Non-beads/S/45+/14-/L/19+/B CELLS(&lt;BV 605-A&gt;)"/>
    <n v="0.42331714087439276"/>
    <n v="81.825121443442043"/>
    <n v="17.751561415683554"/>
    <s v="PT ID_107-21-004 FUW12.fcs"/>
    <s v="107-21-004_P_DR_20190520.xml"/>
  </r>
  <r>
    <x v="23"/>
    <x v="23"/>
    <x v="4"/>
    <x v="1"/>
    <s v="WB"/>
    <s v="PBMC SUBSET"/>
    <s v="TEST"/>
    <s v=""/>
    <s v="107-21-004_P_DR_20190520.xml"/>
    <s v="PBMC 20150204"/>
    <n v="1072014"/>
    <n v="42472"/>
    <s v="37608~~~Non-beads(FSC-A:FSC-H)"/>
    <n v="33.280817613422784"/>
    <s v="37608~~~Non-beads/S(&lt;AmCyan-A&gt;:SSC-A)"/>
    <n v="54.504037800938022"/>
    <s v="37608~~~Non-beads/S/45+(&lt;BV 421-A&gt;:SSC-A)"/>
    <n v="9.7027592891068846"/>
    <s v="37608~~~Non-beads/S/45+/14-(&lt;PE-Cy5-A&gt;:&lt;ECD-A&gt;)"/>
    <n v="23.223492627900562"/>
    <s v="37608~~~Non-beads/S/45+/14-/3-19-(&lt;APC-Cy7-A&gt;:&lt;PE-Cy7-A&gt;)"/>
    <n v="41.672606319790923"/>
    <s v="37608~~~Non-beads/S/45+/14-/3-19-/56-16-(&lt;BV 605-A&gt;:&lt;PE-A&gt;)"/>
    <n v="15.41239072595971"/>
    <s v="37608~~~Non-beads/S/45+/14-/3-19-/56-16-/DR+(&lt;Alexa Fluor 700-A&gt;:&lt;PE-A&gt;)"/>
    <n v="14.555256064690028"/>
    <s v="37608~~~Non-beads/S/45+/14-/3-19-/56-16-/DR+/pDC(&lt;BV 605-A&gt;)"/>
    <n v="67.462456680785522"/>
    <s v="37608~~~Non-beads/S/45+/14-/3-19-/56-16-/DR+/mDC(&lt;BV 605-A&gt;)"/>
    <n v="60.102739726027401"/>
    <n v="39.897260273972599"/>
    <n v="97.089947089947088"/>
    <n v="2.9100529100529098"/>
    <s v="37608~~~Non-beads/S/45+/14-(FSC-A:SSC-A)"/>
    <n v="99.09511694203475"/>
    <s v="37608~~~Non-beads/S/45+/14-/L(&lt;PE-Cy5-A&gt;:&lt;ECD-A&gt;)"/>
    <n v="68.84229672294434"/>
    <s v="37608~~~Non-beads/S/45+/14-/L/3-19-(&lt;APC-Cy7-A&gt;:&lt;PE-Cy7-A&gt;)"/>
    <n v="60.186490295999128"/>
    <n v="40.510137699230185"/>
    <n v="1.1086414398785644"/>
    <s v="37608~~~Non-beads/S/45+/14-/L/3-19-/56-16-(&lt;BV 605-A&gt;)"/>
    <n v="76.382633759682932"/>
    <n v="21.041253828139077"/>
    <n v="2.5761124121779861"/>
    <s v="37608~~~Non-beads/S/45+/14-/L/3-19-/56D(&lt;BV 605-A&gt;)"/>
    <n v="73.964536634325867"/>
    <n v="25.352960856473739"/>
    <n v="0.64235530277684849"/>
    <s v="37608~~~Non-beads/S/45+/14-/L/3-19-/56B(&lt;BV 605-A&gt;)"/>
    <n v="97.799511002444987"/>
    <n v="0"/>
    <n v="2.2004889975550124"/>
    <s v="37608~~~Non-beads/S/45+/14-/L/3+(&lt;PerCP-Cy5-5-A&gt;:&lt;FITC-A&gt;)"/>
    <n v="55.988712750278594"/>
    <n v="39.697688630072967"/>
    <s v="~~~Non-beads/S/45+/14-/L/3+/8+(&lt;BV 605-A&gt;:&lt;ECD-A&gt;)"/>
    <s v="37608~~~Non-beads/S/45+/14-/L/3+/8+(&lt;ECD-A&gt;:&lt;BV 605-A&gt;)"/>
    <n v="1.8110200570471319E-2"/>
    <s v="~~~Non-beads/S/45+/14-/L/3+/4+(&lt;BV 605-A&gt;:&lt;ECD-A&gt;)"/>
    <s v="37608~~~Non-beads/S/45+/14-/L/3+/4+(&lt;ECD-A&gt;:&lt;BV 605-A&gt;)"/>
    <n v="6.5808481268659111E-2"/>
    <s v="37608~~~Non-beads/S/45+/14-/L/19+(&lt;PE-Cy5-A&gt;:&lt;BV 605-A&gt;)"/>
    <n v="99.899954524783993"/>
    <s v="37608~~~Non-beads/S/45+/14-/L/19+/B CELLS(&lt;BV 605-A&gt;)"/>
    <n v="5.4624908958485069E-2"/>
    <n v="38.146394756008739"/>
    <n v="58.667152221412962"/>
    <s v="PT ID_107-21-004_C1D22.fcs"/>
    <s v="107-21-004_P_DR_20190520.xml"/>
  </r>
  <r>
    <x v="23"/>
    <x v="23"/>
    <x v="5"/>
    <x v="1"/>
    <s v="WB"/>
    <s v="PBMC SUBSET"/>
    <s v="TEST"/>
    <s v=""/>
    <s v="107-21-004_P_DR_20190520.xml"/>
    <s v="PBMC_20150325"/>
    <n v="436936"/>
    <n v="40251"/>
    <s v="37610~~~Non-beads(FSC-A:FSC-H)"/>
    <n v="82.802128684042685"/>
    <s v="37610~~~Non-beads/S(&lt;AmCyan-A&gt;:SSC-A)"/>
    <n v="47.716443857186789"/>
    <s v="37610~~~Non-beads/S/45+(&lt;BV 421-A&gt;:SSC-A)"/>
    <n v="10.582027461589504"/>
    <s v="37610~~~Non-beads/S/45+/14-(&lt;PE-Cy5-A&gt;:&lt;ECD-A&gt;)"/>
    <n v="17.043465630560295"/>
    <s v="37610~~~Non-beads/S/45+/14-/3-19-(&lt;APC-Cy7-A&gt;:&lt;PE-Cy7-A&gt;)"/>
    <n v="33.074825294017387"/>
    <s v="37610~~~Non-beads/S/45+/14-/3-19-/56-16-(&lt;BV 605-A&gt;:&lt;PE-A&gt;)"/>
    <n v="34.321051275444475"/>
    <s v="37610~~~Non-beads/S/45+/14-/3-19-/56-16-/DR+(&lt;Alexa Fluor 700-A&gt;:&lt;PE-A&gt;)"/>
    <n v="13.219133807369102"/>
    <s v="37610~~~Non-beads/S/45+/14-/3-19-/56-16-/DR+/pDC(&lt;BV 605-A&gt;)"/>
    <n v="67.129928894634773"/>
    <s v="37610~~~Non-beads/S/45+/14-/3-19-/56-16-/DR+/mDC(&lt;BV 605-A&gt;)"/>
    <n v="60.616273471352912"/>
    <n v="39.383726528647088"/>
    <n v="98.288508557457206"/>
    <n v="1.7114914425427872"/>
    <s v="37610~~~Non-beads/S/45+/14-(FSC-A:SSC-A)"/>
    <n v="99.153927157848869"/>
    <s v="37610~~~Non-beads/S/45+/14-/L(&lt;PE-Cy5-A&gt;:&lt;ECD-A&gt;)"/>
    <n v="74.57188896213286"/>
    <s v="37610~~~Non-beads/S/45+/14-/L/3-19-(&lt;APC-Cy7-A&gt;:&lt;PE-Cy7-A&gt;)"/>
    <n v="67.099260309164194"/>
    <n v="43.960667936395446"/>
    <n v="1.0630287460690082"/>
    <s v="37610~~~Non-beads/S/45+/14-/L/3-19-/56-16-(&lt;BV 605-A&gt;)"/>
    <n v="78.777477061192158"/>
    <n v="16.601755891477985"/>
    <n v="4.6207670473298563"/>
    <s v="37610~~~Non-beads/S/45+/14-/L/3-19-/56D(&lt;BV 605-A&gt;)"/>
    <n v="82.10579345088162"/>
    <n v="16.231738035264485"/>
    <n v="1.6624685138539042"/>
    <s v="37610~~~Non-beads/S/45+/14-/L/3-19-/56B(&lt;BV 605-A&gt;)"/>
    <n v="97.5"/>
    <n v="0"/>
    <n v="2.5"/>
    <s v="37610~~~Non-beads/S/45+/14-/L/3+(&lt;PerCP-Cy5-5-A&gt;:&lt;FITC-A&gt;)"/>
    <n v="57.487747144274302"/>
    <n v="37.877284826102759"/>
    <s v="~~~Non-beads/S/45+/14-/L/3+/8+(&lt;BV 605-A&gt;:&lt;ECD-A&gt;)"/>
    <s v="37610~~~Non-beads/S/45+/14-/L/3+/8+(&lt;ECD-A&gt;:&lt;BV 605-A&gt;)"/>
    <n v="1.815164402032984E-2"/>
    <s v="~~~Non-beads/S/45+/14-/L/3+/4+(&lt;BV 605-A&gt;:&lt;ECD-A&gt;)"/>
    <s v="37610~~~Non-beads/S/45+/14-/L/3+/4+(&lt;ECD-A&gt;:&lt;BV 605-A&gt;)"/>
    <n v="8.0300700495472402E-2"/>
    <s v="37610~~~Non-beads/S/45+/14-/L/19+(&lt;PE-Cy5-A&gt;:&lt;BV 605-A&gt;)"/>
    <n v="99.867491166077741"/>
    <s v="37610~~~Non-beads/S/45+/14-/L/19+/B CELLS(&lt;BV 605-A&gt;)"/>
    <n v="0"/>
    <n v="41.716054842989827"/>
    <n v="58.283945157010173"/>
    <s v="PT ID_107-21-004 C2D01.fcs"/>
    <s v="107-21-004_P_DR_20190520.xml"/>
  </r>
  <r>
    <x v="23"/>
    <x v="23"/>
    <x v="6"/>
    <x v="1"/>
    <s v="WB"/>
    <s v="PBMC SUBSET"/>
    <s v="TEST"/>
    <s v=""/>
    <s v="107-21-004_P_DR_20190520.xml"/>
    <s v="PBMC_20150325"/>
    <n v="887361"/>
    <n v="40196"/>
    <s v="37612~~~Non-beads(FSC-A:FSC-H)"/>
    <n v="29.309290592781984"/>
    <s v="37612~~~Non-beads/S(&lt;AmCyan-A&gt;:SSC-A)"/>
    <n v="64.473853787415024"/>
    <s v="37612~~~Non-beads/S/45+(&lt;BV 421-A&gt;:SSC-A)"/>
    <n v="6.5208700323576076"/>
    <s v="37612~~~Non-beads/S/45+/14-(&lt;PE-Cy5-A&gt;:&lt;ECD-A&gt;)"/>
    <n v="14.399041244203545"/>
    <s v="37612~~~Non-beads/S/45+/14-/3-19-(&lt;APC-Cy7-A&gt;:&lt;PE-Cy7-A&gt;)"/>
    <n v="31.722311548283361"/>
    <s v="37612~~~Non-beads/S/45+/14-/3-19-/56-16-(&lt;BV 605-A&gt;:&lt;PE-A&gt;)"/>
    <n v="28.100775193798448"/>
    <s v="37612~~~Non-beads/S/45+/14-/3-19-/56-16-/DR+(&lt;Alexa Fluor 700-A&gt;:&lt;PE-A&gt;)"/>
    <n v="16.099635479951395"/>
    <s v="37612~~~Non-beads/S/45+/14-/3-19-/56-16-/DR+/pDC(&lt;BV 605-A&gt;)"/>
    <n v="61.603888213851768"/>
    <s v="37612~~~Non-beads/S/45+/14-/3-19-/56-16-/DR+/mDC(&lt;BV 605-A&gt;)"/>
    <n v="42.998027613412226"/>
    <n v="57.001972386587774"/>
    <n v="95.471698113207552"/>
    <n v="4.5283018867924527"/>
    <s v="37612~~~Non-beads/S/45+/14-(FSC-A:SSC-A)"/>
    <n v="99.442314632601779"/>
    <s v="37612~~~Non-beads/S/45+/14-/L(&lt;PE-Cy5-A&gt;:&lt;ECD-A&gt;)"/>
    <n v="77.837275229734729"/>
    <s v="37612~~~Non-beads/S/45+/14-/L/3-19-(&lt;APC-Cy7-A&gt;:&lt;PE-Cy7-A&gt;)"/>
    <n v="69.679767103347885"/>
    <n v="51.693352741387677"/>
    <n v="2.2367782629791364"/>
    <s v="37612~~~Non-beads/S/45+/14-/L/3-19-/56-16-(&lt;BV 605-A&gt;)"/>
    <n v="92.208063505326933"/>
    <n v="5.1946243297820489"/>
    <n v="2.5973121648910245"/>
    <s v="37612~~~Non-beads/S/45+/14-/L/3-19-/56D(&lt;BV 605-A&gt;)"/>
    <n v="94.133658719729681"/>
    <n v="4.7118453163131218"/>
    <n v="1.1544959639571992"/>
    <s v="37612~~~Non-beads/S/45+/14-/L/3-19-/56B(&lt;BV 605-A&gt;)"/>
    <n v="97.613882863340564"/>
    <n v="0"/>
    <n v="2.3861171366594358"/>
    <s v="37612~~~Non-beads/S/45+/14-/L/3+(&lt;PerCP-Cy5-5-A&gt;:&lt;FITC-A&gt;)"/>
    <n v="58.037159546766134"/>
    <n v="37.558941515940603"/>
    <s v="~~~Non-beads/S/45+/14-/L/3+/8+(&lt;BV 605-A&gt;:&lt;ECD-A&gt;)"/>
    <s v="37612~~~Non-beads/S/45+/14-/L/3+/8+(&lt;ECD-A&gt;:&lt;BV 605-A&gt;)"/>
    <n v="0.16395746474914508"/>
    <s v="~~~Non-beads/S/45+/14-/L/3+/4+(&lt;BV 605-A&gt;:&lt;ECD-A&gt;)"/>
    <s v="37612~~~Non-beads/S/45+/14-/L/3+/4+(&lt;ECD-A&gt;:&lt;BV 605-A&gt;)"/>
    <n v="7.5789728975929185E-2"/>
    <s v="37612~~~Non-beads/S/45+/14-/L/19+(&lt;PE-Cy5-A&gt;:&lt;BV 605-A&gt;)"/>
    <n v="99.779269750758758"/>
    <s v="37612~~~Non-beads/S/45+/14-/L/19+/B CELLS(&lt;BV 605-A&gt;)"/>
    <n v="5.5304636372015853E-2"/>
    <n v="36.71306111162319"/>
    <n v="63.231634252004795"/>
    <s v="PT ID_107-21-004 C2D08.fcs"/>
    <s v="107-21-004_P_DR_20190520.xml"/>
  </r>
  <r>
    <x v="23"/>
    <x v="23"/>
    <x v="7"/>
    <x v="1"/>
    <s v="WB"/>
    <s v="PBMC SUBSET"/>
    <s v="TEST"/>
    <s v=""/>
    <s v="107-21-004_P_DR_20190520.xml"/>
    <s v="PBMC_20150325"/>
    <n v="989519"/>
    <n v="40420"/>
    <s v="37614~~~Non-beads(FSC-A:FSC-H)"/>
    <n v="32.141995399721623"/>
    <s v="37614~~~Non-beads/S(&lt;AmCyan-A&gt;:SSC-A)"/>
    <n v="51.436645020013053"/>
    <s v="37614~~~Non-beads/S/45+(&lt;BV 421-A&gt;:SSC-A)"/>
    <n v="10.094450251102558"/>
    <s v="37614~~~Non-beads/S/45+/14-(&lt;PE-Cy5-A&gt;:&lt;ECD-A&gt;)"/>
    <n v="18.502596129407063"/>
    <s v="37614~~~Non-beads/S/45+/14-/3-19-(&lt;APC-Cy7-A&gt;:&lt;PE-Cy7-A&gt;)"/>
    <n v="36.641940421523607"/>
    <s v="37614~~~Non-beads/S/45+/14-/3-19-/56-16-(&lt;BV 605-A&gt;:&lt;PE-A&gt;)"/>
    <n v="29.89502999143102"/>
    <s v="37614~~~Non-beads/S/45+/14-/3-19-/56-16-/DR+(&lt;Alexa Fluor 700-A&gt;:&lt;PE-A&gt;)"/>
    <n v="15.976597659765975"/>
    <s v="37614~~~Non-beads/S/45+/14-/3-19-/56-16-/DR+/pDC(&lt;BV 605-A&gt;)"/>
    <n v="63.9063906390639"/>
    <s v="37614~~~Non-beads/S/45+/14-/3-19-/56-16-/DR+/mDC(&lt;BV 605-A&gt;)"/>
    <n v="59.29577464788732"/>
    <n v="40.70422535211268"/>
    <n v="97.74647887323944"/>
    <n v="2.2535211267605635"/>
    <s v="37614~~~Non-beads/S/45+/14-(FSC-A:SSC-A)"/>
    <n v="99.057405322973025"/>
    <s v="37614~~~Non-beads/S/45+/14-/L(&lt;PE-Cy5-A&gt;:&lt;ECD-A&gt;)"/>
    <n v="73.413387875988761"/>
    <s v="37614~~~Non-beads/S/45+/14-/L/3-19-(&lt;APC-Cy7-A&gt;:&lt;PE-Cy7-A&gt;)"/>
    <n v="64.506880733944953"/>
    <n v="43.045543905635647"/>
    <n v="1.2901376146788992"/>
    <s v="37614~~~Non-beads/S/45+/14-/L/3-19-/56-16-(&lt;BV 605-A&gt;)"/>
    <n v="85.015873015873012"/>
    <n v="12.444444444444445"/>
    <n v="2.5396825396825395"/>
    <s v="37614~~~Non-beads/S/45+/14-/L/3-19-/56D(&lt;BV 605-A&gt;)"/>
    <n v="89.172216936251189"/>
    <n v="9.7811607992388208"/>
    <n v="1.0466222645099905"/>
    <s v="37614~~~Non-beads/S/45+/14-/L/3-19-/56B(&lt;BV 605-A&gt;)"/>
    <n v="97.460317460317455"/>
    <n v="0"/>
    <n v="2.5396825396825395"/>
    <s v="37614~~~Non-beads/S/45+/14-/L/3+(&lt;PerCP-Cy5-5-A&gt;:&lt;FITC-A&gt;)"/>
    <n v="55.834273674119494"/>
    <n v="39.942680820043741"/>
    <s v="~~~Non-beads/S/45+/14-/L/3+/8+(&lt;BV 605-A&gt;:&lt;ECD-A&gt;)"/>
    <s v="37614~~~Non-beads/S/45+/14-/L/3+/8+(&lt;ECD-A&gt;:&lt;BV 605-A&gt;)"/>
    <n v="5.0001250031250777E-2"/>
    <s v="~~~Non-beads/S/45+/14-/L/3+/4+(&lt;BV 605-A&gt;:&lt;ECD-A&gt;)"/>
    <s v="37614~~~Non-beads/S/45+/14-/L/3+/4+(&lt;ECD-A&gt;:&lt;BV 605-A&gt;)"/>
    <n v="5.7231770786758E-2"/>
    <s v="37614~~~Non-beads/S/45+/14-/L/19+(&lt;PE-Cy5-A&gt;:&lt;BV 605-A&gt;)"/>
    <n v="99.769372693726936"/>
    <s v="37614~~~Non-beads/S/45+/14-/L/19+/B CELLS(&lt;BV 605-A&gt;)"/>
    <n v="0.12944983818770225"/>
    <n v="61.96948682385576"/>
    <n v="37.901063337956543"/>
    <s v="PT ID_107-21-004 C2D15.fcs"/>
    <s v="107-21-004_P_DR_20190520.xml"/>
  </r>
  <r>
    <x v="23"/>
    <x v="23"/>
    <x v="8"/>
    <x v="1"/>
    <s v="WB"/>
    <s v="PBMC SUBSET"/>
    <s v="TEST"/>
    <s v=""/>
    <s v="107-21-004_P_DR_20190520.xml"/>
    <s v="PBMC_20150325"/>
    <n v="1144827"/>
    <n v="40426"/>
    <s v="37616~~~Non-beads(FSC-A:FSC-H)"/>
    <n v="27.975787319582029"/>
    <s v="37616~~~Non-beads/S(&lt;AmCyan-A&gt;:SSC-A)"/>
    <n v="57.53417120070948"/>
    <s v="37616~~~Non-beads/S/45+(&lt;BV 421-A&gt;:SSC-A)"/>
    <n v="7.7617196509842081"/>
    <s v="37616~~~Non-beads/S/45+/14-(&lt;PE-Cy5-A&gt;:&lt;ECD-A&gt;)"/>
    <n v="17.834943996401776"/>
    <s v="37616~~~Non-beads/S/45+/14-/3-19-(&lt;APC-Cy7-A&gt;:&lt;PE-Cy7-A&gt;)"/>
    <n v="30.101576182136604"/>
    <s v="37616~~~Non-beads/S/45+/14-/3-19-/56-16-(&lt;BV 605-A&gt;:&lt;PE-A&gt;)"/>
    <n v="16.802420293227833"/>
    <s v="37616~~~Non-beads/S/45+/14-/3-19-/56-16-/DR+(&lt;Alexa Fluor 700-A&gt;:&lt;PE-A&gt;)"/>
    <n v="10.219922380336351"/>
    <s v="37616~~~Non-beads/S/45+/14-/3-19-/56-16-/DR+/pDC(&lt;BV 605-A&gt;)"/>
    <n v="71.021992238033633"/>
    <s v="37616~~~Non-beads/S/45+/14-/3-19-/56-16-/DR+/mDC(&lt;BV 605-A&gt;)"/>
    <n v="63.995142683667275"/>
    <n v="36.004857316332725"/>
    <n v="89.029535864978897"/>
    <n v="10.970464135021098"/>
    <s v="37616~~~Non-beads/S/45+/14-(FSC-A:SSC-A)"/>
    <n v="98.660661298483873"/>
    <s v="37616~~~Non-beads/S/45+/14-/L(&lt;PE-Cy5-A&gt;:&lt;ECD-A&gt;)"/>
    <n v="73.882293348529458"/>
    <s v="37616~~~Non-beads/S/45+/14-/L/3-19-(&lt;APC-Cy7-A&gt;:&lt;PE-Cy7-A&gt;)"/>
    <n v="70.1477613598489"/>
    <n v="48.005777135873792"/>
    <n v="1.359108247231789"/>
    <s v="37616~~~Non-beads/S/45+/14-/L/3-19-/56-16-(&lt;BV 605-A&gt;)"/>
    <n v="84.822088480625069"/>
    <n v="12.913103157005596"/>
    <n v="2.264808362369338"/>
    <s v="37616~~~Non-beads/S/45+/14-/L/3-19-/56D(&lt;BV 605-A&gt;)"/>
    <n v="89.886600323999076"/>
    <n v="8.8019748515004235"/>
    <n v="1.2497107151122426"/>
    <s v="37616~~~Non-beads/S/45+/14-/L/3-19-/56B(&lt;BV 605-A&gt;)"/>
    <n v="94.277929155313359"/>
    <n v="0.27247956403269752"/>
    <n v="5.4495912806539506"/>
    <s v="37616~~~Non-beads/S/45+/14-/L/3+(&lt;PerCP-Cy5-5-A&gt;:&lt;FITC-A&gt;)"/>
    <n v="55.235418130709768"/>
    <n v="40.283324477657992"/>
    <s v="~~~Non-beads/S/45+/14-/L/3+/8+(&lt;BV 605-A&gt;:&lt;ECD-A&gt;)"/>
    <s v="37616~~~Non-beads/S/45+/14-/L/3+/8+(&lt;ECD-A&gt;:&lt;BV 605-A&gt;)"/>
    <n v="7.2332730560578665E-2"/>
    <s v="~~~Non-beads/S/45+/14-/L/3+/4+(&lt;BV 605-A&gt;:&lt;ECD-A&gt;)"/>
    <s v="37616~~~Non-beads/S/45+/14-/L/3+/4+(&lt;ECD-A&gt;:&lt;BV 605-A&gt;)"/>
    <n v="5.1200893688326192E-2"/>
    <s v="37616~~~Non-beads/S/45+/14-/L/19+(&lt;PE-Cy5-A&gt;:&lt;BV 605-A&gt;)"/>
    <n v="99.873337555414821"/>
    <s v="37616~~~Non-beads/S/45+/14-/L/19+/B CELLS(&lt;BV 605-A&gt;)"/>
    <n v="3.9632213062777429E-2"/>
    <n v="86.810399492707674"/>
    <n v="13.14996829422955"/>
    <s v="PT ID_107-21-004 C3D01.fcs"/>
    <s v="107-21-004_P_DR_20190520.xml"/>
  </r>
  <r>
    <x v="23"/>
    <x v="23"/>
    <x v="10"/>
    <x v="1"/>
    <s v="WB"/>
    <s v="PBMC SUBSET"/>
    <s v="TEST"/>
    <s v=""/>
    <s v="107-21-004_P_DR_20190520.xml"/>
    <s v="PBMC 20150204"/>
    <n v="2006684"/>
    <n v="40250"/>
    <s v="37604~~~Non-beads(FSC-A:FSC-H)"/>
    <n v="12.987044027524004"/>
    <s v="37604~~~Non-beads/S(&lt;AmCyan-A&gt;:SSC-A)"/>
    <n v="58.92724987371809"/>
    <s v="37604~~~Non-beads/S/45+(&lt;BV 421-A&gt;:SSC-A)"/>
    <n v="8.7886822292659268"/>
    <s v="37604~~~Non-beads/S/45+/14-(&lt;PE-Cy5-A&gt;:&lt;ECD-A&gt;)"/>
    <n v="25.055035146583265"/>
    <s v="37604~~~Non-beads/S/45+/14-/3-19-(&lt;APC-Cy7-A&gt;:&lt;PE-Cy7-A&gt;)"/>
    <n v="55.923165485063322"/>
    <s v="37604~~~Non-beads/S/45+/14-/3-19-/56-16-(&lt;BV 605-A&gt;:&lt;PE-A&gt;)"/>
    <n v="8.6737458012785797"/>
    <s v="37604~~~Non-beads/S/45+/14-/3-19-/56-16-/DR+(&lt;Alexa Fluor 700-A&gt;:&lt;PE-A&gt;)"/>
    <n v="10.157303370786517"/>
    <s v="37604~~~Non-beads/S/45+/14-/3-19-/56-16-/DR+/pDC(&lt;BV 605-A&gt;)"/>
    <n v="46.426966292134829"/>
    <s v="37604~~~Non-beads/S/45+/14-/3-19-/56-16-/DR+/mDC(&lt;BV 605-A&gt;)"/>
    <n v="42.497579864472414"/>
    <n v="57.502420135527586"/>
    <n v="75.221238938053091"/>
    <n v="24.778761061946902"/>
    <s v="37604~~~Non-beads/S/45+/14-(FSC-A:SSC-A)"/>
    <n v="99.504304128015548"/>
    <s v="37604~~~Non-beads/S/45+/14-/L(&lt;PE-Cy5-A&gt;:&lt;ECD-A&gt;)"/>
    <n v="67.089814694730748"/>
    <s v="37604~~~Non-beads/S/45+/14-/L/3-19-(&lt;APC-Cy7-A&gt;:&lt;PE-Cy7-A&gt;)"/>
    <n v="43.322185745405456"/>
    <n v="30.945295001994293"/>
    <n v="1.1137360782990213"/>
    <s v="37604~~~Non-beads/S/45+/14-/L/3-19-/56-16-(&lt;BV 605-A&gt;)"/>
    <n v="78.838526912181308"/>
    <n v="18.788951841359776"/>
    <n v="2.3725212464589234"/>
    <s v="37604~~~Non-beads/S/45+/14-/L/3-19-/56D(&lt;BV 605-A&gt;)"/>
    <n v="77.126710291493168"/>
    <n v="21.733095379734284"/>
    <n v="1.140194328772556"/>
    <s v="37604~~~Non-beads/S/45+/14-/L/3-19-/56B(&lt;BV 605-A&gt;)"/>
    <n v="96.969696969696969"/>
    <n v="0.27548209366391185"/>
    <n v="2.7548209366391188"/>
    <s v="37604~~~Non-beads/S/45+/14-/L/3+(&lt;PerCP-Cy5-5-A&gt;:&lt;FITC-A&gt;)"/>
    <n v="59.348206772645604"/>
    <n v="36.898182893270565"/>
    <s v="~~~Non-beads/S/45+/14-/L/3+/8+(&lt;BV 605-A&gt;:&lt;ECD-A&gt;)"/>
    <s v="37604~~~Non-beads/S/45+/14-/L/3+/8+(&lt;ECD-A&gt;:&lt;BV 605-A&gt;)"/>
    <n v="9.245277204228174E-3"/>
    <s v="~~~Non-beads/S/45+/14-/L/3+/4+(&lt;BV 605-A&gt;:&lt;ECD-A&gt;)"/>
    <s v="37604~~~Non-beads/S/45+/14-/L/3+/4+(&lt;ECD-A&gt;:&lt;BV 605-A&gt;)"/>
    <n v="6.8976088289393014E-2"/>
    <s v="37604~~~Non-beads/S/45+/14-/L/19+(&lt;PE-Cy5-A&gt;:&lt;BV 605-A&gt;)"/>
    <n v="99.815519428110221"/>
    <s v="37604~~~Non-beads/S/45+/14-/L/19+/B CELLS(&lt;BV 605-A&gt;)"/>
    <n v="0.40429710061222135"/>
    <n v="54.129606099110546"/>
    <n v="45.466096800277235"/>
    <s v="PT ID_107-21-004_C1D08.fcs"/>
    <s v="107-21-004_P_DR_20190520.xml"/>
  </r>
  <r>
    <x v="23"/>
    <x v="23"/>
    <x v="11"/>
    <x v="1"/>
    <s v="WB"/>
    <s v="PBMC SUBSET"/>
    <s v="TEST"/>
    <s v=""/>
    <s v="107-21-004_P_DR_20190520.xml"/>
    <s v="PBMC_20150409"/>
    <n v="501903"/>
    <n v="40299"/>
    <s v="37618~~~Non-beads(FSC-A:FSC-H)"/>
    <n v="68.805554652888361"/>
    <s v="37618~~~Non-beads/S(&lt;AmCyan-A&gt;:SSC-A)"/>
    <n v="51.377033592251962"/>
    <s v="37618~~~Non-beads/S/45+(&lt;BV 421-A&gt;:SSC-A)"/>
    <n v="12.576681476941934"/>
    <s v="37618~~~Non-beads/S/45+/14-(&lt;PE-Cy5-A&gt;:&lt;ECD-A&gt;)"/>
    <n v="16.871709814667916"/>
    <s v="37618~~~Non-beads/S/45+/14-/3-19-(&lt;APC-Cy7-A&gt;:&lt;PE-Cy7-A&gt;)"/>
    <n v="24.957257650880493"/>
    <s v="37618~~~Non-beads/S/45+/14-/3-19-/56-16-(&lt;BV 605-A&gt;:&lt;PE-A&gt;)"/>
    <n v="25.552320602842954"/>
    <s v="37618~~~Non-beads/S/45+/14-/3-19-/56-16-/DR+(&lt;Alexa Fluor 700-A&gt;:&lt;PE-A&gt;)"/>
    <n v="7.6372315035799527"/>
    <s v="37618~~~Non-beads/S/45+/14-/3-19-/56-16-/DR+/pDC(&lt;BV 605-A&gt;)"/>
    <n v="80.469371519490849"/>
    <s v="37618~~~Non-beads/S/45+/14-/3-19-/56-16-/DR+/mDC(&lt;BV 605-A&gt;)"/>
    <n v="58.625803262481469"/>
    <n v="41.374196737518538"/>
    <n v="96.875"/>
    <n v="3.125"/>
    <s v="37618~~~Non-beads/S/45+/14-(FSC-A:SSC-A)"/>
    <n v="98.811567029638709"/>
    <s v="37618~~~Non-beads/S/45+/14-/L(&lt;PE-Cy5-A&gt;:&lt;ECD-A&gt;)"/>
    <n v="74.894542482229127"/>
    <s v="37618~~~Non-beads/S/45+/14-/L/3-19-(&lt;APC-Cy7-A&gt;:&lt;PE-Cy7-A&gt;)"/>
    <n v="77.317865848153829"/>
    <n v="53.877403629141462"/>
    <n v="1.4805452739911529"/>
    <s v="37618~~~Non-beads/S/45+/14-/L/3-19-/56-16-(&lt;BV 605-A&gt;)"/>
    <n v="82.736878977173205"/>
    <n v="11.629400432015879"/>
    <n v="5.6337205908109054"/>
    <s v="37618~~~Non-beads/S/45+/14-/L/3-19-/56D(&lt;BV 605-A&gt;)"/>
    <n v="89.544235924932977"/>
    <n v="7.875335120643431"/>
    <n v="2.5804289544235925"/>
    <s v="37618~~~Non-beads/S/45+/14-/L/3-19-/56B(&lt;BV 605-A&gt;)"/>
    <n v="98.170731707317074"/>
    <n v="0"/>
    <n v="1.8292682926829267"/>
    <s v="37618~~~Non-beads/S/45+/14-/L/3+(&lt;PerCP-Cy5-5-A&gt;:&lt;FITC-A&gt;)"/>
    <n v="55.095398647463512"/>
    <n v="40.825553974781236"/>
    <s v="~~~Non-beads/S/45+/14-/L/3+/8+(&lt;BV 605-A&gt;:&lt;ECD-A&gt;)"/>
    <s v="37618~~~Non-beads/S/45+/14-/L/3+/8+(&lt;ECD-A&gt;:&lt;BV 605-A&gt;)"/>
    <n v="3.1029215199541722E-2"/>
    <s v="~~~Non-beads/S/45+/14-/L/3+/4+(&lt;BV 605-A&gt;:&lt;ECD-A&gt;)"/>
    <s v="37618~~~Non-beads/S/45+/14-/L/3+/4+(&lt;ECD-A&gt;:&lt;BV 605-A&gt;)"/>
    <n v="0.29182879377431908"/>
    <s v="37618~~~Non-beads/S/45+/14-/L/19+(&lt;PE-Cy5-A&gt;:&lt;BV 605-A&gt;)"/>
    <n v="99.826926580433593"/>
    <s v="37618~~~Non-beads/S/45+/14-/L/19+/B CELLS(&lt;BV 605-A&gt;)"/>
    <n v="0"/>
    <n v="38.425038780910668"/>
    <n v="61.574961219089332"/>
    <s v="PT ID_107-21-004 C4D01.fcs"/>
    <s v="107-21-004_P_DR_20190520.xml"/>
  </r>
  <r>
    <x v="24"/>
    <x v="24"/>
    <x v="0"/>
    <x v="0"/>
    <s v="WB"/>
    <s v="PBMC SUBSET"/>
    <s v="TEST"/>
    <s v=""/>
    <s v="107-21-005_P_DR_20190520.xml"/>
    <s v="PBMC_20150306"/>
    <n v="1010244"/>
    <n v="40185"/>
    <s v="37649~~~Non-beads(FSC-A:FSC-H)"/>
    <n v="41.408313351627847"/>
    <s v="37649~~~Non-beads/S(&lt;AmCyan-A&gt;:SSC-A)"/>
    <n v="39.307364264855622"/>
    <s v="37649~~~Non-beads/S/45+(&lt;BV 421-A&gt;:SSC-A)"/>
    <n v="29.014320005573463"/>
    <s v="37649~~~Non-beads/S/45+/14-(&lt;PE-Cy5-A&gt;:&lt;ECD-A&gt;)"/>
    <n v="29.3875421565522"/>
    <s v="37649~~~Non-beads/S/45+/14-/3-19-(&lt;APC-Cy7-A&gt;:&lt;PE-Cy7-A&gt;)"/>
    <n v="60.813466903373069"/>
    <s v="37649~~~Non-beads/S/45+/14-/3-19-/56-16-(&lt;BV 605-A&gt;:&lt;PE-A&gt;)"/>
    <n v="13.256529218578949"/>
    <s v="37649~~~Non-beads/S/45+/14-/3-19-/56-16-/DR+(&lt;Alexa Fluor 700-A&gt;:&lt;PE-A&gt;)"/>
    <n v="11.086161011310711"/>
    <s v="37649~~~Non-beads/S/45+/14-/3-19-/56-16-/DR+/pDC(&lt;BV 605-A&gt;)"/>
    <n v="82.110778443113773"/>
    <s v="37649~~~Non-beads/S/45+/14-/3-19-/56-16-/DR+/mDC(&lt;BV 605-A&gt;)"/>
    <n v="30.578344981262028"/>
    <n v="69.421655018737965"/>
    <n v="99.699924981245317"/>
    <n v="0.30007501875468867"/>
    <s v="37649~~~Non-beads/S/45+/14-(FSC-A:SSC-A)"/>
    <n v="98.12554733645122"/>
    <s v="37649~~~Non-beads/S/45+/14-/L(&lt;PE-Cy5-A&gt;:&lt;ECD-A&gt;)"/>
    <n v="50.975067884472971"/>
    <s v="37649~~~Non-beads/S/45+/14-/L/3-19-(&lt;APC-Cy7-A&gt;:&lt;PE-Cy7-A&gt;)"/>
    <n v="35.467722653915125"/>
    <n v="21.294082486551105"/>
    <n v="0.65002988643156012"/>
    <s v="37649~~~Non-beads/S/45+/14-/L/3-19-/56-16-(&lt;BV 605-A&gt;)"/>
    <n v="59.416473562249841"/>
    <n v="33.094586054350117"/>
    <n v="7.4889403834000419"/>
    <s v="37649~~~Non-beads/S/45+/14-/L/3-19-/56D(&lt;BV 605-A&gt;)"/>
    <n v="62.614035087719301"/>
    <n v="34.508771929824562"/>
    <n v="2.6315789473684208"/>
    <s v="37649~~~Non-beads/S/45+/14-/L/3-19-/56B(&lt;BV 605-A&gt;)"/>
    <n v="92.52873563218391"/>
    <n v="2.2988505747126435"/>
    <n v="5.1724137931034484"/>
    <s v="37649~~~Non-beads/S/45+/14-/L/3+(&lt;PerCP-Cy5-5-A&gt;:&lt;FITC-A&gt;)"/>
    <n v="60.854907804060346"/>
    <n v="20.549450549450547"/>
    <s v="37649~~~Non-beads/S/45+/14-/L/3+/8+(&lt;BV 605-A&gt;:&lt;ECD-A&gt;)"/>
    <s v="~~~Non-beads/S/45+/14-/L/3+/8+(&lt;ECD-A&gt;:&lt;BV 605-A&gt;)"/>
    <n v="6.3446025559684593E-2"/>
    <s v="37649~~~Non-beads/S/45+/14-/L/3+/4+(&lt;BV 605-A&gt;:&lt;ECD-A&gt;)"/>
    <s v="~~~Non-beads/S/45+/14-/L/3+/4+(&lt;ECD-A&gt;:&lt;BV 605-A&gt;)"/>
    <n v="0.17751660392372909"/>
    <s v="37649~~~Non-beads/S/45+/14-/L/19+(&lt;PE-Cy5-A&gt;:&lt;BV 605-A&gt;)"/>
    <n v="99.890601217656013"/>
    <s v="37649~~~Non-beads/S/45+/14-/L/19+/B CELLS(&lt;BV 605-A&gt;)"/>
    <n v="0.10475691633731728"/>
    <n v="85.614970715680201"/>
    <n v="14.275510689967144"/>
    <s v="PT ID_107-21-005 C1D01.fcs"/>
    <s v="107-21-005_P_DR_20190520.xml"/>
  </r>
  <r>
    <x v="24"/>
    <x v="24"/>
    <x v="1"/>
    <x v="0"/>
    <s v="WB"/>
    <s v="PBMC SUBSET"/>
    <s v="TEST"/>
    <s v=""/>
    <s v="107-21-005_P_DR_20190520.xml"/>
    <s v="PBMC_20150715"/>
    <n v="565596"/>
    <n v="40177"/>
    <s v="37643~~~Non-beads(FSC-A:FSC-H)"/>
    <n v="76.286519099370025"/>
    <s v="37643~~~Non-beads/S(&lt;AmCyan-A&gt;:SSC-A)"/>
    <n v="33.40477075573142"/>
    <s v="37643~~~Non-beads/S/45+(&lt;BV 421-A&gt;:SSC-A)"/>
    <n v="11.343470857108715"/>
    <s v="37643~~~Non-beads/S/45+/14-(&lt;PE-Cy5-A&gt;:&lt;ECD-A&gt;)"/>
    <n v="16.699178236960801"/>
    <s v="37643~~~Non-beads/S/45+/14-/3-19-(&lt;APC-Cy7-A&gt;:&lt;PE-Cy7-A&gt;)"/>
    <n v="34.415138220836198"/>
    <s v="37643~~~Non-beads/S/45+/14-/3-19-/56-16-(&lt;BV 605-A&gt;:&lt;PE-A&gt;)"/>
    <n v="37.260021502073414"/>
    <s v="37643~~~Non-beads/S/45+/14-/3-19-/56-16-/DR+(&lt;Alexa Fluor 700-A&gt;:&lt;PE-A&gt;)"/>
    <n v="16.405693950177934"/>
    <s v="37643~~~Non-beads/S/45+/14-/3-19-/56-16-/DR+/pDC(&lt;BV 605-A&gt;)"/>
    <n v="60.996441281138793"/>
    <s v="37643~~~Non-beads/S/45+/14-/3-19-/56-16-/DR+/mDC(&lt;BV 605-A&gt;)"/>
    <n v="40.315052508751457"/>
    <n v="59.684947491248543"/>
    <n v="83.947939262472886"/>
    <n v="16.052060737527114"/>
    <s v="37643~~~Non-beads/S/45+/14-(FSC-A:SSC-A)"/>
    <n v="99.56661047019675"/>
    <s v="37643~~~Non-beads/S/45+/14-/L(&lt;PE-Cy5-A&gt;:&lt;ECD-A&gt;)"/>
    <n v="59.764011276395813"/>
    <s v="37643~~~Non-beads/S/45+/14-/L/3-19-(&lt;APC-Cy7-A&gt;:&lt;PE-Cy7-A&gt;)"/>
    <n v="64.447765974483531"/>
    <n v="36.715955799925268"/>
    <n v="4.1370842897560456"/>
    <s v="37643~~~Non-beads/S/45+/14-/L/3-19-/56-16-(&lt;BV 605-A&gt;)"/>
    <n v="79.789613186449102"/>
    <n v="16.632154394102542"/>
    <n v="3.5782324194483559"/>
    <s v="37643~~~Non-beads/S/45+/14-/L/3-19-/56D(&lt;BV 605-A&gt;)"/>
    <n v="94.504216341959875"/>
    <n v="4.9432974701948238"/>
    <n v="0.55248618784530379"/>
    <s v="37643~~~Non-beads/S/45+/14-/L/3-19-/56B(&lt;BV 605-A&gt;)"/>
    <n v="97.41935483870968"/>
    <n v="0.77419354838709675"/>
    <n v="1.806451612903226"/>
    <s v="37643~~~Non-beads/S/45+/14-/L/3+(&lt;PerCP-Cy5-5-A&gt;:&lt;FITC-A&gt;)"/>
    <n v="64.217162352592155"/>
    <n v="19.893198842987466"/>
    <s v="37643~~~Non-beads/S/45+/14-/L/3+/8+(&lt;BV 605-A&gt;:&lt;ECD-A&gt;)"/>
    <s v="~~~Non-beads/S/45+/14-/L/3+/8+(&lt;ECD-A&gt;:&lt;BV 605-A&gt;)"/>
    <n v="7.4565655059279689E-3"/>
    <s v="37643~~~Non-beads/S/45+/14-/L/3+/4+(&lt;BV 605-A&gt;:&lt;ECD-A&gt;)"/>
    <s v="~~~Non-beads/S/45+/14-/L/3+/4+(&lt;ECD-A&gt;:&lt;BV 605-A&gt;)"/>
    <n v="6.4677076596137861E-2"/>
    <s v="37643~~~Non-beads/S/45+/14-/L/19+(&lt;PE-Cy5-A&gt;:&lt;BV 605-A&gt;)"/>
    <n v="99.972544712896138"/>
    <s v="37643~~~Non-beads/S/45+/14-/L/19+/B CELLS(&lt;BV 605-A&gt;)"/>
    <n v="2.3539566087331792E-2"/>
    <n v="74.436031229157678"/>
    <n v="25.540429204754993"/>
    <s v="PT ID_107-21-005 FUW04.fcs"/>
    <s v="107-21-005_P_DR_20190520.xml"/>
  </r>
  <r>
    <x v="24"/>
    <x v="24"/>
    <x v="2"/>
    <x v="0"/>
    <s v="WB"/>
    <s v="PBMC SUBSET"/>
    <s v="TEST"/>
    <s v=""/>
    <s v="107-21-005_P_DR_20190520.xml"/>
    <s v="PBMC_20150306"/>
    <n v="1182341"/>
    <n v="43144"/>
    <s v="37653~~~Non-beads(FSC-A:FSC-H)"/>
    <n v="36.709697467661059"/>
    <s v="37653~~~Non-beads/S(&lt;AmCyan-A&gt;:SSC-A)"/>
    <n v="58.045725517765803"/>
    <s v="37653~~~Non-beads/S/45+(&lt;BV 421-A&gt;:SSC-A)"/>
    <n v="47.745342791935471"/>
    <s v="37653~~~Non-beads/S/45+/14-(&lt;PE-Cy5-A&gt;:&lt;ECD-A&gt;)"/>
    <n v="29.589817770683691"/>
    <s v="37653~~~Non-beads/S/45+/14-/3-19-(&lt;APC-Cy7-A&gt;:&lt;PE-Cy7-A&gt;)"/>
    <n v="51.220745652234989"/>
    <s v="37653~~~Non-beads/S/45+/14-/3-19-/56-16-(&lt;BV 605-A&gt;:&lt;PE-A&gt;)"/>
    <n v="19.713674510449238"/>
    <s v="37653~~~Non-beads/S/45+/14-/3-19-/56-16-/DR+(&lt;Alexa Fluor 700-A&gt;:&lt;PE-A&gt;)"/>
    <n v="34.981715425531917"/>
    <s v="37653~~~Non-beads/S/45+/14-/3-19-/56-16-/DR+/pDC(&lt;BV 605-A&gt;)"/>
    <n v="55.501994680851062"/>
    <s v="37653~~~Non-beads/S/45+/14-/3-19-/56-16-/DR+/mDC(&lt;BV 605-A&gt;)"/>
    <n v="41.659179395028453"/>
    <n v="58.34082060497154"/>
    <n v="92.302209550962218"/>
    <n v="7.6977904490377762"/>
    <s v="37653~~~Non-beads/S/45+/14-(FSC-A:SSC-A)"/>
    <n v="98.570929768555473"/>
    <s v="37653~~~Non-beads/S/45+/14-/L(&lt;PE-Cy5-A&gt;:&lt;ECD-A&gt;)"/>
    <n v="54.253641339641902"/>
    <s v="37653~~~Non-beads/S/45+/14-/L/3-19-(&lt;APC-Cy7-A&gt;:&lt;PE-Cy7-A&gt;)"/>
    <n v="45.750505020932749"/>
    <n v="28.342653043300054"/>
    <n v="2.0639985947243611"/>
    <s v="37653~~~Non-beads/S/45+/14-/L/3-19-/56-16-(&lt;BV 605-A&gt;)"/>
    <n v="81.659947526716579"/>
    <n v="13.655852050937481"/>
    <n v="4.6842004223459393"/>
    <s v="37653~~~Non-beads/S/45+/14-/L/3-19-/56D(&lt;BV 605-A&gt;)"/>
    <n v="88.451606239024898"/>
    <n v="10.391488482594772"/>
    <n v="1.1569052783803326"/>
    <s v="37653~~~Non-beads/S/45+/14-/L/3-19-/56B(&lt;BV 605-A&gt;)"/>
    <n v="90.496453900709213"/>
    <n v="0.70921985815602839"/>
    <n v="8.7943262411347511"/>
    <s v="37653~~~Non-beads/S/45+/14-/L/3+(&lt;PerCP-Cy5-5-A&gt;:&lt;FITC-A&gt;)"/>
    <n v="59.108008954110183"/>
    <n v="18.003046884715832"/>
    <s v="37653~~~Non-beads/S/45+/14-/L/3+/8+(&lt;BV 605-A&gt;:&lt;ECD-A&gt;)"/>
    <s v="~~~Non-beads/S/45+/14-/L/3+/8+(&lt;ECD-A&gt;:&lt;BV 605-A&gt;)"/>
    <n v="0.11225282790777998"/>
    <s v="37653~~~Non-beads/S/45+/14-/L/3+/4+(&lt;BV 605-A&gt;:&lt;ECD-A&gt;)"/>
    <s v="~~~Non-beads/S/45+/14-/L/3+/4+(&lt;ECD-A&gt;:&lt;BV 605-A&gt;)"/>
    <n v="0.28929858243694606"/>
    <s v="37653~~~Non-beads/S/45+/14-/L/19+(&lt;PE-Cy5-A&gt;:&lt;BV 605-A&gt;)"/>
    <n v="99.898297826785139"/>
    <s v="37653~~~Non-beads/S/45+/14-/L/19+/B CELLS(&lt;BV 605-A&gt;)"/>
    <n v="0.21968600975191557"/>
    <n v="77.774205647537912"/>
    <n v="22.006108342710178"/>
    <s v="PT ID_107-21-005 C1D15.fcs"/>
    <s v="107-21-005_P_DR_20190520.xml"/>
  </r>
  <r>
    <x v="24"/>
    <x v="24"/>
    <x v="3"/>
    <x v="0"/>
    <s v="WB"/>
    <s v="PBMC SUBSET"/>
    <s v="TEST"/>
    <s v=""/>
    <s v="107-21-005_P_DR_20190520.xml"/>
    <s v="PBMC_20151007"/>
    <n v="453319"/>
    <n v="39213"/>
    <s v="37647~~~Non-beads(FSC-A:FSC-H)"/>
    <n v="83.95383712590467"/>
    <s v="37647~~~Non-beads/S(&lt;AmCyan-A&gt;:SSC-A)"/>
    <n v="29.415910163036603"/>
    <s v="37647~~~Non-beads/S/45+(&lt;BV 421-A&gt;:SSC-A)"/>
    <n v="11.919033882560015"/>
    <s v="37647~~~Non-beads/S/45+/14-(&lt;PE-Cy5-A&gt;:&lt;ECD-A&gt;)"/>
    <n v="20.365048093637732"/>
    <s v="37647~~~Non-beads/S/45+/14-/3-19-(&lt;APC-Cy7-A&gt;:&lt;PE-Cy7-A&gt;)"/>
    <n v="28.66329027485347"/>
    <s v="37647~~~Non-beads/S/45+/14-/3-19-/56-16-(&lt;BV 605-A&gt;:&lt;PE-A&gt;)"/>
    <n v="39.368671828469324"/>
    <s v="37647~~~Non-beads/S/45+/14-/3-19-/56-16-/DR+(&lt;Alexa Fluor 700-A&gt;:&lt;PE-A&gt;)"/>
    <n v="15.870069605568446"/>
    <s v="37647~~~Non-beads/S/45+/14-/3-19-/56-16-/DR+/pDC(&lt;BV 605-A&gt;)"/>
    <n v="65.754060324825986"/>
    <s v="37647~~~Non-beads/S/45+/14-/3-19-/56-16-/DR+/mDC(&lt;BV 605-A&gt;)"/>
    <n v="58.292166549047288"/>
    <n v="41.70783345095272"/>
    <n v="99.122807017543863"/>
    <n v="0.8771929824561403"/>
    <s v="37647~~~Non-beads/S/45+/14-(FSC-A:SSC-A)"/>
    <n v="99.800672152045436"/>
    <s v="37647~~~Non-beads/S/45+/14-/L(&lt;PE-Cy5-A&gt;:&lt;ECD-A&gt;)"/>
    <n v="61.39134675677559"/>
    <s v="37647~~~Non-beads/S/45+/14-/L/3-19-(&lt;APC-Cy7-A&gt;:&lt;PE-Cy7-A&gt;)"/>
    <n v="70.07829018801074"/>
    <n v="37.762157837590721"/>
    <n v="2.1029773129893137"/>
    <s v="37647~~~Non-beads/S/45+/14-/L/3-19-/56-16-(&lt;BV 605-A&gt;)"/>
    <n v="79.393296909402267"/>
    <n v="18.013536654978392"/>
    <n v="2.5931664356193429"/>
    <s v="37647~~~Non-beads/S/45+/14-/L/3-19-/56D(&lt;BV 605-A&gt;)"/>
    <n v="90.799031476997584"/>
    <n v="8.2929782082324461"/>
    <n v="0.90799031476997571"/>
    <s v="37647~~~Non-beads/S/45+/14-/L/3-19-/56B(&lt;BV 605-A&gt;)"/>
    <n v="96.739130434782609"/>
    <n v="0"/>
    <n v="3.2608695652173911"/>
    <s v="37647~~~Non-beads/S/45+/14-/L/3+(&lt;PerCP-Cy5-5-A&gt;:&lt;FITC-A&gt;)"/>
    <n v="62.110121243072506"/>
    <n v="19.665588530140536"/>
    <s v="37647~~~Non-beads/S/45+/14-/L/3+/8+(&lt;BV 605-A&gt;:&lt;ECD-A&gt;)"/>
    <s v="~~~Non-beads/S/45+/14-/L/3+/8+(&lt;ECD-A&gt;:&lt;BV 605-A&gt;)"/>
    <n v="1.9236318168702509E-2"/>
    <s v="37647~~~Non-beads/S/45+/14-/L/3+/4+(&lt;BV 605-A&gt;:&lt;ECD-A&gt;)"/>
    <s v="~~~Non-beads/S/45+/14-/L/3+/4+(&lt;ECD-A&gt;:&lt;BV 605-A&gt;)"/>
    <n v="2.4362761519018183E-2"/>
    <s v="37647~~~Non-beads/S/45+/14-/L/19+(&lt;PE-Cy5-A&gt;:&lt;BV 605-A&gt;)"/>
    <n v="99.973063973063972"/>
    <s v="37647~~~Non-beads/S/45+/14-/L/19+/B CELLS(&lt;BV 605-A&gt;)"/>
    <n v="4.7150747676141719E-2"/>
    <n v="77.387848578741753"/>
    <n v="22.565000673582109"/>
    <s v="PT ID_107-21-005 FUW12.fcs"/>
    <s v="107-21-005_P_DR_20190520.xml"/>
  </r>
  <r>
    <x v="24"/>
    <x v="24"/>
    <x v="4"/>
    <x v="0"/>
    <s v="WB"/>
    <s v="PBMC SUBSET"/>
    <s v="TEST"/>
    <s v=""/>
    <s v="107-21-005_P_DR_20190520.xml"/>
    <s v="PBMC_20150306"/>
    <n v="990763"/>
    <n v="40095"/>
    <s v="37655~~~Non-beads(FSC-A:FSC-H)"/>
    <n v="42.014135427875971"/>
    <s v="37655~~~Non-beads/S(&lt;AmCyan-A&gt;:SSC-A)"/>
    <n v="36.294853434548784"/>
    <s v="37655~~~Non-beads/S/45+(&lt;BV 421-A&gt;:SSC-A)"/>
    <n v="26.274436764482704"/>
    <s v="37655~~~Non-beads/S/45+/14-(&lt;PE-Cy5-A&gt;:&lt;ECD-A&gt;)"/>
    <n v="30.271825026750566"/>
    <s v="37655~~~Non-beads/S/45+/14-/3-19-(&lt;APC-Cy7-A&gt;:&lt;PE-Cy7-A&gt;)"/>
    <n v="55.300450757207251"/>
    <s v="37655~~~Non-beads/S/45+/14-/3-19-/56-16-(&lt;BV 605-A&gt;:&lt;PE-A&gt;)"/>
    <n v="21.063742450008796"/>
    <s v="37655~~~Non-beads/S/45+/14-/3-19-/56-16-/DR+(&lt;Alexa Fluor 700-A&gt;:&lt;PE-A&gt;)"/>
    <n v="11.517615176151761"/>
    <s v="37655~~~Non-beads/S/45+/14-/3-19-/56-16-/DR+/pDC(&lt;BV 605-A&gt;)"/>
    <n v="75.767841011743457"/>
    <s v="37655~~~Non-beads/S/45+/14-/3-19-/56-16-/DR+/mDC(&lt;BV 605-A&gt;)"/>
    <n v="55.290611028315951"/>
    <n v="44.709388971684056"/>
    <n v="94.313725490196077"/>
    <n v="5.6862745098039218"/>
    <s v="37655~~~Non-beads/S/45+/14-(FSC-A:SSC-A)"/>
    <n v="95.709110899506229"/>
    <s v="37655~~~Non-beads/S/45+/14-/L(&lt;PE-Cy5-A&gt;:&lt;ECD-A&gt;)"/>
    <n v="54.663781078198085"/>
    <s v="37655~~~Non-beads/S/45+/14-/L/3-19-(&lt;APC-Cy7-A&gt;:&lt;PE-Cy7-A&gt;)"/>
    <n v="37.770037425427056"/>
    <n v="12.050246414940528"/>
    <n v="3.3645829473450175"/>
    <s v="37655~~~Non-beads/S/45+/14-/L/3-19-/56-16-(&lt;BV 605-A&gt;)"/>
    <n v="78.87766113999804"/>
    <n v="18.522515451780635"/>
    <n v="2.5998234082213285"/>
    <s v="37655~~~Non-beads/S/45+/14-/L/3-19-/56D(&lt;BV 605-A&gt;)"/>
    <n v="59.040590405904055"/>
    <n v="38.868388683886842"/>
    <n v="2.0910209102091022"/>
    <s v="37655~~~Non-beads/S/45+/14-/L/3-19-/56B(&lt;BV 605-A&gt;)"/>
    <n v="91.960352422907491"/>
    <n v="0.11013215859030838"/>
    <n v="7.929515418502203"/>
    <s v="37655~~~Non-beads/S/45+/14-/L/3+(&lt;PerCP-Cy5-5-A&gt;:&lt;FITC-A&gt;)"/>
    <n v="61.514213340838729"/>
    <n v="19.59470869687588"/>
    <s v="37655~~~Non-beads/S/45+/14-/L/3+/8+(&lt;BV 605-A&gt;:&lt;ECD-A&gt;)"/>
    <s v="~~~Non-beads/S/45+/14-/L/3+/8+(&lt;ECD-A&gt;:&lt;BV 605-A&gt;)"/>
    <n v="9.5757923968208362E-3"/>
    <s v="37655~~~Non-beads/S/45+/14-/L/3+/4+(&lt;BV 605-A&gt;:&lt;ECD-A&gt;)"/>
    <s v="~~~Non-beads/S/45+/14-/L/3+/4+(&lt;ECD-A&gt;:&lt;BV 605-A&gt;)"/>
    <n v="9.4558321132259648E-2"/>
    <s v="37655~~~Non-beads/S/45+/14-/L/19+(&lt;PE-Cy5-A&gt;:&lt;BV 605-A&gt;)"/>
    <n v="99.710354815351195"/>
    <s v="37655~~~Non-beads/S/45+/14-/L/19+/B CELLS(&lt;BV 605-A&gt;)"/>
    <n v="0.19805902158843333"/>
    <n v="64.573843005215565"/>
    <n v="35.228097973196007"/>
    <s v="PT ID_107-21-005 C1D22.fcs"/>
    <s v="107-21-005_P_DR_20190520.xml"/>
  </r>
  <r>
    <x v="24"/>
    <x v="24"/>
    <x v="5"/>
    <x v="0"/>
    <s v="WB"/>
    <s v="PBMC SUBSET"/>
    <s v="TEST"/>
    <s v=""/>
    <s v="107-21-005_P_DR_20190520.xml"/>
    <s v="PBMC_20150409"/>
    <n v="1130101"/>
    <n v="40621"/>
    <s v="37657~~~Non-beads(FSC-A:FSC-H)"/>
    <n v="70.06690390675125"/>
    <s v="37657~~~Non-beads/S(&lt;AmCyan-A&gt;:SSC-A)"/>
    <n v="31.643785369943405"/>
    <s v="37657~~~Non-beads/S/45+(&lt;BV 421-A&gt;:SSC-A)"/>
    <n v="44.657967510639359"/>
    <s v="37657~~~Non-beads/S/45+/14-(&lt;PE-Cy5-A&gt;:&lt;ECD-A&gt;)"/>
    <n v="39.188387941323683"/>
    <s v="37657~~~Non-beads/S/45+/14-/3-19-(&lt;APC-Cy7-A&gt;:&lt;PE-Cy7-A&gt;)"/>
    <n v="64.526841153815923"/>
    <s v="37657~~~Non-beads/S/45+/14-/3-19-/56-16-(&lt;BV 605-A&gt;:&lt;PE-A&gt;)"/>
    <n v="10.852949237187492"/>
    <s v="37657~~~Non-beads/S/45+/14-/3-19-/56-16-/DR+(&lt;Alexa Fluor 700-A&gt;:&lt;PE-A&gt;)"/>
    <n v="6.8719429075455061"/>
    <s v="37657~~~Non-beads/S/45+/14-/3-19-/56-16-/DR+/pDC(&lt;BV 605-A&gt;)"/>
    <n v="88.21265335578542"/>
    <s v="37657~~~Non-beads/S/45+/14-/3-19-/56-16-/DR+/mDC(&lt;BV 605-A&gt;)"/>
    <n v="31.142623397872921"/>
    <n v="68.857376602127076"/>
    <n v="99.241540256709442"/>
    <n v="0.75845974329054844"/>
    <s v="37657~~~Non-beads/S/45+/14-(FSC-A:SSC-A)"/>
    <n v="96.610326107881264"/>
    <s v="37657~~~Non-beads/S/45+/14-/L(&lt;PE-Cy5-A&gt;:&lt;ECD-A&gt;)"/>
    <n v="40.881375385571843"/>
    <s v="37657~~~Non-beads/S/45+/14-/L/3-19-(&lt;APC-Cy7-A&gt;:&lt;PE-Cy7-A&gt;)"/>
    <n v="32.027498677948174"/>
    <n v="10.842940243257535"/>
    <n v="1.2374405076679007"/>
    <s v="37657~~~Non-beads/S/45+/14-/L/3-19-/56-16-(&lt;BV 605-A&gt;)"/>
    <n v="68.060233802258765"/>
    <n v="18.466415692490589"/>
    <n v="13.473350505250645"/>
    <s v="37657~~~Non-beads/S/45+/14-/L/3-19-/56D(&lt;BV 605-A&gt;)"/>
    <n v="73.488099882949669"/>
    <n v="18.298868513460789"/>
    <n v="8.2130316035895436"/>
    <s v="37657~~~Non-beads/S/45+/14-/L/3-19-/56B(&lt;BV 605-A&gt;)"/>
    <n v="90.598290598290603"/>
    <n v="3.0769230769230771"/>
    <n v="6.3247863247863245"/>
    <s v="37657~~~Non-beads/S/45+/14-/L/3+(&lt;PerCP-Cy5-5-A&gt;:&lt;FITC-A&gt;)"/>
    <n v="64.095065411085756"/>
    <n v="19.422510771870307"/>
    <s v="37657~~~Non-beads/S/45+/14-/L/3+/8+(&lt;BV 605-A&gt;:&lt;ECD-A&gt;)"/>
    <s v="~~~Non-beads/S/45+/14-/L/3+/8+(&lt;ECD-A&gt;:&lt;BV 605-A&gt;)"/>
    <n v="3.0114434852439271E-2"/>
    <s v="37657~~~Non-beads/S/45+/14-/L/3+/4+(&lt;BV 605-A&gt;:&lt;ECD-A&gt;)"/>
    <s v="~~~Non-beads/S/45+/14-/L/3+/4+(&lt;ECD-A&gt;:&lt;BV 605-A&gt;)"/>
    <n v="0.41673003802281366"/>
    <s v="37657~~~Non-beads/S/45+/14-/L/19+(&lt;PE-Cy5-A&gt;:&lt;BV 605-A&gt;)"/>
    <n v="99.700684734921481"/>
    <s v="37657~~~Non-beads/S/45+/14-/L/19+/B CELLS(&lt;BV 605-A&gt;)"/>
    <n v="0.14805066622799803"/>
    <n v="86.075012337555521"/>
    <n v="13.776936996216483"/>
    <s v="PT ID_107-21-005 C2D01.fcs"/>
    <s v="107-21-005_P_DR_20190520.xml"/>
  </r>
  <r>
    <x v="24"/>
    <x v="24"/>
    <x v="6"/>
    <x v="0"/>
    <s v="WB"/>
    <s v="PBMC SUBSET"/>
    <s v="TEST"/>
    <s v=""/>
    <s v="107-21-005_P_DR_20190520.xml"/>
    <s v="PBMC_20150409"/>
    <n v="822204"/>
    <n v="40514"/>
    <s v="37659~~~Non-beads(FSC-A:FSC-H)"/>
    <n v="81.110259661009138"/>
    <s v="37659~~~Non-beads/S(&lt;AmCyan-A&gt;:SSC-A)"/>
    <n v="47.276965759593196"/>
    <s v="37659~~~Non-beads/S/45+(&lt;BV 421-A&gt;:SSC-A)"/>
    <n v="38.491512757553117"/>
    <s v="37659~~~Non-beads/S/45+/14-(&lt;PE-Cy5-A&gt;:&lt;ECD-A&gt;)"/>
    <n v="37.844336708283002"/>
    <s v="37659~~~Non-beads/S/45+/14-/3-19-(&lt;APC-Cy7-A&gt;:&lt;PE-Cy7-A&gt;)"/>
    <n v="71.451684071186932"/>
    <s v="37659~~~Non-beads/S/45+/14-/3-19-/56-16-(&lt;BV 605-A&gt;:&lt;PE-A&gt;)"/>
    <n v="8.8801976121860839"/>
    <s v="37659~~~Non-beads/S/45+/14-/3-19-/56-16-/DR+(&lt;Alexa Fluor 700-A&gt;:&lt;PE-A&gt;)"/>
    <n v="14.449448376105034"/>
    <s v="37659~~~Non-beads/S/45+/14-/3-19-/56-16-/DR+/pDC(&lt;BV 605-A&gt;)"/>
    <n v="81.859556318059418"/>
    <s v="37659~~~Non-beads/S/45+/14-/3-19-/56-16-/DR+/mDC(&lt;BV 605-A&gt;)"/>
    <n v="13.261920009314782"/>
    <n v="86.738079990685222"/>
    <n v="38.621372031662268"/>
    <n v="0"/>
    <s v="37659~~~Non-beads/S/45+/14-(FSC-A:SSC-A)"/>
    <n v="97.182965317243415"/>
    <s v="37659~~~Non-beads/S/45+/14-/L(&lt;PE-Cy5-A&gt;:&lt;ECD-A&gt;)"/>
    <n v="42.452289857728701"/>
    <s v="37659~~~Non-beads/S/45+/14-/L/3-19-(&lt;APC-Cy7-A&gt;:&lt;PE-Cy7-A&gt;)"/>
    <n v="25.292608124178507"/>
    <n v="13.079739625711962"/>
    <n v="2.2282030418726917"/>
    <s v="37659~~~Non-beads/S/45+/14-/L/3-19-/56-16-(&lt;BV 605-A&gt;)"/>
    <n v="66.07894085622371"/>
    <n v="16.091314031180399"/>
    <n v="17.829745112595894"/>
    <s v="37659~~~Non-beads/S/45+/14-/L/3-19-/56D(&lt;BV 605-A&gt;)"/>
    <n v="80.093312597200622"/>
    <n v="13.673884435937314"/>
    <n v="6.2328029668620646"/>
    <s v="37659~~~Non-beads/S/45+/14-/L/3-19-/56B(&lt;BV 605-A&gt;)"/>
    <n v="91.713483146067418"/>
    <n v="1.6853932584269662"/>
    <n v="6.6011235955056176"/>
    <s v="37659~~~Non-beads/S/45+/14-/L/3+(&lt;PerCP-Cy5-5-A&gt;:&lt;FITC-A&gt;)"/>
    <n v="68.093631948192126"/>
    <n v="18.785752833243389"/>
    <s v="37659~~~Non-beads/S/45+/14-/L/3+/8+(&lt;BV 605-A&gt;:&lt;ECD-A&gt;)"/>
    <s v="~~~Non-beads/S/45+/14-/L/3+/8+(&lt;ECD-A&gt;:&lt;BV 605-A&gt;)"/>
    <n v="1.4363688595231256E-2"/>
    <s v="37659~~~Non-beads/S/45+/14-/L/3+/4+(&lt;BV 605-A&gt;:&lt;ECD-A&gt;)"/>
    <s v="~~~Non-beads/S/45+/14-/L/3+/4+(&lt;ECD-A&gt;:&lt;BV 605-A&gt;)"/>
    <n v="3.5664044698936019E-2"/>
    <s v="37659~~~Non-beads/S/45+/14-/L/19+(&lt;PE-Cy5-A&gt;:&lt;BV 605-A&gt;)"/>
    <n v="98.51120283018868"/>
    <s v="37659~~~Non-beads/S/45+/14-/L/19+/B CELLS(&lt;BV 605-A&gt;)"/>
    <n v="0"/>
    <n v="56.902588657788421"/>
    <n v="43.097411342211586"/>
    <s v="PT ID_107-21-005 C2D08.fcs"/>
    <s v="107-21-005_P_DR_20190520.xml"/>
  </r>
  <r>
    <x v="24"/>
    <x v="24"/>
    <x v="7"/>
    <x v="0"/>
    <s v="WB"/>
    <s v="PBMC SUBSET"/>
    <s v="TEST"/>
    <s v=""/>
    <s v="107-21-005_P_DR_20190520.xml"/>
    <s v="PBMC_20150409"/>
    <n v="690805"/>
    <n v="40460"/>
    <s v="37661~~~Non-beads(FSC-A:FSC-H)"/>
    <n v="75.913877967133757"/>
    <s v="37661~~~Non-beads/S(&lt;AmCyan-A&gt;:SSC-A)"/>
    <n v="30.955877438002972"/>
    <s v="37661~~~Non-beads/S/45+(&lt;BV 421-A&gt;:SSC-A)"/>
    <n v="37.480942503615196"/>
    <s v="37661~~~Non-beads/S/45+/14-(&lt;PE-Cy5-A&gt;:&lt;ECD-A&gt;)"/>
    <n v="30.315702353338342"/>
    <s v="37661~~~Non-beads/S/45+/14-/3-19-(&lt;APC-Cy7-A&gt;:&lt;PE-Cy7-A&gt;)"/>
    <n v="53.980170989295203"/>
    <s v="37661~~~Non-beads/S/45+/14-/3-19-/56-16-(&lt;BV 605-A&gt;:&lt;PE-A&gt;)"/>
    <n v="47.92040992879484"/>
    <s v="37661~~~Non-beads/S/45+/14-/3-19-/56-16-/DR+(&lt;Alexa Fluor 700-A&gt;:&lt;PE-A&gt;)"/>
    <n v="26.867103790180714"/>
    <s v="37661~~~Non-beads/S/45+/14-/3-19-/56-16-/DR+/pDC(&lt;BV 605-A&gt;)"/>
    <n v="65.888373580681275"/>
    <s v="37661~~~Non-beads/S/45+/14-/3-19-/56-16-/DR+/mDC(&lt;BV 605-A&gt;)"/>
    <n v="43.009708737864081"/>
    <n v="56.990291262135919"/>
    <n v="72.678571428571431"/>
    <n v="0"/>
    <s v="37661~~~Non-beads/S/45+/14-(FSC-A:SSC-A)"/>
    <n v="96.43895586265478"/>
    <s v="37661~~~Non-beads/S/45+/14-/L(&lt;PE-Cy5-A&gt;:&lt;ECD-A&gt;)"/>
    <n v="52.523233623541898"/>
    <s v="37661~~~Non-beads/S/45+/14-/L/3-19-(&lt;APC-Cy7-A&gt;:&lt;PE-Cy7-A&gt;)"/>
    <n v="41.357484076433124"/>
    <n v="17.961783439490446"/>
    <n v="7.2054140127388528"/>
    <s v="37661~~~Non-beads/S/45+/14-/L/3-19-/56-16-(&lt;BV 605-A&gt;)"/>
    <n v="64.202521898161507"/>
    <n v="22.196554047550293"/>
    <n v="3.6480893252478581"/>
    <s v="37661~~~Non-beads/S/45+/14-/L/3-19-/56D(&lt;BV 605-A&gt;)"/>
    <n v="60.970744680851062"/>
    <n v="30.274822695035464"/>
    <n v="1.5292553191489362"/>
    <s v="37661~~~Non-beads/S/45+/14-/L/3-19-/56B(&lt;BV 605-A&gt;)"/>
    <n v="83.812154696132595"/>
    <n v="5.5248618784530391E-2"/>
    <n v="4.5303867403314912"/>
    <s v="37661~~~Non-beads/S/45+/14-/L/3+(&lt;PerCP-Cy5-5-A&gt;:&lt;FITC-A&gt;)"/>
    <n v="69.571947627544986"/>
    <n v="17.704727710532538"/>
    <s v="37661~~~Non-beads/S/45+/14-/L/3+/8+(&lt;BV 605-A&gt;:&lt;ECD-A&gt;)"/>
    <s v="~~~Non-beads/S/45+/14-/L/3+/8+(&lt;ECD-A&gt;:&lt;BV 605-A&gt;)"/>
    <n v="4.8573163327261693E-2"/>
    <s v="37661~~~Non-beads/S/45+/14-/L/3+/4+(&lt;BV 605-A&gt;:&lt;ECD-A&gt;)"/>
    <s v="~~~Non-beads/S/45+/14-/L/3+/4+(&lt;ECD-A&gt;:&lt;BV 605-A&gt;)"/>
    <n v="0.14215080346106304"/>
    <s v="37661~~~Non-beads/S/45+/14-/L/19+(&lt;PE-Cy5-A&gt;:&lt;BV 605-A&gt;)"/>
    <n v="98.091408145027444"/>
    <s v="37661~~~Non-beads/S/45+/14-/L/19+/B CELLS(&lt;BV 605-A&gt;)"/>
    <n v="0"/>
    <n v="85.228086158651664"/>
    <n v="14.771913841348344"/>
    <s v="PT ID_107-21-005 C2D15.fcs"/>
    <s v="107-21-005_P_DR_20190520.xml"/>
  </r>
  <r>
    <x v="24"/>
    <x v="24"/>
    <x v="8"/>
    <x v="0"/>
    <s v="WB"/>
    <s v="PBMC SUBSET"/>
    <s v="TEST"/>
    <s v=""/>
    <s v="107-21-005_P_DR_20190520.xml"/>
    <s v="PBMC_20150415"/>
    <n v="460057"/>
    <n v="40260"/>
    <s v="37663~~~Non-beads(FSC-A:FSC-H)"/>
    <n v="77.16821664062202"/>
    <s v="37663~~~Non-beads/S(&lt;AmCyan-A&gt;:SSC-A)"/>
    <n v="31.809931284843767"/>
    <s v="37663~~~Non-beads/S/45+(&lt;BV 421-A&gt;:SSC-A)"/>
    <n v="11.28417130047454"/>
    <s v="37663~~~Non-beads/S/45+/14-(&lt;PE-Cy5-A&gt;:&lt;ECD-A&gt;)"/>
    <n v="17.958882326215356"/>
    <s v="37663~~~Non-beads/S/45+/14-/3-19-(&lt;APC-Cy7-A&gt;:&lt;PE-Cy7-A&gt;)"/>
    <n v="32.717728163936499"/>
    <s v="37663~~~Non-beads/S/45+/14-/3-19-/56-16-(&lt;BV 605-A&gt;:&lt;PE-A&gt;)"/>
    <n v="34.332109027643533"/>
    <s v="37663~~~Non-beads/S/45+/14-/3-19-/56-16-/DR+(&lt;Alexa Fluor 700-A&gt;:&lt;PE-A&gt;)"/>
    <n v="16.842105263157894"/>
    <s v="37663~~~Non-beads/S/45+/14-/3-19-/56-16-/DR+/pDC(&lt;BV 605-A&gt;)"/>
    <n v="71.145510835913313"/>
    <s v="37663~~~Non-beads/S/45+/14-/3-19-/56-16-/DR+/mDC(&lt;BV 605-A&gt;)"/>
    <n v="59.007832898172317"/>
    <n v="40.992167101827675"/>
    <n v="96.691176470588232"/>
    <n v="0"/>
    <s v="37663~~~Non-beads/S/45+/14-(FSC-A:SSC-A)"/>
    <n v="98.271240345297599"/>
    <s v="37663~~~Non-beads/S/45+/14-/L(&lt;PE-Cy5-A&gt;:&lt;ECD-A&gt;)"/>
    <n v="60.617443768926691"/>
    <s v="37663~~~Non-beads/S/45+/14-/L/3-19-(&lt;APC-Cy7-A&gt;:&lt;PE-Cy7-A&gt;)"/>
    <n v="64.058910957978654"/>
    <n v="31.738954195379005"/>
    <n v="10.890420213484663"/>
    <s v="37663~~~Non-beads/S/45+/14-/L/3-19-/56-16-(&lt;BV 605-A&gt;)"/>
    <n v="78.643746045138158"/>
    <n v="20.00632777894959"/>
    <n v="1.3499261759122547"/>
    <s v="37663~~~Non-beads/S/45+/14-/L/3-19-/56D(&lt;BV 605-A&gt;)"/>
    <n v="78.927203065134094"/>
    <n v="20.349084716900808"/>
    <n v="0.72371221796509155"/>
    <s v="37663~~~Non-beads/S/45+/14-/L/3-19-/56B(&lt;BV 605-A&gt;)"/>
    <n v="95.595533498759295"/>
    <n v="0"/>
    <n v="4.4044665012406945"/>
    <s v="37663~~~Non-beads/S/45+/14-/L/3+(&lt;PerCP-Cy5-5-A&gt;:&lt;FITC-A&gt;)"/>
    <n v="59.508056058728187"/>
    <n v="23.645724091905805"/>
    <s v="37663~~~Non-beads/S/45+/14-/L/3+/8+(&lt;BV 605-A&gt;:&lt;ECD-A&gt;)"/>
    <s v="~~~Non-beads/S/45+/14-/L/3+/8+(&lt;ECD-A&gt;:&lt;BV 605-A&gt;)"/>
    <n v="8.0638658172728014E-3"/>
    <s v="37663~~~Non-beads/S/45+/14-/L/3+/4+(&lt;BV 605-A&gt;:&lt;ECD-A&gt;)"/>
    <s v="~~~Non-beads/S/45+/14-/L/3+/4+(&lt;ECD-A&gt;:&lt;BV 605-A&gt;)"/>
    <n v="2.5633631324297475E-2"/>
    <s v="37663~~~Non-beads/S/45+/14-/L/19+(&lt;PE-Cy5-A&gt;:&lt;BV 605-A&gt;)"/>
    <n v="99.752530933633295"/>
    <s v="37663~~~Non-beads/S/45+/14-/L/19+/B CELLS(&lt;BV 605-A&gt;)"/>
    <n v="0.57510148849797016"/>
    <n v="89.845511953089769"/>
    <n v="9.5793865584122688"/>
    <s v="PT ID_107-21-005 C3D01.fcs"/>
    <s v="107-21-005_P_DR_20190520.xml"/>
  </r>
  <r>
    <x v="24"/>
    <x v="24"/>
    <x v="9"/>
    <x v="0"/>
    <s v="WB"/>
    <s v="PBMC SUBSET"/>
    <s v="TEST"/>
    <s v=""/>
    <s v="107-21-005_P_DR_20190520.xml"/>
    <s v="PBMC_20150306"/>
    <n v="1113074"/>
    <n v="40190"/>
    <s v="37645~~~Non-beads(FSC-A:FSC-H)"/>
    <n v="37.094998727708095"/>
    <s v="37645~~~Non-beads/S(&lt;AmCyan-A&gt;:SSC-A)"/>
    <n v="32.235036936529475"/>
    <s v="37645~~~Non-beads/S/45+(&lt;BV 421-A&gt;:SSC-A)"/>
    <n v="14.802516193905946"/>
    <s v="37645~~~Non-beads/S/45+/14-(&lt;PE-Cy5-A&gt;:&lt;ECD-A&gt;)"/>
    <n v="20.353206046606825"/>
    <s v="37645~~~Non-beads/S/45+/14-/3-19-(&lt;APC-Cy7-A&gt;:&lt;PE-Cy7-A&gt;)"/>
    <n v="45.52985682133793"/>
    <s v="37645~~~Non-beads/S/45+/14-/3-19-/56-16-(&lt;BV 605-A&gt;:&lt;PE-A&gt;)"/>
    <n v="19.993689524610854"/>
    <s v="37645~~~Non-beads/S/45+/14-/3-19-/56-16-/DR+(&lt;Alexa Fluor 700-A&gt;:&lt;PE-A&gt;)"/>
    <n v="7.6849793585265171"/>
    <s v="37645~~~Non-beads/S/45+/14-/3-19-/56-16-/DR+/pDC(&lt;BV 605-A&gt;)"/>
    <n v="82.78818672594474"/>
    <s v="37645~~~Non-beads/S/45+/14-/3-19-/56-16-/DR+/mDC(&lt;BV 605-A&gt;)"/>
    <n v="67.011891062523972"/>
    <n v="32.988108937476021"/>
    <n v="96.694214876033058"/>
    <n v="3.3057851239669422"/>
    <s v="37645~~~Non-beads/S/45+/14-(FSC-A:SSC-A)"/>
    <n v="97.205734725105515"/>
    <s v="37645~~~Non-beads/S/45+/14-/L(&lt;PE-Cy5-A&gt;:&lt;ECD-A&gt;)"/>
    <n v="56.563327183765146"/>
    <s v="37645~~~Non-beads/S/45+/14-/L/3-19-(&lt;APC-Cy7-A&gt;:&lt;PE-Cy7-A&gt;)"/>
    <n v="51.073263044065968"/>
    <n v="21.086780210867804"/>
    <n v="1.3084617464179509"/>
    <s v="37645~~~Non-beads/S/45+/14-/L/3-19-/56-16-(&lt;BV 605-A&gt;)"/>
    <n v="84.14143552826593"/>
    <n v="14.598771966970144"/>
    <n v="1.2915519796739361"/>
    <s v="37645~~~Non-beads/S/45+/14-/L/3-19-/56D(&lt;BV 605-A&gt;)"/>
    <n v="83.974358974358978"/>
    <n v="15.487179487179487"/>
    <n v="0.53846153846153844"/>
    <s v="37645~~~Non-beads/S/45+/14-/L/3-19-/56B(&lt;BV 605-A&gt;)"/>
    <n v="96.280991735537185"/>
    <n v="1.6528925619834711"/>
    <n v="2.0661157024793391"/>
    <s v="37645~~~Non-beads/S/45+/14-/L/3+(&lt;PerCP-Cy5-5-A&gt;:&lt;FITC-A&gt;)"/>
    <n v="60.458396851845286"/>
    <n v="21.008969404757686"/>
    <s v="37645~~~Non-beads/S/45+/14-/L/3+/8+(&lt;BV 605-A&gt;:&lt;ECD-A&gt;)"/>
    <s v="~~~Non-beads/S/45+/14-/L/3+/8+(&lt;ECD-A&gt;:&lt;BV 605-A&gt;)"/>
    <n v="2.531218359770503E-2"/>
    <s v="37645~~~Non-beads/S/45+/14-/L/3+/4+(&lt;BV 605-A&gt;:&lt;ECD-A&gt;)"/>
    <s v="~~~Non-beads/S/45+/14-/L/3+/4+(&lt;ECD-A&gt;:&lt;BV 605-A&gt;)"/>
    <n v="6.743483742340281E-2"/>
    <s v="37645~~~Non-beads/S/45+/14-/L/19+(&lt;PE-Cy5-A&gt;:&lt;BV 605-A&gt;)"/>
    <n v="99.942695935819444"/>
    <s v="37645~~~Non-beads/S/45+/14-/L/19+/B CELLS(&lt;BV 605-A&gt;)"/>
    <n v="5.7336920566312358E-2"/>
    <n v="87.575530366515238"/>
    <n v="12.367132712918449"/>
    <s v="PT ID_107-21-005 C1D-07.fcs"/>
    <s v="107-21-005_P_DR_20190520.xml"/>
  </r>
  <r>
    <x v="24"/>
    <x v="24"/>
    <x v="10"/>
    <x v="0"/>
    <s v="WB"/>
    <s v="PBMC SUBSET"/>
    <s v="TEST"/>
    <s v=""/>
    <s v="107-21-005_P_DR_20190520.xml"/>
    <s v="PBMC_20150306"/>
    <n v="1440683"/>
    <n v="40190"/>
    <s v="37651~~~Non-beads(FSC-A:FSC-H)"/>
    <n v="50.397897871094656"/>
    <s v="37651~~~Non-beads/S(&lt;AmCyan-A&gt;:SSC-A)"/>
    <n v="52.420110085503993"/>
    <s v="37651~~~Non-beads/S/45+(&lt;BV 421-A&gt;:SSC-A)"/>
    <n v="49.958512280094816"/>
    <s v="37651~~~Non-beads/S/45+/14-(&lt;PE-Cy5-A&gt;:&lt;ECD-A&gt;)"/>
    <n v="42.785364669485645"/>
    <s v="37651~~~Non-beads/S/45+/14-/3-19-(&lt;APC-Cy7-A&gt;:&lt;PE-Cy7-A&gt;)"/>
    <n v="66.973227598400783"/>
    <s v="37651~~~Non-beads/S/45+/14-/3-19-/56-16-(&lt;BV 605-A&gt;:&lt;PE-A&gt;)"/>
    <n v="6.8227042575408321"/>
    <s v="37651~~~Non-beads/S/45+/14-/3-19-/56-16-/DR+(&lt;Alexa Fluor 700-A&gt;:&lt;PE-A&gt;)"/>
    <n v="16.299385934422432"/>
    <s v="37651~~~Non-beads/S/45+/14-/3-19-/56-16-/DR+/pDC(&lt;BV 605-A&gt;)"/>
    <n v="78.734793187347933"/>
    <s v="37651~~~Non-beads/S/45+/14-/3-19-/56-16-/DR+/mDC(&lt;BV 605-A&gt;)"/>
    <n v="26.1463299782212"/>
    <n v="73.853670021778797"/>
    <n v="96.090417969860681"/>
    <n v="3.9095820301393234"/>
    <s v="37651~~~Non-beads/S/45+/14-(FSC-A:SSC-A)"/>
    <n v="95.602739184680445"/>
    <s v="37651~~~Non-beads/S/45+/14-/L(&lt;PE-Cy5-A&gt;:&lt;ECD-A&gt;)"/>
    <n v="41.617654006046862"/>
    <s v="37651~~~Non-beads/S/45+/14-/L/3-19-(&lt;APC-Cy7-A&gt;:&lt;PE-Cy7-A&gt;)"/>
    <n v="27.891433813358184"/>
    <n v="14.627895802088034"/>
    <n v="0.89258412568982337"/>
    <s v="37651~~~Non-beads/S/45+/14-/L/3-19-/56-16-(&lt;BV 605-A&gt;)"/>
    <n v="58.689637170451583"/>
    <n v="21.910728269381362"/>
    <n v="19.399634560167058"/>
    <s v="37651~~~Non-beads/S/45+/14-/L/3-19-/56D(&lt;BV 605-A&gt;)"/>
    <n v="69.211626518017127"/>
    <n v="26.906231335855068"/>
    <n v="3.8821421461278121"/>
    <s v="37651~~~Non-beads/S/45+/14-/L/3-19-/56B(&lt;BV 605-A&gt;)"/>
    <n v="72.920065252854812"/>
    <n v="12.234910277324634"/>
    <n v="14.845024469820556"/>
    <s v="37651~~~Non-beads/S/45+/14-/L/3+(&lt;PerCP-Cy5-5-A&gt;:&lt;FITC-A&gt;)"/>
    <n v="59.263305759325732"/>
    <n v="20.315847723370744"/>
    <s v="37651~~~Non-beads/S/45+/14-/L/3+/8+(&lt;BV 605-A&gt;:&lt;ECD-A&gt;)"/>
    <s v="~~~Non-beads/S/45+/14-/L/3+/8+(&lt;ECD-A&gt;:&lt;BV 605-A&gt;)"/>
    <n v="4.8889509708059782E-2"/>
    <s v="37651~~~Non-beads/S/45+/14-/L/3+/4+(&lt;BV 605-A&gt;:&lt;ECD-A&gt;)"/>
    <s v="~~~Non-beads/S/45+/14-/L/3+/4+(&lt;ECD-A&gt;:&lt;BV 605-A&gt;)"/>
    <n v="0.18675030526492206"/>
    <s v="37651~~~Non-beads/S/45+/14-/L/19+(&lt;PE-Cy5-A&gt;:&lt;BV 605-A&gt;)"/>
    <n v="99.918852126443142"/>
    <s v="37651~~~Non-beads/S/45+/14-/L/19+/B CELLS(&lt;BV 605-A&gt;)"/>
    <n v="0.13658680645280372"/>
    <n v="75.141201225589725"/>
    <n v="24.722211967957474"/>
    <s v="PT ID_107-21-005 C1D08.fcs"/>
    <s v="107-21-005_P_DR_20190520.xml"/>
  </r>
  <r>
    <x v="24"/>
    <x v="24"/>
    <x v="11"/>
    <x v="0"/>
    <s v="WB"/>
    <s v="PBMC SUBSET"/>
    <s v="TEST"/>
    <s v=""/>
    <s v="107-21-005_P_DR_20190520.xml"/>
    <s v="PBMC_20150715"/>
    <n v="467712"/>
    <n v="40272"/>
    <s v="37665~~~Non-beads(FSC-A:FSC-H)"/>
    <n v="69.304447511873292"/>
    <s v="37665~~~Non-beads/S(&lt;AmCyan-A&gt;:SSC-A)"/>
    <n v="34.236128927717843"/>
    <s v="37665~~~Non-beads/S/45+(&lt;BV 421-A&gt;:SSC-A)"/>
    <n v="15.209481645089088"/>
    <s v="37665~~~Non-beads/S/45+/14-(&lt;PE-Cy5-A&gt;:&lt;ECD-A&gt;)"/>
    <n v="19.373359782166752"/>
    <s v="37665~~~Non-beads/S/45+/14-/3-19-(&lt;APC-Cy7-A&gt;:&lt;PE-Cy7-A&gt;)"/>
    <n v="44.880437547697788"/>
    <s v="37665~~~Non-beads/S/45+/14-/3-19-/56-16-(&lt;BV 605-A&gt;:&lt;PE-A&gt;)"/>
    <n v="27.547116338387418"/>
    <s v="37665~~~Non-beads/S/45+/14-/3-19-/56-16-/DR+(&lt;Alexa Fluor 700-A&gt;:&lt;PE-A&gt;)"/>
    <n v="13.466334164588527"/>
    <s v="37665~~~Non-beads/S/45+/14-/3-19-/56-16-/DR+/pDC(&lt;BV 605-A&gt;)"/>
    <n v="62.344139650872819"/>
    <s v="37665~~~Non-beads/S/45+/14-/3-19-/56-16-/DR+/mDC(&lt;BV 605-A&gt;)"/>
    <n v="67.933333333333337"/>
    <n v="32.066666666666663"/>
    <n v="96.604938271604937"/>
    <n v="3.3950617283950617"/>
    <s v="37665~~~Non-beads/S/45+/14-(FSC-A:SSC-A)"/>
    <n v="99.674728632504966"/>
    <s v="37665~~~Non-beads/S/45+/14-/L(&lt;PE-Cy5-A&gt;:&lt;ECD-A&gt;)"/>
    <n v="57.418509499499372"/>
    <s v="37665~~~Non-beads/S/45+/14-/L/3-19-(&lt;APC-Cy7-A&gt;:&lt;PE-Cy7-A&gt;)"/>
    <n v="55.423543767259652"/>
    <n v="24.481407745167299"/>
    <n v="5.5423543767259646"/>
    <s v="37665~~~Non-beads/S/45+/14-/L/3-19-/56-16-(&lt;BV 605-A&gt;)"/>
    <n v="83.464658169177284"/>
    <n v="14.947856315179605"/>
    <n v="1.5874855156431056"/>
    <s v="37665~~~Non-beads/S/45+/14-/L/3-19-/56D(&lt;BV 605-A&gt;)"/>
    <n v="88.064008394543549"/>
    <n v="11.306400839454355"/>
    <n v="0.62959076600209862"/>
    <s v="37665~~~Non-beads/S/45+/14-/L/3-19-/56B(&lt;BV 605-A&gt;)"/>
    <n v="98.60950173812283"/>
    <n v="0"/>
    <n v="1.3904982618771726"/>
    <s v="37665~~~Non-beads/S/45+/14-/L/3+(&lt;PerCP-Cy5-5-A&gt;:&lt;FITC-A&gt;)"/>
    <n v="66.054552108673661"/>
    <n v="18.793997976362188"/>
    <s v="37665~~~Non-beads/S/45+/14-/L/3+/8+(&lt;BV 605-A&gt;:&lt;ECD-A&gt;)"/>
    <s v="~~~Non-beads/S/45+/14-/L/3+/8+(&lt;ECD-A&gt;:&lt;BV 605-A&gt;)"/>
    <n v="3.4364261168384883E-2"/>
    <s v="37665~~~Non-beads/S/45+/14-/L/3+/4+(&lt;BV 605-A&gt;:&lt;ECD-A&gt;)"/>
    <s v="~~~Non-beads/S/45+/14-/L/3+/4+(&lt;ECD-A&gt;:&lt;BV 605-A&gt;)"/>
    <n v="4.8887005833849362E-2"/>
    <s v="37665~~~Non-beads/S/45+/14-/L/19+(&lt;PE-Cy5-A&gt;:&lt;BV 605-A&gt;)"/>
    <n v="99.977100984657667"/>
    <s v="37665~~~Non-beads/S/45+/14-/L/19+/B CELLS(&lt;BV 605-A&gt;)"/>
    <n v="0.16032982134677051"/>
    <n v="84.717132386623916"/>
    <n v="15.122537792029316"/>
    <s v="PT ID_107-21-005 C4D01.fcs"/>
    <s v="107-21-005_P_DR_20190520.xml"/>
  </r>
  <r>
    <x v="25"/>
    <x v="25"/>
    <x v="0"/>
    <x v="0"/>
    <s v="WB"/>
    <s v="PBMC SUBSET"/>
    <s v="TEST"/>
    <s v=""/>
    <s v="107-21-006_P_DR_20190520.xml"/>
    <s v="PBMC_20150306"/>
    <n v="1337767"/>
    <n v="40372"/>
    <s v="37679~~~Non-beads(FSC-A:FSC-H)"/>
    <n v="48.10094482581075"/>
    <s v="37679~~~Non-beads/S(&lt;AmCyan-A&gt;:SSC-A)"/>
    <n v="51.089090189455064"/>
    <s v="37679~~~Non-beads/S/45+(&lt;BV 421-A&gt;:SSC-A)"/>
    <n v="19.066378523506774"/>
    <s v="37679~~~Non-beads/S/45+/14-(&lt;PE-Cy5-A&gt;:&lt;ECD-A&gt;)"/>
    <n v="24.110169491525426"/>
    <s v="37679~~~Non-beads/S/45+/14-/3-19-(&lt;APC-Cy7-A&gt;:&lt;PE-Cy7-A&gt;)"/>
    <n v="60.319692024437188"/>
    <s v="37679~~~Non-beads/S/45+/14-/3-19-/56-16-(&lt;BV 605-A&gt;:&lt;PE-A&gt;)"/>
    <n v="2.3142238747988237"/>
    <s v="37679~~~Non-beads/S/45+/14-/3-19-/56-16-/DR+(&lt;Alexa Fluor 700-A&gt;:&lt;PE-A&gt;)"/>
    <n v="8.4985175067461771"/>
    <s v="37679~~~Non-beads/S/45+/14-/3-19-/56-16-/DR+/pDC(&lt;BV 605-A&gt;)"/>
    <n v="86.834127327847554"/>
    <s v="37679~~~Non-beads/S/45+/14-/3-19-/56-16-/DR+/mDC(&lt;BV 605-A&gt;)"/>
    <n v="21.876079033186265"/>
    <n v="78.123920966813728"/>
    <n v="99.372794982359864"/>
    <n v="0.62720501764014114"/>
    <s v="37679~~~Non-beads/S/45+/14-(FSC-A:SSC-A)"/>
    <n v="98.266343825665857"/>
    <s v="37679~~~Non-beads/S/45+/14-/L(&lt;PE-Cy5-A&gt;:&lt;ECD-A&gt;)"/>
    <n v="67.752069781194564"/>
    <s v="37679~~~Non-beads/S/45+/14-/L/3-19-(&lt;APC-Cy7-A&gt;:&lt;PE-Cy7-A&gt;)"/>
    <n v="36.930996791368429"/>
    <n v="15.962060576143294"/>
    <n v="1.2711117379500017"/>
    <s v="37679~~~Non-beads/S/45+/14-/L/3-19-/56-16-(&lt;BV 605-A&gt;)"/>
    <n v="75.171854114951316"/>
    <n v="17.782127172045065"/>
    <n v="7.0460187130036278"/>
    <s v="37679~~~Non-beads/S/45+/14-/L/3-19-/56D(&lt;BV 605-A&gt;)"/>
    <n v="71.294455489286506"/>
    <n v="26.982549149547165"/>
    <n v="1.7229953611663356"/>
    <s v="37679~~~Non-beads/S/45+/14-/L/3-19-/56B(&lt;BV 605-A&gt;)"/>
    <n v="95.839112343966718"/>
    <n v="1.1095700416088765"/>
    <n v="3.0513176144244105"/>
    <s v="37679~~~Non-beads/S/45+/14-/L/3+(&lt;PerCP-Cy5-5-A&gt;:&lt;FITC-A&gt;)"/>
    <n v="55.464028755174901"/>
    <n v="38.344880257487318"/>
    <s v="37679~~~Non-beads/S/45+/14-/L/3+/8+(&lt;BV 605-A&gt;:&lt;ECD-A&gt;)"/>
    <s v="~~~Non-beads/S/45+/14-/L/3+/8+(&lt;ECD-A&gt;:&lt;BV 605-A&gt;)"/>
    <n v="7.1133873950775361E-2"/>
    <s v="37679~~~Non-beads/S/45+/14-/L/3+/4+(&lt;BV 605-A&gt;:&lt;ECD-A&gt;)"/>
    <s v="~~~Non-beads/S/45+/14-/L/3+/4+(&lt;ECD-A&gt;:&lt;BV 605-A&gt;)"/>
    <n v="0.4327679664276971"/>
    <s v="37679~~~Non-beads/S/45+/14-/L/19+(&lt;PE-Cy5-A&gt;:&lt;BV 605-A&gt;)"/>
    <n v="99.906905426866004"/>
    <s v="37679~~~Non-beads/S/45+/14-/L/19+/B CELLS(&lt;BV 605-A&gt;)"/>
    <n v="0.15347511510633632"/>
    <n v="77.208945406709049"/>
    <n v="22.637579478184609"/>
    <s v="PT ID_107-21-006 C1D01.fcs"/>
    <s v="107-21-006_P_DR_20190520.xml"/>
  </r>
  <r>
    <x v="25"/>
    <x v="25"/>
    <x v="1"/>
    <x v="0"/>
    <s v="WB"/>
    <s v="PBMC SUBSET"/>
    <s v="TEST"/>
    <s v=""/>
    <s v="107-21-006_P_DR_20190520.xml"/>
    <s v="PBMC_20150415"/>
    <n v="626172"/>
    <n v="40283"/>
    <s v="37691~~~Non-beads(FSC-A:FSC-H)"/>
    <n v="52.74241725980167"/>
    <s v="37691~~~Non-beads/S(&lt;AmCyan-A&gt;:SSC-A)"/>
    <n v="35.849606151416495"/>
    <s v="37691~~~Non-beads/S/45+(&lt;BV 421-A&gt;:SSC-A)"/>
    <n v="8.2057485375893684"/>
    <s v="37691~~~Non-beads/S/45+/14-(&lt;PE-Cy5-A&gt;:&lt;ECD-A&gt;)"/>
    <n v="14.774425461448363"/>
    <s v="37691~~~Non-beads/S/45+/14-/3-19-(&lt;APC-Cy7-A&gt;:&lt;PE-Cy7-A&gt;)"/>
    <n v="29.667851284855111"/>
    <s v="37691~~~Non-beads/S/45+/14-/3-19-/56-16-(&lt;BV 605-A&gt;:&lt;PE-A&gt;)"/>
    <n v="10.919143054595715"/>
    <s v="37691~~~Non-beads/S/45+/14-/3-19-/56-16-/DR+(&lt;Alexa Fluor 700-A&gt;:&lt;PE-A&gt;)"/>
    <n v="13.951789627465303"/>
    <s v="37691~~~Non-beads/S/45+/14-/3-19-/56-16-/DR+/pDC(&lt;BV 605-A&gt;)"/>
    <n v="76.479181884587291"/>
    <s v="37691~~~Non-beads/S/45+/14-/3-19-/56-16-/DR+/mDC(&lt;BV 605-A&gt;)"/>
    <n v="46.322827125119389"/>
    <n v="53.677172874880611"/>
    <n v="96.33507853403141"/>
    <n v="3.664921465968586"/>
    <s v="37691~~~Non-beads/S/45+/14-(FSC-A:SSC-A)"/>
    <n v="98.789329132840592"/>
    <s v="37691~~~Non-beads/S/45+/14-/L(&lt;PE-Cy5-A&gt;:&lt;ECD-A&gt;)"/>
    <n v="75.135173809499477"/>
    <s v="37691~~~Non-beads/S/45+/14-/L/3-19-(&lt;APC-Cy7-A&gt;:&lt;PE-Cy7-A&gt;)"/>
    <n v="73.373250613187139"/>
    <n v="28.343673351608718"/>
    <n v="13.035636993218871"/>
    <s v="37691~~~Non-beads/S/45+/14-/L/3-19-/56-16-(&lt;BV 605-A&gt;)"/>
    <n v="84.121521974240494"/>
    <n v="13.803952413725298"/>
    <n v="2.0745256120342148"/>
    <s v="37691~~~Non-beads/S/45+/14-/L/3-19-/56D(&lt;BV 605-A&gt;)"/>
    <n v="74.72639348434717"/>
    <n v="24.433698142020869"/>
    <n v="0.83990837363196735"/>
    <s v="37691~~~Non-beads/S/45+/14-/L/3-19-/56B(&lt;BV 605-A&gt;)"/>
    <n v="95.849474266740458"/>
    <n v="0"/>
    <n v="4.1505257332595464"/>
    <s v="37691~~~Non-beads/S/45+/14-/L/3+(&lt;PerCP-Cy5-5-A&gt;:&lt;FITC-A&gt;)"/>
    <n v="57.181335872670381"/>
    <n v="36.146102571078764"/>
    <s v="37691~~~Non-beads/S/45+/14-/L/3+/8+(&lt;BV 605-A&gt;:&lt;ECD-A&gt;)"/>
    <s v="~~~Non-beads/S/45+/14-/L/3+/8+(&lt;ECD-A&gt;:&lt;BV 605-A&gt;)"/>
    <n v="3.763501561853148E-3"/>
    <s v="37691~~~Non-beads/S/45+/14-/L/3+/4+(&lt;BV 605-A&gt;:&lt;ECD-A&gt;)"/>
    <s v="~~~Non-beads/S/45+/14-/L/3+/4+(&lt;ECD-A&gt;:&lt;BV 605-A&gt;)"/>
    <n v="6.4233715563591379E-2"/>
    <s v="37691~~~Non-beads/S/45+/14-/L/19+(&lt;PE-Cy5-A&gt;:&lt;BV 605-A&gt;)"/>
    <n v="99.016949152542381"/>
    <s v="37691~~~Non-beads/S/45+/14-/L/19+/B CELLS(&lt;BV 605-A&gt;)"/>
    <n v="0"/>
    <n v="78.466278671687789"/>
    <n v="21.533721328312222"/>
    <s v="PT ID_107-21-006 FUW04.fcs"/>
    <s v="107-21-006_P_DR_20190520.xml"/>
  </r>
  <r>
    <x v="25"/>
    <x v="25"/>
    <x v="2"/>
    <x v="0"/>
    <s v="WB"/>
    <s v="PBMC SUBSET"/>
    <s v="TEST"/>
    <s v=""/>
    <s v="107-21-006_P_DR_20190520.xml"/>
    <s v="PBMC_20150306"/>
    <n v="1044357"/>
    <n v="40342"/>
    <s v="37683~~~Non-beads(FSC-A:FSC-H)"/>
    <n v="36.045498234552959"/>
    <s v="37683~~~Non-beads/S(&lt;AmCyan-A&gt;:SSC-A)"/>
    <n v="53.721659597397029"/>
    <s v="37683~~~Non-beads/S/45+(&lt;BV 421-A&gt;:SSC-A)"/>
    <n v="21.490515183935479"/>
    <s v="37683~~~Non-beads/S/45+/14-(&lt;PE-Cy5-A&gt;:&lt;ECD-A&gt;)"/>
    <n v="19.74809408734308"/>
    <s v="37683~~~Non-beads/S/45+/14-/3-19-(&lt;APC-Cy7-A&gt;:&lt;PE-Cy7-A&gt;)"/>
    <n v="38.345021037868158"/>
    <s v="37683~~~Non-beads/S/45+/14-/3-19-/56-16-(&lt;BV 605-A&gt;:&lt;PE-A&gt;)"/>
    <n v="11.027798098024871"/>
    <s v="37683~~~Non-beads/S/45+/14-/3-19-/56-16-/DR+(&lt;Alexa Fluor 700-A&gt;:&lt;PE-A&gt;)"/>
    <n v="53.363661428177558"/>
    <s v="37683~~~Non-beads/S/45+/14-/3-19-/56-16-/DR+/pDC(&lt;BV 605-A&gt;)"/>
    <n v="38.158257513096224"/>
    <s v="37683~~~Non-beads/S/45+/14-/3-19-/56-16-/DR+/mDC(&lt;BV 605-A&gt;)"/>
    <n v="55.780346820809243"/>
    <n v="44.21965317919075"/>
    <n v="94.445879617669846"/>
    <n v="5.5541203823301473"/>
    <s v="37683~~~Non-beads/S/45+/14-(FSC-A:SSC-A)"/>
    <n v="97.802920668333115"/>
    <s v="37683~~~Non-beads/S/45+/14-/L(&lt;PE-Cy5-A&gt;:&lt;ECD-A&gt;)"/>
    <n v="73.085963496311408"/>
    <s v="37683~~~Non-beads/S/45+/14-/L/3-19-(&lt;APC-Cy7-A&gt;:&lt;PE-Cy7-A&gt;)"/>
    <n v="60.364220674879491"/>
    <n v="23.934501492080496"/>
    <n v="6.5268957073991887"/>
    <s v="37683~~~Non-beads/S/45+/14-/L/3-19-/56-16-(&lt;BV 605-A&gt;)"/>
    <n v="84.554442895170496"/>
    <n v="12.70122956014704"/>
    <n v="2.7443275446824691"/>
    <s v="37683~~~Non-beads/S/45+/14-/L/3-19-/56D(&lt;BV 605-A&gt;)"/>
    <n v="83.631713554987215"/>
    <n v="15.041560102301791"/>
    <n v="1.3267263427109974"/>
    <s v="37683~~~Non-beads/S/45+/14-/L/3-19-/56B(&lt;BV 605-A&gt;)"/>
    <n v="92.438452520515824"/>
    <n v="5.8616647127784284E-2"/>
    <n v="7.5029308323563884"/>
    <s v="37683~~~Non-beads/S/45+/14-/L/3+(&lt;PerCP-Cy5-5-A&gt;:&lt;FITC-A&gt;)"/>
    <n v="54.536912361596812"/>
    <n v="37.733820267167808"/>
    <s v="37683~~~Non-beads/S/45+/14-/L/3+/8+(&lt;BV 605-A&gt;:&lt;ECD-A&gt;)"/>
    <s v="~~~Non-beads/S/45+/14-/L/3+/8+(&lt;ECD-A&gt;:&lt;BV 605-A&gt;)"/>
    <n v="1.7970374553949633E-2"/>
    <s v="37683~~~Non-beads/S/45+/14-/L/3+/4+(&lt;BV 605-A&gt;:&lt;ECD-A&gt;)"/>
    <s v="~~~Non-beads/S/45+/14-/L/3+/4+(&lt;ECD-A&gt;:&lt;BV 605-A&gt;)"/>
    <n v="0.11190252047105632"/>
    <s v="37683~~~Non-beads/S/45+/14-/L/19+(&lt;PE-Cy5-A&gt;:&lt;BV 605-A&gt;)"/>
    <n v="99.830741563524811"/>
    <s v="37683~~~Non-beads/S/45+/14-/L/19+/B CELLS(&lt;BV 605-A&gt;)"/>
    <n v="0.21193175797393238"/>
    <n v="70.636854932711671"/>
    <n v="29.1512133093144"/>
    <s v="PT ID_107-21-006 C1D15.fcs"/>
    <s v="107-21-006_P_DR_20190520.xml"/>
  </r>
  <r>
    <x v="25"/>
    <x v="25"/>
    <x v="4"/>
    <x v="0"/>
    <s v="WB"/>
    <s v="PBMC SUBSET"/>
    <s v="TEST"/>
    <s v=""/>
    <s v="107-21-006_P_DR_20190520.xml"/>
    <s v="PBMC_20150306"/>
    <n v="1109192"/>
    <n v="40063"/>
    <s v="37685~~~Non-beads(FSC-A:FSC-H)"/>
    <n v="43.988386645390484"/>
    <s v="37685~~~Non-beads/S(&lt;AmCyan-A&gt;:SSC-A)"/>
    <n v="28.432273127416085"/>
    <s v="37685~~~Non-beads/S/45+(&lt;BV 421-A&gt;:SSC-A)"/>
    <n v="13.04136471397695"/>
    <s v="37685~~~Non-beads/S/45+/14-(&lt;PE-Cy5-A&gt;:&lt;ECD-A&gt;)"/>
    <n v="21.279306362619838"/>
    <s v="37685~~~Non-beads/S/45+/14-/3-19-(&lt;APC-Cy7-A&gt;:&lt;PE-Cy7-A&gt;)"/>
    <n v="27.178360683981566"/>
    <s v="37685~~~Non-beads/S/45+/14-/3-19-/56-16-(&lt;BV 605-A&gt;:&lt;PE-A&gt;)"/>
    <n v="17.258320126782884"/>
    <s v="37685~~~Non-beads/S/45+/14-/3-19-/56-16-/DR+(&lt;Alexa Fluor 700-A&gt;:&lt;PE-A&gt;)"/>
    <n v="12.653975363941768"/>
    <s v="37685~~~Non-beads/S/45+/14-/3-19-/56-16-/DR+/pDC(&lt;BV 605-A&gt;)"/>
    <n v="70.044792833146701"/>
    <s v="37685~~~Non-beads/S/45+/14-/3-19-/56-16-/DR+/mDC(&lt;BV 605-A&gt;)"/>
    <n v="59.712230215827333"/>
    <n v="40.28776978417266"/>
    <n v="98.230088495575217"/>
    <n v="1.7699115044247788"/>
    <s v="37685~~~Non-beads/S/45+/14-(FSC-A:SSC-A)"/>
    <n v="95.600608582479424"/>
    <s v="37685~~~Non-beads/S/45+/14-/L(&lt;PE-Cy5-A&gt;:&lt;ECD-A&gt;)"/>
    <n v="72.150211876593872"/>
    <s v="37685~~~Non-beads/S/45+/14-/L/3-19-(&lt;APC-Cy7-A&gt;:&lt;PE-Cy7-A&gt;)"/>
    <n v="67.188560096028397"/>
    <n v="11.951359532383488"/>
    <n v="10.542247273106833"/>
    <s v="37685~~~Non-beads/S/45+/14-/L/3-19-/56-16-(&lt;BV 605-A&gt;)"/>
    <n v="84.208482212210654"/>
    <n v="15.061363989436071"/>
    <n v="0.73015379835327021"/>
    <s v="37685~~~Non-beads/S/45+/14-/L/3-19-/56D(&lt;BV 605-A&gt;)"/>
    <n v="36.899563318777297"/>
    <n v="61.746724890829697"/>
    <n v="1.3537117903930131"/>
    <s v="37685~~~Non-beads/S/45+/14-/L/3-19-/56B(&lt;BV 605-A&gt;)"/>
    <n v="95.792079207920793"/>
    <n v="0"/>
    <n v="4.2079207920792081"/>
    <s v="37685~~~Non-beads/S/45+/14-/L/3+(&lt;PerCP-Cy5-5-A&gt;:&lt;FITC-A&gt;)"/>
    <n v="58.492897670648581"/>
    <n v="34.760886030535367"/>
    <s v="37685~~~Non-beads/S/45+/14-/L/3+/8+(&lt;BV 605-A&gt;:&lt;ECD-A&gt;)"/>
    <s v="~~~Non-beads/S/45+/14-/L/3+/8+(&lt;ECD-A&gt;:&lt;BV 605-A&gt;)"/>
    <n v="1.1467889908256881E-2"/>
    <s v="37685~~~Non-beads/S/45+/14-/L/3+/4+(&lt;BV 605-A&gt;:&lt;ECD-A&gt;)"/>
    <s v="~~~Non-beads/S/45+/14-/L/3+/4+(&lt;ECD-A&gt;:&lt;BV 605-A&gt;)"/>
    <n v="7.0422535211267609E-2"/>
    <s v="37685~~~Non-beads/S/45+/14-/L/19+(&lt;PE-Cy5-A&gt;:&lt;BV 605-A&gt;)"/>
    <n v="99.903147699757866"/>
    <s v="37685~~~Non-beads/S/45+/14-/L/19+/B CELLS(&lt;BV 605-A&gt;)"/>
    <n v="0.12118274357731458"/>
    <n v="84.961221522055268"/>
    <n v="14.917595734367426"/>
    <s v="PT ID_107-21-006 C1D22.fcs"/>
    <s v="107-21-006_P_DR_20190520.xml"/>
  </r>
  <r>
    <x v="25"/>
    <x v="25"/>
    <x v="5"/>
    <x v="0"/>
    <s v="WB"/>
    <s v="PBMC SUBSET"/>
    <s v="TEST"/>
    <s v=""/>
    <s v="107-21-006_P_DR_20190520.xml"/>
    <s v="PBMC_20150415"/>
    <n v="997735"/>
    <n v="40541"/>
    <s v="37687~~~Non-beads(FSC-A:FSC-H)"/>
    <n v="64.688232614700553"/>
    <s v="37687~~~Non-beads/S(&lt;AmCyan-A&gt;:SSC-A)"/>
    <n v="35.488898363663381"/>
    <s v="37687~~~Non-beads/S/45+(&lt;BV 421-A&gt;:SSC-A)"/>
    <n v="28.042303964176334"/>
    <s v="37687~~~Non-beads/S/45+/14-(&lt;PE-Cy5-A&gt;:&lt;ECD-A&gt;)"/>
    <n v="29.166747918332327"/>
    <s v="37687~~~Non-beads/S/45+/14-/3-19-(&lt;APC-Cy7-A&gt;:&lt;PE-Cy7-A&gt;)"/>
    <n v="59.679971473780391"/>
    <s v="37687~~~Non-beads/S/45+/14-/3-19-/56-16-(&lt;BV 605-A&gt;:&lt;PE-A&gt;)"/>
    <n v="3.0919750550804737"/>
    <s v="37687~~~Non-beads/S/45+/14-/3-19-/56-16-/DR+(&lt;Alexa Fluor 700-A&gt;:&lt;PE-A&gt;)"/>
    <n v="8.1329495868535879"/>
    <s v="37687~~~Non-beads/S/45+/14-/3-19-/56-16-/DR+/pDC(&lt;BV 605-A&gt;)"/>
    <n v="86.867514622597724"/>
    <s v="37687~~~Non-beads/S/45+/14-/3-19-/56-16-/DR+/mDC(&lt;BV 605-A&gt;)"/>
    <n v="12.189387057126062"/>
    <n v="87.810612942873931"/>
    <n v="98.687214611872136"/>
    <n v="0.57077625570776247"/>
    <s v="37687~~~Non-beads/S/45+/14-(FSC-A:SSC-A)"/>
    <n v="97.865356239802921"/>
    <s v="37687~~~Non-beads/S/45+/14-/L(&lt;PE-Cy5-A&gt;:&lt;ECD-A&gt;)"/>
    <n v="62.650522386572703"/>
    <s v="37687~~~Non-beads/S/45+/14-/L/3-19-(&lt;APC-Cy7-A&gt;:&lt;PE-Cy7-A&gt;)"/>
    <n v="39.846877853480365"/>
    <n v="8.1852450188476027"/>
    <n v="3.4838800309053877"/>
    <s v="37687~~~Non-beads/S/45+/14-/L/3-19-/56-16-(&lt;BV 605-A&gt;)"/>
    <n v="74.363946177801282"/>
    <n v="10.676302955520301"/>
    <n v="14.959750866678418"/>
    <s v="37687~~~Non-beads/S/45+/14-/L/3-19-/56D(&lt;BV 605-A&gt;)"/>
    <n v="73.398169336384441"/>
    <n v="19.479405034324941"/>
    <n v="7.1224256292906185"/>
    <s v="37687~~~Non-beads/S/45+/14-/L/3-19-/56B(&lt;BV 605-A&gt;)"/>
    <n v="94.892473118279568"/>
    <n v="0.739247311827957"/>
    <n v="4.368279569892473"/>
    <s v="37687~~~Non-beads/S/45+/14-/L/3+(&lt;PerCP-Cy5-5-A&gt;:&lt;FITC-A&gt;)"/>
    <n v="56.791340669592692"/>
    <n v="37.272862201301869"/>
    <s v="37687~~~Non-beads/S/45+/14-/L/3+/8+(&lt;BV 605-A&gt;:&lt;ECD-A&gt;)"/>
    <s v="~~~Non-beads/S/45+/14-/L/3+/8+(&lt;ECD-A&gt;:&lt;BV 605-A&gt;)"/>
    <n v="0.15643665737527732"/>
    <s v="37687~~~Non-beads/S/45+/14-/L/3+/4+(&lt;BV 605-A&gt;:&lt;ECD-A&gt;)"/>
    <s v="~~~Non-beads/S/45+/14-/L/3+/4+(&lt;ECD-A&gt;:&lt;BV 605-A&gt;)"/>
    <n v="1.8480837797980174"/>
    <s v="37687~~~Non-beads/S/45+/14-/L/19+(&lt;PE-Cy5-A&gt;:&lt;BV 605-A&gt;)"/>
    <n v="99.813780260707631"/>
    <s v="37687~~~Non-beads/S/45+/14-/L/19+/B CELLS(&lt;BV 605-A&gt;)"/>
    <n v="5.1824212271973466E-2"/>
    <n v="91.853233830845767"/>
    <n v="8.0949419568822556"/>
    <s v="PT ID_107-21-006 C2D01.fcs"/>
    <s v="107-21-006_P_DR_20190520.xml"/>
  </r>
  <r>
    <x v="25"/>
    <x v="25"/>
    <x v="6"/>
    <x v="0"/>
    <s v="WB"/>
    <s v="PBMC SUBSET"/>
    <s v="TEST"/>
    <s v=""/>
    <s v="107-21-006_P_DR_20190520.xml"/>
    <s v="PBMC_20150415"/>
    <n v="613874"/>
    <n v="40243"/>
    <s v="37689~~~Non-beads(FSC-A:FSC-H)"/>
    <n v="73.952237255219856"/>
    <s v="37689~~~Non-beads/S(&lt;AmCyan-A&gt;:SSC-A)"/>
    <n v="56.467551448574994"/>
    <s v="37689~~~Non-beads/S/45+(&lt;BV 421-A&gt;:SSC-A)"/>
    <n v="25.100087250199337"/>
    <s v="37689~~~Non-beads/S/45+/14-(&lt;PE-Cy5-A&gt;:&lt;ECD-A&gt;)"/>
    <n v="28.43617668323024"/>
    <s v="37689~~~Non-beads/S/45+/14-/3-19-(&lt;APC-Cy7-A&gt;:&lt;PE-Cy7-A&gt;)"/>
    <n v="65.03490859195287"/>
    <s v="37689~~~Non-beads/S/45+/14-/3-19-/56-16-(&lt;BV 605-A&gt;:&lt;PE-A&gt;)"/>
    <n v="1.5451442755197022"/>
    <s v="37689~~~Non-beads/S/45+/14-/3-19-/56-16-/DR+(&lt;Alexa Fluor 700-A&gt;:&lt;PE-A&gt;)"/>
    <n v="16.713525964567598"/>
    <s v="37689~~~Non-beads/S/45+/14-/3-19-/56-16-/DR+/pDC(&lt;BV 605-A&gt;)"/>
    <n v="78.764269503065606"/>
    <s v="37689~~~Non-beads/S/45+/14-/3-19-/56-16-/DR+/mDC(&lt;BV 605-A&gt;)"/>
    <n v="11.573198004472733"/>
    <n v="88.426801995527271"/>
    <n v="96.67612484799352"/>
    <n v="3.2225374949331171"/>
    <s v="37689~~~Non-beads/S/45+/14-(FSC-A:SSC-A)"/>
    <n v="98.717566187355828"/>
    <s v="37689~~~Non-beads/S/45+/14-/L(&lt;PE-Cy5-A&gt;:&lt;ECD-A&gt;)"/>
    <n v="63.705003981562747"/>
    <s v="37689~~~Non-beads/S/45+/14-/L/3-19-(&lt;APC-Cy7-A&gt;:&lt;PE-Cy7-A&gt;)"/>
    <n v="37.686170766763183"/>
    <n v="12.489845230903827"/>
    <n v="4.7618055700210391"/>
    <s v="37689~~~Non-beads/S/45+/14-/L/3-19-/56-16-(&lt;BV 605-A&gt;)"/>
    <n v="71.584125580367015"/>
    <n v="11.47468494362149"/>
    <n v="16.941189476011498"/>
    <s v="37689~~~Non-beads/S/45+/14-/L/3-19-/56D(&lt;BV 605-A&gt;)"/>
    <n v="77.484989993328895"/>
    <n v="17.845230153435622"/>
    <n v="4.6697798532354904"/>
    <s v="37689~~~Non-beads/S/45+/14-/L/3-19-/56B(&lt;BV 605-A&gt;)"/>
    <n v="96.325459317585299"/>
    <n v="0.34995625546806652"/>
    <n v="3.3245844269466316"/>
    <s v="37689~~~Non-beads/S/45+/14-/L/3+(&lt;PerCP-Cy5-5-A&gt;:&lt;FITC-A&gt;)"/>
    <n v="56.82937956204379"/>
    <n v="36.540145985401459"/>
    <s v="37689~~~Non-beads/S/45+/14-/L/3+/8+(&lt;BV 605-A&gt;:&lt;ECD-A&gt;)"/>
    <s v="~~~Non-beads/S/45+/14-/L/3+/8+(&lt;ECD-A&gt;:&lt;BV 605-A&gt;)"/>
    <n v="0.10986815821014781"/>
    <s v="37689~~~Non-beads/S/45+/14-/L/3+/4+(&lt;BV 605-A&gt;:&lt;ECD-A&gt;)"/>
    <s v="~~~Non-beads/S/45+/14-/L/3+/4+(&lt;ECD-A&gt;:&lt;BV 605-A&gt;)"/>
    <n v="0.99863530545075063"/>
    <s v="37689~~~Non-beads/S/45+/14-/L/19+(&lt;PE-Cy5-A&gt;:&lt;BV 605-A&gt;)"/>
    <n v="99.386607599250297"/>
    <s v="37689~~~Non-beads/S/45+/14-/L/19+/B CELLS(&lt;BV 605-A&gt;)"/>
    <n v="0"/>
    <n v="88.11932110406309"/>
    <n v="11.88067889593691"/>
    <s v="PT ID_107-21-006 C2D08.fcs"/>
    <s v="107-21-006_P_DR_20190520.xml"/>
  </r>
  <r>
    <x v="25"/>
    <x v="25"/>
    <x v="9"/>
    <x v="0"/>
    <s v="WB"/>
    <s v="PBMC SUBSET"/>
    <s v="TEST"/>
    <s v=""/>
    <s v="107-21-006_P_DR_20190520.xml"/>
    <s v="PBMC_20150306"/>
    <n v="1535628"/>
    <n v="38301"/>
    <s v="37677~~~Non-beads(FSC-A:FSC-H)"/>
    <n v="35.169663584707571"/>
    <s v="37677~~~Non-beads/S(&lt;AmCyan-A&gt;:SSC-A)"/>
    <n v="39.777364646098277"/>
    <s v="37677~~~Non-beads/S/45+(&lt;BV 421-A&gt;:SSC-A)"/>
    <n v="8.7851127618538385"/>
    <s v="37677~~~Non-beads/S/45+/14-(&lt;PE-Cy5-A&gt;:&lt;ECD-A&gt;)"/>
    <n v="12.988473276945999"/>
    <s v="37677~~~Non-beads/S/45+/14-/3-19-(&lt;APC-Cy7-A&gt;:&lt;PE-Cy7-A&gt;)"/>
    <n v="28.026781525864642"/>
    <s v="37677~~~Non-beads/S/45+/14-/3-19-/56-16-(&lt;BV 605-A&gt;:&lt;PE-A&gt;)"/>
    <n v="12.157638466220329"/>
    <s v="37677~~~Non-beads/S/45+/14-/3-19-/56-16-/DR+(&lt;Alexa Fluor 700-A&gt;:&lt;PE-A&gt;)"/>
    <n v="15.674402959973092"/>
    <s v="37677~~~Non-beads/S/45+/14-/3-19-/56-16-/DR+/pDC(&lt;BV 605-A&gt;)"/>
    <n v="65.119408005381771"/>
    <s v="37677~~~Non-beads/S/45+/14-/3-19-/56-16-/DR+/mDC(&lt;BV 605-A&gt;)"/>
    <n v="62.448347107438018"/>
    <n v="37.551652892561982"/>
    <n v="97.210300429184542"/>
    <n v="2.7896995708154506"/>
    <s v="37677~~~Non-beads/S/45+/14-(FSC-A:SSC-A)"/>
    <n v="97.31024665304065"/>
    <s v="37677~~~Non-beads/S/45+/14-/L(&lt;PE-Cy5-A&gt;:&lt;ECD-A&gt;)"/>
    <n v="77.563879987021934"/>
    <s v="37677~~~Non-beads/S/45+/14-/L/3-19-(&lt;APC-Cy7-A&gt;:&lt;PE-Cy7-A&gt;)"/>
    <n v="60.754224963642741"/>
    <n v="12.562058071310368"/>
    <n v="3.1643347876234893"/>
    <s v="37677~~~Non-beads/S/45+/14-/L/3-19-/56-16-(&lt;BV 605-A&gt;)"/>
    <n v="78.976475443664867"/>
    <n v="19.554271564176638"/>
    <n v="1.4692529921584814"/>
    <s v="37677~~~Non-beads/S/45+/14-/L/3-19-/56D(&lt;BV 605-A&gt;)"/>
    <n v="50.299401197604787"/>
    <n v="48.183632734530939"/>
    <n v="1.5169660678642716"/>
    <s v="37677~~~Non-beads/S/45+/14-/L/3-19-/56B(&lt;BV 605-A&gt;)"/>
    <n v="92.076069730586369"/>
    <n v="0"/>
    <n v="7.9239302694136287"/>
    <s v="37677~~~Non-beads/S/45+/14-/L/3+(&lt;PerCP-Cy5-5-A&gt;:&lt;FITC-A&gt;)"/>
    <n v="56.459839283748579"/>
    <n v="36.222067295343628"/>
    <s v="37677~~~Non-beads/S/45+/14-/L/3+/8+(&lt;BV 605-A&gt;:&lt;ECD-A&gt;)"/>
    <s v="~~~Non-beads/S/45+/14-/L/3+/8+(&lt;ECD-A&gt;:&lt;BV 605-A&gt;)"/>
    <n v="1.6208112160136148E-2"/>
    <s v="37677~~~Non-beads/S/45+/14-/L/3+/4+(&lt;BV 605-A&gt;:&lt;ECD-A&gt;)"/>
    <s v="~~~Non-beads/S/45+/14-/L/3+/4+(&lt;ECD-A&gt;:&lt;BV 605-A&gt;)"/>
    <n v="0.32235003574445964"/>
    <s v="37677~~~Non-beads/S/45+/14-/L/19+(&lt;PE-Cy5-A&gt;:&lt;BV 605-A&gt;)"/>
    <n v="99.934636250735338"/>
    <s v="37677~~~Non-beads/S/45+/14-/L/19+/B CELLS(&lt;BV 605-A&gt;)"/>
    <n v="1.3081300281247954E-2"/>
    <n v="85.244293282752309"/>
    <n v="14.742625416966446"/>
    <s v="PT ID_107-21-006 C1D-07.fcs"/>
    <s v="107-21-006_P_DR_20190520.xml"/>
  </r>
  <r>
    <x v="25"/>
    <x v="25"/>
    <x v="10"/>
    <x v="0"/>
    <s v="WB"/>
    <s v="PBMC SUBSET"/>
    <s v="TEST"/>
    <s v=""/>
    <s v="107-21-006_P_DR_20190520.xml"/>
    <s v="PBMC_20150306"/>
    <n v="1290009"/>
    <n v="40246"/>
    <s v="37681~~~Non-beads(FSC-A:FSC-H)"/>
    <n v="38.660057371244768"/>
    <s v="37681~~~Non-beads/S(&lt;AmCyan-A&gt;:SSC-A)"/>
    <n v="54.26446116782158"/>
    <s v="37681~~~Non-beads/S/45+(&lt;BV 421-A&gt;:SSC-A)"/>
    <n v="25.524254144067861"/>
    <s v="37681~~~Non-beads/S/45+/14-(&lt;PE-Cy5-A&gt;:&lt;ECD-A&gt;)"/>
    <n v="24.124917343597961"/>
    <s v="37681~~~Non-beads/S/45+/14-/3-19-(&lt;APC-Cy7-A&gt;:&lt;PE-Cy7-A&gt;)"/>
    <n v="49.75153203342618"/>
    <s v="37681~~~Non-beads/S/45+/14-/3-19-/56-16-(&lt;BV 605-A&gt;:&lt;PE-A&gt;)"/>
    <n v="2.0962106960494489"/>
    <s v="37681~~~Non-beads/S/45+/14-/3-19-/56-16-/DR+(&lt;Alexa Fluor 700-A&gt;:&lt;PE-A&gt;)"/>
    <n v="24.386021854376285"/>
    <s v="37681~~~Non-beads/S/45+/14-/3-19-/56-16-/DR+/pDC(&lt;BV 605-A&gt;)"/>
    <n v="70.415449529373575"/>
    <s v="37681~~~Non-beads/S/45+/14-/3-19-/56-16-/DR+/mDC(&lt;BV 605-A&gt;)"/>
    <n v="19.66658984405009"/>
    <n v="80.33341015594992"/>
    <n v="99.068322981366464"/>
    <n v="0.93167701863354035"/>
    <s v="37681~~~Non-beads/S/45+/14-(FSC-A:SSC-A)"/>
    <n v="97.652289380735553"/>
    <s v="37681~~~Non-beads/S/45+/14-/L(&lt;PE-Cy5-A&gt;:&lt;ECD-A&gt;)"/>
    <n v="69.591068243377151"/>
    <s v="37681~~~Non-beads/S/45+/14-/L/3-19-(&lt;APC-Cy7-A&gt;:&lt;PE-Cy7-A&gt;)"/>
    <n v="48.071195059934617"/>
    <n v="22.474875892965247"/>
    <n v="3.0415304516285264"/>
    <s v="37681~~~Non-beads/S/45+/14-/L/3-19-/56-16-(&lt;BV 605-A&gt;)"/>
    <n v="70.913304115661674"/>
    <n v="22.406931640723389"/>
    <n v="6.6797642436149314"/>
    <s v="37681~~~Non-beads/S/45+/14-/L/3-19-/56D(&lt;BV 605-A&gt;)"/>
    <n v="64.131020364184906"/>
    <n v="34.155802176489601"/>
    <n v="1.7131774593255038"/>
    <s v="37681~~~Non-beads/S/45+/14-/L/3-19-/56B(&lt;BV 605-A&gt;)"/>
    <n v="91.878980891719735"/>
    <n v="0.47770700636942676"/>
    <n v="7.6433121019108281"/>
    <s v="37681~~~Non-beads/S/45+/14-/L/3+(&lt;PerCP-Cy5-5-A&gt;:&lt;FITC-A&gt;)"/>
    <n v="56.132523258021649"/>
    <n v="37.25397126764129"/>
    <s v="37681~~~Non-beads/S/45+/14-/L/3+/8+(&lt;BV 605-A&gt;:&lt;ECD-A&gt;)"/>
    <s v="~~~Non-beads/S/45+/14-/L/3+/8+(&lt;ECD-A&gt;:&lt;BV 605-A&gt;)"/>
    <n v="1.9111526373906396E-2"/>
    <s v="37681~~~Non-beads/S/45+/14-/L/3+/4+(&lt;BV 605-A&gt;:&lt;ECD-A&gt;)"/>
    <s v="~~~Non-beads/S/45+/14-/L/3+/4+(&lt;ECD-A&gt;:&lt;BV 605-A&gt;)"/>
    <n v="0.27059022492812446"/>
    <s v="37681~~~Non-beads/S/45+/14-/L/19+(&lt;PE-Cy5-A&gt;:&lt;BV 605-A&gt;)"/>
    <n v="99.831724382251352"/>
    <s v="37681~~~Non-beads/S/45+/14-/L/19+/B CELLS(&lt;BV 605-A&gt;)"/>
    <n v="0.10645848119233499"/>
    <n v="78.938963804116398"/>
    <n v="20.954577714691268"/>
    <s v="PT ID_107-21-006 C1D08.fcs"/>
    <s v="107-21-006_P_DR_20190520.xml"/>
  </r>
  <r>
    <x v="26"/>
    <x v="26"/>
    <x v="0"/>
    <x v="0"/>
    <s v="WB"/>
    <s v="PBMC SUBSET"/>
    <s v="TEST"/>
    <s v=""/>
    <s v="107-21-007_P_DR_20190520.xml"/>
    <s v="PBMC_20150715"/>
    <n v="767354"/>
    <n v="40171"/>
    <s v="37723~~~Non-beads(FSC-A:FSC-H)"/>
    <n v="75.848843317756874"/>
    <s v="37723~~~Non-beads/S(&lt;AmCyan-A&gt;:SSC-A)"/>
    <n v="40.572970209247806"/>
    <s v="37723~~~Non-beads/S/45+(&lt;BV 421-A&gt;:SSC-A)"/>
    <n v="32.500815536757251"/>
    <s v="37723~~~Non-beads/S/45+/14-(&lt;PE-Cy5-A&gt;:&lt;ECD-A&gt;)"/>
    <n v="32.900065804201972"/>
    <s v="37723~~~Non-beads/S/45+/14-/3-19-(&lt;APC-Cy7-A&gt;:&lt;PE-Cy7-A&gt;)"/>
    <n v="31.154504402334165"/>
    <s v="37723~~~Non-beads/S/45+/14-/3-19-/56-16-(&lt;BV 605-A&gt;:&lt;PE-A&gt;)"/>
    <n v="24.859355351115227"/>
    <s v="37723~~~Non-beads/S/45+/14-/3-19-/56-16-/DR+(&lt;Alexa Fluor 700-A&gt;:&lt;PE-A&gt;)"/>
    <n v="11.103874959296647"/>
    <s v="37723~~~Non-beads/S/45+/14-/3-19-/56-16-/DR+/pDC(&lt;BV 605-A&gt;)"/>
    <n v="79.203299685227393"/>
    <s v="37723~~~Non-beads/S/45+/14-/3-19-/56-16-/DR+/mDC(&lt;BV 605-A&gt;)"/>
    <n v="42.592846375222692"/>
    <n v="56.639714951349873"/>
    <n v="98.826979472140764"/>
    <n v="1.1730205278592376"/>
    <s v="37723~~~Non-beads/S/45+/14-(FSC-A:SSC-A)"/>
    <n v="98.504819988195948"/>
    <s v="37723~~~Non-beads/S/45+/14-/L(&lt;PE-Cy5-A&gt;:&lt;ECD-A&gt;)"/>
    <n v="52.764750039599726"/>
    <s v="37723~~~Non-beads/S/45+/14-/L/3-19-(&lt;APC-Cy7-A&gt;:&lt;PE-Cy7-A&gt;)"/>
    <n v="67.439673413555042"/>
    <n v="43.535597495030672"/>
    <n v="2.0219291683587324"/>
    <s v="37723~~~Non-beads/S/45+/14-/L/3-19-/56-16-(&lt;BV 605-A&gt;)"/>
    <n v="87.284885747789431"/>
    <n v="10.506132538902799"/>
    <n v="2.208981713307768"/>
    <s v="37723~~~Non-beads/S/45+/14-/L/3-19-/56D(&lt;BV 605-A&gt;)"/>
    <n v="94.260886641464964"/>
    <n v="4.9290588639599386"/>
    <n v="0.8100544945750896"/>
    <s v="37723~~~Non-beads/S/45+/14-/L/3-19-/56B(&lt;BV 605-A&gt;)"/>
    <n v="84.883720930232556"/>
    <n v="4.6511627906976747"/>
    <n v="10.465116279069768"/>
    <s v="37723~~~Non-beads/S/45+/14-/L/3+(&lt;PerCP-Cy5-5-A&gt;:&lt;FITC-A&gt;)"/>
    <n v="68.487000104416822"/>
    <n v="28.106400751801193"/>
    <s v="37723~~~Non-beads/S/45+/14-/L/3+/8+(&lt;BV 605-A&gt;:&lt;ECD-A&gt;)"/>
    <s v="~~~Non-beads/S/45+/14-/L/3+/8+(&lt;ECD-A&gt;:&lt;BV 605-A&gt;)"/>
    <n v="4.1794371691278906E-2"/>
    <s v="37723~~~Non-beads/S/45+/14-/L/3+/4+(&lt;BV 605-A&gt;:&lt;ECD-A&gt;)"/>
    <s v="~~~Non-beads/S/45+/14-/L/3+/4+(&lt;ECD-A&gt;:&lt;BV 605-A&gt;)"/>
    <n v="3.4304009757584998E-2"/>
    <s v="37723~~~Non-beads/S/45+/14-/L/19+(&lt;PE-Cy5-A&gt;:&lt;BV 605-A&gt;)"/>
    <n v="99.75042480883603"/>
    <s v="37723~~~Non-beads/S/45+/14-/L/19+/B CELLS(&lt;BV 605-A&gt;)"/>
    <n v="0.22358264572797446"/>
    <n v="77.529944104338568"/>
    <n v="22.246473249933459"/>
    <s v="PT ID_107-21-007 C1D01.fcs"/>
    <s v="107-21-007_P_DR_20190520.xml"/>
  </r>
  <r>
    <x v="26"/>
    <x v="26"/>
    <x v="1"/>
    <x v="0"/>
    <s v="WB"/>
    <s v="PBMC SUBSET"/>
    <s v="TEST"/>
    <s v=""/>
    <s v="107-21-007_P_DR_20190520.xml"/>
    <s v="PBMC_20151118"/>
    <n v="485795"/>
    <n v="40230"/>
    <s v="37717~~~Non-beads(FSC-A:FSC-H)"/>
    <n v="73.867189165774519"/>
    <s v="37717~~~Non-beads/S(&lt;AmCyan-A&gt;:SSC-A)"/>
    <n v="40.924780320616435"/>
    <s v="37717~~~Non-beads/S/45+(&lt;BV 421-A&gt;:SSC-A)"/>
    <n v="7.8454228227782323"/>
    <s v="37717~~~Non-beads/S/45+/14-(&lt;PE-Cy5-A&gt;:&lt;ECD-A&gt;)"/>
    <n v="16.923334309255928"/>
    <s v="37717~~~Non-beads/S/45+/14-/3-19-(&lt;APC-Cy7-A&gt;:&lt;PE-Cy7-A&gt;)"/>
    <n v="29.197765804952798"/>
    <s v="37717~~~Non-beads/S/45+/14-/3-19-/56-16-(&lt;BV 605-A&gt;:&lt;PE-A&gt;)"/>
    <n v="45.911630269172171"/>
    <s v="37717~~~Non-beads/S/45+/14-/3-19-/56-16-/DR+(&lt;Alexa Fluor 700-A&gt;:&lt;PE-A&gt;)"/>
    <n v="18.249660786974221"/>
    <s v="37717~~~Non-beads/S/45+/14-/3-19-/56-16-/DR+/pDC(&lt;BV 605-A&gt;)"/>
    <n v="54.477611940298509"/>
    <s v="37717~~~Non-beads/S/45+/14-/3-19-/56-16-/DR+/mDC(&lt;BV 605-A&gt;)"/>
    <n v="39.601494396014942"/>
    <n v="60.398505603985051"/>
    <n v="85.130111524163567"/>
    <n v="14.869888475836431"/>
    <s v="37717~~~Non-beads/S/45+/14-(FSC-A:SSC-A)"/>
    <n v="99.317411853277008"/>
    <s v="37717~~~Non-beads/S/45+/14-/L(&lt;PE-Cy5-A&gt;:&lt;ECD-A&gt;)"/>
    <n v="64.500669592096287"/>
    <s v="37717~~~Non-beads/S/45+/14-/L/3-19-(&lt;APC-Cy7-A&gt;:&lt;PE-Cy7-A&gt;)"/>
    <n v="68.649780410581144"/>
    <n v="44.964763558369931"/>
    <n v="3.2223470534164029"/>
    <s v="37717~~~Non-beads/S/45+/14-/L/3-19-/56-16-(&lt;BV 605-A&gt;)"/>
    <n v="90.716357955813436"/>
    <n v="8.4579334969872804"/>
    <n v="0.82570854719928588"/>
    <s v="37717~~~Non-beads/S/45+/14-/L/3-19-/56D(&lt;BV 605-A&gt;)"/>
    <n v="94.151050539466212"/>
    <n v="5.7580919931856895"/>
    <n v="9.0857467348097673E-2"/>
    <s v="37717~~~Non-beads/S/45+/14-/L/3-19-/56B(&lt;BV 605-A&gt;)"/>
    <n v="93.502377179080824"/>
    <n v="0.47543581616481778"/>
    <n v="6.0221870047543584"/>
    <s v="37717~~~Non-beads/S/45+/14-/L/3+(&lt;PerCP-Cy5-5-A&gt;:&lt;FITC-A&gt;)"/>
    <n v="74.577245008553035"/>
    <n v="22.7497682192711"/>
    <s v="37717~~~Non-beads/S/45+/14-/L/3+/8+(&lt;BV 605-A&gt;:&lt;ECD-A&gt;)"/>
    <s v="~~~Non-beads/S/45+/14-/L/3+/8+(&lt;ECD-A&gt;:&lt;BV 605-A&gt;)"/>
    <n v="5.7398691309838139E-3"/>
    <s v="37717~~~Non-beads/S/45+/14-/L/3+/4+(&lt;BV 605-A&gt;:&lt;ECD-A&gt;)"/>
    <s v="~~~Non-beads/S/45+/14-/L/3+/4+(&lt;ECD-A&gt;:&lt;BV 605-A&gt;)"/>
    <n v="7.0037820423028427E-3"/>
    <s v="37717~~~Non-beads/S/45+/14-/L/19+(&lt;PE-Cy5-A&gt;:&lt;BV 605-A&gt;)"/>
    <n v="99.824943224829681"/>
    <s v="37717~~~Non-beads/S/45+/14-/L/19+/B CELLS(&lt;BV 605-A&gt;)"/>
    <n v="0.10427034456609319"/>
    <n v="81.662638039717521"/>
    <n v="18.233091615716386"/>
    <s v="PT ID_107-21-007 FUW04_038.fcs"/>
    <s v="107-21-007_P_DR_20190520.xml"/>
  </r>
  <r>
    <x v="26"/>
    <x v="26"/>
    <x v="2"/>
    <x v="0"/>
    <s v="WB"/>
    <s v="PBMC SUBSET"/>
    <s v="TEST"/>
    <s v=""/>
    <s v="107-21-007_P_DR_20190520.xml"/>
    <s v="PBMC_20150715"/>
    <n v="605259"/>
    <n v="40114"/>
    <s v="37727~~~Non-beads(FSC-A:FSC-H)"/>
    <n v="72.533514056793408"/>
    <s v="37727~~~Non-beads/S(&lt;AmCyan-A&gt;:SSC-A)"/>
    <n v="41.197278446889953"/>
    <s v="37727~~~Non-beads/S/45+(&lt;BV 421-A&gt;:SSC-A)"/>
    <n v="28.229497906710961"/>
    <s v="37727~~~Non-beads/S/45+/14-(&lt;PE-Cy5-A&gt;:&lt;ECD-A&gt;)"/>
    <n v="26.588285049693383"/>
    <s v="37727~~~Non-beads/S/45+/14-/3-19-(&lt;APC-Cy7-A&gt;:&lt;PE-Cy7-A&gt;)"/>
    <n v="32.22307056053954"/>
    <s v="37727~~~Non-beads/S/45+/14-/3-19-/56-16-(&lt;BV 605-A&gt;:&lt;PE-A&gt;)"/>
    <n v="29.430348504294599"/>
    <s v="37727~~~Non-beads/S/45+/14-/3-19-/56-16-/DR+(&lt;Alexa Fluor 700-A&gt;:&lt;PE-A&gt;)"/>
    <n v="22.47343432059688"/>
    <s v="37727~~~Non-beads/S/45+/14-/3-19-/56-16-/DR+/pDC(&lt;BV 605-A&gt;)"/>
    <n v="68.25683924937826"/>
    <s v="37727~~~Non-beads/S/45+/14-/3-19-/56-16-/DR+/mDC(&lt;BV 605-A&gt;)"/>
    <n v="59.523020867837026"/>
    <n v="40.476979132162967"/>
    <n v="94.466800804828978"/>
    <n v="5.5331991951710267"/>
    <s v="37727~~~Non-beads/S/45+/14-(FSC-A:SSC-A)"/>
    <n v="98.576443222668644"/>
    <s v="37727~~~Non-beads/S/45+/14-/L(&lt;PE-Cy5-A&gt;:&lt;ECD-A&gt;)"/>
    <n v="59.215561771721781"/>
    <s v="37727~~~Non-beads/S/45+/14-/L/3-19-(&lt;APC-Cy7-A&gt;:&lt;PE-Cy7-A&gt;)"/>
    <n v="66.429875518672205"/>
    <n v="40.195850622406638"/>
    <n v="3.2066390041493773"/>
    <s v="37727~~~Non-beads/S/45+/14-/L/3-19-/56-16-(&lt;BV 605-A&gt;)"/>
    <n v="88.446931840895459"/>
    <n v="9.4843094143513902"/>
    <n v="2.0687587447531479"/>
    <s v="37727~~~Non-beads/S/45+/14-/L/3-19-/56D(&lt;BV 605-A&gt;)"/>
    <n v="94.177884218349988"/>
    <n v="5.1201585597489467"/>
    <n v="0.70195722190106535"/>
    <s v="37727~~~Non-beads/S/45+/14-/L/3-19-/56B(&lt;BV 605-A&gt;)"/>
    <n v="93.374741200828154"/>
    <n v="1.6563146997929608"/>
    <n v="4.9689440993788816"/>
    <s v="37727~~~Non-beads/S/45+/14-/L/3+(&lt;PerCP-Cy5-5-A&gt;:&lt;FITC-A&gt;)"/>
    <n v="71.107504600715828"/>
    <n v="24.749677587630959"/>
    <s v="37727~~~Non-beads/S/45+/14-/L/3+/8+(&lt;BV 605-A&gt;:&lt;ECD-A&gt;)"/>
    <s v="~~~Non-beads/S/45+/14-/L/3+/8+(&lt;ECD-A&gt;:&lt;BV 605-A&gt;)"/>
    <n v="5.8548009367681501E-2"/>
    <s v="37727~~~Non-beads/S/45+/14-/L/3+/4+(&lt;BV 605-A&gt;:&lt;ECD-A&gt;)"/>
    <s v="~~~Non-beads/S/45+/14-/L/3+/4+(&lt;ECD-A&gt;:&lt;BV 605-A&gt;)"/>
    <n v="2.6491685686338442E-2"/>
    <s v="37727~~~Non-beads/S/45+/14-/L/19+(&lt;PE-Cy5-A&gt;:&lt;BV 605-A&gt;)"/>
    <n v="99.587777268860819"/>
    <s v="37727~~~Non-beads/S/45+/14-/L/19+/B CELLS(&lt;BV 605-A&gt;)"/>
    <n v="0.30223390275952694"/>
    <n v="69.408672798948757"/>
    <n v="30.289093298291718"/>
    <s v="PT ID_107-21-007 C1D15.fcs"/>
    <s v="107-21-007_P_DR_20190520.xml"/>
  </r>
  <r>
    <x v="26"/>
    <x v="26"/>
    <x v="3"/>
    <x v="0"/>
    <s v="WB"/>
    <s v="PBMC SUBSET"/>
    <s v="TEST"/>
    <s v=""/>
    <s v="107-21-007_P_DR_20190520.xml"/>
    <s v="PBMC_20160107"/>
    <n v="598116"/>
    <n v="39894"/>
    <s v="37721~~~Non-beads(FSC-A:FSC-H)"/>
    <n v="70.985026818440772"/>
    <s v="37721~~~Non-beads/S(&lt;AmCyan-A&gt;:SSC-A)"/>
    <n v="38.191284509018594"/>
    <s v="37721~~~Non-beads/S/45+(&lt;BV 421-A&gt;:SSC-A)"/>
    <n v="10.93783040812011"/>
    <s v="37721~~~Non-beads/S/45+/14-(&lt;PE-Cy5-A&gt;:&lt;ECD-A&gt;)"/>
    <n v="15.595731112323378"/>
    <s v="37721~~~Non-beads/S/45+/14-/3-19-(&lt;APC-Cy7-A&gt;:&lt;PE-Cy7-A&gt;)"/>
    <n v="27.830328111143952"/>
    <s v="37721~~~Non-beads/S/45+/14-/3-19-/56-16-(&lt;BV 605-A&gt;:&lt;PE-A&gt;)"/>
    <n v="44.078597981943709"/>
    <s v="37721~~~Non-beads/S/45+/14-/3-19-/56-16-/DR+(&lt;Alexa Fluor 700-A&gt;:&lt;PE-A&gt;)"/>
    <n v="18.04757998359311"/>
    <s v="37721~~~Non-beads/S/45+/14-/3-19-/56-16-/DR+/pDC(&lt;BV 605-A&gt;)"/>
    <n v="63.084495488105006"/>
    <s v="37721~~~Non-beads/S/45+/14-/3-19-/56-16-/DR+/mDC(&lt;BV 605-A&gt;)"/>
    <n v="59.167750325097536"/>
    <n v="40.832249674902471"/>
    <n v="94.090909090909093"/>
    <n v="5.9090909090909092"/>
    <s v="37721~~~Non-beads/S/45+/14-(FSC-A:SSC-A)"/>
    <n v="98.889751135219868"/>
    <s v="37721~~~Non-beads/S/45+/14-/L(&lt;PE-Cy5-A&gt;:&lt;ECD-A&gt;)"/>
    <n v="64.237875468121146"/>
    <s v="37721~~~Non-beads/S/45+/14-/L/3-19-(&lt;APC-Cy7-A&gt;:&lt;PE-Cy7-A&gt;)"/>
    <n v="68.892268960453166"/>
    <n v="43.144865205077096"/>
    <n v="2.507080667156194"/>
    <s v="37721~~~Non-beads/S/45+/14-/L/3-19-/56-16-(&lt;BV 605-A&gt;)"/>
    <n v="91.313285116102023"/>
    <n v="8.176627331556908"/>
    <n v="0.51008755234107339"/>
    <s v="37721~~~Non-beads/S/45+/14-/L/3-19-/56D(&lt;BV 605-A&gt;)"/>
    <n v="93.058594699732552"/>
    <n v="6.8319961098954538"/>
    <n v="0.10940919037199125"/>
    <s v="37721~~~Non-beads/S/45+/14-/L/3-19-/56B(&lt;BV 605-A&gt;)"/>
    <n v="97.489539748953973"/>
    <n v="0.41841004184100417"/>
    <n v="2.0920502092050208"/>
    <s v="37721~~~Non-beads/S/45+/14-/L/3+(&lt;PerCP-Cy5-5-A&gt;:&lt;FITC-A&gt;)"/>
    <n v="74.756283412757924"/>
    <n v="21.7445995307095"/>
    <s v="37721~~~Non-beads/S/45+/14-/L/3+/8+(&lt;BV 605-A&gt;:&lt;ECD-A&gt;)"/>
    <s v="~~~Non-beads/S/45+/14-/L/3+/8+(&lt;ECD-A&gt;:&lt;BV 605-A&gt;)"/>
    <n v="0"/>
    <s v="37721~~~Non-beads/S/45+/14-/L/3+/4+(&lt;BV 605-A&gt;:&lt;ECD-A&gt;)"/>
    <s v="~~~Non-beads/S/45+/14-/L/3+/4+(&lt;ECD-A&gt;:&lt;BV 605-A&gt;)"/>
    <n v="3.2358794311323959E-3"/>
    <s v="37721~~~Non-beads/S/45+/14-/L/19+(&lt;PE-Cy5-A&gt;:&lt;BV 605-A&gt;)"/>
    <n v="99.706267614019765"/>
    <s v="37721~~~Non-beads/S/45+/14-/L/19+/B CELLS(&lt;BV 605-A&gt;)"/>
    <n v="0.19507145985110871"/>
    <n v="90.831641386997887"/>
    <n v="8.9732871531510003"/>
    <s v="PT ID_107-21-007 FUW12_026.fcs"/>
    <s v="107-21-007_P_DR_20190520.xml"/>
  </r>
  <r>
    <x v="26"/>
    <x v="26"/>
    <x v="4"/>
    <x v="0"/>
    <s v="WB"/>
    <s v="PBMC SUBSET"/>
    <s v="TEST"/>
    <s v=""/>
    <s v="107-21-007_P_DR_20190520.xml"/>
    <s v="P_091615_LD"/>
    <n v="553285"/>
    <n v="40329"/>
    <s v="37729~~~Non-beads(FSC-A:FSC-H)"/>
    <n v="82.406862267277518"/>
    <s v="37729~~~Non-beads/S(&lt;AmCyan-A&gt;:SSC-A)"/>
    <n v="26.973593939996121"/>
    <s v="37729~~~Non-beads/S/45+(&lt;BV 421-A&gt;:SSC-A)"/>
    <n v="17.65144405756935"/>
    <s v="37729~~~Non-beads/S/45+/14-(&lt;PE-Cy5-A&gt;:&lt;ECD-A&gt;)"/>
    <n v="27.165887207702887"/>
    <s v="37729~~~Non-beads/S/45+/14-/3-19-(&lt;APC-Cy7-A&gt;:&lt;PE-Cy7-A&gt;)"/>
    <n v="23.988333940940578"/>
    <s v="37729~~~Non-beads/S/45+/14-/3-19-/56-16-(&lt;BV 605-A&gt;:&lt;PE-A&gt;)"/>
    <n v="46.740965889902057"/>
    <s v="37729~~~Non-beads/S/45+/14-/3-19-/56-16-/DR+(&lt;Alexa Fluor 700-A&gt;:&lt;PE-A&gt;)"/>
    <n v="18.697729988052568"/>
    <s v="37729~~~Non-beads/S/45+/14-/3-19-/56-16-/DR+/pDC(&lt;BV 605-A&gt;)"/>
    <n v="54.062126642771801"/>
    <s v="37729~~~Non-beads/S/45+/14-/3-19-/56-16-/DR+/mDC(&lt;BV 605-A&gt;)"/>
    <n v="61.657458563535918"/>
    <n v="38.342541436464089"/>
    <n v="78.91373801916933"/>
    <n v="21.08626198083067"/>
    <s v="37729~~~Non-beads/S/45+/14-(FSC-A:SSC-A)"/>
    <n v="99.529023383768916"/>
    <s v="37729~~~Non-beads/S/45+/14-/L(&lt;PE-Cy5-A&gt;:&lt;ECD-A&gt;)"/>
    <n v="59.05115703118954"/>
    <s v="37729~~~Non-beads/S/45+/14-/L/3-19-(&lt;APC-Cy7-A&gt;:&lt;PE-Cy7-A&gt;)"/>
    <n v="76.421370556303827"/>
    <n v="45.210399575527525"/>
    <n v="1.9876739724909185"/>
    <s v="37729~~~Non-beads/S/45+/14-/L/3-19-/56-16-(&lt;BV 605-A&gt;)"/>
    <n v="91.06494338816492"/>
    <n v="8.3048493911557362"/>
    <n v="0.63020722067934209"/>
    <s v="37729~~~Non-beads/S/45+/14-/L/3-19-/56D(&lt;BV 605-A&gt;)"/>
    <n v="96.370858535704613"/>
    <n v="3.5388643134422679"/>
    <n v="9.0277150853119076E-2"/>
    <s v="37729~~~Non-beads/S/45+/14-/L/3-19-/56B(&lt;BV 605-A&gt;)"/>
    <n v="98.357289527720738"/>
    <n v="0.20533880903490762"/>
    <n v="1.4373716632443532"/>
    <s v="37729~~~Non-beads/S/45+/14-/L/3+(&lt;PerCP-Cy5-5-A&gt;:&lt;FITC-A&gt;)"/>
    <n v="70.992323534918555"/>
    <n v="25.585096423890658"/>
    <s v="37729~~~Non-beads/S/45+/14-/L/3+/8+(&lt;BV 605-A&gt;:&lt;ECD-A&gt;)"/>
    <s v="~~~Non-beads/S/45+/14-/L/3+/8+(&lt;ECD-A&gt;:&lt;BV 605-A&gt;)"/>
    <n v="0"/>
    <s v="37729~~~Non-beads/S/45+/14-/L/3+/4+(&lt;BV 605-A&gt;:&lt;ECD-A&gt;)"/>
    <s v="~~~Non-beads/S/45+/14-/L/3+/4+(&lt;ECD-A&gt;:&lt;BV 605-A&gt;)"/>
    <n v="1.5824036711765171E-2"/>
    <s v="37729~~~Non-beads/S/45+/14-/L/19+(&lt;PE-Cy5-A&gt;:&lt;BV 605-A&gt;)"/>
    <n v="99.699474079639373"/>
    <s v="37729~~~Non-beads/S/45+/14-/L/19+/B CELLS(&lt;BV 605-A&gt;)"/>
    <n v="0.29305869547014984"/>
    <n v="82.466716905300174"/>
    <n v="17.240224399229675"/>
    <s v="PT ID_107-21-007 C1D22.fcs"/>
    <s v="107-21-007_P_DR_20190520.xml"/>
  </r>
  <r>
    <x v="26"/>
    <x v="26"/>
    <x v="5"/>
    <x v="0"/>
    <s v="WB"/>
    <s v="PBMC SUBSET"/>
    <s v="TEST"/>
    <s v=""/>
    <s v="107-21-007_P_DR_20190520.xml"/>
    <s v="P_091615_LD"/>
    <n v="595377"/>
    <n v="40200"/>
    <s v="37731~~~Non-beads(FSC-A:FSC-H)"/>
    <n v="80.502012915079305"/>
    <s v="37731~~~Non-beads/S(&lt;AmCyan-A&gt;:SSC-A)"/>
    <n v="36.778029128320796"/>
    <s v="37731~~~Non-beads/S/45+(&lt;BV 421-A&gt;:SSC-A)"/>
    <n v="24.7353499464616"/>
    <s v="37731~~~Non-beads/S/45+/14-(&lt;PE-Cy5-A&gt;:&lt;ECD-A&gt;)"/>
    <n v="28.391098808561015"/>
    <s v="37731~~~Non-beads/S/45+/14-/3-19-(&lt;APC-Cy7-A&gt;:&lt;PE-Cy7-A&gt;)"/>
    <n v="35.102196640432282"/>
    <s v="37731~~~Non-beads/S/45+/14-/3-19-/56-16-(&lt;BV 605-A&gt;:&lt;PE-A&gt;)"/>
    <n v="23.048607044256674"/>
    <s v="37731~~~Non-beads/S/45+/14-/3-19-/56-16-/DR+(&lt;Alexa Fluor 700-A&gt;:&lt;PE-A&gt;)"/>
    <n v="9.1414944356120831"/>
    <s v="37731~~~Non-beads/S/45+/14-/3-19-/56-16-/DR+/pDC(&lt;BV 605-A&gt;)"/>
    <n v="75.675675675675677"/>
    <s v="37731~~~Non-beads/S/45+/14-/3-19-/56-16-/DR+/mDC(&lt;BV 605-A&gt;)"/>
    <n v="18.364845938375353"/>
    <n v="81.635154061624647"/>
    <n v="91.884057971014485"/>
    <n v="8.115942028985506"/>
    <s v="37731~~~Non-beads/S/45+/14-(FSC-A:SSC-A)"/>
    <n v="99.595627777453544"/>
    <s v="37731~~~Non-beads/S/45+/14-/L(&lt;PE-Cy5-A&gt;:&lt;ECD-A&gt;)"/>
    <n v="55.771259229494198"/>
    <s v="37731~~~Non-beads/S/45+/14-/L/3-19-(&lt;APC-Cy7-A&gt;:&lt;PE-Cy7-A&gt;)"/>
    <n v="63.852609183854383"/>
    <n v="36.682229182672422"/>
    <n v="1.7463506884935878"/>
    <s v="37731~~~Non-beads/S/45+/14-/L/3-19-/56-16-(&lt;BV 605-A&gt;)"/>
    <n v="90.230922300893141"/>
    <n v="8.2002869174880839"/>
    <n v="1.5687907816187698"/>
    <s v="37731~~~Non-beads/S/45+/14-/L/3-19-/56D(&lt;BV 605-A&gt;)"/>
    <n v="96.246173674883195"/>
    <n v="3.592717899146125"/>
    <n v="0.16110842597067826"/>
    <s v="37731~~~Non-beads/S/45+/14-/L/3-19-/56B(&lt;BV 605-A&gt;)"/>
    <n v="95.431472081218274"/>
    <n v="1.1844331641285957"/>
    <n v="3.3840947546531304"/>
    <s v="37731~~~Non-beads/S/45+/14-/L/3+(&lt;PerCP-Cy5-5-A&gt;:&lt;FITC-A&gt;)"/>
    <n v="71.531499076867661"/>
    <n v="25.073175124960599"/>
    <s v="37731~~~Non-beads/S/45+/14-/L/3+/8+(&lt;BV 605-A&gt;:&lt;ECD-A&gt;)"/>
    <s v="~~~Non-beads/S/45+/14-/L/3+/8+(&lt;ECD-A&gt;:&lt;BV 605-A&gt;)"/>
    <n v="1.1973180076628351E-2"/>
    <s v="37731~~~Non-beads/S/45+/14-/L/3+/4+(&lt;BV 605-A&gt;:&lt;ECD-A&gt;)"/>
    <s v="~~~Non-beads/S/45+/14-/L/3+/4+(&lt;ECD-A&gt;:&lt;BV 605-A&gt;)"/>
    <n v="6.295247088448222E-2"/>
    <s v="37731~~~Non-beads/S/45+/14-/L/19+(&lt;PE-Cy5-A&gt;:&lt;BV 605-A&gt;)"/>
    <n v="99.661128115435076"/>
    <s v="37731~~~Non-beads/S/45+/14-/L/19+/B CELLS(&lt;BV 605-A&gt;)"/>
    <n v="0.13162224415926291"/>
    <n v="76.774158166063401"/>
    <n v="23.094219589777339"/>
    <s v="PT ID_107-21-007 C2D01.fcs"/>
    <s v="107-21-007_P_DR_20190520.xml"/>
  </r>
  <r>
    <x v="26"/>
    <x v="26"/>
    <x v="6"/>
    <x v="0"/>
    <s v="WB"/>
    <s v="PBMC SUBSET"/>
    <s v="TEST"/>
    <s v=""/>
    <s v="107-21-007_P_DR_20190520.xml"/>
    <s v="P_091615_LD"/>
    <n v="711870"/>
    <n v="40279"/>
    <s v="37709~~~Non-beads(FSC-A:FSC-H)"/>
    <n v="85.390277060157501"/>
    <s v="37709~~~Non-beads/S(&lt;AmCyan-A&gt;:SSC-A)"/>
    <n v="49.386541580204721"/>
    <s v="37709~~~Non-beads/S/45+(&lt;BV 421-A&gt;:SSC-A)"/>
    <n v="35.032501580060519"/>
    <s v="37709~~~Non-beads/S/45+/14-(&lt;PE-Cy5-A&gt;:&lt;ECD-A&gt;)"/>
    <n v="32.959181964824936"/>
    <s v="37709~~~Non-beads/S/45+/14-/3-19-(&lt;APC-Cy7-A&gt;:&lt;PE-Cy7-A&gt;)"/>
    <n v="44.267569856054187"/>
    <s v="37709~~~Non-beads/S/45+/14-/3-19-/56-16-(&lt;BV 605-A&gt;:&lt;PE-A&gt;)"/>
    <n v="9.4146901300688608"/>
    <s v="37709~~~Non-beads/S/45+/14-/3-19-/56-16-/DR+(&lt;Alexa Fluor 700-A&gt;:&lt;PE-A&gt;)"/>
    <n v="12.369889877809625"/>
    <s v="37709~~~Non-beads/S/45+/14-/3-19-/56-16-/DR+/pDC(&lt;BV 605-A&gt;)"/>
    <n v="78.568914366168855"/>
    <s v="37709~~~Non-beads/S/45+/14-/3-19-/56-16-/DR+/mDC(&lt;BV 605-A&gt;)"/>
    <n v="21.299199999999999"/>
    <n v="78.700800000000001"/>
    <n v="80.365853658536594"/>
    <n v="19.634146341463417"/>
    <s v="37709~~~Non-beads/S/45+/14-(FSC-A:SSC-A)"/>
    <n v="99.381561835444103"/>
    <s v="37709~~~Non-beads/S/45+/14-/L(&lt;PE-Cy5-A&gt;:&lt;ECD-A&gt;)"/>
    <n v="51.094898709934675"/>
    <s v="37709~~~Non-beads/S/45+/14-/L/3-19-(&lt;APC-Cy7-A&gt;:&lt;PE-Cy7-A&gt;)"/>
    <n v="50.581196581196586"/>
    <n v="21.842735042735043"/>
    <n v="1.2017094017094019"/>
    <s v="37709~~~Non-beads/S/45+/14-/L/3-19-/56-16-(&lt;BV 605-A&gt;)"/>
    <n v="87.999324095978366"/>
    <n v="7.5532274417032781"/>
    <n v="4.4474484623183503"/>
    <s v="37709~~~Non-beads/S/45+/14-/L/3-19-/56D(&lt;BV 605-A&gt;)"/>
    <n v="89.403662544999221"/>
    <n v="8.8354985130693375"/>
    <n v="1.7608389419314445"/>
    <s v="37709~~~Non-beads/S/45+/14-/L/3-19-/56B(&lt;BV 605-A&gt;)"/>
    <n v="86.344238975817916"/>
    <n v="6.2588904694167846"/>
    <n v="7.3968705547652922"/>
    <s v="37709~~~Non-beads/S/45+/14-/L/3+(&lt;PerCP-Cy5-5-A&gt;:&lt;FITC-A&gt;)"/>
    <n v="70.87583538515652"/>
    <n v="25.357237073513893"/>
    <s v="37709~~~Non-beads/S/45+/14-/L/3+/8+(&lt;BV 605-A&gt;:&lt;ECD-A&gt;)"/>
    <s v="~~~Non-beads/S/45+/14-/L/3+/8+(&lt;ECD-A&gt;:&lt;BV 605-A&gt;)"/>
    <n v="0.12570982704061728"/>
    <s v="37709~~~Non-beads/S/45+/14-/L/3+/4+(&lt;BV 605-A&gt;:&lt;ECD-A&gt;)"/>
    <s v="~~~Non-beads/S/45+/14-/L/3+/4+(&lt;ECD-A&gt;:&lt;BV 605-A&gt;)"/>
    <n v="0.17059553349875931"/>
    <s v="37709~~~Non-beads/S/45+/14-/L/19+(&lt;PE-Cy5-A&gt;:&lt;BV 605-A&gt;)"/>
    <n v="99.811073971806422"/>
    <s v="37709~~~Non-beads/S/45+/14-/L/19+/B CELLS(&lt;BV 605-A&gt;)"/>
    <n v="5.4601048340128133E-2"/>
    <n v="70.566394874781594"/>
    <n v="29.379004076878275"/>
    <s v="PT ID_107-21-007 C2D08.fcs"/>
    <s v="107-21-007_P_DR_20190520.xml"/>
  </r>
  <r>
    <x v="26"/>
    <x v="26"/>
    <x v="7"/>
    <x v="0"/>
    <s v="WB"/>
    <s v="PBMC SUBSET"/>
    <s v="TEST"/>
    <s v=""/>
    <s v="107-21-007_P_DR_20190520.xml"/>
    <s v="P_091615_LD"/>
    <n v="663211"/>
    <n v="40232"/>
    <s v="37711~~~Non-beads(FSC-A:FSC-H)"/>
    <n v="74.379377266386598"/>
    <s v="37711~~~Non-beads/S(&lt;AmCyan-A&gt;:SSC-A)"/>
    <n v="39.992575902761587"/>
    <s v="37711~~~Non-beads/S/45+(&lt;BV 421-A&gt;:SSC-A)"/>
    <n v="31.010533813974572"/>
    <s v="37711~~~Non-beads/S/45+/14-(&lt;PE-Cy5-A&gt;:&lt;ECD-A&gt;)"/>
    <n v="23.576842834473148"/>
    <s v="37711~~~Non-beads/S/45+/14-/3-19-(&lt;APC-Cy7-A&gt;:&lt;PE-Cy7-A&gt;)"/>
    <n v="35.460726365779493"/>
    <s v="37711~~~Non-beads/S/45+/14-/3-19-/56-16-(&lt;BV 605-A&gt;:&lt;PE-A&gt;)"/>
    <n v="28.278254167068116"/>
    <s v="37711~~~Non-beads/S/45+/14-/3-19-/56-16-/DR+(&lt;Alexa Fluor 700-A&gt;:&lt;PE-A&gt;)"/>
    <n v="21.978260869565215"/>
    <s v="37711~~~Non-beads/S/45+/14-/3-19-/56-16-/DR+/pDC(&lt;BV 605-A&gt;)"/>
    <n v="59.326086956521742"/>
    <s v="37711~~~Non-beads/S/45+/14-/3-19-/56-16-/DR+/mDC(&lt;BV 605-A&gt;)"/>
    <n v="53.86588493953829"/>
    <n v="45.474532795895932"/>
    <n v="68.842729970326417"/>
    <n v="31.15727002967359"/>
    <s v="37711~~~Non-beads/S/45+/14-(FSC-A:SSC-A)"/>
    <n v="99.170311656718454"/>
    <s v="37711~~~Non-beads/S/45+/14-/L(&lt;PE-Cy5-A&gt;:&lt;ECD-A&gt;)"/>
    <n v="62.232258169324119"/>
    <s v="37711~~~Non-beads/S/45+/14-/L/3-19-(&lt;APC-Cy7-A&gt;:&lt;PE-Cy7-A&gt;)"/>
    <n v="64.062337301725037"/>
    <n v="37.503037034466004"/>
    <n v="3.7242719794522925"/>
    <s v="37711~~~Non-beads/S/45+/14-/L/3-19-/56-16-(&lt;BV 605-A&gt;)"/>
    <n v="85.848187679471195"/>
    <n v="12.69978869805494"/>
    <n v="1.4520236224738581"/>
    <s v="37711~~~Non-beads/S/45+/14-/L/3-19-/56D(&lt;BV 605-A&gt;)"/>
    <n v="87.070800555298476"/>
    <n v="12.503470615455809"/>
    <n v="0.42572882924571953"/>
    <s v="37711~~~Non-beads/S/45+/14-/L/3-19-/56B(&lt;BV 605-A&gt;)"/>
    <n v="88.630009319664495"/>
    <n v="0.46598322460391423"/>
    <n v="10.904007455731593"/>
    <s v="37711~~~Non-beads/S/45+/14-/L/3+(&lt;PerCP-Cy5-5-A&gt;:&lt;FITC-A&gt;)"/>
    <n v="73.880129476871673"/>
    <n v="22.296909261772999"/>
    <s v="37711~~~Non-beads/S/45+/14-/L/3+/8+(&lt;BV 605-A&gt;:&lt;ECD-A&gt;)"/>
    <s v="~~~Non-beads/S/45+/14-/L/3+/8+(&lt;ECD-A&gt;:&lt;BV 605-A&gt;)"/>
    <n v="1.7561318269624773E-2"/>
    <s v="37711~~~Non-beads/S/45+/14-/L/3+/4+(&lt;BV 605-A&gt;:&lt;ECD-A&gt;)"/>
    <s v="~~~Non-beads/S/45+/14-/L/3+/4+(&lt;ECD-A&gt;:&lt;BV 605-A&gt;)"/>
    <n v="2.11999152003392E-2"/>
    <s v="37711~~~Non-beads/S/45+/14-/L/19+(&lt;PE-Cy5-A&gt;:&lt;BV 605-A&gt;)"/>
    <n v="99.616444923888295"/>
    <s v="37711~~~Non-beads/S/45+/14-/L/19+/B CELLS(&lt;BV 605-A&gt;)"/>
    <n v="0.12032246420406691"/>
    <n v="75.568523643364216"/>
    <n v="24.311153892431715"/>
    <s v="PT ID_107-21-007 C2D15.fcs"/>
    <s v="107-21-007_P_DR_20190520.xml"/>
  </r>
  <r>
    <x v="26"/>
    <x v="26"/>
    <x v="8"/>
    <x v="0"/>
    <s v="WB"/>
    <s v="PBMC SUBSET"/>
    <s v="TEST"/>
    <s v=""/>
    <s v="107-21-007_P_DR_20190520.xml"/>
    <s v="P_091615_LD"/>
    <n v="475671"/>
    <n v="40117"/>
    <s v="37713~~~Non-beads(FSC-A:FSC-H)"/>
    <n v="79.720570339586246"/>
    <s v="37713~~~Non-beads/S(&lt;AmCyan-A&gt;:SSC-A)"/>
    <n v="36.061484935499571"/>
    <s v="37713~~~Non-beads/S/45+(&lt;BV 421-A&gt;:SSC-A)"/>
    <n v="11.681362213277106"/>
    <s v="37713~~~Non-beads/S/45+/14-(&lt;PE-Cy5-A&gt;:&lt;ECD-A&gt;)"/>
    <n v="23.623693379790943"/>
    <s v="37713~~~Non-beads/S/45+/14-/3-19-(&lt;APC-Cy7-A&gt;:&lt;PE-Cy7-A&gt;)"/>
    <n v="23.815142576204522"/>
    <s v="37713~~~Non-beads/S/45+/14-/3-19-/56-16-(&lt;BV 605-A&gt;:&lt;PE-A&gt;)"/>
    <n v="37.62180016515277"/>
    <s v="37713~~~Non-beads/S/45+/14-/3-19-/56-16-/DR+(&lt;Alexa Fluor 700-A&gt;:&lt;PE-A&gt;)"/>
    <n v="15.889724310776943"/>
    <s v="37713~~~Non-beads/S/45+/14-/3-19-/56-16-/DR+/pDC(&lt;BV 605-A&gt;)"/>
    <n v="64.561403508771932"/>
    <s v="37713~~~Non-beads/S/45+/14-/3-19-/56-16-/DR+/mDC(&lt;BV 605-A&gt;)"/>
    <n v="57.608695652173914"/>
    <n v="42.391304347826086"/>
    <n v="71.608832807570977"/>
    <n v="28.391167192429023"/>
    <s v="37713~~~Non-beads/S/45+/14-(FSC-A:SSC-A)"/>
    <n v="99.094076655052262"/>
    <s v="37713~~~Non-beads/S/45+/14-/L(&lt;PE-Cy5-A&gt;:&lt;ECD-A&gt;)"/>
    <n v="61.15236755743085"/>
    <s v="37713~~~Non-beads/S/45+/14-/L/3-19-(&lt;APC-Cy7-A&gt;:&lt;PE-Cy7-A&gt;)"/>
    <n v="76.051740812379109"/>
    <n v="49.605093488072214"/>
    <n v="3.0383623468729852"/>
    <s v="37713~~~Non-beads/S/45+/14-/L/3-19-/56-16-(&lt;BV 605-A&gt;)"/>
    <n v="88.274254225613319"/>
    <n v="10.666030837704657"/>
    <n v="1.0597149366820326"/>
    <s v="37713~~~Non-beads/S/45+/14-/L/3-19-/56D(&lt;BV 605-A&gt;)"/>
    <n v="92.558895207148666"/>
    <n v="6.9049553208773355"/>
    <n v="0.53614947197400487"/>
    <s v="37713~~~Non-beads/S/45+/14-/L/3-19-/56B(&lt;BV 605-A&gt;)"/>
    <n v="95.623342175066313"/>
    <n v="0.66312997347480107"/>
    <n v="3.7135278514588856"/>
    <s v="37713~~~Non-beads/S/45+/14-/L/3+(&lt;PerCP-Cy5-5-A&gt;:&lt;FITC-A&gt;)"/>
    <n v="70.273999908002267"/>
    <n v="25.403640043545593"/>
    <s v="37713~~~Non-beads/S/45+/14-/L/3+/8+(&lt;BV 605-A&gt;:&lt;ECD-A&gt;)"/>
    <s v="~~~Non-beads/S/45+/14-/L/3+/8+(&lt;ECD-A&gt;:&lt;BV 605-A&gt;)"/>
    <n v="6.0357315306615155E-3"/>
    <s v="37713~~~Non-beads/S/45+/14-/L/3+/4+(&lt;BV 605-A&gt;:&lt;ECD-A&gt;)"/>
    <s v="~~~Non-beads/S/45+/14-/L/3+/4+(&lt;ECD-A&gt;:&lt;BV 605-A&gt;)"/>
    <n v="1.3091289928434283E-2"/>
    <s v="37713~~~Non-beads/S/45+/14-/L/19+(&lt;PE-Cy5-A&gt;:&lt;BV 605-A&gt;)"/>
    <n v="99.637658524395576"/>
    <s v="37713~~~Non-beads/S/45+/14-/L/19+/B CELLS(&lt;BV 605-A&gt;)"/>
    <n v="9.4049783685497532E-2"/>
    <n v="71.346165903818431"/>
    <n v="28.559784312496085"/>
    <s v="PT ID_107-21-007 C3D01.fcs"/>
    <s v="107-21-007_P_DR_20190520.xml"/>
  </r>
  <r>
    <x v="26"/>
    <x v="26"/>
    <x v="9"/>
    <x v="0"/>
    <s v="WB"/>
    <s v="PBMC SUBSET"/>
    <s v="TEST"/>
    <s v=""/>
    <s v="107-21-007_P_DR_20190520.xml"/>
    <s v="PBMC_20150715"/>
    <n v="678349"/>
    <n v="40359"/>
    <s v="37719~~~Non-beads(FSC-A:FSC-H)"/>
    <n v="67.362139743535494"/>
    <s v="37719~~~Non-beads/S(&lt;AmCyan-A&gt;:SSC-A)"/>
    <n v="25.547807026728936"/>
    <s v="37719~~~Non-beads/S/45+(&lt;BV 421-A&gt;:SSC-A)"/>
    <n v="12.623640636100333"/>
    <s v="37719~~~Non-beads/S/45+/14-(&lt;PE-Cy5-A&gt;:&lt;ECD-A&gt;)"/>
    <n v="25.850465466604533"/>
    <s v="37719~~~Non-beads/S/45+/14-/3-19-(&lt;APC-Cy7-A&gt;:&lt;PE-Cy7-A&gt;)"/>
    <n v="21.661845470171468"/>
    <s v="37719~~~Non-beads/S/45+/14-/3-19-/56-16-(&lt;BV 605-A&gt;:&lt;PE-A&gt;)"/>
    <n v="34.004257789820016"/>
    <s v="37719~~~Non-beads/S/45+/14-/3-19-/56-16-/DR+(&lt;Alexa Fluor 700-A&gt;:&lt;PE-A&gt;)"/>
    <n v="21.892925430210326"/>
    <s v="37719~~~Non-beads/S/45+/14-/3-19-/56-16-/DR+/pDC(&lt;BV 605-A&gt;)"/>
    <n v="56.692160611854682"/>
    <s v="37719~~~Non-beads/S/45+/14-/3-19-/56-16-/DR+/mDC(&lt;BV 605-A&gt;)"/>
    <n v="67.959527824620565"/>
    <n v="32.040472175379428"/>
    <n v="95.633187772925766"/>
    <n v="4.3668122270742353"/>
    <s v="37719~~~Non-beads/S/45+/14-(FSC-A:SSC-A)"/>
    <n v="97.836853684176305"/>
    <s v="37719~~~Non-beads/S/45+/14-/L(&lt;PE-Cy5-A&gt;:&lt;ECD-A&gt;)"/>
    <n v="60.314365785305228"/>
    <s v="37719~~~Non-beads/S/45+/14-/L/3-19-(&lt;APC-Cy7-A&gt;:&lt;PE-Cy7-A&gt;)"/>
    <n v="79.919499105545626"/>
    <n v="40.997316636851522"/>
    <n v="3.0948121645796065"/>
    <s v="37719~~~Non-beads/S/45+/14-/L/3-19-/56-16-(&lt;BV 605-A&gt;)"/>
    <n v="88.254057078903188"/>
    <n v="10.98489087856743"/>
    <n v="0.76105204252937886"/>
    <s v="37719~~~Non-beads/S/45+/14-/L/3-19-/56D(&lt;BV 605-A&gt;)"/>
    <n v="87.564088578597136"/>
    <n v="11.955928875313624"/>
    <n v="0.47998254608923308"/>
    <s v="37719~~~Non-beads/S/45+/14-/L/3-19-/56B(&lt;BV 605-A&gt;)"/>
    <n v="78.034682080924853"/>
    <n v="1.0115606936416186"/>
    <n v="20.953757225433524"/>
    <s v="37719~~~Non-beads/S/45+/14-/L/3+(&lt;PerCP-Cy5-5-A&gt;:&lt;FITC-A&gt;)"/>
    <n v="71.092745638200185"/>
    <n v="25.109274563820016"/>
    <s v="37719~~~Non-beads/S/45+/14-/L/3+/8+(&lt;BV 605-A&gt;:&lt;ECD-A&gt;)"/>
    <s v="~~~Non-beads/S/45+/14-/L/3+/8+(&lt;ECD-A&gt;:&lt;BV 605-A&gt;)"/>
    <n v="2.9256875365710942E-2"/>
    <s v="37719~~~Non-beads/S/45+/14-/L/3+/4+(&lt;BV 605-A&gt;:&lt;ECD-A&gt;)"/>
    <s v="~~~Non-beads/S/45+/14-/L/3+/4+(&lt;ECD-A&gt;:&lt;BV 605-A&gt;)"/>
    <n v="3.3583053474554383E-2"/>
    <s v="37719~~~Non-beads/S/45+/14-/L/19+(&lt;PE-Cy5-A&gt;:&lt;BV 605-A&gt;)"/>
    <n v="99.725434728346784"/>
    <s v="37719~~~Non-beads/S/45+/14-/L/19+/B CELLS(&lt;BV 605-A&gt;)"/>
    <n v="0.21691973969631237"/>
    <n v="83.95628232938428"/>
    <n v="15.826797930919406"/>
    <s v="PT ID_107-21-007 C1D-7.fcs"/>
    <s v="107-21-007_P_DR_20190520.xml"/>
  </r>
  <r>
    <x v="26"/>
    <x v="26"/>
    <x v="10"/>
    <x v="0"/>
    <s v="WB"/>
    <s v="PBMC SUBSET"/>
    <s v="TEST"/>
    <s v=""/>
    <s v="107-21-007_P_DR_20190520.xml"/>
    <s v="PBMC_20150715"/>
    <n v="866489"/>
    <n v="40343"/>
    <s v="37725~~~Non-beads(FSC-A:FSC-H)"/>
    <n v="78.088849240020778"/>
    <s v="37725~~~Non-beads/S(&lt;AmCyan-A&gt;:SSC-A)"/>
    <n v="43.706171216696326"/>
    <s v="37725~~~Non-beads/S/45+(&lt;BV 421-A&gt;:SSC-A)"/>
    <n v="32.988838802804665"/>
    <s v="37725~~~Non-beads/S/45+/14-(&lt;PE-Cy5-A&gt;:&lt;ECD-A&gt;)"/>
    <n v="25.928096276763142"/>
    <s v="37725~~~Non-beads/S/45+/14-/3-19-(&lt;APC-Cy7-A&gt;:&lt;PE-Cy7-A&gt;)"/>
    <n v="45.055037040137279"/>
    <s v="37725~~~Non-beads/S/45+/14-/3-19-/56-16-(&lt;BV 605-A&gt;:&lt;PE-A&gt;)"/>
    <n v="11.07756618671621"/>
    <s v="37725~~~Non-beads/S/45+/14-/3-19-/56-16-/DR+(&lt;Alexa Fluor 700-A&gt;:&lt;PE-A&gt;)"/>
    <n v="11.000482741974414"/>
    <s v="37725~~~Non-beads/S/45+/14-/3-19-/56-16-/DR+/pDC(&lt;BV 605-A&gt;)"/>
    <n v="83.797972483707468"/>
    <s v="37725~~~Non-beads/S/45+/14-/3-19-/56-16-/DR+/mDC(&lt;BV 605-A&gt;)"/>
    <n v="21.566933102901995"/>
    <n v="78.433066897098001"/>
    <n v="95.776193088315964"/>
    <n v="4.2238069116840373"/>
    <s v="37725~~~Non-beads/S/45+/14-(FSC-A:SSC-A)"/>
    <n v="98.34510748662521"/>
    <s v="37725~~~Non-beads/S/45+/14-/L(&lt;PE-Cy5-A&gt;:&lt;ECD-A&gt;)"/>
    <n v="57.341160373402779"/>
    <s v="37725~~~Non-beads/S/45+/14-/L/3-19-(&lt;APC-Cy7-A&gt;:&lt;PE-Cy7-A&gt;)"/>
    <n v="52.969386414400212"/>
    <n v="30.324530285113649"/>
    <n v="2.1328778522314193"/>
    <s v="37725~~~Non-beads/S/45+/14-/L/3-19-/56-16-(&lt;BV 605-A&gt;)"/>
    <n v="86.24994832361817"/>
    <n v="6.3375914671958329"/>
    <n v="7.4124602091859932"/>
    <s v="37725~~~Non-beads/S/45+/14-/L/3-19-/56D(&lt;BV 605-A&gt;)"/>
    <n v="93.038705950317734"/>
    <n v="4.9393414211438476"/>
    <n v="2.0219526285384171"/>
    <s v="37725~~~Non-beads/S/45+/14-/L/3-19-/56B(&lt;BV 605-A&gt;)"/>
    <n v="82.340862422997958"/>
    <n v="10.882956878850102"/>
    <n v="6.7761806981519515"/>
    <s v="37725~~~Non-beads/S/45+/14-/L/3+(&lt;PerCP-Cy5-5-A&gt;:&lt;FITC-A&gt;)"/>
    <n v="71.971096486164029"/>
    <n v="24.926875264596081"/>
    <s v="37725~~~Non-beads/S/45+/14-/L/3+/8+(&lt;BV 605-A&gt;:&lt;ECD-A&gt;)"/>
    <s v="~~~Non-beads/S/45+/14-/L/3+/8+(&lt;ECD-A&gt;:&lt;BV 605-A&gt;)"/>
    <n v="5.0179488169220673E-2"/>
    <s v="37725~~~Non-beads/S/45+/14-/L/3+/4+(&lt;BV 605-A&gt;:&lt;ECD-A&gt;)"/>
    <s v="~~~Non-beads/S/45+/14-/L/3+/4+(&lt;ECD-A&gt;:&lt;BV 605-A&gt;)"/>
    <n v="9.8929158701086872E-2"/>
    <s v="37725~~~Non-beads/S/45+/14-/L/19+(&lt;PE-Cy5-A&gt;:&lt;BV 605-A&gt;)"/>
    <n v="99.751664194805642"/>
    <s v="37725~~~Non-beads/S/45+/14-/L/19+/B CELLS(&lt;BV 605-A&gt;)"/>
    <n v="0.21783479132810069"/>
    <n v="66.522596037481421"/>
    <n v="33.259569171190485"/>
    <s v="PT ID_107-21-007 C1D08.fcs"/>
    <s v="107-21-007_P_DR_20190520.xml"/>
  </r>
  <r>
    <x v="26"/>
    <x v="26"/>
    <x v="11"/>
    <x v="0"/>
    <s v="WB"/>
    <s v="PBMC SUBSET"/>
    <s v="TEST"/>
    <s v=""/>
    <s v="107-21-007_P_DR_20190520.xml"/>
    <s v="PBMC_20151118"/>
    <n v="481041"/>
    <n v="40302"/>
    <s v="37715~~~Non-beads(FSC-A:FSC-H)"/>
    <n v="73.598061393736288"/>
    <s v="37715~~~Non-beads/S(&lt;AmCyan-A&gt;:SSC-A)"/>
    <n v="35.954224831056088"/>
    <s v="37715~~~Non-beads/S/45+(&lt;BV 421-A&gt;:SSC-A)"/>
    <n v="10.159143915489093"/>
    <s v="37715~~~Non-beads/S/45+/14-(&lt;PE-Cy5-A&gt;:&lt;ECD-A&gt;)"/>
    <n v="22.704141779314682"/>
    <s v="37715~~~Non-beads/S/45+/14-/3-19-(&lt;APC-Cy7-A&gt;:&lt;PE-Cy7-A&gt;)"/>
    <n v="27.138592012461597"/>
    <s v="37715~~~Non-beads/S/45+/14-/3-19-/56-16-(&lt;BV 605-A&gt;:&lt;PE-A&gt;)"/>
    <n v="36.240433673469383"/>
    <s v="37715~~~Non-beads/S/45+/14-/3-19-/56-16-/DR+(&lt;Alexa Fluor 700-A&gt;:&lt;PE-A&gt;)"/>
    <n v="14.816726897263809"/>
    <s v="37715~~~Non-beads/S/45+/14-/3-19-/56-16-/DR+/pDC(&lt;BV 605-A&gt;)"/>
    <n v="58.389261744966447"/>
    <s v="37715~~~Non-beads/S/45+/14-/3-19-/56-16-/DR+/mDC(&lt;BV 605-A&gt;)"/>
    <n v="48.275862068965516"/>
    <n v="51.724137931034484"/>
    <n v="88.501742160278738"/>
    <n v="11.498257839721255"/>
    <s v="37715~~~Non-beads/S/45+/14-(FSC-A:SSC-A)"/>
    <n v="99.225872367180131"/>
    <s v="37715~~~Non-beads/S/45+/14-/L(&lt;PE-Cy5-A&gt;:&lt;ECD-A&gt;)"/>
    <n v="57.873945586313411"/>
    <s v="37715~~~Non-beads/S/45+/14-/L/3-19-(&lt;APC-Cy7-A&gt;:&lt;PE-Cy7-A&gt;)"/>
    <n v="72.817522147531506"/>
    <n v="46.11583492854917"/>
    <n v="2.8802920357921917"/>
    <s v="37715~~~Non-beads/S/45+/14-/L/3-19-/56-16-(&lt;BV 605-A&gt;)"/>
    <n v="90.444458030201133"/>
    <n v="8.7363208412300537"/>
    <n v="0.81922112856880835"/>
    <s v="37715~~~Non-beads/S/45+/14-/L/3-19-/56D(&lt;BV 605-A&gt;)"/>
    <n v="93.48392701998263"/>
    <n v="6.2940438266241916"/>
    <n v="0.22202915339318469"/>
    <s v="37715~~~Non-beads/S/45+/14-/L/3-19-/56B(&lt;BV 605-A&gt;)"/>
    <n v="96.290571870170012"/>
    <n v="0.30911901081916537"/>
    <n v="3.400309119010819"/>
    <s v="37715~~~Non-beads/S/45+/14-/L/3+(&lt;PerCP-Cy5-5-A&gt;:&lt;FITC-A&gt;)"/>
    <n v="73.357283380378064"/>
    <n v="23.691728680181338"/>
    <s v="37715~~~Non-beads/S/45+/14-/L/3+/8+(&lt;BV 605-A&gt;:&lt;ECD-A&gt;)"/>
    <s v="~~~Non-beads/S/45+/14-/L/3+/8+(&lt;ECD-A&gt;:&lt;BV 605-A&gt;)"/>
    <n v="0"/>
    <s v="37715~~~Non-beads/S/45+/14-/L/3+/4+(&lt;BV 605-A&gt;:&lt;ECD-A&gt;)"/>
    <s v="~~~Non-beads/S/45+/14-/L/3+/4+(&lt;ECD-A&gt;:&lt;BV 605-A&gt;)"/>
    <n v="4.6640703341806391E-3"/>
    <s v="37715~~~Non-beads/S/45+/14-/L/19+(&lt;PE-Cy5-A&gt;:&lt;BV 605-A&gt;)"/>
    <n v="99.85036340316374"/>
    <s v="37715~~~Non-beads/S/45+/14-/L/19+/B CELLS(&lt;BV 605-A&gt;)"/>
    <n v="5.8873902804538643E-2"/>
    <n v="80.951616356240635"/>
    <n v="18.989509740954826"/>
    <s v="PT ID_107-21-007 C4D01_037.fcs"/>
    <s v="107-21-007_P_DR_20190520.xml"/>
  </r>
  <r>
    <x v="27"/>
    <x v="27"/>
    <x v="0"/>
    <x v="0"/>
    <s v="WB"/>
    <s v="PBMC SUBSET"/>
    <s v="TEST"/>
    <s v=""/>
    <s v="107-27-001_P_DR_20190520.xml"/>
    <s v="PBMC_20150610"/>
    <n v="739405"/>
    <n v="40285"/>
    <s v="37754~~~Non-beads(FSC-A:FSC-H)"/>
    <n v="85.179564273954426"/>
    <s v="37754~~~Non-beads/S(&lt;AmCyan-A&gt;:SSC-A)"/>
    <n v="55.141411054277256"/>
    <s v="37754~~~Non-beads/S/45+(&lt;BV 421-A&gt;:SSC-A)"/>
    <n v="24.621306712631636"/>
    <s v="37754~~~Non-beads/S/45+/14-(&lt;PE-Cy5-A&gt;:&lt;ECD-A&gt;)"/>
    <n v="38.368350377027163"/>
    <s v="37754~~~Non-beads/S/45+/14-/3-19-(&lt;APC-Cy7-A&gt;:&lt;PE-Cy7-A&gt;)"/>
    <n v="50.220221621563411"/>
    <s v="37754~~~Non-beads/S/45+/14-/3-19-/56-16-(&lt;BV 605-A&gt;:&lt;PE-A&gt;)"/>
    <n v="3.7804224295057356"/>
    <s v="37754~~~Non-beads/S/45+/14-/3-19-/56-16-/DR+(&lt;Alexa Fluor 700-A&gt;:&lt;PE-A&gt;)"/>
    <n v="3.5603678006386095"/>
    <s v="37754~~~Non-beads/S/45+/14-/3-19-/56-16-/DR+/pDC(&lt;BV 605-A&gt;)"/>
    <n v="89.931097399947177"/>
    <s v="37754~~~Non-beads/S/45+/14-/3-19-/56-16-/DR+/mDC(&lt;BV 605-A&gt;)"/>
    <n v="19.19164953682693"/>
    <n v="80.103579914039344"/>
    <n v="84.2211732973702"/>
    <n v="15.778826702629805"/>
    <s v="37754~~~Non-beads/S/45+/14-(FSC-A:SSC-A)"/>
    <n v="97.630410081603131"/>
    <s v="37754~~~Non-beads/S/45+/14-/L(&lt;PE-Cy5-A&gt;:&lt;ECD-A&gt;)"/>
    <n v="51.661940835414114"/>
    <s v="37754~~~Non-beads/S/45+/14-/L/3-19-(&lt;APC-Cy7-A&gt;:&lt;PE-Cy7-A&gt;)"/>
    <n v="44.628886318797193"/>
    <n v="23.207927976959883"/>
    <n v="2.3663741297593943"/>
    <s v="37754~~~Non-beads/S/45+/14-/L/3-19-/56-16-(&lt;BV 605-A&gt;)"/>
    <n v="75.721544715447152"/>
    <n v="8.5746951219512209"/>
    <n v="15.703760162601627"/>
    <s v="37754~~~Non-beads/S/45+/14-/L/3-19-/56D(&lt;BV 605-A&gt;)"/>
    <n v="81.659175298026184"/>
    <n v="8.9798710181747126"/>
    <n v="9.3609536837991012"/>
    <s v="37754~~~Non-beads/S/45+/14-/L/3-19-/56B(&lt;BV 605-A&gt;)"/>
    <n v="59.367513176808814"/>
    <n v="32.630570196454237"/>
    <n v="8.0019166267369428"/>
    <s v="37754~~~Non-beads/S/45+/14-/L/3+(&lt;PerCP-Cy5-5-A&gt;:&lt;FITC-A&gt;)"/>
    <n v="45.369126417196412"/>
    <n v="45.677960547873383"/>
    <s v="~~~Non-beads/S/45+/14-/L/3+/8+(&lt;BV 605-A&gt;:&lt;ECD-A&gt;)"/>
    <s v="37754~~~Non-beads/S/45+/14-/L/3+/8+(&lt;ECD-A&gt;:&lt;BV 605-A&gt;)"/>
    <n v="8.6083213773314196E-2"/>
    <s v="~~~Non-beads/S/45+/14-/L/3+/4+(&lt;BV 605-A&gt;:&lt;ECD-A&gt;)"/>
    <s v="37754~~~Non-beads/S/45+/14-/L/3+/4+(&lt;ECD-A&gt;:&lt;BV 605-A&gt;)"/>
    <n v="0.17153278081721829"/>
    <s v="37754~~~Non-beads/S/45+/14-/L/19+(&lt;PE-Cy5-A&gt;:&lt;BV 605-A&gt;)"/>
    <n v="99.913502292189264"/>
    <s v="37754~~~Non-beads/S/45+/14-/L/19+/B CELLS(&lt;BV 605-A&gt;)"/>
    <n v="0.15583066401177387"/>
    <n v="40.130724612587656"/>
    <n v="59.713444723400563"/>
    <s v="PT ID_107-27-001 C1D01.fcs"/>
    <s v="107-27-001_P_DR_20190520.xml"/>
  </r>
  <r>
    <x v="27"/>
    <x v="27"/>
    <x v="1"/>
    <x v="0"/>
    <s v="WB"/>
    <s v="PBMC SUBSET"/>
    <s v="TEST"/>
    <s v=""/>
    <s v="107-27-001_P_DR_20190520.xml"/>
    <s v="PBMC_20151118"/>
    <n v="471221"/>
    <n v="40224"/>
    <s v="37750~~~Non-beads(FSC-A:FSC-H)"/>
    <n v="82.947044069228113"/>
    <s v="37750~~~Non-beads/S(&lt;AmCyan-A&gt;:SSC-A)"/>
    <n v="49.636069664266572"/>
    <s v="37750~~~Non-beads/S/45+(&lt;BV 421-A&gt;:SSC-A)"/>
    <n v="11.921642001330012"/>
    <s v="37750~~~Non-beads/S/45+/14-(&lt;PE-Cy5-A&gt;:&lt;ECD-A&gt;)"/>
    <n v="21.524798380513925"/>
    <s v="37750~~~Non-beads/S/45+/14-/3-19-(&lt;APC-Cy7-A&gt;:&lt;PE-Cy7-A&gt;)"/>
    <n v="32.133972453127846"/>
    <s v="37750~~~Non-beads/S/45+/14-/3-19-/56-16-(&lt;BV 605-A&gt;:&lt;PE-A&gt;)"/>
    <n v="35.564577039274923"/>
    <s v="37750~~~Non-beads/S/45+/14-/3-19-/56-16-/DR+(&lt;Alexa Fluor 700-A&gt;:&lt;PE-A&gt;)"/>
    <n v="8.3382789317507431"/>
    <s v="37750~~~Non-beads/S/45+/14-/3-19-/56-16-/DR+/pDC(&lt;BV 605-A&gt;)"/>
    <n v="72.700296735905042"/>
    <s v="37750~~~Non-beads/S/45+/14-/3-19-/56-16-/DR+/mDC(&lt;BV 605-A&gt;)"/>
    <n v="65.877551020408163"/>
    <n v="34.122448979591837"/>
    <n v="82.562277580071168"/>
    <n v="17.437722419928825"/>
    <s v="37750~~~Non-beads/S/45+/14-(FSC-A:SSC-A)"/>
    <n v="99.777320664772915"/>
    <s v="37750~~~Non-beads/S/45+/14-/L(&lt;PE-Cy5-A&gt;:&lt;ECD-A&gt;)"/>
    <n v="60.939565689752214"/>
    <s v="37750~~~Non-beads/S/45+/14-/L/3-19-(&lt;APC-Cy7-A&gt;:&lt;PE-Cy7-A&gt;)"/>
    <n v="73.559529267919913"/>
    <n v="47.617300932294057"/>
    <n v="1.4152529420755007"/>
    <s v="37750~~~Non-beads/S/45+/14-/L/3-19-/56-16-(&lt;BV 605-A&gt;)"/>
    <n v="85.302306253895694"/>
    <n v="13.455225431124038"/>
    <n v="1.2424683149802618"/>
    <s v="37750~~~Non-beads/S/45+/14-/L/3-19-/56D(&lt;BV 605-A&gt;)"/>
    <n v="93.676980356913603"/>
    <n v="5.6810887148542815"/>
    <n v="0.64193092823212228"/>
    <s v="37750~~~Non-beads/S/45+/14-/L/3-19-/56B(&lt;BV 605-A&gt;)"/>
    <n v="96.112311015118792"/>
    <n v="0.86393088552915775"/>
    <n v="3.0237580993520519"/>
    <s v="37750~~~Non-beads/S/45+/14-/L/3+(&lt;PerCP-Cy5-5-A&gt;:&lt;FITC-A&gt;)"/>
    <n v="46.925208351232925"/>
    <n v="49.886158604691119"/>
    <s v="37750~~~Non-beads/S/45+/14-/L/3+/8+(&lt;BV 605-A&gt;:&lt;ECD-A&gt;)"/>
    <s v="~~~Non-beads/S/45+/14-/L/3+/8+(&lt;ECD-A&gt;:&lt;BV 605-A&gt;)"/>
    <n v="0"/>
    <s v="37750~~~Non-beads/S/45+/14-/L/3+/4+(&lt;BV 605-A&gt;:&lt;ECD-A&gt;)"/>
    <s v="~~~Non-beads/S/45+/14-/L/3+/4+(&lt;ECD-A&gt;:&lt;BV 605-A&gt;)"/>
    <n v="6.8660883894445333E-3"/>
    <s v="37750~~~Non-beads/S/45+/14-/L/19+(&lt;PE-Cy5-A&gt;:&lt;BV 605-A&gt;)"/>
    <n v="99.985096870342772"/>
    <s v="37750~~~Non-beads/S/45+/14-/L/19+/B CELLS(&lt;BV 605-A&gt;)"/>
    <n v="5.9621404084066174E-2"/>
    <n v="68.314950067074079"/>
    <n v="31.625428528841855"/>
    <s v="PT ID_107-27-001 FUW04_031.fcs"/>
    <s v="107-27-001_P_DR_20190520.xml"/>
  </r>
  <r>
    <x v="27"/>
    <x v="27"/>
    <x v="2"/>
    <x v="0"/>
    <s v="WB"/>
    <s v="PBMC SUBSET"/>
    <s v="TEST"/>
    <s v=""/>
    <s v="107-27-001_P_DR_20190520.xml"/>
    <s v="PBMC_20150610"/>
    <n v="589449"/>
    <n v="39996"/>
    <s v="37758~~~Non-beads(FSC-A:FSC-H)"/>
    <n v="77.295998689586767"/>
    <s v="37758~~~Non-beads/S(&lt;AmCyan-A&gt;:SSC-A)"/>
    <n v="64.594453954447744"/>
    <s v="37758~~~Non-beads/S/45+(&lt;BV 421-A&gt;:SSC-A)"/>
    <n v="26.102313984515114"/>
    <s v="37758~~~Non-beads/S/45+/14-(&lt;PE-Cy5-A&gt;:&lt;ECD-A&gt;)"/>
    <n v="27.143672385146427"/>
    <s v="37758~~~Non-beads/S/45+/14-/3-19-(&lt;APC-Cy7-A&gt;:&lt;PE-Cy7-A&gt;)"/>
    <n v="35.487832105380669"/>
    <s v="37758~~~Non-beads/S/45+/14-/3-19-/56-16-(&lt;BV 605-A&gt;:&lt;PE-A&gt;)"/>
    <n v="9.9664464716367842"/>
    <s v="37758~~~Non-beads/S/45+/14-/3-19-/56-16-/DR+(&lt;Alexa Fluor 700-A&gt;:&lt;PE-A&gt;)"/>
    <n v="19.243304520334419"/>
    <s v="37758~~~Non-beads/S/45+/14-/3-19-/56-16-/DR+/pDC(&lt;BV 605-A&gt;)"/>
    <n v="70.128949978744501"/>
    <s v="37758~~~Non-beads/S/45+/14-/3-19-/56-16-/DR+/mDC(&lt;BV 605-A&gt;)"/>
    <n v="24.348353202667205"/>
    <n v="75.651646797332788"/>
    <n v="83.578792341678948"/>
    <n v="16.421207658321059"/>
    <s v="37758~~~Non-beads/S/45+/14-(FSC-A:SSC-A)"/>
    <n v="98.82835975415756"/>
    <s v="37758~~~Non-beads/S/45+/14-/L(&lt;PE-Cy5-A&gt;:&lt;ECD-A&gt;)"/>
    <n v="61.904104898999968"/>
    <s v="37758~~~Non-beads/S/45+/14-/L/3-19-(&lt;APC-Cy7-A&gt;:&lt;PE-Cy7-A&gt;)"/>
    <n v="62.086401476553945"/>
    <n v="34.977794013035201"/>
    <n v="6.4003229961740331"/>
    <s v="37758~~~Non-beads/S/45+/14-/L/3-19-/56-16-(&lt;BV 605-A&gt;)"/>
    <n v="75.332115319109406"/>
    <n v="11.398755148174528"/>
    <n v="13.269129532716068"/>
    <s v="37758~~~Non-beads/S/45+/14-/L/3-19-/56D(&lt;BV 605-A&gt;)"/>
    <n v="79.728466992799426"/>
    <n v="11.070191832023307"/>
    <n v="9.2013411751772658"/>
    <s v="37758~~~Non-beads/S/45+/14-/L/3-19-/56B(&lt;BV 605-A&gt;)"/>
    <n v="78.28176629618504"/>
    <n v="11.50495644337639"/>
    <n v="10.21327726043857"/>
    <s v="37758~~~Non-beads/S/45+/14-/L/3+(&lt;PerCP-Cy5-5-A&gt;:&lt;FITC-A&gt;)"/>
    <n v="51.077248188076808"/>
    <n v="40.101698832774765"/>
    <s v="~~~Non-beads/S/45+/14-/L/3+/8+(&lt;BV 605-A&gt;:&lt;ECD-A&gt;)"/>
    <s v="37758~~~Non-beads/S/45+/14-/L/3+/8+(&lt;ECD-A&gt;:&lt;BV 605-A&gt;)"/>
    <n v="4.5286125977768626E-2"/>
    <s v="~~~Non-beads/S/45+/14-/L/3+/4+(&lt;BV 605-A&gt;:&lt;ECD-A&gt;)"/>
    <s v="37758~~~Non-beads/S/45+/14-/L/3+/4+(&lt;ECD-A&gt;:&lt;BV 605-A&gt;)"/>
    <n v="0.11797789126640378"/>
    <s v="37758~~~Non-beads/S/45+/14-/L/19+(&lt;PE-Cy5-A&gt;:&lt;BV 605-A&gt;)"/>
    <n v="99.801911553508631"/>
    <s v="37758~~~Non-beads/S/45+/14-/L/19+/B CELLS(&lt;BV 605-A&gt;)"/>
    <n v="3.9696323128070261E-2"/>
    <n v="27.380538877586464"/>
    <n v="72.579764799285456"/>
    <s v="PT ID_107-27-001 C1D15.fcs"/>
    <s v="107-27-001_P_DR_20190520.xml"/>
  </r>
  <r>
    <x v="27"/>
    <x v="27"/>
    <x v="3"/>
    <x v="0"/>
    <s v="WB"/>
    <s v="PBMC SUBSET"/>
    <s v="TEST"/>
    <s v=""/>
    <s v="107-27-001_P_DR_20190520.xml"/>
    <s v="PBMC_20151118"/>
    <n v="554285"/>
    <n v="39972"/>
    <s v="37760~~~Non-beads(FSC-A:FSC-H)"/>
    <n v="76.295388922915379"/>
    <s v="37760~~~Non-beads/S(&lt;AmCyan-A&gt;:SSC-A)"/>
    <n v="52.632960490938885"/>
    <s v="37760~~~Non-beads/S/45+(&lt;BV 421-A&gt;:SSC-A)"/>
    <n v="12.483597786245866"/>
    <s v="37760~~~Non-beads/S/45+/14-(&lt;PE-Cy5-A&gt;:&lt;ECD-A&gt;)"/>
    <n v="21.530986411161692"/>
    <s v="37760~~~Non-beads/S/45+/14-/3-19-(&lt;APC-Cy7-A&gt;:&lt;PE-Cy7-A&gt;)"/>
    <n v="26.349783823684486"/>
    <s v="37760~~~Non-beads/S/45+/14-/3-19-/56-16-(&lt;BV 605-A&gt;:&lt;PE-A&gt;)"/>
    <n v="9.8849424712356182"/>
    <s v="37760~~~Non-beads/S/45+/14-/3-19-/56-16-/DR+(&lt;Alexa Fluor 700-A&gt;:&lt;PE-A&gt;)"/>
    <n v="3.5261618459538511"/>
    <s v="37760~~~Non-beads/S/45+/14-/3-19-/56-16-/DR+/pDC(&lt;BV 605-A&gt;)"/>
    <n v="87.227819304517382"/>
    <s v="37760~~~Non-beads/S/45+/14-/3-19-/56-16-/DR+/mDC(&lt;BV 605-A&gt;)"/>
    <n v="60.823397913561848"/>
    <n v="37.555886736214603"/>
    <n v="73.732718894009224"/>
    <n v="26.267281105990779"/>
    <s v="37760~~~Non-beads/S/45+/14-(FSC-A:SSC-A)"/>
    <n v="97.558663593946889"/>
    <s v="37760~~~Non-beads/S/45+/14-/L(&lt;PE-Cy5-A&gt;:&lt;ECD-A&gt;)"/>
    <n v="65.054429724273149"/>
    <s v="37760~~~Non-beads/S/45+/14-/L/3-19-(&lt;APC-Cy7-A&gt;:&lt;PE-Cy7-A&gt;)"/>
    <n v="68.996614522530948"/>
    <n v="39.855241653046932"/>
    <n v="4.7834461825823027"/>
    <s v="37760~~~Non-beads/S/45+/14-/L/3-19-/56-16-(&lt;BV 605-A&gt;)"/>
    <n v="86.227316949367633"/>
    <n v="10.486020049913286"/>
    <n v="3.2866630007190896"/>
    <s v="37760~~~Non-beads/S/45+/14-/L/3-19-/56D(&lt;BV 605-A&gt;)"/>
    <n v="85.054188635032219"/>
    <n v="12.631810193321616"/>
    <n v="2.3140011716461628"/>
    <s v="37760~~~Non-beads/S/45+/14-/L/3-19-/56B(&lt;BV 605-A&gt;)"/>
    <n v="96.400244051250766"/>
    <n v="1.3422818791946309"/>
    <n v="2.2574740695546063"/>
    <s v="37760~~~Non-beads/S/45+/14-/L/3+(&lt;PerCP-Cy5-5-A&gt;:&lt;FITC-A&gt;)"/>
    <n v="51.58526441942206"/>
    <n v="42.21141032635429"/>
    <s v="~~~Non-beads/S/45+/14-/L/3+/8+(&lt;BV 605-A&gt;:&lt;ECD-A&gt;)"/>
    <s v="37760~~~Non-beads/S/45+/14-/L/3+/8+(&lt;ECD-A&gt;:&lt;BV 605-A&gt;)"/>
    <n v="1.6950229887492851E-2"/>
    <s v="~~~Non-beads/S/45+/14-/L/3+/4+(&lt;BV 605-A&gt;:&lt;ECD-A&gt;)"/>
    <s v="37760~~~Non-beads/S/45+/14-/L/3+/4+(&lt;ECD-A&gt;:&lt;BV 605-A&gt;)"/>
    <n v="3.4675266132667568E-2"/>
    <s v="37760~~~Non-beads/S/45+/14-/L/19+(&lt;PE-Cy5-A&gt;:&lt;BV 605-A&gt;)"/>
    <n v="99.849849849849846"/>
    <s v="37760~~~Non-beads/S/45+/14-/L/19+/B CELLS(&lt;BV 605-A&gt;)"/>
    <n v="2.577873254564984E-2"/>
    <n v="42.693877551020407"/>
    <n v="57.280343716433947"/>
    <s v="PT ID_107-27-001 FUW12_032.fcs"/>
    <s v="107-27-001_P_DR_20190520.xml"/>
  </r>
  <r>
    <x v="27"/>
    <x v="27"/>
    <x v="4"/>
    <x v="0"/>
    <s v="WB"/>
    <s v="PBMC SUBSET"/>
    <s v="TEST"/>
    <s v=""/>
    <s v="107-27-001_P_DR_20190520.xml"/>
    <s v="PBMC_20150610"/>
    <n v="871889"/>
    <n v="40356"/>
    <s v="37762~~~Non-beads(FSC-A:FSC-H)"/>
    <n v="78.12048268115575"/>
    <s v="37762~~~Non-beads/S(&lt;AmCyan-A&gt;:SSC-A)"/>
    <n v="47.476173395793339"/>
    <s v="37762~~~Non-beads/S/45+(&lt;BV 421-A&gt;:SSC-A)"/>
    <n v="23.86964980544747"/>
    <s v="37762~~~Non-beads/S/45+/14-(&lt;PE-Cy5-A&gt;:&lt;ECD-A&gt;)"/>
    <n v="27.253858504810346"/>
    <s v="37762~~~Non-beads/S/45+/14-/3-19-(&lt;APC-Cy7-A&gt;:&lt;PE-Cy7-A&gt;)"/>
    <n v="33.785164607082415"/>
    <s v="37762~~~Non-beads/S/45+/14-/3-19-/56-16-(&lt;BV 605-A&gt;:&lt;PE-A&gt;)"/>
    <n v="14.451112896365956"/>
    <s v="37762~~~Non-beads/S/45+/14-/3-19-/56-16-/DR+(&lt;Alexa Fluor 700-A&gt;:&lt;PE-A&gt;)"/>
    <n v="7.6916742155974633"/>
    <s v="37762~~~Non-beads/S/45+/14-/3-19-/56-16-/DR+/pDC(&lt;BV 605-A&gt;)"/>
    <n v="80.63905130527877"/>
    <s v="37762~~~Non-beads/S/45+/14-/3-19-/56-16-/DR+/mDC(&lt;BV 605-A&gt;)"/>
    <n v="49.305555555555557"/>
    <n v="50.694444444444443"/>
    <n v="48.394004282655246"/>
    <n v="51.605995717344754"/>
    <s v="37762~~~Non-beads/S/45+/14-(FSC-A:SSC-A)"/>
    <n v="98.693308153878959"/>
    <s v="37762~~~Non-beads/S/45+/14-/L(&lt;PE-Cy5-A&gt;:&lt;ECD-A&gt;)"/>
    <n v="59.822585907395485"/>
    <s v="37762~~~Non-beads/S/45+/14-/L/3-19-(&lt;APC-Cy7-A&gt;:&lt;PE-Cy7-A&gt;)"/>
    <n v="62.805722196585144"/>
    <n v="27.121102248005801"/>
    <n v="5.9479860241281557"/>
    <s v="37762~~~Non-beads/S/45+/14-/L/3-19-/56-16-(&lt;BV 605-A&gt;)"/>
    <n v="84.950666526713547"/>
    <n v="9.8876876246457446"/>
    <n v="5.1616458486407053"/>
    <s v="37762~~~Non-beads/S/45+/14-/L/3-19-/56D(&lt;BV 605-A&gt;)"/>
    <n v="85.762032085561501"/>
    <n v="10.798492950899368"/>
    <n v="3.4394749635391344"/>
    <s v="37762~~~Non-beads/S/45+/14-/L/3-19-/56B(&lt;BV 605-A&gt;)"/>
    <n v="91.022443890274317"/>
    <n v="1.6070933776669436"/>
    <n v="7.3704627320587424"/>
    <s v="37762~~~Non-beads/S/45+/14-/L/3+(&lt;PerCP-Cy5-5-A&gt;:&lt;FITC-A&gt;)"/>
    <n v="47.874504370384564"/>
    <n v="42.201111389531718"/>
    <s v="~~~Non-beads/S/45+/14-/L/3+/8+(&lt;BV 605-A&gt;:&lt;ECD-A&gt;)"/>
    <s v="37762~~~Non-beads/S/45+/14-/L/3+/8+(&lt;ECD-A&gt;:&lt;BV 605-A&gt;)"/>
    <n v="3.1435008120710435E-2"/>
    <s v="~~~Non-beads/S/45+/14-/L/3+/4+(&lt;BV 605-A&gt;:&lt;ECD-A&gt;)"/>
    <s v="37762~~~Non-beads/S/45+/14-/L/3+/4+(&lt;ECD-A&gt;:&lt;BV 605-A&gt;)"/>
    <n v="5.6959004910789889E-2"/>
    <s v="37762~~~Non-beads/S/45+/14-/L/19+(&lt;PE-Cy5-A&gt;:&lt;BV 605-A&gt;)"/>
    <n v="99.655929721815511"/>
    <s v="37762~~~Non-beads/S/45+/14-/L/19+/B CELLS(&lt;BV 605-A&gt;)"/>
    <n v="0.14324542716520972"/>
    <n v="42.132520384926174"/>
    <n v="57.724234187908621"/>
    <s v="PT ID_107-27-001 C1D22.fcs"/>
    <s v="107-27-001_P_DR_20190520.xml"/>
  </r>
  <r>
    <x v="27"/>
    <x v="27"/>
    <x v="5"/>
    <x v="0"/>
    <s v="WB"/>
    <s v="PBMC SUBSET"/>
    <s v="TEST"/>
    <s v=""/>
    <s v="107-27-001_P_DR_20190520.xml"/>
    <s v="PBMC_20150610"/>
    <n v="1222745"/>
    <n v="40373"/>
    <s v="37764~~~Non-beads(FSC-A:FSC-H)"/>
    <n v="83.880598529725191"/>
    <s v="37764~~~Non-beads/S(&lt;AmCyan-A&gt;:SSC-A)"/>
    <n v="48.295781095289854"/>
    <s v="37764~~~Non-beads/S/45+(&lt;BV 421-A&gt;:SSC-A)"/>
    <n v="30.085702057475704"/>
    <s v="37764~~~Non-beads/S/45+/14-(&lt;PE-Cy5-A&gt;:&lt;ECD-A&gt;)"/>
    <n v="46.294540282286007"/>
    <s v="37764~~~Non-beads/S/45+/14-/3-19-(&lt;APC-Cy7-A&gt;:&lt;PE-Cy7-A&gt;)"/>
    <n v="61.115268969682646"/>
    <s v="37764~~~Non-beads/S/45+/14-/3-19-/56-16-(&lt;BV 605-A&gt;:&lt;PE-A&gt;)"/>
    <n v="2.5695011386585311"/>
    <s v="37764~~~Non-beads/S/45+/14-/3-19-/56-16-/DR+(&lt;Alexa Fluor 700-A&gt;:&lt;PE-A&gt;)"/>
    <n v="4.4428553303883467"/>
    <s v="37764~~~Non-beads/S/45+/14-/3-19-/56-16-/DR+/pDC(&lt;BV 605-A&gt;)"/>
    <n v="91.034705482059024"/>
    <s v="37764~~~Non-beads/S/45+/14-/3-19-/56-16-/DR+/mDC(&lt;BV 605-A&gt;)"/>
    <n v="12.545611189945266"/>
    <n v="87.454388810054724"/>
    <n v="77.284527518172368"/>
    <n v="22.715472481827621"/>
    <s v="37764~~~Non-beads/S/45+/14-(FSC-A:SSC-A)"/>
    <n v="98.473078279052245"/>
    <s v="37764~~~Non-beads/S/45+/14-/L(&lt;PE-Cy5-A&gt;:&lt;ECD-A&gt;)"/>
    <n v="43.232182318736804"/>
    <s v="37764~~~Non-beads/S/45+/14-/L/3-19-(&lt;APC-Cy7-A&gt;:&lt;PE-Cy7-A&gt;)"/>
    <n v="36.553381485671444"/>
    <n v="13.578156064450052"/>
    <n v="3.4085964642171005"/>
    <s v="37764~~~Non-beads/S/45+/14-/L/3-19-/56-16-(&lt;BV 605-A&gt;)"/>
    <n v="67.640918580375782"/>
    <n v="9.2224297696223854"/>
    <n v="23.136651650001834"/>
    <s v="37764~~~Non-beads/S/45+/14-/L/3-19-/56D(&lt;BV 605-A&gt;)"/>
    <n v="70.148885821337018"/>
    <n v="11.260106487872216"/>
    <n v="18.591007690790772"/>
    <s v="37764~~~Non-beads/S/45+/14-/L/3-19-/56B(&lt;BV 605-A&gt;)"/>
    <n v="70.856245090337794"/>
    <n v="21.072270227808325"/>
    <n v="8.0714846818538888"/>
    <s v="37764~~~Non-beads/S/45+/14-/L/3+(&lt;PerCP-Cy5-5-A&gt;:&lt;FITC-A&gt;)"/>
    <n v="49.655182260805006"/>
    <n v="41.350286277253453"/>
    <s v="~~~Non-beads/S/45+/14-/L/3+/8+(&lt;BV 605-A&gt;:&lt;ECD-A&gt;)"/>
    <s v="37764~~~Non-beads/S/45+/14-/L/3+/8+(&lt;ECD-A&gt;:&lt;BV 605-A&gt;)"/>
    <n v="0.13466618324959859"/>
    <s v="~~~Non-beads/S/45+/14-/L/3+/4+(&lt;BV 605-A&gt;:&lt;ECD-A&gt;)"/>
    <s v="37764~~~Non-beads/S/45+/14-/L/3+/4+(&lt;ECD-A&gt;:&lt;BV 605-A&gt;)"/>
    <n v="0.25016533916093975"/>
    <s v="37764~~~Non-beads/S/45+/14-/L/19+(&lt;PE-Cy5-A&gt;:&lt;BV 605-A&gt;)"/>
    <n v="99.755896420913743"/>
    <s v="37764~~~Non-beads/S/45+/14-/L/19+/B CELLS(&lt;BV 605-A&gt;)"/>
    <n v="0.15211137197843988"/>
    <n v="39.459673952580928"/>
    <n v="60.388214675440629"/>
    <s v="PT ID_107-27-001 C2D01.fcs"/>
    <s v="107-27-001_P_DR_20190520.xml"/>
  </r>
  <r>
    <x v="27"/>
    <x v="27"/>
    <x v="6"/>
    <x v="0"/>
    <s v="WB"/>
    <s v="PBMC SUBSET"/>
    <s v="TEST"/>
    <s v=""/>
    <s v="107-27-001_P_DR_20190520.xml"/>
    <s v="PBMC_20150826"/>
    <n v="1123545"/>
    <n v="40272"/>
    <s v="37766~~~Non-beads(FSC-A:FSC-H)"/>
    <n v="89.99303956738234"/>
    <s v="37766~~~Non-beads/S(&lt;AmCyan-A&gt;:SSC-A)"/>
    <n v="72.53401500106682"/>
    <s v="37766~~~Non-beads/S/45+(&lt;BV 421-A&gt;:SSC-A)"/>
    <n v="34.505620075009759"/>
    <s v="37766~~~Non-beads/S/45+/14-(&lt;PE-Cy5-A&gt;:&lt;ECD-A&gt;)"/>
    <n v="59.016539542526992"/>
    <s v="37766~~~Non-beads/S/45+/14-/3-19-(&lt;APC-Cy7-A&gt;:&lt;PE-Cy7-A&gt;)"/>
    <n v="69.292646544262539"/>
    <s v="37766~~~Non-beads/S/45+/14-/3-19-/56-16-(&lt;BV 605-A&gt;:&lt;PE-A&gt;)"/>
    <n v="1.0322484625238528"/>
    <s v="37766~~~Non-beads/S/45+/14-/3-19-/56-16-/DR+(&lt;Alexa Fluor 700-A&gt;:&lt;PE-A&gt;)"/>
    <n v="4.4184283668828437"/>
    <s v="37766~~~Non-beads/S/45+/14-/3-19-/56-16-/DR+/pDC(&lt;BV 605-A&gt;)"/>
    <n v="91.698812431567418"/>
    <s v="37766~~~Non-beads/S/45+/14-/3-19-/56-16-/DR+/mDC(&lt;BV 605-A&gt;)"/>
    <n v="10.930678276417389"/>
    <n v="89.069321723582618"/>
    <n v="90.430804422417083"/>
    <n v="9.5691955775829207"/>
    <s v="37766~~~Non-beads/S/45+/14-(FSC-A:SSC-A)"/>
    <n v="99.326376103415072"/>
    <s v="37766~~~Non-beads/S/45+/14-/L(&lt;PE-Cy5-A&gt;:&lt;ECD-A&gt;)"/>
    <n v="33.305175620965095"/>
    <s v="37766~~~Non-beads/S/45+/14-/L/3-19-(&lt;APC-Cy7-A&gt;:&lt;PE-Cy7-A&gt;)"/>
    <n v="27.924080664294188"/>
    <n v="11.405693950177936"/>
    <n v="2.4740510083036771"/>
    <s v="37766~~~Non-beads/S/45+/14-/L/3-19-/56-16-(&lt;BV 605-A&gt;)"/>
    <n v="62.203961342395921"/>
    <n v="7.7381584536958368"/>
    <n v="30.057880203908244"/>
    <s v="37766~~~Non-beads/S/45+/14-/L/3-19-/56D(&lt;BV 605-A&gt;)"/>
    <n v="69.162766510660418"/>
    <n v="8.4080863234529382"/>
    <n v="22.429147165886633"/>
    <s v="37766~~~Non-beads/S/45+/14-/L/3-19-/56B(&lt;BV 605-A&gt;)"/>
    <n v="82.139646388972125"/>
    <n v="12.361402457296974"/>
    <n v="5.4989511537308955"/>
    <s v="37766~~~Non-beads/S/45+/14-/L/3+(&lt;PerCP-Cy5-5-A&gt;:&lt;FITC-A&gt;)"/>
    <n v="47.821773070150073"/>
    <n v="43.354272347359846"/>
    <s v="~~~Non-beads/S/45+/14-/L/3+/8+(&lt;BV 605-A&gt;:&lt;ECD-A&gt;)"/>
    <s v="37766~~~Non-beads/S/45+/14-/L/3+/8+(&lt;ECD-A&gt;:&lt;BV 605-A&gt;)"/>
    <n v="0.36677781145801758"/>
    <s v="~~~Non-beads/S/45+/14-/L/3+/4+(&lt;BV 605-A&gt;:&lt;ECD-A&gt;)"/>
    <s v="37766~~~Non-beads/S/45+/14-/L/3+/4+(&lt;ECD-A&gt;:&lt;BV 605-A&gt;)"/>
    <n v="0.57159345415573171"/>
    <s v="37766~~~Non-beads/S/45+/14-/L/19+(&lt;PE-Cy5-A&gt;:&lt;BV 605-A&gt;)"/>
    <n v="99.605756594762653"/>
    <s v="37766~~~Non-beads/S/45+/14-/L/19+/B CELLS(&lt;BV 605-A&gt;)"/>
    <n v="0.2767408932938602"/>
    <n v="52.915433131677183"/>
    <n v="46.807825975028962"/>
    <s v="PT ID_107-27-001 C2D08.fcs"/>
    <s v="107-27-001_P_DR_20190520.xml"/>
  </r>
  <r>
    <x v="27"/>
    <x v="27"/>
    <x v="7"/>
    <x v="0"/>
    <s v="WB"/>
    <s v="PBMC SUBSET"/>
    <s v="TEST"/>
    <s v=""/>
    <s v="107-27-001_P_DR_20190520.xml"/>
    <s v="PBMC_20150826"/>
    <n v="615233"/>
    <n v="40225"/>
    <s v="37768~~~Non-beads(FSC-A:FSC-H)"/>
    <n v="75.571660127445256"/>
    <s v="37768~~~Non-beads/S(&lt;AmCyan-A&gt;:SSC-A)"/>
    <n v="55.945375588853274"/>
    <s v="37768~~~Non-beads/S/45+(&lt;BV 421-A&gt;:SSC-A)"/>
    <n v="17.932949403537638"/>
    <s v="37768~~~Non-beads/S/45+/14-(&lt;PE-Cy5-A&gt;:&lt;ECD-A&gt;)"/>
    <n v="29.716639392849366"/>
    <s v="37768~~~Non-beads/S/45+/14-/3-19-(&lt;APC-Cy7-A&gt;:&lt;PE-Cy7-A&gt;)"/>
    <n v="28.278919103230756"/>
    <s v="37768~~~Non-beads/S/45+/14-/3-19-/56-16-(&lt;BV 605-A&gt;:&lt;PE-A&gt;)"/>
    <n v="4.7627660215831673"/>
    <s v="37768~~~Non-beads/S/45+/14-/3-19-/56-16-/DR+(&lt;Alexa Fluor 700-A&gt;:&lt;PE-A&gt;)"/>
    <n v="14.396239349720888"/>
    <s v="37768~~~Non-beads/S/45+/14-/3-19-/56-16-/DR+/pDC(&lt;BV 605-A&gt;)"/>
    <n v="73.273920282048763"/>
    <s v="37768~~~Non-beads/S/45+/14-/3-19-/56-16-/DR+/mDC(&lt;BV 605-A&gt;)"/>
    <n v="53.875968992248055"/>
    <n v="46.124031007751938"/>
    <n v="70.068027210884352"/>
    <n v="29.931972789115648"/>
    <s v="37768~~~Non-beads/S/45+/14-(FSC-A:SSC-A)"/>
    <n v="99.334789062777062"/>
    <s v="37768~~~Non-beads/S/45+/14-/L(&lt;PE-Cy5-A&gt;:&lt;ECD-A&gt;)"/>
    <n v="58.3083420037946"/>
    <s v="37768~~~Non-beads/S/45+/14-/L/3-19-(&lt;APC-Cy7-A&gt;:&lt;PE-Cy7-A&gt;)"/>
    <n v="69.214975845410635"/>
    <n v="33.072808833678394"/>
    <n v="13.737060041407867"/>
    <s v="37768~~~Non-beads/S/45+/14-/L/3-19-/56-16-(&lt;BV 605-A&gt;)"/>
    <n v="85.06867412817509"/>
    <n v="11.09006156990802"/>
    <n v="3.8412643019168935"/>
    <s v="37768~~~Non-beads/S/45+/14-/L/3-19-/56D(&lt;BV 605-A&gt;)"/>
    <n v="83.937607595597058"/>
    <n v="13.928739110021388"/>
    <n v="2.1336532943815536"/>
    <s v="37768~~~Non-beads/S/45+/14-/L/3-19-/56B(&lt;BV 605-A&gt;)"/>
    <n v="90.88168801808591"/>
    <n v="0.17583521728208992"/>
    <n v="8.9424767646320014"/>
    <s v="37768~~~Non-beads/S/45+/14-/L/3+(&lt;PerCP-Cy5-5-A&gt;:&lt;FITC-A&gt;)"/>
    <n v="52.117665582030014"/>
    <n v="38.617438158216999"/>
    <s v="~~~Non-beads/S/45+/14-/L/3+/8+(&lt;BV 605-A&gt;:&lt;ECD-A&gt;)"/>
    <s v="37768~~~Non-beads/S/45+/14-/L/3+/8+(&lt;ECD-A&gt;:&lt;BV 605-A&gt;)"/>
    <n v="5.2096310222202097E-2"/>
    <s v="~~~Non-beads/S/45+/14-/L/3+/4+(&lt;BV 605-A&gt;:&lt;ECD-A&gt;)"/>
    <s v="37768~~~Non-beads/S/45+/14-/L/3+/4+(&lt;ECD-A&gt;:&lt;BV 605-A&gt;)"/>
    <n v="5.2028263095178155E-2"/>
    <s v="37768~~~Non-beads/S/45+/14-/L/19+(&lt;PE-Cy5-A&gt;:&lt;BV 605-A&gt;)"/>
    <n v="99.760571015540307"/>
    <s v="37768~~~Non-beads/S/45+/14-/L/19+/B CELLS(&lt;BV 605-A&gt;)"/>
    <n v="7.2453923832812572E-2"/>
    <n v="44.500294344065573"/>
    <n v="55.42725173210161"/>
    <s v="PT ID_107-27-001 C2D15.fcs"/>
    <s v="107-27-001_P_DR_20190520.xml"/>
  </r>
  <r>
    <x v="27"/>
    <x v="27"/>
    <x v="8"/>
    <x v="0"/>
    <s v="WB"/>
    <s v="PBMC SUBSET"/>
    <s v="TEST"/>
    <s v=""/>
    <s v="107-27-001_P_DR_20190520.xml"/>
    <s v="PBMC_20150826"/>
    <n v="679417"/>
    <n v="40323"/>
    <s v="37770~~~Non-beads(FSC-A:FSC-H)"/>
    <n v="75.387860418756247"/>
    <s v="37770~~~Non-beads/S(&lt;AmCyan-A&gt;:SSC-A)"/>
    <n v="46.321330203345433"/>
    <s v="37770~~~Non-beads/S/45+(&lt;BV 421-A&gt;:SSC-A)"/>
    <n v="16.209022637248399"/>
    <s v="37770~~~Non-beads/S/45+/14-(&lt;PE-Cy5-A&gt;:&lt;ECD-A&gt;)"/>
    <n v="24.472116651602434"/>
    <s v="37770~~~Non-beads/S/45+/14-/3-19-(&lt;APC-Cy7-A&gt;:&lt;PE-Cy7-A&gt;)"/>
    <n v="23.74012682167093"/>
    <s v="37770~~~Non-beads/S/45+/14-/3-19-/56-16-(&lt;BV 605-A&gt;:&lt;PE-A&gt;)"/>
    <n v="14.770384254920337"/>
    <s v="37770~~~Non-beads/S/45+/14-/3-19-/56-16-/DR+(&lt;Alexa Fluor 700-A&gt;:&lt;PE-A&gt;)"/>
    <n v="4.2656688493919548"/>
    <s v="37770~~~Non-beads/S/45+/14-/3-19-/56-16-/DR+/pDC(&lt;BV 605-A&gt;)"/>
    <n v="77.736202057998128"/>
    <s v="37770~~~Non-beads/S/45+/14-/3-19-/56-16-/DR+/mDC(&lt;BV 605-A&gt;)"/>
    <n v="57.761732851985556"/>
    <n v="42.238267148014444"/>
    <n v="64.473684210526315"/>
    <n v="35.526315789473685"/>
    <s v="37770~~~Non-beads/S/45+/14-(FSC-A:SSC-A)"/>
    <n v="98.324603338814526"/>
    <s v="37770~~~Non-beads/S/45+/14-/L(&lt;PE-Cy5-A&gt;:&lt;ECD-A&gt;)"/>
    <n v="65.179614688145477"/>
    <s v="37770~~~Non-beads/S/45+/14-/L/3-19-(&lt;APC-Cy7-A&gt;:&lt;PE-Cy7-A&gt;)"/>
    <n v="69.816090354600064"/>
    <n v="35.010088360119667"/>
    <n v="12.885270994225284"/>
    <s v="37770~~~Non-beads/S/45+/14-/L/3-19-/56-16-(&lt;BV 605-A&gt;)"/>
    <n v="84.374169545575342"/>
    <n v="10.842412968376296"/>
    <n v="4.783417486048366"/>
    <s v="37770~~~Non-beads/S/45+/14-/L/3-19-/56D(&lt;BV 605-A&gt;)"/>
    <n v="89.699258081611021"/>
    <n v="9.0156332803391628"/>
    <n v="1.2851086380498145"/>
    <s v="37770~~~Non-beads/S/45+/14-/L/3-19-/56B(&lt;BV 605-A&gt;)"/>
    <n v="93.520518358531319"/>
    <n v="0.25197984161267095"/>
    <n v="6.2275017998560118"/>
    <s v="37770~~~Non-beads/S/45+/14-/L/3+(&lt;PerCP-Cy5-5-A&gt;:&lt;FITC-A&gt;)"/>
    <n v="51.636335831166846"/>
    <n v="42.144568486516796"/>
    <s v="~~~Non-beads/S/45+/14-/L/3+/8+(&lt;BV 605-A&gt;:&lt;ECD-A&gt;)"/>
    <s v="37770~~~Non-beads/S/45+/14-/L/3+/8+(&lt;ECD-A&gt;:&lt;BV 605-A&gt;)"/>
    <n v="3.225481302288076E-2"/>
    <s v="~~~Non-beads/S/45+/14-/L/3+/4+(&lt;BV 605-A&gt;:&lt;ECD-A&gt;)"/>
    <s v="37770~~~Non-beads/S/45+/14-/L/3+/4+(&lt;ECD-A&gt;:&lt;BV 605-A&gt;)"/>
    <n v="7.7331885417180848E-2"/>
    <s v="37770~~~Non-beads/S/45+/14-/L/19+(&lt;PE-Cy5-A&gt;:&lt;BV 605-A&gt;)"/>
    <n v="99.830795262267344"/>
    <s v="37770~~~Non-beads/S/45+/14-/L/19+/B CELLS(&lt;BV 605-A&gt;)"/>
    <n v="6.0142154182613448E-2"/>
    <n v="28.665937670858394"/>
    <n v="71.273920174958988"/>
    <s v="PT ID_107-27-001 C3D01.fcs"/>
    <s v="107-27-001_P_DR_20190520.xml"/>
  </r>
  <r>
    <x v="27"/>
    <x v="27"/>
    <x v="9"/>
    <x v="0"/>
    <s v="WB"/>
    <s v="PBMC SUBSET"/>
    <s v="TEST"/>
    <s v=""/>
    <s v="107-27-001_P_DR_20190520.xml"/>
    <s v="PBMC_20150610"/>
    <n v="537979"/>
    <n v="40155"/>
    <s v="37752~~~Non-beads(FSC-A:FSC-H)"/>
    <n v="76.143020144474534"/>
    <s v="37752~~~Non-beads/S(&lt;AmCyan-A&gt;:SSC-A)"/>
    <n v="46.782027368926485"/>
    <s v="37752~~~Non-beads/S/45+(&lt;BV 421-A&gt;:SSC-A)"/>
    <n v="11.069003631770093"/>
    <s v="37752~~~Non-beads/S/45+/14-(&lt;PE-Cy5-A&gt;:&lt;ECD-A&gt;)"/>
    <n v="20.763735617923235"/>
    <s v="37752~~~Non-beads/S/45+/14-/3-19-(&lt;APC-Cy7-A&gt;:&lt;PE-Cy7-A&gt;)"/>
    <n v="26.957670293729162"/>
    <s v="37752~~~Non-beads/S/45+/14-/3-19-/56-16-(&lt;BV 605-A&gt;:&lt;PE-A&gt;)"/>
    <n v="19.447036864209053"/>
    <s v="37752~~~Non-beads/S/45+/14-/3-19-/56-16-/DR+(&lt;Alexa Fluor 700-A&gt;:&lt;PE-A&gt;)"/>
    <n v="6.000502134069797"/>
    <s v="37752~~~Non-beads/S/45+/14-/3-19-/56-16-/DR+/pDC(&lt;BV 605-A&gt;)"/>
    <n v="81.345719307054992"/>
    <s v="37752~~~Non-beads/S/45+/14-/3-19-/56-16-/DR+/mDC(&lt;BV 605-A&gt;)"/>
    <n v="59.29012345679012"/>
    <n v="40.70987654320988"/>
    <n v="64.01673640167364"/>
    <n v="35.98326359832636"/>
    <s v="37752~~~Non-beads/S/45+/14-(FSC-A:SSC-A)"/>
    <n v="99.31174987919708"/>
    <s v="37752~~~Non-beads/S/45+/14-/L(&lt;PE-Cy5-A&gt;:&lt;ECD-A&gt;)"/>
    <n v="66.621298195781392"/>
    <s v="37752~~~Non-beads/S/45+/14-/L/3-19-(&lt;APC-Cy7-A&gt;:&lt;PE-Cy7-A&gt;)"/>
    <n v="69.209547029385348"/>
    <n v="42.762735788528168"/>
    <n v="2.6690619786988323"/>
    <s v="37752~~~Non-beads/S/45+/14-/L/3-19-/56-16-(&lt;BV 605-A&gt;)"/>
    <n v="87.08167238342449"/>
    <n v="10.902011680726801"/>
    <n v="2.0163159358487066"/>
    <s v="37752~~~Non-beads/S/45+/14-/L/3-19-/56D(&lt;BV 605-A&gt;)"/>
    <n v="88.169542385596401"/>
    <n v="10.450112528132033"/>
    <n v="1.3803450862715678"/>
    <s v="37752~~~Non-beads/S/45+/14-/L/3-19-/56B(&lt;BV 605-A&gt;)"/>
    <n v="95.432692307692307"/>
    <n v="2.6442307692307692"/>
    <n v="1.9230769230769231"/>
    <s v="37752~~~Non-beads/S/45+/14-/L/3+(&lt;PerCP-Cy5-5-A&gt;:&lt;FITC-A&gt;)"/>
    <n v="49.240547555836287"/>
    <n v="42.369452148080889"/>
    <s v="~~~Non-beads/S/45+/14-/L/3+/8+(&lt;BV 605-A&gt;:&lt;ECD-A&gt;)"/>
    <s v="37752~~~Non-beads/S/45+/14-/L/3+/8+(&lt;ECD-A&gt;:&lt;BV 605-A&gt;)"/>
    <n v="1.6305613789890521E-2"/>
    <s v="~~~Non-beads/S/45+/14-/L/3+/4+(&lt;BV 605-A&gt;:&lt;ECD-A&gt;)"/>
    <s v="37752~~~Non-beads/S/45+/14-/L/3+/4+(&lt;ECD-A&gt;:&lt;BV 605-A&gt;)"/>
    <n v="3.6077928325182397E-2"/>
    <s v="37752~~~Non-beads/S/45+/14-/L/19+(&lt;PE-Cy5-A&gt;:&lt;BV 605-A&gt;)"/>
    <n v="99.876897825194916"/>
    <s v="37752~~~Non-beads/S/45+/14-/L/19+/B CELLS(&lt;BV 605-A&gt;)"/>
    <n v="0.22303087216809483"/>
    <n v="66.516023007395233"/>
    <n v="33.260946120436671"/>
    <s v="PT ID_107-27-001 C1D-07.fcs"/>
    <s v="107-27-001_P_DR_20190520.xml"/>
  </r>
  <r>
    <x v="27"/>
    <x v="27"/>
    <x v="10"/>
    <x v="0"/>
    <s v="WB"/>
    <s v="PBMC SUBSET"/>
    <s v="TEST"/>
    <s v=""/>
    <s v="107-27-001_P_DR_20190520.xml"/>
    <s v="PBMC_20150610"/>
    <n v="894628"/>
    <n v="40143"/>
    <s v="37756~~~Non-beads(FSC-A:FSC-H)"/>
    <n v="85.281275344272501"/>
    <s v="37756~~~Non-beads/S(&lt;AmCyan-A&gt;:SSC-A)"/>
    <n v="68.331059921999582"/>
    <s v="37756~~~Non-beads/S/45+(&lt;BV 421-A&gt;:SSC-A)"/>
    <n v="26.713165092842882"/>
    <s v="37756~~~Non-beads/S/45+/14-(&lt;PE-Cy5-A&gt;:&lt;ECD-A&gt;)"/>
    <n v="55.029370613840278"/>
    <s v="37756~~~Non-beads/S/45+/14-/3-19-(&lt;APC-Cy7-A&gt;:&lt;PE-Cy7-A&gt;)"/>
    <n v="64.797279913635236"/>
    <s v="37756~~~Non-beads/S/45+/14-/3-19-/56-16-(&lt;BV 605-A&gt;:&lt;PE-A&gt;)"/>
    <n v="1.2020522083038141"/>
    <s v="37756~~~Non-beads/S/45+/14-/3-19-/56-16-/DR+(&lt;Alexa Fluor 700-A&gt;:&lt;PE-A&gt;)"/>
    <n v="4.9274255156608096"/>
    <s v="37756~~~Non-beads/S/45+/14-/3-19-/56-16-/DR+/pDC(&lt;BV 605-A&gt;)"/>
    <n v="91.88108512263706"/>
    <s v="37756~~~Non-beads/S/45+/14-/3-19-/56-16-/DR+/mDC(&lt;BV 605-A&gt;)"/>
    <n v="15.86205066515709"/>
    <n v="84.137949334842915"/>
    <n v="80.818076859640442"/>
    <n v="19.181923140359558"/>
    <s v="37756~~~Non-beads/S/45+/14-(FSC-A:SSC-A)"/>
    <n v="99.100004441680738"/>
    <s v="37756~~~Non-beads/S/45+/14-/L(&lt;PE-Cy5-A&gt;:&lt;ECD-A&gt;)"/>
    <n v="36.517807620552297"/>
    <s v="37756~~~Non-beads/S/45+/14-/L/3-19-(&lt;APC-Cy7-A&gt;:&lt;PE-Cy7-A&gt;)"/>
    <n v="33.413304475661548"/>
    <n v="14.701588533159098"/>
    <n v="3.0831427638026789"/>
    <s v="37756~~~Non-beads/S/45+/14-/L/3-19-/56-16-(&lt;BV 605-A&gt;)"/>
    <n v="45.004430321733018"/>
    <n v="10.724433988206178"/>
    <n v="44.271135690060802"/>
    <s v="37756~~~Non-beads/S/45+/14-/L/3-19-/56D(&lt;BV 605-A&gt;)"/>
    <n v="53.702996423735286"/>
    <n v="13.006492830110068"/>
    <n v="33.290510746154652"/>
    <s v="37756~~~Non-beads/S/45+/14-/L/3-19-/56B(&lt;BV 605-A&gt;)"/>
    <n v="26.258278145695364"/>
    <n v="60.695364238410598"/>
    <n v="13.046357615894038"/>
    <s v="37756~~~Non-beads/S/45+/14-/L/3+(&lt;PerCP-Cy5-5-A&gt;:&lt;FITC-A&gt;)"/>
    <n v="47.595158098218803"/>
    <n v="43.572513462512077"/>
    <s v="~~~Non-beads/S/45+/14-/L/3+/8+(&lt;BV 605-A&gt;:&lt;ECD-A&gt;)"/>
    <s v="37756~~~Non-beads/S/45+/14-/L/3+/8+(&lt;ECD-A&gt;:&lt;BV 605-A&gt;)"/>
    <n v="0.18485264603359036"/>
    <s v="~~~Non-beads/S/45+/14-/L/3+/4+(&lt;BV 605-A&gt;:&lt;ECD-A&gt;)"/>
    <s v="37756~~~Non-beads/S/45+/14-/L/3+/4+(&lt;ECD-A&gt;:&lt;BV 605-A&gt;)"/>
    <n v="0.47061857331657153"/>
    <s v="37756~~~Non-beads/S/45+/14-/L/19+(&lt;PE-Cy5-A&gt;:&lt;BV 605-A&gt;)"/>
    <n v="99.869626625140327"/>
    <s v="37756~~~Non-beads/S/45+/14-/L/19+/B CELLS(&lt;BV 605-A&gt;)"/>
    <n v="5.4393153715052406E-2"/>
    <n v="33.172571345686627"/>
    <n v="66.773035500598326"/>
    <s v="PT ID_107-27-001 C1D08.fcs"/>
    <s v="107-27-001_P_DR_20190520.xml"/>
  </r>
  <r>
    <x v="27"/>
    <x v="27"/>
    <x v="11"/>
    <x v="0"/>
    <s v="WB"/>
    <s v="PBMC SUBSET"/>
    <s v="TEST"/>
    <s v=""/>
    <s v="107-27-001_P_DR_20190520.xml"/>
    <s v="PBMC_20150826"/>
    <n v="595755"/>
    <n v="40102"/>
    <s v="37748~~~Non-beads(FSC-A:FSC-H)"/>
    <n v="72.512534959308624"/>
    <s v="37748~~~Non-beads/S(&lt;AmCyan-A&gt;:SSC-A)"/>
    <n v="52.312533971353616"/>
    <s v="37748~~~Non-beads/S/45+(&lt;BV 421-A&gt;:SSC-A)"/>
    <n v="11.130879520244433"/>
    <s v="37748~~~Non-beads/S/45+/14-(&lt;PE-Cy5-A&gt;:&lt;ECD-A&gt;)"/>
    <n v="23.159839515485444"/>
    <s v="37748~~~Non-beads/S/45+/14-/3-19-(&lt;APC-Cy7-A&gt;:&lt;PE-Cy7-A&gt;)"/>
    <n v="28.581543544961058"/>
    <s v="37748~~~Non-beads/S/45+/14-/3-19-/56-16-(&lt;BV 605-A&gt;:&lt;PE-A&gt;)"/>
    <n v="13.773740710156895"/>
    <s v="37748~~~Non-beads/S/45+/14-/3-19-/56-16-/DR+(&lt;Alexa Fluor 700-A&gt;:&lt;PE-A&gt;)"/>
    <n v="5.1582837859553266"/>
    <s v="37748~~~Non-beads/S/45+/14-/3-19-/56-16-/DR+/pDC(&lt;BV 605-A&gt;)"/>
    <n v="81.552305961754783"/>
    <s v="37748~~~Non-beads/S/45+/14-/3-19-/56-16-/DR+/mDC(&lt;BV 605-A&gt;)"/>
    <n v="63.566502463054185"/>
    <n v="36.433497536945815"/>
    <n v="77.258566978193144"/>
    <n v="22.741433021806852"/>
    <s v="37748~~~Non-beads/S/45+/14-(FSC-A:SSC-A)"/>
    <n v="99.250051927891292"/>
    <s v="37748~~~Non-beads/S/45+/14-/L(&lt;PE-Cy5-A&gt;:&lt;ECD-A&gt;)"/>
    <n v="63.651183539493537"/>
    <s v="37748~~~Non-beads/S/45+/14-/L/3-19-(&lt;APC-Cy7-A&gt;:&lt;PE-Cy7-A&gt;)"/>
    <n v="70.776058534244939"/>
    <n v="43.648794530406619"/>
    <n v="8.3627204030226707"/>
    <s v="37748~~~Non-beads/S/45+/14-/L/3-19-/56-16-(&lt;BV 605-A&gt;)"/>
    <n v="82.910212520760595"/>
    <n v="12.61905568925194"/>
    <n v="4.4707317899874592"/>
    <s v="37748~~~Non-beads/S/45+/14-/L/3-19-/56D(&lt;BV 605-A&gt;)"/>
    <n v="85.952184666117063"/>
    <n v="11.766968947513053"/>
    <n v="2.2808463863698818"/>
    <s v="37748~~~Non-beads/S/45+/14-/L/3-19-/56B(&lt;BV 605-A&gt;)"/>
    <n v="85.91508892713712"/>
    <n v="0.51635111876075734"/>
    <n v="13.568559954102122"/>
    <s v="37748~~~Non-beads/S/45+/14-/L/3+(&lt;PerCP-Cy5-5-A&gt;:&lt;FITC-A&gt;)"/>
    <n v="50.928409503867655"/>
    <n v="42.901517642376312"/>
    <s v="~~~Non-beads/S/45+/14-/L/3+/8+(&lt;BV 605-A&gt;:&lt;ECD-A&gt;)"/>
    <s v="37748~~~Non-beads/S/45+/14-/L/3+/8+(&lt;ECD-A&gt;:&lt;BV 605-A&gt;)"/>
    <n v="1.6134562249157977E-2"/>
    <s v="~~~Non-beads/S/45+/14-/L/3+/4+(&lt;BV 605-A&gt;:&lt;ECD-A&gt;)"/>
    <s v="37748~~~Non-beads/S/45+/14-/L/3+/4+(&lt;ECD-A&gt;:&lt;BV 605-A&gt;)"/>
    <n v="5.7764186204553182E-2"/>
    <s v="37748~~~Non-beads/S/45+/14-/L/19+(&lt;PE-Cy5-A&gt;:&lt;BV 605-A&gt;)"/>
    <n v="99.870379475260364"/>
    <s v="37748~~~Non-beads/S/45+/14-/L/19+/B CELLS(&lt;BV 605-A&gt;)"/>
    <n v="1.7901897601145723E-2"/>
    <n v="39.339419978517725"/>
    <n v="60.642678123881133"/>
    <s v="PT ID_107-27-001 C4D01.fcs"/>
    <s v="107-27-001_P_DR_20190520.xml"/>
  </r>
  <r>
    <x v="28"/>
    <x v="28"/>
    <x v="0"/>
    <x v="1"/>
    <s v="WB"/>
    <s v="PBMC SUBSET"/>
    <s v="TEST"/>
    <s v=""/>
    <s v="107-27-002_P_DR_20190520.xml"/>
    <s v="PBMC_20150617"/>
    <n v="436493"/>
    <n v="40161"/>
    <s v="37795~~~Non-beads(FSC-A:FSC-H)"/>
    <n v="74.378772280425522"/>
    <s v="37795~~~Non-beads/S(&lt;AmCyan-A&gt;:SSC-A)"/>
    <n v="36.659519900126199"/>
    <s v="37795~~~Non-beads/S/45+(&lt;BV 421-A&gt;:SSC-A)"/>
    <n v="10.258000037015787"/>
    <s v="37795~~~Non-beads/S/45+/14-(&lt;PE-Cy5-A&gt;:&lt;ECD-A&gt;)"/>
    <n v="19.118293166450563"/>
    <s v="37795~~~Non-beads/S/45+/14-/3-19-(&lt;APC-Cy7-A&gt;:&lt;PE-Cy7-A&gt;)"/>
    <n v="27.543299142424754"/>
    <s v="37795~~~Non-beads/S/45+/14-/3-19-/56-16-(&lt;BV 605-A&gt;:&lt;PE-A&gt;)"/>
    <n v="55.96255596255596"/>
    <s v="37795~~~Non-beads/S/45+/14-/3-19-/56-16-/DR+(&lt;Alexa Fluor 700-A&gt;:&lt;PE-A&gt;)"/>
    <n v="11.76470588235294"/>
    <s v="37795~~~Non-beads/S/45+/14-/3-19-/56-16-/DR+/pDC(&lt;BV 605-A&gt;)"/>
    <n v="56.549019607843135"/>
    <s v="37795~~~Non-beads/S/45+/14-/3-19-/56-16-/DR+/mDC(&lt;BV 605-A&gt;)"/>
    <n v="52.704576976421635"/>
    <n v="47.295423023578365"/>
    <n v="84.666666666666671"/>
    <n v="15.333333333333332"/>
    <s v="37795~~~Non-beads/S/45+/14-(FSC-A:SSC-A)"/>
    <n v="99.504923970466891"/>
    <s v="37795~~~Non-beads/S/45+/14-/L(&lt;PE-Cy5-A&gt;:&lt;ECD-A&gt;)"/>
    <n v="67.70195031069278"/>
    <s v="37795~~~Non-beads/S/45+/14-/L/3-19-(&lt;APC-Cy7-A&gt;:&lt;PE-Cy7-A&gt;)"/>
    <n v="71.586339695304986"/>
    <n v="43.637084442430762"/>
    <n v="3.5283456985897943"/>
    <s v="37795~~~Non-beads/S/45+/14-/L/3-19-/56-16-(&lt;BV 605-A&gt;)"/>
    <n v="88.25158227848101"/>
    <n v="10.640822784810126"/>
    <n v="1.1075949367088607"/>
    <s v="37795~~~Non-beads/S/45+/14-/L/3-19-/56D(&lt;BV 605-A&gt;)"/>
    <n v="96.586632057105774"/>
    <n v="3.2706035042180401"/>
    <n v="0.1427644386761843"/>
    <s v="37795~~~Non-beads/S/45+/14-/L/3-19-/56B(&lt;BV 605-A&gt;)"/>
    <n v="95.024077046548967"/>
    <n v="2.2471910112359552"/>
    <n v="2.7287319422150884"/>
    <s v="37795~~~Non-beads/S/45+/14-/L/3+(&lt;PerCP-Cy5-5-A&gt;:&lt;FITC-A&gt;)"/>
    <n v="58.260426939840293"/>
    <n v="36.522126427639741"/>
    <s v="37795~~~Non-beads/S/45+/14-/L/3+/8+(&lt;BV 605-A&gt;:&lt;ECD-A&gt;)"/>
    <s v="~~~Non-beads/S/45+/14-/L/3+/8+(&lt;ECD-A&gt;:&lt;BV 605-A&gt;)"/>
    <n v="2.1777003484320559E-2"/>
    <s v="37795~~~Non-beads/S/45+/14-/L/3+/4+(&lt;BV 605-A&gt;:&lt;ECD-A&gt;)"/>
    <s v="~~~Non-beads/S/45+/14-/L/3+/4+(&lt;ECD-A&gt;:&lt;BV 605-A&gt;)"/>
    <n v="9.5560530770490912E-2"/>
    <s v="37795~~~Non-beads/S/45+/14-/L/19+(&lt;PE-Cy5-A&gt;:&lt;BV 605-A&gt;)"/>
    <n v="99.838071248650593"/>
    <s v="37795~~~Non-beads/S/45+/14-/L/19+/B CELLS(&lt;BV 605-A&gt;)"/>
    <n v="0.77491439899080916"/>
    <n v="86.051540818165435"/>
    <n v="13.173544782843754"/>
    <s v="PT ID_107-27-002 C1D01.fcs"/>
    <s v="107-27-002_P_DR_20190520.xml"/>
  </r>
  <r>
    <x v="28"/>
    <x v="28"/>
    <x v="1"/>
    <x v="1"/>
    <s v="WB"/>
    <s v="PBMC SUBSET"/>
    <s v="TEST"/>
    <s v=""/>
    <s v="107-27-002_P_DR_20190520.xml"/>
    <s v="PBMC_20150930"/>
    <n v="389284"/>
    <n v="39962"/>
    <s v="37791~~~Non-beads(FSC-A:FSC-H)"/>
    <n v="83.115143152416309"/>
    <s v="37791~~~Non-beads/S(&lt;AmCyan-A&gt;:SSC-A)"/>
    <n v="34.770538555860185"/>
    <s v="37791~~~Non-beads/S/45+(&lt;BV 421-A&gt;:SSC-A)"/>
    <n v="13.454185240217932"/>
    <s v="37791~~~Non-beads/S/45+/14-(&lt;PE-Cy5-A&gt;:&lt;ECD-A&gt;)"/>
    <n v="19.389582950578724"/>
    <s v="37791~~~Non-beads/S/45+/14-/3-19-(&lt;APC-Cy7-A&gt;:&lt;PE-Cy7-A&gt;)"/>
    <n v="30.202534644083855"/>
    <s v="37791~~~Non-beads/S/45+/14-/3-19-/56-16-(&lt;BV 605-A&gt;:&lt;PE-A&gt;)"/>
    <n v="46.607843137254903"/>
    <s v="37791~~~Non-beads/S/45+/14-/3-19-/56-16-/DR+(&lt;Alexa Fluor 700-A&gt;:&lt;PE-A&gt;)"/>
    <n v="14.879518072289159"/>
    <s v="37791~~~Non-beads/S/45+/14-/3-19-/56-16-/DR+/pDC(&lt;BV 605-A&gt;)"/>
    <n v="59.759036144578317"/>
    <s v="37791~~~Non-beads/S/45+/14-/3-19-/56-16-/DR+/mDC(&lt;BV 605-A&gt;)"/>
    <n v="49.798387096774192"/>
    <n v="50.201612903225815"/>
    <n v="85.829959514170042"/>
    <n v="14.17004048582996"/>
    <s v="37791~~~Non-beads/S/45+/14-(FSC-A:SSC-A)"/>
    <n v="99.598107661216233"/>
    <s v="37791~~~Non-beads/S/45+/14-/L(&lt;PE-Cy5-A&gt;:&lt;ECD-A&gt;)"/>
    <n v="67.919481657405058"/>
    <s v="37791~~~Non-beads/S/45+/14-/L/3-19-(&lt;APC-Cy7-A&gt;:&lt;PE-Cy7-A&gt;)"/>
    <n v="68.893926739052631"/>
    <n v="35.479059778069441"/>
    <n v="3.8718530008352223"/>
    <s v="37791~~~Non-beads/S/45+/14-/L/3-19-/56-16-(&lt;BV 605-A&gt;)"/>
    <n v="83.001385521302396"/>
    <n v="14.253550398337374"/>
    <n v="2.7450640803602355"/>
    <s v="37791~~~Non-beads/S/45+/14-/L/3-19-/56D(&lt;BV 605-A&gt;)"/>
    <n v="96.048427778711954"/>
    <n v="3.7329746090465776"/>
    <n v="0.21859761224146626"/>
    <s v="37791~~~Non-beads/S/45+/14-/L/3-19-/56B(&lt;BV 605-A&gt;)"/>
    <n v="95.223420647149453"/>
    <n v="1.5408320493066257"/>
    <n v="3.2357473035439135"/>
    <s v="37791~~~Non-beads/S/45+/14-/L/3+(&lt;PerCP-Cy5-5-A&gt;:&lt;FITC-A&gt;)"/>
    <n v="56.796577946768053"/>
    <n v="39.200841933731667"/>
    <s v="37791~~~Non-beads/S/45+/14-/L/3+/8+(&lt;BV 605-A&gt;:&lt;ECD-A&gt;)"/>
    <s v="~~~Non-beads/S/45+/14-/L/3+/8+(&lt;ECD-A&gt;:&lt;BV 605-A&gt;)"/>
    <n v="3.4641032302762623E-2"/>
    <s v="37791~~~Non-beads/S/45+/14-/L/3+/4+(&lt;BV 605-A&gt;:&lt;ECD-A&gt;)"/>
    <s v="~~~Non-beads/S/45+/14-/L/3+/4+(&lt;ECD-A&gt;:&lt;BV 605-A&gt;)"/>
    <n v="0.11954572624028689"/>
    <s v="37791~~~Non-beads/S/45+/14-/L/19+(&lt;PE-Cy5-A&gt;:&lt;BV 605-A&gt;)"/>
    <n v="99.912383177570092"/>
    <s v="37791~~~Non-beads/S/45+/14-/L/19+/B CELLS(&lt;BV 605-A&gt;)"/>
    <n v="1.9487479294553248E-2"/>
    <n v="71.070836987235694"/>
    <n v="28.909675533469748"/>
    <s v="PT ID_107-27-002 FUW04.fcs"/>
    <s v="107-27-002_P_DR_20190520.xml"/>
  </r>
  <r>
    <x v="28"/>
    <x v="28"/>
    <x v="2"/>
    <x v="1"/>
    <s v="WB"/>
    <s v="PBMC SUBSET"/>
    <s v="TEST"/>
    <s v=""/>
    <s v="107-27-002_P_DR_20190520.xml"/>
    <s v="PBMC_20150617"/>
    <n v="525302"/>
    <n v="40196"/>
    <s v="37799~~~Non-beads(FSC-A:FSC-H)"/>
    <n v="76.139989940052615"/>
    <s v="37799~~~Non-beads/S(&lt;AmCyan-A&gt;:SSC-A)"/>
    <n v="30.827212203092468"/>
    <s v="37799~~~Non-beads/S/45+(&lt;BV 421-A&gt;:SSC-A)"/>
    <n v="15.146671350781663"/>
    <s v="37799~~~Non-beads/S/45+/14-(&lt;PE-Cy5-A&gt;:&lt;ECD-A&gt;)"/>
    <n v="25.004228866240965"/>
    <s v="37799~~~Non-beads/S/45+/14-/3-19-(&lt;APC-Cy7-A&gt;:&lt;PE-Cy7-A&gt;)"/>
    <n v="19.453722886981524"/>
    <s v="37799~~~Non-beads/S/45+/14-/3-19-/56-16-(&lt;BV 605-A&gt;:&lt;PE-A&gt;)"/>
    <n v="45.294501195392307"/>
    <s v="37799~~~Non-beads/S/45+/14-/3-19-/56-16-/DR+(&lt;Alexa Fluor 700-A&gt;:&lt;PE-A&gt;)"/>
    <n v="11.501416430594901"/>
    <s v="37799~~~Non-beads/S/45+/14-/3-19-/56-16-/DR+/pDC(&lt;BV 605-A&gt;)"/>
    <n v="61.189801699716718"/>
    <s v="37799~~~Non-beads/S/45+/14-/3-19-/56-16-/DR+/mDC(&lt;BV 605-A&gt;)"/>
    <n v="41.574074074074076"/>
    <n v="58.425925925925924"/>
    <n v="80.29556650246306"/>
    <n v="19.704433497536947"/>
    <s v="37799~~~Non-beads/S/45+/14-(FSC-A:SSC-A)"/>
    <n v="98.912124159512842"/>
    <s v="37799~~~Non-beads/S/45+/14-/L(&lt;PE-Cy5-A&gt;:&lt;ECD-A&gt;)"/>
    <n v="63.808933400314238"/>
    <s v="37799~~~Non-beads/S/45+/14-/L/3-19-(&lt;APC-Cy7-A&gt;:&lt;PE-Cy7-A&gt;)"/>
    <n v="79.53239289446185"/>
    <n v="44.97561825148032"/>
    <n v="3.7138627655869034"/>
    <s v="37799~~~Non-beads/S/45+/14-/L/3-19-/56-16-(&lt;BV 605-A&gt;)"/>
    <n v="87.87978321563476"/>
    <n v="10.483385339683583"/>
    <n v="1.6368314446816665"/>
    <s v="37799~~~Non-beads/S/45+/14-/L/3-19-/56D(&lt;BV 605-A&gt;)"/>
    <n v="96.505324298160701"/>
    <n v="3.4172313649564376"/>
    <n v="7.744433688286545E-2"/>
    <s v="37799~~~Non-beads/S/45+/14-/L/3-19-/56B(&lt;BV 605-A&gt;)"/>
    <n v="94.372801875732705"/>
    <n v="1.5240328253223916"/>
    <n v="4.1031652989449006"/>
    <s v="37799~~~Non-beads/S/45+/14-/L/3+(&lt;PerCP-Cy5-5-A&gt;:&lt;FITC-A&gt;)"/>
    <n v="54.642456322551467"/>
    <n v="39.600328313707095"/>
    <s v="37799~~~Non-beads/S/45+/14-/L/3+/8+(&lt;BV 605-A&gt;:&lt;ECD-A&gt;)"/>
    <s v="~~~Non-beads/S/45+/14-/L/3+/8+(&lt;ECD-A&gt;:&lt;BV 605-A&gt;)"/>
    <n v="7.1908971701704669E-2"/>
    <s v="37799~~~Non-beads/S/45+/14-/L/3+/4+(&lt;BV 605-A&gt;:&lt;ECD-A&gt;)"/>
    <s v="~~~Non-beads/S/45+/14-/L/3+/4+(&lt;ECD-A&gt;:&lt;BV 605-A&gt;)"/>
    <n v="0.14714447748382944"/>
    <s v="37799~~~Non-beads/S/45+/14-/L/19+(&lt;PE-Cy5-A&gt;:&lt;BV 605-A&gt;)"/>
    <n v="99.92746113989638"/>
    <s v="37799~~~Non-beads/S/45+/14-/L/19+/B CELLS(&lt;BV 605-A&gt;)"/>
    <n v="4.1480866950119259E-2"/>
    <n v="77.195893394171932"/>
    <n v="22.762625738877944"/>
    <s v="PT ID_107-27-002 C1D15.fcs"/>
    <s v="107-27-002_P_DR_20190520.xml"/>
  </r>
  <r>
    <x v="28"/>
    <x v="28"/>
    <x v="3"/>
    <x v="1"/>
    <s v="WB"/>
    <s v="PBMC SUBSET"/>
    <s v="TEST"/>
    <s v=""/>
    <s v="107-27-002_P_DR_20190520.xml"/>
    <s v="PBMC_20151118"/>
    <n v="462649"/>
    <n v="39934"/>
    <s v="37793~~~Non-beads(FSC-A:FSC-H)"/>
    <n v="75.624504666485294"/>
    <s v="37793~~~Non-beads/S(&lt;AmCyan-A&gt;:SSC-A)"/>
    <n v="42.775627930839235"/>
    <s v="37793~~~Non-beads/S/45+(&lt;BV 421-A&gt;:SSC-A)"/>
    <n v="10.490942466194227"/>
    <s v="37793~~~Non-beads/S/45+/14-(&lt;PE-Cy5-A&gt;:&lt;ECD-A&gt;)"/>
    <n v="19.76185449478529"/>
    <s v="37793~~~Non-beads/S/45+/14-/3-19-(&lt;APC-Cy7-A&gt;:&lt;PE-Cy7-A&gt;)"/>
    <n v="25.2510576471091"/>
    <s v="37793~~~Non-beads/S/45+/14-/3-19-/56-16-(&lt;BV 605-A&gt;:&lt;PE-A&gt;)"/>
    <n v="42.62988661364021"/>
    <s v="37793~~~Non-beads/S/45+/14-/3-19-/56-16-/DR+(&lt;Alexa Fluor 700-A&gt;:&lt;PE-A&gt;)"/>
    <n v="14.972677595628415"/>
    <s v="37793~~~Non-beads/S/45+/14-/3-19-/56-16-/DR+/pDC(&lt;BV 605-A&gt;)"/>
    <n v="73.551912568306008"/>
    <s v="37793~~~Non-beads/S/45+/14-/3-19-/56-16-/DR+/mDC(&lt;BV 605-A&gt;)"/>
    <n v="34.175334323922733"/>
    <n v="65.824665676077259"/>
    <n v="87.956204379562038"/>
    <n v="12.043795620437956"/>
    <s v="37793~~~Non-beads/S/45+/14-(FSC-A:SSC-A)"/>
    <n v="99.140311615927033"/>
    <s v="37793~~~Non-beads/S/45+/14-/L(&lt;PE-Cy5-A&gt;:&lt;ECD-A&gt;)"/>
    <n v="66.942937213046321"/>
    <s v="37793~~~Non-beads/S/45+/14-/L/3-19-(&lt;APC-Cy7-A&gt;:&lt;PE-Cy7-A&gt;)"/>
    <n v="73.479856719586081"/>
    <n v="45.633042939901827"/>
    <n v="3.8075443329058505"/>
    <s v="37793~~~Non-beads/S/45+/14-/L/3-19-/56-16-(&lt;BV 605-A&gt;)"/>
    <n v="84.635291285507947"/>
    <n v="12.95137217140106"/>
    <n v="2.4133365430909968"/>
    <s v="37793~~~Non-beads/S/45+/14-/L/3-19-/56D(&lt;BV 605-A&gt;)"/>
    <n v="95.106114933617604"/>
    <n v="4.5643957747843782"/>
    <n v="0.32948929159802309"/>
    <s v="37793~~~Non-beads/S/45+/14-/L/3-19-/56B(&lt;BV 605-A&gt;)"/>
    <n v="95.818815331010455"/>
    <n v="1.5098722415795587"/>
    <n v="2.6713124274099882"/>
    <s v="37793~~~Non-beads/S/45+/14-/L/3+(&lt;PerCP-Cy5-5-A&gt;:&lt;FITC-A&gt;)"/>
    <n v="55.192202471083739"/>
    <n v="40.318619654150076"/>
    <s v="37793~~~Non-beads/S/45+/14-/L/3+/8+(&lt;BV 605-A&gt;:&lt;ECD-A&gt;)"/>
    <s v="~~~Non-beads/S/45+/14-/L/3+/8+(&lt;ECD-A&gt;:&lt;BV 605-A&gt;)"/>
    <n v="3.7871615224389317E-2"/>
    <s v="37793~~~Non-beads/S/45+/14-/L/3+/4+(&lt;BV 605-A&gt;:&lt;ECD-A&gt;)"/>
    <s v="~~~Non-beads/S/45+/14-/L/3+/4+(&lt;ECD-A&gt;:&lt;BV 605-A&gt;)"/>
    <n v="7.8386167146974065E-2"/>
    <s v="37793~~~Non-beads/S/45+/14-/L/19+(&lt;PE-Cy5-A&gt;:&lt;BV 605-A&gt;)"/>
    <n v="99.86326656183769"/>
    <s v="37793~~~Non-beads/S/45+/14-/L/19+/B CELLS(&lt;BV 605-A&gt;)"/>
    <n v="8.2152392688437048E-2"/>
    <n v="84.486889847333472"/>
    <n v="15.430957759978092"/>
    <s v="PT ID_107-27-002 FUW12_033.fcs"/>
    <s v="107-27-002_P_DR_20190520.xml"/>
  </r>
  <r>
    <x v="28"/>
    <x v="28"/>
    <x v="4"/>
    <x v="1"/>
    <s v="WB"/>
    <s v="PBMC SUBSET"/>
    <s v="TEST"/>
    <s v=""/>
    <s v="107-27-002_P_DR_20190520.xml"/>
    <s v="PBMC_20150617"/>
    <n v="454700"/>
    <n v="40180"/>
    <s v="37801~~~Non-beads(FSC-A:FSC-H)"/>
    <n v="72.529715307212967"/>
    <s v="37801~~~Non-beads/S(&lt;AmCyan-A&gt;:SSC-A)"/>
    <n v="34.316875548814565"/>
    <s v="37801~~~Non-beads/S/45+(&lt;BV 421-A&gt;:SSC-A)"/>
    <n v="12.053541139639247"/>
    <s v="37801~~~Non-beads/S/45+/14-(&lt;PE-Cy5-A&gt;:&lt;ECD-A&gt;)"/>
    <n v="23.666201431723017"/>
    <s v="37801~~~Non-beads/S/45+/14-/3-19-(&lt;APC-Cy7-A&gt;:&lt;PE-Cy7-A&gt;)"/>
    <n v="24.474460192143059"/>
    <s v="37801~~~Non-beads/S/45+/14-/3-19-/56-16-(&lt;BV 605-A&gt;:&lt;PE-A&gt;)"/>
    <n v="38.12670034978624"/>
    <s v="37801~~~Non-beads/S/45+/14-/3-19-/56-16-/DR+(&lt;Alexa Fluor 700-A&gt;:&lt;PE-A&gt;)"/>
    <n v="8.3013435700575808"/>
    <s v="37801~~~Non-beads/S/45+/14-/3-19-/56-16-/DR+/pDC(&lt;BV 605-A&gt;)"/>
    <n v="57.725527831094048"/>
    <s v="37801~~~Non-beads/S/45+/14-/3-19-/56-16-/DR+/mDC(&lt;BV 605-A&gt;)"/>
    <n v="58.520365752285954"/>
    <n v="41.479634247714046"/>
    <n v="84.393063583815035"/>
    <n v="15.606936416184972"/>
    <s v="37801~~~Non-beads/S/45+/14-(FSC-A:SSC-A)"/>
    <n v="99.177209490792848"/>
    <s v="37801~~~Non-beads/S/45+/14-/L(&lt;PE-Cy5-A&gt;:&lt;ECD-A&gt;)"/>
    <n v="65.203772428586021"/>
    <s v="37801~~~Non-beads/S/45+/14-/L/3-19-(&lt;APC-Cy7-A&gt;:&lt;PE-Cy7-A&gt;)"/>
    <n v="75.332327019525735"/>
    <n v="40.911525539270585"/>
    <n v="3.13093441106296"/>
    <s v="37801~~~Non-beads/S/45+/14-/L/3-19-/56-16-(&lt;BV 605-A&gt;)"/>
    <n v="84.584060500290875"/>
    <n v="14.090879710425957"/>
    <n v="1.3250597892831748"/>
    <s v="37801~~~Non-beads/S/45+/14-/L/3-19-/56D(&lt;BV 605-A&gt;)"/>
    <n v="92.704118067126871"/>
    <n v="6.986431801951916"/>
    <n v="0.3213520590335634"/>
    <s v="37801~~~Non-beads/S/45+/14-/L/3-19-/56B(&lt;BV 605-A&gt;)"/>
    <n v="93.62363919129082"/>
    <n v="0.93312597200622094"/>
    <n v="5.4432348367029553"/>
    <s v="37801~~~Non-beads/S/45+/14-/L/3+(&lt;PerCP-Cy5-5-A&gt;:&lt;FITC-A&gt;)"/>
    <n v="57.561833150575247"/>
    <n v="37.174734130506678"/>
    <s v="37801~~~Non-beads/S/45+/14-/L/3+/8+(&lt;BV 605-A&gt;:&lt;ECD-A&gt;)"/>
    <s v="~~~Non-beads/S/45+/14-/L/3+/8+(&lt;ECD-A&gt;:&lt;BV 605-A&gt;)"/>
    <n v="5.6185036052064798E-2"/>
    <s v="37801~~~Non-beads/S/45+/14-/L/3+/4+(&lt;BV 605-A&gt;:&lt;ECD-A&gt;)"/>
    <s v="~~~Non-beads/S/45+/14-/L/3+/4+(&lt;ECD-A&gt;:&lt;BV 605-A&gt;)"/>
    <n v="8.4666323969641077E-2"/>
    <s v="37801~~~Non-beads/S/45+/14-/L/19+(&lt;PE-Cy5-A&gt;:&lt;BV 605-A&gt;)"/>
    <n v="99.868723334427301"/>
    <s v="37801~~~Non-beads/S/45+/14-/L/19+/B CELLS(&lt;BV 605-A&gt;)"/>
    <n v="7.6678716179209114E-2"/>
    <n v="83.185452952130561"/>
    <n v="16.737868331690215"/>
    <s v="PT ID_107-27-002 C1D22.fcs"/>
    <s v="107-27-002_P_DR_20190520.xml"/>
  </r>
  <r>
    <x v="28"/>
    <x v="28"/>
    <x v="5"/>
    <x v="1"/>
    <s v="WB"/>
    <s v="PBMC SUBSET"/>
    <s v="TEST"/>
    <s v=""/>
    <s v="107-27-002_P_DR_20190520.xml"/>
    <s v="PBMC_20150617"/>
    <n v="476209"/>
    <n v="40071"/>
    <s v="37803~~~Non-beads(FSC-A:FSC-H)"/>
    <n v="69.13326897987541"/>
    <s v="37803~~~Non-beads/S(&lt;AmCyan-A&gt;:SSC-A)"/>
    <n v="40.754793325660913"/>
    <s v="37803~~~Non-beads/S/45+(&lt;BV 421-A&gt;:SSC-A)"/>
    <n v="13.299859213385307"/>
    <s v="37803~~~Non-beads/S/45+/14-(&lt;PE-Cy5-A&gt;:&lt;ECD-A&gt;)"/>
    <n v="21.477533098773836"/>
    <s v="37803~~~Non-beads/S/45+/14-/3-19-(&lt;APC-Cy7-A&gt;:&lt;PE-Cy7-A&gt;)"/>
    <n v="31.464535999642905"/>
    <s v="37803~~~Non-beads/S/45+/14-/3-19-/56-16-(&lt;BV 605-A&gt;:&lt;PE-A&gt;)"/>
    <n v="45.907220882394668"/>
    <s v="37803~~~Non-beads/S/45+/14-/3-19-/56-16-/DR+(&lt;Alexa Fluor 700-A&gt;:&lt;PE-A&gt;)"/>
    <n v="13.150228880565958"/>
    <s v="37803~~~Non-beads/S/45+/14-/3-19-/56-16-/DR+/pDC(&lt;BV 605-A&gt;)"/>
    <n v="58.34373699542239"/>
    <s v="37803~~~Non-beads/S/45+/14-/3-19-/56-16-/DR+/mDC(&lt;BV 605-A&gt;)"/>
    <n v="50"/>
    <n v="50"/>
    <n v="73.417721518987349"/>
    <n v="26.582278481012654"/>
    <s v="37803~~~Non-beads/S/45+/14-(FSC-A:SSC-A)"/>
    <n v="99.332751728038801"/>
    <s v="37803~~~Non-beads/S/45+/14-/L(&lt;PE-Cy5-A&gt;:&lt;ECD-A&gt;)"/>
    <n v="67.482844816770097"/>
    <s v="37803~~~Non-beads/S/45+/14-/L/3-19-(&lt;APC-Cy7-A&gt;:&lt;PE-Cy7-A&gt;)"/>
    <n v="68.823742966055548"/>
    <n v="38.781993102196402"/>
    <n v="4.4563441640951167"/>
    <s v="37803~~~Non-beads/S/45+/14-/L/3-19-/56-16-(&lt;BV 605-A&gt;)"/>
    <n v="82.223394434920209"/>
    <n v="15.369906369510748"/>
    <n v="2.4066991955690358"/>
    <s v="37803~~~Non-beads/S/45+/14-/L/3-19-/56D(&lt;BV 605-A&gt;)"/>
    <n v="93.564240580388486"/>
    <n v="6.1783290428270536"/>
    <n v="0.25743037678446057"/>
    <s v="37803~~~Non-beads/S/45+/14-/L/3-19-/56B(&lt;BV 605-A&gt;)"/>
    <n v="90.020366598777997"/>
    <n v="1.7311608961303464"/>
    <n v="8.2484725050916499"/>
    <s v="37803~~~Non-beads/S/45+/14-/L/3+(&lt;PerCP-Cy5-5-A&gt;:&lt;FITC-A&gt;)"/>
    <n v="56.279229416055266"/>
    <n v="38.034353055591311"/>
    <s v="37803~~~Non-beads/S/45+/14-/L/3+/8+(&lt;BV 605-A&gt;:&lt;ECD-A&gt;)"/>
    <s v="~~~Non-beads/S/45+/14-/L/3+/8+(&lt;ECD-A&gt;:&lt;BV 605-A&gt;)"/>
    <n v="2.6321726705271865E-2"/>
    <s v="37803~~~Non-beads/S/45+/14-/L/3+/4+(&lt;BV 605-A&gt;:&lt;ECD-A&gt;)"/>
    <s v="~~~Non-beads/S/45+/14-/L/3+/4+(&lt;ECD-A&gt;:&lt;BV 605-A&gt;)"/>
    <n v="9.1484333307921023E-2"/>
    <s v="37803~~~Non-beads/S/45+/14-/L/19+(&lt;PE-Cy5-A&gt;:&lt;BV 605-A&gt;)"/>
    <n v="99.93361782835467"/>
    <s v="37803~~~Non-beads/S/45+/14-/L/19+/B CELLS(&lt;BV 605-A&gt;)"/>
    <n v="5.6936800151831467E-2"/>
    <n v="70.895805655722143"/>
    <n v="29.047257544126019"/>
    <s v="PT ID_107-27-002 C2D01.fcs"/>
    <s v="107-27-002_P_DR_20190520.xml"/>
  </r>
  <r>
    <x v="28"/>
    <x v="28"/>
    <x v="7"/>
    <x v="1"/>
    <s v="WB"/>
    <s v="PBMC SUBSET"/>
    <s v="TEST"/>
    <s v=""/>
    <s v="107-27-002_P_DR_20190520.xml"/>
    <s v="PBMC_20150617"/>
    <n v="568390"/>
    <n v="40018"/>
    <s v="37785~~~Non-beads(FSC-A:FSC-H)"/>
    <n v="63.975319857672794"/>
    <s v="37785~~~Non-beads/S(&lt;AmCyan-A&gt;:SSC-A)"/>
    <n v="35.127803088574638"/>
    <s v="37785~~~Non-beads/S/45+(&lt;BV 421-A&gt;:SSC-A)"/>
    <n v="15.203092496989196"/>
    <s v="37785~~~Non-beads/S/45+/14-(&lt;PE-Cy5-A&gt;:&lt;ECD-A&gt;)"/>
    <n v="24.142991073248275"/>
    <s v="37785~~~Non-beads/S/45+/14-/3-19-(&lt;APC-Cy7-A&gt;:&lt;PE-Cy7-A&gt;)"/>
    <n v="25.709100118183354"/>
    <s v="37785~~~Non-beads/S/45+/14-/3-19-/56-16-(&lt;BV 605-A&gt;:&lt;PE-A&gt;)"/>
    <n v="41.093416516171402"/>
    <s v="37785~~~Non-beads/S/45+/14-/3-19-/56-16-/DR+(&lt;Alexa Fluor 700-A&gt;:&lt;PE-A&gt;)"/>
    <n v="12.148481439820022"/>
    <s v="37785~~~Non-beads/S/45+/14-/3-19-/56-16-/DR+/pDC(&lt;BV 605-A&gt;)"/>
    <n v="62.542182227221602"/>
    <s v="37785~~~Non-beads/S/45+/14-/3-19-/56-16-/DR+/mDC(&lt;BV 605-A&gt;)"/>
    <n v="56.744604316546763"/>
    <n v="43.255395683453237"/>
    <n v="82.407407407407405"/>
    <n v="17.592592592592592"/>
    <s v="37785~~~Non-beads/S/45+/14-(FSC-A:SSC-A)"/>
    <n v="98.323686463131281"/>
    <s v="37785~~~Non-beads/S/45+/14-/L(&lt;PE-Cy5-A&gt;:&lt;ECD-A&gt;)"/>
    <n v="63.691481754018675"/>
    <s v="37785~~~Non-beads/S/45+/14-/L/3-19-(&lt;APC-Cy7-A&gt;:&lt;PE-Cy7-A&gt;)"/>
    <n v="69.416113659644594"/>
    <n v="33.656972342225984"/>
    <n v="4.1820692112412594"/>
    <s v="37785~~~Non-beads/S/45+/14-/L/3-19-/56-16-(&lt;BV 605-A&gt;)"/>
    <n v="87.636340305402285"/>
    <n v="11.093288848967022"/>
    <n v="1.2703708456306944"/>
    <s v="37785~~~Non-beads/S/45+/14-/L/3-19-/56D(&lt;BV 605-A&gt;)"/>
    <n v="93.965859468042879"/>
    <n v="5.5048299589784309"/>
    <n v="0.52931057297869522"/>
    <s v="37785~~~Non-beads/S/45+/14-/L/3-19-/56B(&lt;BV 605-A&gt;)"/>
    <n v="88.924387646432379"/>
    <n v="0.31948881789137379"/>
    <n v="10.756123535676251"/>
    <s v="37785~~~Non-beads/S/45+/14-/L/3+(&lt;PerCP-Cy5-5-A&gt;:&lt;FITC-A&gt;)"/>
    <n v="52.997363881927953"/>
    <n v="40.635271910697433"/>
    <s v="37785~~~Non-beads/S/45+/14-/L/3+/8+(&lt;BV 605-A&gt;:&lt;ECD-A&gt;)"/>
    <s v="~~~Non-beads/S/45+/14-/L/3+/8+(&lt;ECD-A&gt;:&lt;BV 605-A&gt;)"/>
    <n v="7.2080730418068228E-2"/>
    <s v="37785~~~Non-beads/S/45+/14-/L/3+/4+(&lt;BV 605-A&gt;:&lt;ECD-A&gt;)"/>
    <s v="~~~Non-beads/S/45+/14-/L/3+/4+(&lt;ECD-A&gt;:&lt;BV 605-A&gt;)"/>
    <n v="0.10132334428444227"/>
    <s v="37785~~~Non-beads/S/45+/14-/L/19+(&lt;PE-Cy5-A&gt;:&lt;BV 605-A&gt;)"/>
    <n v="99.928437248412209"/>
    <s v="37785~~~Non-beads/S/45+/14-/L/19+/B CELLS(&lt;BV 605-A&gt;)"/>
    <n v="6.2662250469966874E-2"/>
    <n v="71.837794288783456"/>
    <n v="28.099543460746574"/>
    <s v="PT ID_107-27-002 C2D15.fcs"/>
    <s v="107-27-002_P_DR_20190520.xml"/>
  </r>
  <r>
    <x v="28"/>
    <x v="28"/>
    <x v="8"/>
    <x v="1"/>
    <s v="WB"/>
    <s v="PBMC SUBSET"/>
    <s v="TEST"/>
    <s v=""/>
    <s v="107-27-002_P_DR_20190520.xml"/>
    <s v="PBMC_20150930"/>
    <n v="424600"/>
    <n v="40136"/>
    <s v="37787~~~Non-beads(FSC-A:FSC-H)"/>
    <n v="65.053543884656307"/>
    <s v="37787~~~Non-beads/S(&lt;AmCyan-A&gt;:SSC-A)"/>
    <n v="37.845013374703619"/>
    <s v="37787~~~Non-beads/S/45+(&lt;BV 421-A&gt;:SSC-A)"/>
    <n v="11.764395139989436"/>
    <s v="37787~~~Non-beads/S/45+/14-(&lt;PE-Cy5-A&gt;:&lt;ECD-A&gt;)"/>
    <n v="19.90929649476427"/>
    <s v="37787~~~Non-beads/S/45+/14-/3-19-(&lt;APC-Cy7-A&gt;:&lt;PE-Cy7-A&gt;)"/>
    <n v="37.162787826409037"/>
    <s v="37787~~~Non-beads/S/45+/14-/3-19-/56-16-(&lt;BV 605-A&gt;:&lt;PE-A&gt;)"/>
    <n v="38.820598006644516"/>
    <s v="37787~~~Non-beads/S/45+/14-/3-19-/56-16-/DR+(&lt;Alexa Fluor 700-A&gt;:&lt;PE-A&gt;)"/>
    <n v="8.943965517241379"/>
    <s v="37787~~~Non-beads/S/45+/14-/3-19-/56-16-/DR+/pDC(&lt;BV 605-A&gt;)"/>
    <n v="57.8125"/>
    <s v="37787~~~Non-beads/S/45+/14-/3-19-/56-16-/DR+/mDC(&lt;BV 605-A&gt;)"/>
    <n v="47.530288909599257"/>
    <n v="52.46971109040075"/>
    <n v="91.566265060240966"/>
    <n v="8.4337349397590362"/>
    <s v="37787~~~Non-beads/S/45+/14-(FSC-A:SSC-A)"/>
    <n v="99.74681677400325"/>
    <s v="37787~~~Non-beads/S/45+/14-/L(&lt;PE-Cy5-A&gt;:&lt;ECD-A&gt;)"/>
    <n v="67.623647699549025"/>
    <s v="37787~~~Non-beads/S/45+/14-/L/3-19-(&lt;APC-Cy7-A&gt;:&lt;PE-Cy7-A&gt;)"/>
    <n v="61.409604169251764"/>
    <n v="29.805186747735451"/>
    <n v="3.5488273979401908"/>
    <s v="37787~~~Non-beads/S/45+/14-/L/3-19-/56-16-(&lt;BV 605-A&gt;)"/>
    <n v="83.552232774297835"/>
    <n v="14.992927864214991"/>
    <n v="1.4548393614871691"/>
    <s v="37787~~~Non-beads/S/45+/14-/L/3-19-/56D(&lt;BV 605-A&gt;)"/>
    <n v="93.588676103247295"/>
    <n v="6.2864279766860944"/>
    <n v="0.12489592006661115"/>
    <s v="37787~~~Non-beads/S/45+/14-/L/3-19-/56B(&lt;BV 605-A&gt;)"/>
    <n v="87.937062937062933"/>
    <n v="0"/>
    <n v="12.062937062937063"/>
    <s v="37787~~~Non-beads/S/45+/14-/L/3+(&lt;PerCP-Cy5-5-A&gt;:&lt;FITC-A&gt;)"/>
    <n v="58.744214860974452"/>
    <n v="37.021245581429248"/>
    <s v="37787~~~Non-beads/S/45+/14-/L/3+/8+(&lt;BV 605-A&gt;:&lt;ECD-A&gt;)"/>
    <s v="~~~Non-beads/S/45+/14-/L/3+/8+(&lt;ECD-A&gt;:&lt;BV 605-A&gt;)"/>
    <n v="2.4608721330839647E-2"/>
    <s v="37787~~~Non-beads/S/45+/14-/L/3+/4+(&lt;BV 605-A&gt;:&lt;ECD-A&gt;)"/>
    <s v="~~~Non-beads/S/45+/14-/L/3+/4+(&lt;ECD-A&gt;:&lt;BV 605-A&gt;)"/>
    <n v="5.5831265508684863E-2"/>
    <s v="37787~~~Non-beads/S/45+/14-/L/19+(&lt;PE-Cy5-A&gt;:&lt;BV 605-A&gt;)"/>
    <n v="99.886562854491075"/>
    <s v="37787~~~Non-beads/S/45+/14-/L/19+/B CELLS(&lt;BV 605-A&gt;)"/>
    <n v="3.097253768325418E-2"/>
    <n v="82.077224860623573"/>
    <n v="17.891802601693165"/>
    <s v="PT ID_107-27-002 C3D01.fcs"/>
    <s v="107-27-002_P_DR_20190520.xml"/>
  </r>
  <r>
    <x v="28"/>
    <x v="28"/>
    <x v="10"/>
    <x v="1"/>
    <s v="WB"/>
    <s v="PBMC SUBSET"/>
    <s v="TEST"/>
    <s v=""/>
    <s v="107-27-002_P_DR_20190520.xml"/>
    <s v="PBMC_20150617"/>
    <n v="386188"/>
    <n v="40048"/>
    <s v="37797~~~Non-beads(FSC-A:FSC-H)"/>
    <n v="69.901361409023664"/>
    <s v="37797~~~Non-beads/S(&lt;AmCyan-A&gt;:SSC-A)"/>
    <n v="41.661258922777414"/>
    <s v="37797~~~Non-beads/S/45+(&lt;BV 421-A&gt;:SSC-A)"/>
    <n v="11.237772089608509"/>
    <s v="37797~~~Non-beads/S/45+/14-(&lt;PE-Cy5-A&gt;:&lt;ECD-A&gt;)"/>
    <n v="21.580045895363185"/>
    <s v="37797~~~Non-beads/S/45+/14-/3-19-(&lt;APC-Cy7-A&gt;:&lt;PE-Cy7-A&gt;)"/>
    <n v="26.162231484450142"/>
    <s v="37797~~~Non-beads/S/45+/14-/3-19-/56-16-(&lt;BV 605-A&gt;:&lt;PE-A&gt;)"/>
    <n v="40.910947712418299"/>
    <s v="37797~~~Non-beads/S/45+/14-/3-19-/56-16-/DR+(&lt;Alexa Fluor 700-A&gt;:&lt;PE-A&gt;)"/>
    <n v="7.3337123365548607"/>
    <s v="37797~~~Non-beads/S/45+/14-/3-19-/56-16-/DR+/pDC(&lt;BV 605-A&gt;)"/>
    <n v="58.953951108584427"/>
    <s v="37797~~~Non-beads/S/45+/14-/3-19-/56-16-/DR+/mDC(&lt;BV 605-A&gt;)"/>
    <n v="43.876567020250725"/>
    <n v="56.123432979749275"/>
    <n v="70.542635658914733"/>
    <n v="29.457364341085274"/>
    <s v="37797~~~Non-beads/S/45+/14-(FSC-A:SSC-A)"/>
    <n v="99.722090891269502"/>
    <s v="37797~~~Non-beads/S/45+/14-/L(&lt;PE-Cy5-A&gt;:&lt;ECD-A&gt;)"/>
    <n v="67.524688360045332"/>
    <s v="37797~~~Non-beads/S/45+/14-/L/3-19-(&lt;APC-Cy7-A&gt;:&lt;PE-Cy7-A&gt;)"/>
    <n v="73.164448261056251"/>
    <n v="43.833190210390725"/>
    <n v="5.0504508372692145"/>
    <s v="37797~~~Non-beads/S/45+/14-/L/3-19-/56-16-(&lt;BV 605-A&gt;)"/>
    <n v="84.294307511737088"/>
    <n v="14.00381455399061"/>
    <n v="1.7018779342723005"/>
    <s v="37797~~~Non-beads/S/45+/14-/L/3-19-/56D(&lt;BV 605-A&gt;)"/>
    <n v="87.804579404922251"/>
    <n v="11.632178278437614"/>
    <n v="0.56324231664013713"/>
    <s v="37797~~~Non-beads/S/45+/14-/L/3-19-/56B(&lt;BV 605-A&gt;)"/>
    <n v="88.097768331562165"/>
    <n v="0.53134962805526043"/>
    <n v="11.370882040382572"/>
    <s v="37797~~~Non-beads/S/45+/14-/L/3+(&lt;PerCP-Cy5-5-A&gt;:&lt;FITC-A&gt;)"/>
    <n v="56.949344110696309"/>
    <n v="36.911326506147887"/>
    <s v="37797~~~Non-beads/S/45+/14-/L/3+/8+(&lt;BV 605-A&gt;:&lt;ECD-A&gt;)"/>
    <s v="~~~Non-beads/S/45+/14-/L/3+/8+(&lt;ECD-A&gt;:&lt;BV 605-A&gt;)"/>
    <n v="6.0313630880579006E-2"/>
    <s v="37797~~~Non-beads/S/45+/14-/L/3+/4+(&lt;BV 605-A&gt;:&lt;ECD-A&gt;)"/>
    <s v="~~~Non-beads/S/45+/14-/L/3+/4+(&lt;ECD-A&gt;:&lt;BV 605-A&gt;)"/>
    <n v="9.0211998195760035E-2"/>
    <s v="37797~~~Non-beads/S/45+/14-/L/19+(&lt;PE-Cy5-A&gt;:&lt;BV 605-A&gt;)"/>
    <n v="99.988338192419818"/>
    <s v="37797~~~Non-beads/S/45+/14-/L/19+/B CELLS(&lt;BV 605-A&gt;)"/>
    <n v="8.1642174014462332E-2"/>
    <n v="80.09097270818755"/>
    <n v="19.827385117797995"/>
    <s v="PT ID_107-27-002 C1D08.fcs"/>
    <s v="107-27-002_P_DR_20190520.xml"/>
  </r>
  <r>
    <x v="28"/>
    <x v="28"/>
    <x v="11"/>
    <x v="1"/>
    <s v="WB"/>
    <s v="PBMC SUBSET"/>
    <s v="TEST"/>
    <s v=""/>
    <s v="107-27-002_P_DR_20190520.xml"/>
    <s v="PBMC_20150930"/>
    <n v="423524"/>
    <n v="40160"/>
    <s v="37789~~~Non-beads(FSC-A:FSC-H)"/>
    <n v="80.103298509214696"/>
    <s v="37789~~~Non-beads/S(&lt;AmCyan-A&gt;:SSC-A)"/>
    <n v="34.595870782857887"/>
    <s v="37789~~~Non-beads/S/45+(&lt;BV 421-A&gt;:SSC-A)"/>
    <n v="13.457646582640701"/>
    <s v="37789~~~Non-beads/S/45+/14-(&lt;PE-Cy5-A&gt;:&lt;ECD-A&gt;)"/>
    <n v="18.875291440300757"/>
    <s v="37789~~~Non-beads/S/45+/14-/3-19-(&lt;APC-Cy7-A&gt;:&lt;PE-Cy7-A&gt;)"/>
    <n v="32.99645390070922"/>
    <s v="37789~~~Non-beads/S/45+/14-/3-19-/56-16-(&lt;BV 605-A&gt;:&lt;PE-A&gt;)"/>
    <n v="42.521941608454235"/>
    <s v="37789~~~Non-beads/S/45+/14-/3-19-/56-16-/DR+(&lt;Alexa Fluor 700-A&gt;:&lt;PE-A&gt;)"/>
    <n v="12.531709791983763"/>
    <s v="37789~~~Non-beads/S/45+/14-/3-19-/56-16-/DR+/pDC(&lt;BV 605-A&gt;)"/>
    <n v="54.388635210553019"/>
    <s v="37789~~~Non-beads/S/45+/14-/3-19-/56-16-/DR+/mDC(&lt;BV 605-A&gt;)"/>
    <n v="47.854477611940297"/>
    <n v="52.145522388059703"/>
    <n v="94.331983805668017"/>
    <n v="5.668016194331984"/>
    <s v="37789~~~Non-beads/S/45+/14-(FSC-A:SSC-A)"/>
    <n v="99.732265369641127"/>
    <s v="37789~~~Non-beads/S/45+/14-/L(&lt;PE-Cy5-A&gt;:&lt;ECD-A&gt;)"/>
    <n v="68.10326506414917"/>
    <s v="37789~~~Non-beads/S/45+/14-/L/3-19-(&lt;APC-Cy7-A&gt;:&lt;PE-Cy7-A&gt;)"/>
    <n v="66.09304533586517"/>
    <n v="32.74982197958699"/>
    <n v="3.524804177545692"/>
    <s v="37789~~~Non-beads/S/45+/14-/L/3-19-/56-16-(&lt;BV 605-A&gt;)"/>
    <n v="82.91434727958341"/>
    <n v="14.850062847908063"/>
    <n v="2.2355898725085295"/>
    <s v="37789~~~Non-beads/S/45+/14-/L/3-19-/56D(&lt;BV 605-A&gt;)"/>
    <n v="93.549556078999814"/>
    <n v="5.96122485957601"/>
    <n v="0.48921906142417104"/>
    <s v="37789~~~Non-beads/S/45+/14-/L/3-19-/56B(&lt;BV 605-A&gt;)"/>
    <n v="93.0976430976431"/>
    <n v="0.67340067340067333"/>
    <n v="6.2289562289562292"/>
    <s v="37789~~~Non-beads/S/45+/14-/L/3+(&lt;PerCP-Cy5-5-A&gt;:&lt;FITC-A&gt;)"/>
    <n v="56.161616161616159"/>
    <n v="39.462921901946288"/>
    <s v="37789~~~Non-beads/S/45+/14-/L/3+/8+(&lt;BV 605-A&gt;:&lt;ECD-A&gt;)"/>
    <s v="~~~Non-beads/S/45+/14-/L/3+/8+(&lt;ECD-A&gt;:&lt;BV 605-A&gt;)"/>
    <n v="3.3295875473425732E-2"/>
    <s v="37789~~~Non-beads/S/45+/14-/L/3+/4+(&lt;BV 605-A&gt;:&lt;ECD-A&gt;)"/>
    <s v="~~~Non-beads/S/45+/14-/L/3+/4+(&lt;ECD-A&gt;:&lt;BV 605-A&gt;)"/>
    <n v="5.5565303854477395E-2"/>
    <s v="37789~~~Non-beads/S/45+/14-/L/19+(&lt;PE-Cy5-A&gt;:&lt;BV 605-A&gt;)"/>
    <n v="99.972845763939176"/>
    <s v="37789~~~Non-beads/S/45+/14-/L/19+/B CELLS(&lt;BV 605-A&gt;)"/>
    <n v="4.5269352648257127E-2"/>
    <n v="78.424626527840658"/>
    <n v="21.53010411951109"/>
    <s v="PT ID_107-27-002 C4D01.fcs"/>
    <s v="107-27-002_P_DR_20190520.xml"/>
  </r>
  <r>
    <x v="29"/>
    <x v="28"/>
    <x v="0"/>
    <x v="1"/>
    <s v="WB"/>
    <s v="PBMC SUBSET"/>
    <s v="TEST"/>
    <s v=""/>
    <s v="107-27-003_P_DR_20190520.xml"/>
    <s v="PBMC_20150701"/>
    <n v="485663"/>
    <n v="40246"/>
    <s v="37831~~~Non-beads(FSC-A:FSC-H)"/>
    <n v="79.549082516283008"/>
    <s v="37831~~~Non-beads/S(&lt;AmCyan-A&gt;:SSC-A)"/>
    <n v="50.270663874416478"/>
    <s v="37831~~~Non-beads/S/45+(&lt;BV 421-A&gt;:SSC-A)"/>
    <n v="11.787823665476431"/>
    <s v="37831~~~Non-beads/S/45+/14-(&lt;PE-Cy5-A&gt;:&lt;ECD-A&gt;)"/>
    <n v="19.095893987858215"/>
    <s v="37831~~~Non-beads/S/45+/14-/3-19-(&lt;APC-Cy7-A&gt;:&lt;PE-Cy7-A&gt;)"/>
    <n v="28.626123816360717"/>
    <s v="37831~~~Non-beads/S/45+/14-/3-19-/56-16-(&lt;BV 605-A&gt;:&lt;PE-A&gt;)"/>
    <n v="40.148077382374012"/>
    <s v="37831~~~Non-beads/S/45+/14-/3-19-/56-16-/DR+(&lt;Alexa Fluor 700-A&gt;:&lt;PE-A&gt;)"/>
    <n v="7.3841866945315218"/>
    <s v="37831~~~Non-beads/S/45+/14-/3-19-/56-16-/DR+/pDC(&lt;BV 605-A&gt;)"/>
    <n v="76.837338906304424"/>
    <s v="37831~~~Non-beads/S/45+/14-/3-19-/56-16-/DR+/mDC(&lt;BV 605-A&gt;)"/>
    <n v="69.174977334542149"/>
    <n v="30.825022665457841"/>
    <n v="92.924528301886795"/>
    <n v="7.0754716981132075"/>
    <s v="37831~~~Non-beads/S/45+/14-(FSC-A:SSC-A)"/>
    <n v="99.651413277629089"/>
    <s v="37831~~~Non-beads/S/45+/14-/L(&lt;PE-Cy5-A&gt;:&lt;ECD-A&gt;)"/>
    <n v="67.84273136987737"/>
    <s v="37831~~~Non-beads/S/45+/14-/L/3-19-(&lt;APC-Cy7-A&gt;:&lt;PE-Cy7-A&gt;)"/>
    <n v="71.529046716083428"/>
    <n v="46.760903292535772"/>
    <n v="1.7858989829339769"/>
    <s v="37831~~~Non-beads/S/45+/14-/L/3-19-/56-16-(&lt;BV 605-A&gt;)"/>
    <n v="87.395768062852468"/>
    <n v="11.813756205716489"/>
    <n v="0.79047573143105032"/>
    <s v="37831~~~Non-beads/S/45+/14-/L/3-19-/56D(&lt;BV 605-A&gt;)"/>
    <n v="93.600235936002363"/>
    <n v="6.1785740617857403"/>
    <n v="0.22119000221190005"/>
    <s v="37831~~~Non-beads/S/45+/14-/L/3-19-/56B(&lt;BV 605-A&gt;)"/>
    <n v="89.575289575289574"/>
    <n v="0.38610038610038611"/>
    <n v="10.038610038610038"/>
    <s v="37831~~~Non-beads/S/45+/14-/L/3+(&lt;PerCP-Cy5-5-A&gt;:&lt;FITC-A&gt;)"/>
    <n v="49.034432149547143"/>
    <n v="47.882509703956899"/>
    <s v="37831~~~Non-beads/S/45+/14-/L/3+/8+(&lt;BV 605-A&gt;:&lt;ECD-A&gt;)"/>
    <s v="~~~Non-beads/S/45+/14-/L/3+/8+(&lt;ECD-A&gt;:&lt;BV 605-A&gt;)"/>
    <n v="1.6132284734825569E-2"/>
    <s v="37831~~~Non-beads/S/45+/14-/L/3+/4+(&lt;BV 605-A&gt;:&lt;ECD-A&gt;)"/>
    <s v="~~~Non-beads/S/45+/14-/L/3+/4+(&lt;ECD-A&gt;:&lt;BV 605-A&gt;)"/>
    <n v="4.1352421085796433E-2"/>
    <s v="37831~~~Non-beads/S/45+/14-/L/19+(&lt;PE-Cy5-A&gt;:&lt;BV 605-A&gt;)"/>
    <n v="99.919436052366564"/>
    <s v="37831~~~Non-beads/S/45+/14-/L/19+/B CELLS(&lt;BV 605-A&gt;)"/>
    <n v="0.10582543841967346"/>
    <n v="79.913323926627697"/>
    <n v="19.980850634952631"/>
    <s v="PT ID_107-27-003 C1D01.fcs"/>
    <s v="107-27-003_P_DR_20190520.xml"/>
  </r>
  <r>
    <x v="29"/>
    <x v="29"/>
    <x v="1"/>
    <x v="1"/>
    <s v="WB"/>
    <s v="PBMC SUBSET"/>
    <s v="TEST"/>
    <s v=""/>
    <s v="107-27-003_P_DR_20190520.xml"/>
    <s v="PBMC_20150930"/>
    <n v="551368"/>
    <n v="39816"/>
    <s v="37827~~~Non-beads(FSC-A:FSC-H)"/>
    <n v="73.944143820084136"/>
    <s v="37827~~~Non-beads/S(&lt;AmCyan-A&gt;:SSC-A)"/>
    <n v="52.281193406390038"/>
    <s v="37827~~~Non-beads/S/45+(&lt;BV 421-A&gt;:SSC-A)"/>
    <n v="11.928637529013759"/>
    <s v="37827~~~Non-beads/S/45+/14-(&lt;PE-Cy5-A&gt;:&lt;ECD-A&gt;)"/>
    <n v="17.473064703330714"/>
    <s v="37827~~~Non-beads/S/45+/14-/3-19-(&lt;APC-Cy7-A&gt;:&lt;PE-Cy7-A&gt;)"/>
    <n v="24.617552334943639"/>
    <s v="37827~~~Non-beads/S/45+/14-/3-19-/56-16-(&lt;BV 605-A&gt;:&lt;PE-A&gt;)"/>
    <n v="18.274734260016352"/>
    <s v="37827~~~Non-beads/S/45+/14-/3-19-/56-16-/DR+(&lt;Alexa Fluor 700-A&gt;:&lt;PE-A&gt;)"/>
    <n v="6.7476383265856947"/>
    <s v="37827~~~Non-beads/S/45+/14-/3-19-/56-16-/DR+/pDC(&lt;BV 605-A&gt;)"/>
    <n v="70.958164642375166"/>
    <s v="37827~~~Non-beads/S/45+/14-/3-19-/56-16-/DR+/mDC(&lt;BV 605-A&gt;)"/>
    <n v="44.35146443514644"/>
    <n v="55.648535564853553"/>
    <n v="33.6"/>
    <n v="66.400000000000006"/>
    <s v="37827~~~Non-beads/S/45+/14-(FSC-A:SSC-A)"/>
    <n v="99.279576069498347"/>
    <s v="37827~~~Non-beads/S/45+/14-/L(&lt;PE-Cy5-A&gt;:&lt;ECD-A&gt;)"/>
    <n v="67.185073657485319"/>
    <s v="37827~~~Non-beads/S/45+/14-/L/3-19-(&lt;APC-Cy7-A&gt;:&lt;PE-Cy7-A&gt;)"/>
    <n v="77.701637771534294"/>
    <n v="34.369218118275882"/>
    <n v="7.5892551223189209"/>
    <s v="37827~~~Non-beads/S/45+/14-/L/3-19-/56-16-(&lt;BV 605-A&gt;)"/>
    <n v="79.760119940029981"/>
    <n v="16.333009965605434"/>
    <n v="3.9068700943645824"/>
    <s v="37827~~~Non-beads/S/45+/14-/L/3-19-/56D(&lt;BV 605-A&gt;)"/>
    <n v="89.273252915960526"/>
    <n v="9.6899611205263678"/>
    <n v="1.0367859635131094"/>
    <s v="37827~~~Non-beads/S/45+/14-/L/3-19-/56B(&lt;BV 605-A&gt;)"/>
    <n v="92.911963882618508"/>
    <n v="0.94808126410835214"/>
    <n v="6.1399548532731378"/>
    <s v="37827~~~Non-beads/S/45+/14-/L/3+(&lt;PerCP-Cy5-5-A&gt;:&lt;FITC-A&gt;)"/>
    <n v="54.478503884416632"/>
    <n v="40.91292579182339"/>
    <s v="37827~~~Non-beads/S/45+/14-/L/3+/8+(&lt;BV 605-A&gt;:&lt;ECD-A&gt;)"/>
    <s v="~~~Non-beads/S/45+/14-/L/3+/8+(&lt;ECD-A&gt;:&lt;BV 605-A&gt;)"/>
    <n v="4.5108905786828198E-2"/>
    <s v="37827~~~Non-beads/S/45+/14-/L/3+/4+(&lt;BV 605-A&gt;:&lt;ECD-A&gt;)"/>
    <s v="~~~Non-beads/S/45+/14-/L/3+/4+(&lt;ECD-A&gt;:&lt;BV 605-A&gt;)"/>
    <n v="8.7110824326504271E-2"/>
    <s v="37827~~~Non-beads/S/45+/14-/L/19+(&lt;PE-Cy5-A&gt;:&lt;BV 605-A&gt;)"/>
    <n v="99.918890420958718"/>
    <s v="37827~~~Non-beads/S/45+/14-/L/19+/B CELLS(&lt;BV 605-A&gt;)"/>
    <n v="6.0881565062099192E-2"/>
    <n v="68.118353762480723"/>
    <n v="31.82076467245718"/>
    <s v="PT ID_107-27-003 FUW04.fcs"/>
    <s v="107-27-003_P_DR_20190520.xml"/>
  </r>
  <r>
    <x v="29"/>
    <x v="29"/>
    <x v="2"/>
    <x v="1"/>
    <s v="WB"/>
    <s v="PBMC SUBSET"/>
    <s v="TEST"/>
    <s v=""/>
    <s v="107-27-003_P_DR_20190520.xml"/>
    <s v="PBMC_20150701"/>
    <n v="562755"/>
    <n v="40093"/>
    <s v="37835~~~Non-beads(FSC-A:FSC-H)"/>
    <n v="77.576561166660923"/>
    <s v="37835~~~Non-beads/S(&lt;AmCyan-A&gt;:SSC-A)"/>
    <n v="46.713708235398578"/>
    <s v="37835~~~Non-beads/S/45+(&lt;BV 421-A&gt;:SSC-A)"/>
    <n v="15.934721547591391"/>
    <s v="37835~~~Non-beads/S/45+/14-(&lt;PE-Cy5-A&gt;:&lt;ECD-A&gt;)"/>
    <n v="20.537009695830857"/>
    <s v="37835~~~Non-beads/S/45+/14-/3-19-(&lt;APC-Cy7-A&gt;:&lt;PE-Cy7-A&gt;)"/>
    <n v="25.662890576372465"/>
    <s v="37835~~~Non-beads/S/45+/14-/3-19-/56-16-(&lt;BV 605-A&gt;:&lt;PE-A&gt;)"/>
    <n v="37.788018433179722"/>
    <s v="37835~~~Non-beads/S/45+/14-/3-19-/56-16-/DR+(&lt;Alexa Fluor 700-A&gt;:&lt;PE-A&gt;)"/>
    <n v="7.0748730964467006"/>
    <s v="37835~~~Non-beads/S/45+/14-/3-19-/56-16-/DR+/pDC(&lt;BV 605-A&gt;)"/>
    <n v="70.463197969543145"/>
    <s v="37835~~~Non-beads/S/45+/14-/3-19-/56-16-/DR+/mDC(&lt;BV 605-A&gt;)"/>
    <n v="75.281404772624953"/>
    <n v="24.718595227375058"/>
    <n v="87.443946188340803"/>
    <n v="12.556053811659194"/>
    <s v="37835~~~Non-beads/S/45+/14-(FSC-A:SSC-A)"/>
    <n v="99.57688595734345"/>
    <s v="37835~~~Non-beads/S/45+/14-/L(&lt;PE-Cy5-A&gt;:&lt;ECD-A&gt;)"/>
    <n v="64.07697195709801"/>
    <s v="37835~~~Non-beads/S/45+/14-/L/3-19-(&lt;APC-Cy7-A&gt;:&lt;PE-Cy7-A&gt;)"/>
    <n v="75.004720840939129"/>
    <n v="48.313086171083278"/>
    <n v="1.3596021904701958"/>
    <s v="37835~~~Non-beads/S/45+/14-/L/3-19-/56-16-(&lt;BV 605-A&gt;)"/>
    <n v="85.846760657938901"/>
    <n v="13.255287009063444"/>
    <n v="0.8979523329976502"/>
    <s v="37835~~~Non-beads/S/45+/14-/L/3-19-/56D(&lt;BV 605-A&gt;)"/>
    <n v="94.423816038043128"/>
    <n v="5.3612142531431175"/>
    <n v="0.21496970881375804"/>
    <s v="37835~~~Non-beads/S/45+/14-/L/3-19-/56B(&lt;BV 605-A&gt;)"/>
    <n v="96.06481481481481"/>
    <n v="0.69444444444444442"/>
    <n v="3.2407407407407405"/>
    <s v="37835~~~Non-beads/S/45+/14-/L/3+(&lt;PerCP-Cy5-5-A&gt;:&lt;FITC-A&gt;)"/>
    <n v="47.685064609836722"/>
    <n v="49.527196233597117"/>
    <s v="37835~~~Non-beads/S/45+/14-/L/3+/8+(&lt;BV 605-A&gt;:&lt;ECD-A&gt;)"/>
    <s v="~~~Non-beads/S/45+/14-/L/3+/8+(&lt;ECD-A&gt;:&lt;BV 605-A&gt;)"/>
    <n v="1.6180247962300023E-2"/>
    <s v="37835~~~Non-beads/S/45+/14-/L/3+/4+(&lt;BV 605-A&gt;:&lt;ECD-A&gt;)"/>
    <s v="~~~Non-beads/S/45+/14-/L/3+/4+(&lt;ECD-A&gt;:&lt;BV 605-A&gt;)"/>
    <n v="1.8905974287874969E-2"/>
    <s v="37835~~~Non-beads/S/45+/14-/L/19+(&lt;PE-Cy5-A&gt;:&lt;BV 605-A&gt;)"/>
    <n v="99.942139932348226"/>
    <s v="37835~~~Non-beads/S/45+/14-/L/19+/B CELLS(&lt;BV 605-A&gt;)"/>
    <n v="8.4613671788020484E-2"/>
    <n v="67.187708750835"/>
    <n v="32.727677577376973"/>
    <s v="PT ID_107-27-003 C1D15.fcs"/>
    <s v="107-27-003_P_DR_20190520.xml"/>
  </r>
  <r>
    <x v="29"/>
    <x v="29"/>
    <x v="3"/>
    <x v="1"/>
    <s v="WB"/>
    <s v="PBMC SUBSET"/>
    <s v="TEST"/>
    <s v=""/>
    <s v="107-27-003_P_DR_20190520.xml"/>
    <s v="PBMC_20151118"/>
    <n v="530719"/>
    <n v="40048"/>
    <s v="37829~~~Non-beads(FSC-A:FSC-H)"/>
    <n v="79.727669600166308"/>
    <s v="37829~~~Non-beads/S(&lt;AmCyan-A&gt;:SSC-A)"/>
    <n v="51.045152318456388"/>
    <s v="37829~~~Non-beads/S/45+(&lt;BV 421-A&gt;:SSC-A)"/>
    <n v="13.623160825712882"/>
    <s v="37829~~~Non-beads/S/45+/14-(&lt;PE-Cy5-A&gt;:&lt;ECD-A&gt;)"/>
    <n v="19.283096302798107"/>
    <s v="37829~~~Non-beads/S/45+/14-/3-19-(&lt;APC-Cy7-A&gt;:&lt;PE-Cy7-A&gt;)"/>
    <n v="20.369686904102849"/>
    <s v="37829~~~Non-beads/S/45+/14-/3-19-/56-16-(&lt;BV 605-A&gt;:&lt;PE-A&gt;)"/>
    <n v="44.919220896874528"/>
    <s v="37829~~~Non-beads/S/45+/14-/3-19-/56-16-/DR+(&lt;Alexa Fluor 700-A&gt;:&lt;PE-A&gt;)"/>
    <n v="7.3158165893869143"/>
    <s v="37829~~~Non-beads/S/45+/14-/3-19-/56-16-/DR+/pDC(&lt;BV 605-A&gt;)"/>
    <n v="79.907264296754249"/>
    <s v="37829~~~Non-beads/S/45+/14-/3-19-/56-16-/DR+/mDC(&lt;BV 605-A&gt;)"/>
    <n v="54.09413281753708"/>
    <n v="45.905867182462927"/>
    <n v="90.845070422535215"/>
    <n v="9.1549295774647899"/>
    <s v="37829~~~Non-beads/S/45+/14-(FSC-A:SSC-A)"/>
    <n v="99.584850605525048"/>
    <s v="37829~~~Non-beads/S/45+/14-/L(&lt;PE-Cy5-A&gt;:&lt;ECD-A&gt;)"/>
    <n v="65.209571566397088"/>
    <s v="37829~~~Non-beads/S/45+/14-/L/3-19-(&lt;APC-Cy7-A&gt;:&lt;PE-Cy7-A&gt;)"/>
    <n v="81.048979464257812"/>
    <n v="54.021192135779707"/>
    <n v="1.5628418716594255"/>
    <s v="37829~~~Non-beads/S/45+/14-/L/3-19-/56-16-(&lt;BV 605-A&gt;)"/>
    <n v="84.758966448129584"/>
    <n v="14.350173544157347"/>
    <n v="0.89086000771307372"/>
    <s v="37829~~~Non-beads/S/45+/14-/L/3-19-/56D(&lt;BV 605-A&gt;)"/>
    <n v="93.994098246832152"/>
    <n v="5.8612509402302848"/>
    <n v="0.14465081293756871"/>
    <s v="37829~~~Non-beads/S/45+/14-/L/3-19-/56B(&lt;BV 605-A&gt;)"/>
    <n v="94.8"/>
    <n v="0.4"/>
    <n v="4.8"/>
    <s v="37829~~~Non-beads/S/45+/14-/L/3+(&lt;PerCP-Cy5-5-A&gt;:&lt;FITC-A&gt;)"/>
    <n v="47.007196609921827"/>
    <n v="49.884014027909693"/>
    <s v="37829~~~Non-beads/S/45+/14-/L/3+/8+(&lt;BV 605-A&gt;:&lt;ECD-A&gt;)"/>
    <s v="~~~Non-beads/S/45+/14-/L/3+/8+(&lt;ECD-A&gt;:&lt;BV 605-A&gt;)"/>
    <n v="1.2815583749839805E-2"/>
    <s v="37829~~~Non-beads/S/45+/14-/L/3+/4+(&lt;BV 605-A&gt;:&lt;ECD-A&gt;)"/>
    <s v="~~~Non-beads/S/45+/14-/L/3+/4+(&lt;ECD-A&gt;:&lt;BV 605-A&gt;)"/>
    <n v="2.5256940801616442E-2"/>
    <s v="37829~~~Non-beads/S/45+/14-/L/19+(&lt;PE-Cy5-A&gt;:&lt;BV 605-A&gt;)"/>
    <n v="99.971071989420608"/>
    <s v="37829~~~Non-beads/S/45+/14-/L/19+/B CELLS(&lt;BV 605-A&gt;)"/>
    <n v="4.9605225083708814E-2"/>
    <n v="84.13872927948411"/>
    <n v="15.811665495432187"/>
    <s v="PT ID_107-27-003 FUW12_034.fcs"/>
    <s v="107-27-003_P_DR_20190520.xml"/>
  </r>
  <r>
    <x v="29"/>
    <x v="29"/>
    <x v="4"/>
    <x v="1"/>
    <s v="WB"/>
    <s v="PBMC SUBSET"/>
    <s v="TEST"/>
    <s v=""/>
    <s v="107-27-003_P_DR_20190520.xml"/>
    <s v="PBMC_20150701"/>
    <n v="558188"/>
    <n v="40208"/>
    <s v="37837~~~Non-beads(FSC-A:FSC-H)"/>
    <n v="76.686764782540706"/>
    <s v="37837~~~Non-beads/S(&lt;AmCyan-A&gt;:SSC-A)"/>
    <n v="44.536588067652552"/>
    <s v="37837~~~Non-beads/S/45+(&lt;BV 421-A&gt;:SSC-A)"/>
    <n v="15.117974923969205"/>
    <s v="37837~~~Non-beads/S/45+/14-(&lt;PE-Cy5-A&gt;:&lt;ECD-A&gt;)"/>
    <n v="17.089380633627425"/>
    <s v="37837~~~Non-beads/S/45+/14-/3-19-(&lt;APC-Cy7-A&gt;:&lt;PE-Cy7-A&gt;)"/>
    <n v="32.094230385306446"/>
    <s v="37837~~~Non-beads/S/45+/14-/3-19-/56-16-(&lt;BV 605-A&gt;:&lt;PE-A&gt;)"/>
    <n v="41.05498880318487"/>
    <s v="37837~~~Non-beads/S/45+/14-/3-19-/56-16-/DR+(&lt;Alexa Fluor 700-A&gt;:&lt;PE-A&gt;)"/>
    <n v="9.1897974493623398"/>
    <s v="37837~~~Non-beads/S/45+/14-/3-19-/56-16-/DR+/pDC(&lt;BV 605-A&gt;)"/>
    <n v="70.967741935483872"/>
    <s v="37837~~~Non-beads/S/45+/14-/3-19-/56-16-/DR+/mDC(&lt;BV 605-A&gt;)"/>
    <n v="72.304439746300204"/>
    <n v="27.695560253699792"/>
    <n v="94.693877551020407"/>
    <n v="5.3061224489795915"/>
    <s v="37837~~~Non-beads/S/45+/14-(FSC-A:SSC-A)"/>
    <n v="99.596732922560435"/>
    <s v="37837~~~Non-beads/S/45+/14-/L(&lt;PE-Cy5-A&gt;:&lt;ECD-A&gt;)"/>
    <n v="67.383291541634122"/>
    <s v="37837~~~Non-beads/S/45+/14-/L/3-19-(&lt;APC-Cy7-A&gt;:&lt;PE-Cy7-A&gt;)"/>
    <n v="69.01630083925113"/>
    <n v="44.552937378954169"/>
    <n v="2.2554874112330534"/>
    <s v="37837~~~Non-beads/S/45+/14-/L/3-19-/56-16-(&lt;BV 605-A&gt;)"/>
    <n v="84.425606547793038"/>
    <n v="14.504530838935983"/>
    <n v="1.0698626132709734"/>
    <s v="37837~~~Non-beads/S/45+/14-/L/3-19-/56D(&lt;BV 605-A&gt;)"/>
    <n v="92.256837529433085"/>
    <n v="7.4261909074443038"/>
    <n v="0.3169715631226227"/>
    <s v="37837~~~Non-beads/S/45+/14-/L/3-19-/56B(&lt;BV 605-A&gt;)"/>
    <n v="89.624329159212877"/>
    <n v="0.35778175313059035"/>
    <n v="10.017889087656529"/>
    <s v="37837~~~Non-beads/S/45+/14-/L/3+(&lt;PerCP-Cy5-5-A&gt;:&lt;FITC-A&gt;)"/>
    <n v="49.602456432885297"/>
    <n v="47.707261524696506"/>
    <s v="37837~~~Non-beads/S/45+/14-/L/3+/8+(&lt;BV 605-A&gt;:&lt;ECD-A&gt;)"/>
    <s v="~~~Non-beads/S/45+/14-/L/3+/8+(&lt;ECD-A&gt;:&lt;BV 605-A&gt;)"/>
    <n v="2.1311964536891013E-2"/>
    <s v="37837~~~Non-beads/S/45+/14-/L/3+/4+(&lt;BV 605-A&gt;:&lt;ECD-A&gt;)"/>
    <s v="~~~Non-beads/S/45+/14-/L/3+/4+(&lt;ECD-A&gt;:&lt;BV 605-A&gt;)"/>
    <n v="3.6895830771122864E-2"/>
    <s v="37837~~~Non-beads/S/45+/14-/L/19+(&lt;PE-Cy5-A&gt;:&lt;BV 605-A&gt;)"/>
    <n v="99.94413667892556"/>
    <s v="37837~~~Non-beads/S/45+/14-/L/19+/B CELLS(&lt;BV 605-A&gt;)"/>
    <n v="7.4526060831897153E-2"/>
    <n v="67.697610508174577"/>
    <n v="32.227863430993523"/>
    <s v="PT ID_107-27-003 C1D22.fcs"/>
    <s v="107-27-003_P_DR_20190520.xml"/>
  </r>
  <r>
    <x v="29"/>
    <x v="29"/>
    <x v="5"/>
    <x v="1"/>
    <s v="WB"/>
    <s v="PBMC SUBSET"/>
    <s v="TEST"/>
    <s v=""/>
    <s v="107-27-003_P_DR_20190520.xml"/>
    <s v="PBMC_20150701"/>
    <n v="657101"/>
    <n v="40143"/>
    <s v="37839~~~Non-beads(FSC-A:FSC-H)"/>
    <n v="67.309144900426958"/>
    <s v="37839~~~Non-beads/S(&lt;AmCyan-A&gt;:SSC-A)"/>
    <n v="50.79963299482484"/>
    <s v="37839~~~Non-beads/S/45+(&lt;BV 421-A&gt;:SSC-A)"/>
    <n v="14.937401337776787"/>
    <s v="37839~~~Non-beads/S/45+/14-(&lt;PE-Cy5-A&gt;:&lt;ECD-A&gt;)"/>
    <n v="19.112577758406964"/>
    <s v="37839~~~Non-beads/S/45+/14-/3-19-(&lt;APC-Cy7-A&gt;:&lt;PE-Cy7-A&gt;)"/>
    <n v="31.925605638808268"/>
    <s v="37839~~~Non-beads/S/45+/14-/3-19-/56-16-(&lt;BV 605-A&gt;:&lt;PE-A&gt;)"/>
    <n v="35.630797773654912"/>
    <s v="37839~~~Non-beads/S/45+/14-/3-19-/56-16-/DR+(&lt;Alexa Fluor 700-A&gt;:&lt;PE-A&gt;)"/>
    <n v="5.7054924242424239"/>
    <s v="37839~~~Non-beads/S/45+/14-/3-19-/56-16-/DR+/pDC(&lt;BV 605-A&gt;)"/>
    <n v="74.834280303030297"/>
    <s v="37839~~~Non-beads/S/45+/14-/3-19-/56-16-/DR+/mDC(&lt;BV 605-A&gt;)"/>
    <n v="77.285669092059479"/>
    <n v="22.714330907940525"/>
    <n v="96.680497925311201"/>
    <n v="3.3195020746887969"/>
    <s v="37839~~~Non-beads/S/45+/14-(FSC-A:SSC-A)"/>
    <n v="99.606608969315502"/>
    <s v="37839~~~Non-beads/S/45+/14-/L(&lt;PE-Cy5-A&gt;:&lt;ECD-A&gt;)"/>
    <n v="65.247138781865502"/>
    <s v="37839~~~Non-beads/S/45+/14-/L/3-19-(&lt;APC-Cy7-A&gt;:&lt;PE-Cy7-A&gt;)"/>
    <n v="68.85132907788666"/>
    <n v="44.190715933950678"/>
    <n v="2.8199826185980998"/>
    <s v="37839~~~Non-beads/S/45+/14-/L/3-19-/56-16-(&lt;BV 605-A&gt;)"/>
    <n v="83.616974972796527"/>
    <n v="15.321001088139283"/>
    <n v="1.0620239390642001"/>
    <s v="37839~~~Non-beads/S/45+/14-/L/3-19-/56D(&lt;BV 605-A&gt;)"/>
    <n v="93.679641936796415"/>
    <n v="6.1101315611013156"/>
    <n v="0.21022650210226501"/>
    <s v="37839~~~Non-beads/S/45+/14-/L/3-19-/56B(&lt;BV 605-A&gt;)"/>
    <n v="65.462274176408073"/>
    <n v="0.53134962805526043"/>
    <n v="34.006376195536667"/>
    <s v="37839~~~Non-beads/S/45+/14-/L/3+(&lt;PerCP-Cy5-5-A&gt;:&lt;FITC-A&gt;)"/>
    <n v="47.795641798324304"/>
    <n v="49.395565155289241"/>
    <s v="37839~~~Non-beads/S/45+/14-/L/3+/8+(&lt;BV 605-A&gt;:&lt;ECD-A&gt;)"/>
    <s v="~~~Non-beads/S/45+/14-/L/3+/8+(&lt;ECD-A&gt;:&lt;BV 605-A&gt;)"/>
    <n v="1.057921184871727E-2"/>
    <s v="37839~~~Non-beads/S/45+/14-/L/3+/4+(&lt;BV 605-A&gt;:&lt;ECD-A&gt;)"/>
    <s v="~~~Non-beads/S/45+/14-/L/3+/4+(&lt;ECD-A&gt;:&lt;BV 605-A&gt;)"/>
    <n v="3.0977805313604723E-2"/>
    <s v="37839~~~Non-beads/S/45+/14-/L/19+(&lt;PE-Cy5-A&gt;:&lt;BV 605-A&gt;)"/>
    <n v="99.96151774032171"/>
    <s v="37839~~~Non-beads/S/45+/14-/L/19+/B CELLS(&lt;BV 605-A&gt;)"/>
    <n v="5.3895903911302737E-2"/>
    <n v="67.185093932861108"/>
    <n v="32.761010163227596"/>
    <s v="PT ID_107-27-003 C2D01.fcs"/>
    <s v="107-27-003_P_DR_20190520.xml"/>
  </r>
  <r>
    <x v="29"/>
    <x v="29"/>
    <x v="6"/>
    <x v="1"/>
    <s v="WB"/>
    <s v="PBMC SUBSET"/>
    <s v="TEST"/>
    <s v=""/>
    <s v="107-27-003_P_DR_20190520.xml"/>
    <s v="PBMC_20150701"/>
    <n v="487482"/>
    <n v="40083"/>
    <s v="37819~~~Non-beads(FSC-A:FSC-H)"/>
    <n v="74.387951478684187"/>
    <s v="37819~~~Non-beads/S(&lt;AmCyan-A&gt;:SSC-A)"/>
    <n v="49.926533555685758"/>
    <s v="37819~~~Non-beads/S/45+(&lt;BV 421-A&gt;:SSC-A)"/>
    <n v="12.36112615703126"/>
    <s v="37819~~~Non-beads/S/45+/14-(&lt;PE-Cy5-A&gt;:&lt;ECD-A&gt;)"/>
    <n v="17.556017556017554"/>
    <s v="37819~~~Non-beads/S/45+/14-/3-19-(&lt;APC-Cy7-A&gt;:&lt;PE-Cy7-A&gt;)"/>
    <n v="24.976076555023923"/>
    <s v="37819~~~Non-beads/S/45+/14-/3-19-/56-16-(&lt;BV 605-A&gt;:&lt;PE-A&gt;)"/>
    <n v="34.051724137931032"/>
    <s v="37819~~~Non-beads/S/45+/14-/3-19-/56-16-/DR+(&lt;Alexa Fluor 700-A&gt;:&lt;PE-A&gt;)"/>
    <n v="8.2957619477006297"/>
    <s v="37819~~~Non-beads/S/45+/14-/3-19-/56-16-/DR+/pDC(&lt;BV 605-A&gt;)"/>
    <n v="67.35798016230838"/>
    <s v="37819~~~Non-beads/S/45+/14-/3-19-/56-16-/DR+/mDC(&lt;BV 605-A&gt;)"/>
    <n v="73.560910307898268"/>
    <n v="26.439089692101742"/>
    <n v="83.152173913043484"/>
    <n v="16.847826086956523"/>
    <s v="37819~~~Non-beads/S/45+/14-(FSC-A:SSC-A)"/>
    <n v="99.729799729799723"/>
    <s v="37819~~~Non-beads/S/45+/14-/L(&lt;PE-Cy5-A&gt;:&lt;ECD-A&gt;)"/>
    <n v="67.298608137796464"/>
    <s v="37819~~~Non-beads/S/45+/14-/L/3-19-(&lt;APC-Cy7-A&gt;:&lt;PE-Cy7-A&gt;)"/>
    <n v="76.726383712075659"/>
    <n v="54.699210452486881"/>
    <n v="2.6972866818965171"/>
    <s v="37819~~~Non-beads/S/45+/14-/L/3-19-/56-16-(&lt;BV 605-A&gt;)"/>
    <n v="92.535520267446728"/>
    <n v="6.7697450898453821"/>
    <n v="0.69473464270789809"/>
    <s v="37819~~~Non-beads/S/45+/14-/L/3-19-/56D(&lt;BV 605-A&gt;)"/>
    <n v="96.673505275498243"/>
    <n v="3.1506447831184059"/>
    <n v="0.17584994138335289"/>
    <s v="37819~~~Non-beads/S/45+/14-/L/3-19-/56B(&lt;BV 605-A&gt;)"/>
    <n v="89.301634472511154"/>
    <n v="0.29717682020802377"/>
    <n v="10.401188707280832"/>
    <s v="37819~~~Non-beads/S/45+/14-/L/3+(&lt;PerCP-Cy5-5-A&gt;:&lt;FITC-A&gt;)"/>
    <n v="49.446709984251314"/>
    <n v="47.97822300560069"/>
    <s v="37819~~~Non-beads/S/45+/14-/L/3+/8+(&lt;BV 605-A&gt;:&lt;ECD-A&gt;)"/>
    <s v="~~~Non-beads/S/45+/14-/L/3+/8+(&lt;ECD-A&gt;:&lt;BV 605-A&gt;)"/>
    <n v="1.7390548237033173E-2"/>
    <s v="37819~~~Non-beads/S/45+/14-/L/3+/4+(&lt;BV 605-A&gt;:&lt;ECD-A&gt;)"/>
    <s v="~~~Non-beads/S/45+/14-/L/3+/4+(&lt;ECD-A&gt;:&lt;BV 605-A&gt;)"/>
    <n v="3.7966673697532163E-2"/>
    <s v="37819~~~Non-beads/S/45+/14-/L/19+(&lt;PE-Cy5-A&gt;:&lt;BV 605-A&gt;)"/>
    <n v="99.970414201183431"/>
    <s v="37819~~~Non-beads/S/45+/14-/L/19+/B CELLS(&lt;BV 605-A&gt;)"/>
    <n v="0.10851336687382855"/>
    <n v="61.384038670218011"/>
    <n v="38.507447962908159"/>
    <s v="PT ID_107-27-003 C2D08.fcs"/>
    <s v="107-27-003_P_DR_20190520.xml"/>
  </r>
  <r>
    <x v="29"/>
    <x v="29"/>
    <x v="7"/>
    <x v="1"/>
    <s v="WB"/>
    <s v="PBMC SUBSET"/>
    <s v="TEST"/>
    <s v=""/>
    <s v="107-27-003_P_DR_20190520.xml"/>
    <s v="PBMC_20150701"/>
    <n v="511092"/>
    <n v="40108"/>
    <s v="37821~~~Non-beads(FSC-A:FSC-H)"/>
    <n v="78.45563583784346"/>
    <s v="37821~~~Non-beads/S(&lt;AmCyan-A&gt;:SSC-A)"/>
    <n v="54.541714929040772"/>
    <s v="37821~~~Non-beads/S/45+(&lt;BV 421-A&gt;:SSC-A)"/>
    <n v="11.575599396633853"/>
    <s v="37821~~~Non-beads/S/45+/14-(&lt;PE-Cy5-A&gt;:&lt;ECD-A&gt;)"/>
    <n v="17.235038830516217"/>
    <s v="37821~~~Non-beads/S/45+/14-/3-19-(&lt;APC-Cy7-A&gt;:&lt;PE-Cy7-A&gt;)"/>
    <n v="25.468822476973031"/>
    <s v="37821~~~Non-beads/S/45+/14-/3-19-/56-16-(&lt;BV 605-A&gt;:&lt;PE-A&gt;)"/>
    <n v="35.293352413165088"/>
    <s v="37821~~~Non-beads/S/45+/14-/3-19-/56-16-/DR+(&lt;Alexa Fluor 700-A&gt;:&lt;PE-A&gt;)"/>
    <n v="5.7016154577130189"/>
    <s v="37821~~~Non-beads/S/45+/14-/3-19-/56-16-/DR+/pDC(&lt;BV 605-A&gt;)"/>
    <n v="75.514729173265764"/>
    <s v="37821~~~Non-beads/S/45+/14-/3-19-/56-16-/DR+/mDC(&lt;BV 605-A&gt;)"/>
    <n v="69.588926174496649"/>
    <n v="30.411073825503355"/>
    <n v="86.111111111111114"/>
    <n v="13.888888888888889"/>
    <s v="37821~~~Non-beads/S/45+/14-(FSC-A:SSC-A)"/>
    <n v="99.528323435358615"/>
    <s v="37821~~~Non-beads/S/45+/14-/L(&lt;PE-Cy5-A&gt;:&lt;ECD-A&gt;)"/>
    <n v="65.398120417226068"/>
    <s v="37821~~~Non-beads/S/45+/14-/L/3-19-(&lt;APC-Cy7-A&gt;:&lt;PE-Cy7-A&gt;)"/>
    <n v="77.570659488559883"/>
    <n v="54.973082099596226"/>
    <n v="2.1332436069986542"/>
    <s v="37821~~~Non-beads/S/45+/14-/L/3-19-/56-16-(&lt;BV 605-A&gt;)"/>
    <n v="86.709464734970069"/>
    <n v="12.431682137590006"/>
    <n v="0.85885312743992359"/>
    <s v="37821~~~Non-beads/S/45+/14-/L/3-19-/56D(&lt;BV 605-A&gt;)"/>
    <n v="94.889215326233327"/>
    <n v="4.9394050679397719"/>
    <n v="0.17137960582690662"/>
    <s v="37821~~~Non-beads/S/45+/14-/L/3-19-/56B(&lt;BV 605-A&gt;)"/>
    <n v="90.220820189274448"/>
    <n v="0.47318611987381703"/>
    <n v="9.3059936908517358"/>
    <s v="37821~~~Non-beads/S/45+/14-/L/3+(&lt;PerCP-Cy5-5-A&gt;:&lt;FITC-A&gt;)"/>
    <n v="47.757161029960081"/>
    <n v="49.588103697854976"/>
    <s v="37821~~~Non-beads/S/45+/14-/L/3+/8+(&lt;BV 605-A&gt;:&lt;ECD-A&gt;)"/>
    <s v="~~~Non-beads/S/45+/14-/L/3+/8+(&lt;ECD-A&gt;:&lt;BV 605-A&gt;)"/>
    <n v="2.299948693452223E-2"/>
    <s v="37821~~~Non-beads/S/45+/14-/L/3+/4+(&lt;BV 605-A&gt;:&lt;ECD-A&gt;)"/>
    <s v="~~~Non-beads/S/45+/14-/L/3+/4+(&lt;ECD-A&gt;:&lt;BV 605-A&gt;)"/>
    <n v="4.0414431626129767E-2"/>
    <s v="37821~~~Non-beads/S/45+/14-/L/19+(&lt;PE-Cy5-A&gt;:&lt;BV 605-A&gt;)"/>
    <n v="99.958291335024853"/>
    <s v="37821~~~Non-beads/S/45+/14-/L/19+/B CELLS(&lt;BV 605-A&gt;)"/>
    <n v="5.2157585451510835E-2"/>
    <n v="75.760631454501208"/>
    <n v="24.187210960047288"/>
    <s v="PT ID_107-27-003 C2D15.fcs"/>
    <s v="107-27-003_P_DR_20190520.xml"/>
  </r>
  <r>
    <x v="29"/>
    <x v="29"/>
    <x v="8"/>
    <x v="1"/>
    <s v="WB"/>
    <s v="PBMC SUBSET"/>
    <s v="TEST"/>
    <s v=""/>
    <s v="107-27-003_P_DR_20190520.xml"/>
    <s v="PBMC_20150930"/>
    <n v="589226"/>
    <n v="40053"/>
    <s v="37823~~~Non-beads(FSC-A:FSC-H)"/>
    <n v="77.460120911938233"/>
    <s v="37823~~~Non-beads/S(&lt;AmCyan-A&gt;:SSC-A)"/>
    <n v="45.112370116131459"/>
    <s v="37823~~~Non-beads/S/45+(&lt;BV 421-A&gt;:SSC-A)"/>
    <n v="12.081876403733213"/>
    <s v="37823~~~Non-beads/S/45+/14-(&lt;PE-Cy5-A&gt;:&lt;ECD-A&gt;)"/>
    <n v="18.456896342793435"/>
    <s v="37823~~~Non-beads/S/45+/14-/3-19-(&lt;APC-Cy7-A&gt;:&lt;PE-Cy7-A&gt;)"/>
    <n v="26.042282187643622"/>
    <s v="37823~~~Non-beads/S/45+/14-/3-19-/56-16-(&lt;BV 605-A&gt;:&lt;PE-A&gt;)"/>
    <n v="39.102483297617546"/>
    <s v="37823~~~Non-beads/S/45+/14-/3-19-/56-16-/DR+(&lt;Alexa Fluor 700-A&gt;:&lt;PE-A&gt;)"/>
    <n v="9.6914385049978282"/>
    <s v="37823~~~Non-beads/S/45+/14-/3-19-/56-16-/DR+/pDC(&lt;BV 605-A&gt;)"/>
    <n v="61.451542807475015"/>
    <s v="37823~~~Non-beads/S/45+/14-/3-19-/56-16-/DR+/mDC(&lt;BV 605-A&gt;)"/>
    <n v="63.012729844413016"/>
    <n v="36.987270155586991"/>
    <n v="81.61434977578476"/>
    <n v="18.385650224215247"/>
    <s v="37823~~~Non-beads/S/45+/14-(FSC-A:SSC-A)"/>
    <n v="99.545575725261131"/>
    <s v="37823~~~Non-beads/S/45+/14-/L(&lt;PE-Cy5-A&gt;:&lt;ECD-A&gt;)"/>
    <n v="66.684723726977239"/>
    <s v="37823~~~Non-beads/S/45+/14-/L/3-19-(&lt;APC-Cy7-A&gt;:&lt;PE-Cy7-A&gt;)"/>
    <n v="73.559568697492892"/>
    <n v="44.889859099027582"/>
    <n v="1.4652378117351326"/>
    <s v="37823~~~Non-beads/S/45+/14-/L/3-19-/56-16-(&lt;BV 605-A&gt;)"/>
    <n v="91.636690647482013"/>
    <n v="8.1519784172661875"/>
    <n v="0.38219424460431656"/>
    <s v="37823~~~Non-beads/S/45+/14-/L/3-19-/56D(&lt;BV 605-A&gt;)"/>
    <n v="97.406424992631884"/>
    <n v="2.5567344532861775"/>
    <n v="3.6840554081933388E-2"/>
    <s v="37823~~~Non-beads/S/45+/14-/L/3-19-/56B(&lt;BV 605-A&gt;)"/>
    <n v="94.35665914221218"/>
    <n v="0"/>
    <n v="5.6433408577878108"/>
    <s v="37823~~~Non-beads/S/45+/14-/L/3+(&lt;PerCP-Cy5-5-A&gt;:&lt;FITC-A&gt;)"/>
    <n v="48.929800381529589"/>
    <n v="48.530928540786242"/>
    <s v="37823~~~Non-beads/S/45+/14-/L/3+/8+(&lt;BV 605-A&gt;:&lt;ECD-A&gt;)"/>
    <s v="~~~Non-beads/S/45+/14-/L/3+/8+(&lt;ECD-A&gt;:&lt;BV 605-A&gt;)"/>
    <n v="2.0688358096671054E-2"/>
    <s v="37823~~~Non-beads/S/45+/14-/L/3+/4+(&lt;BV 605-A&gt;:&lt;ECD-A&gt;)"/>
    <s v="~~~Non-beads/S/45+/14-/L/3+/4+(&lt;ECD-A&gt;:&lt;BV 605-A&gt;)"/>
    <n v="3.7308560449195068E-2"/>
    <s v="37823~~~Non-beads/S/45+/14-/L/19+(&lt;PE-Cy5-A&gt;:&lt;BV 605-A&gt;)"/>
    <n v="99.978435262658508"/>
    <s v="37823~~~Non-beads/S/45+/14-/L/19+/B CELLS(&lt;BV 605-A&gt;)"/>
    <n v="3.4511021957637722E-2"/>
    <n v="74.806953970924468"/>
    <n v="25.158535007117898"/>
    <s v="PT ID_107-27-003 C3D01.fcs"/>
    <s v="107-27-003_P_DR_20190520.xml"/>
  </r>
  <r>
    <x v="29"/>
    <x v="29"/>
    <x v="10"/>
    <x v="1"/>
    <s v="WB"/>
    <s v="PBMC SUBSET"/>
    <s v="TEST"/>
    <s v=""/>
    <s v="107-27-003_P_DR_20190520.xml"/>
    <s v="PBMC_20150701"/>
    <n v="651099"/>
    <n v="40287"/>
    <s v="37833~~~Non-beads(FSC-A:FSC-H)"/>
    <n v="71.405790552532139"/>
    <s v="37833~~~Non-beads/S(&lt;AmCyan-A&gt;:SSC-A)"/>
    <n v="47.165576033273872"/>
    <s v="37833~~~Non-beads/S/45+(&lt;BV 421-A&gt;:SSC-A)"/>
    <n v="10.558707287549767"/>
    <s v="37833~~~Non-beads/S/45+/14-(&lt;PE-Cy5-A&gt;:&lt;ECD-A&gt;)"/>
    <n v="15.68949486963929"/>
    <s v="37833~~~Non-beads/S/45+/14-/3-19-(&lt;APC-Cy7-A&gt;:&lt;PE-Cy7-A&gt;)"/>
    <n v="27.720804797558639"/>
    <s v="37833~~~Non-beads/S/45+/14-/3-19-/56-16-(&lt;BV 605-A&gt;:&lt;PE-A&gt;)"/>
    <n v="31.694828469022017"/>
    <s v="37833~~~Non-beads/S/45+/14-/3-19-/56-16-/DR+(&lt;Alexa Fluor 700-A&gt;:&lt;PE-A&gt;)"/>
    <n v="3.7778495318049727"/>
    <s v="37833~~~Non-beads/S/45+/14-/3-19-/56-16-/DR+/pDC(&lt;BV 605-A&gt;)"/>
    <n v="73.070713593800448"/>
    <s v="37833~~~Non-beads/S/45+/14-/3-19-/56-16-/DR+/mDC(&lt;BV 605-A&gt;)"/>
    <n v="67.211665930181169"/>
    <n v="32.788334069818823"/>
    <n v="88.034188034188034"/>
    <n v="11.965811965811966"/>
    <s v="37833~~~Non-beads/S/45+/14-(FSC-A:SSC-A)"/>
    <n v="99.598590333877084"/>
    <s v="37833~~~Non-beads/S/45+/14-/L(&lt;PE-Cy5-A&gt;:&lt;ECD-A&gt;)"/>
    <n v="71.130153832394242"/>
    <s v="37833~~~Non-beads/S/45+/14-/L/3-19-(&lt;APC-Cy7-A&gt;:&lt;PE-Cy7-A&gt;)"/>
    <n v="72.591129466690603"/>
    <n v="46.532591129466688"/>
    <n v="3.0597952953851681"/>
    <s v="37833~~~Non-beads/S/45+/14-/L/3-19-/56-16-(&lt;BV 605-A&gt;)"/>
    <n v="89.195072478108145"/>
    <n v="10.141987829614605"/>
    <n v="0.81630633750556569"/>
    <s v="37833~~~Non-beads/S/45+/14-/L/3-19-/56D(&lt;BV 605-A&gt;)"/>
    <n v="93.887473952303779"/>
    <n v="6.0044763448329093"/>
    <n v="0.16207455429497569"/>
    <s v="37833~~~Non-beads/S/45+/14-/L/3-19-/56B(&lt;BV 605-A&gt;)"/>
    <n v="82.042253521126767"/>
    <n v="0.11737089201877934"/>
    <n v="17.84037558685446"/>
    <s v="37833~~~Non-beads/S/45+/14-/L/3+(&lt;PerCP-Cy5-5-A&gt;:&lt;FITC-A&gt;)"/>
    <n v="49.702551689993633"/>
    <n v="47.810198901366611"/>
    <s v="37833~~~Non-beads/S/45+/14-/L/3+/8+(&lt;BV 605-A&gt;:&lt;ECD-A&gt;)"/>
    <s v="~~~Non-beads/S/45+/14-/L/3+/8+(&lt;ECD-A&gt;:&lt;BV 605-A&gt;)"/>
    <n v="3.4517899996712585E-2"/>
    <s v="37833~~~Non-beads/S/45+/14-/L/3+/4+(&lt;BV 605-A&gt;:&lt;ECD-A&gt;)"/>
    <s v="~~~Non-beads/S/45+/14-/L/3+/4+(&lt;ECD-A&gt;:&lt;BV 605-A&gt;)"/>
    <n v="4.743382980741865E-2"/>
    <s v="37833~~~Non-beads/S/45+/14-/L/19+(&lt;PE-Cy5-A&gt;:&lt;BV 605-A&gt;)"/>
    <n v="99.891877280713615"/>
    <s v="37833~~~Non-beads/S/45+/14-/L/19+/B CELLS(&lt;BV 605-A&gt;)"/>
    <n v="0.10823975104857259"/>
    <n v="76.760023451946054"/>
    <n v="27.907815812023635"/>
    <s v="PT ID_107-27-003 C1D08.fcs"/>
    <s v="107-27-003_P_DR_20190520.xml"/>
  </r>
  <r>
    <x v="29"/>
    <x v="29"/>
    <x v="11"/>
    <x v="1"/>
    <s v="WB"/>
    <s v="PBMC SUBSET"/>
    <s v="TEST"/>
    <s v=""/>
    <s v="107-27-003_P_DR_20190520.xml"/>
    <s v="PBMC_20150930"/>
    <n v="532383"/>
    <n v="40043"/>
    <s v="37825~~~Non-beads(FSC-A:FSC-H)"/>
    <n v="86.8385133790201"/>
    <s v="37825~~~Non-beads/S(&lt;AmCyan-A&gt;:SSC-A)"/>
    <n v="54.26896727550001"/>
    <s v="37825~~~Non-beads/S/45+(&lt;BV 421-A&gt;:SSC-A)"/>
    <n v="12.484214790902548"/>
    <s v="37825~~~Non-beads/S/45+/14-(&lt;PE-Cy5-A&gt;:&lt;ECD-A&gt;)"/>
    <n v="17.895835127154484"/>
    <s v="37825~~~Non-beads/S/45+/14-/3-19-(&lt;APC-Cy7-A&gt;:&lt;PE-Cy7-A&gt;)"/>
    <n v="29.728582345116461"/>
    <s v="37825~~~Non-beads/S/45+/14-/3-19-/56-16-(&lt;BV 605-A&gt;:&lt;PE-A&gt;)"/>
    <n v="33.082635186595581"/>
    <s v="37825~~~Non-beads/S/45+/14-/3-19-/56-16-/DR+(&lt;Alexa Fluor 700-A&gt;:&lt;PE-A&gt;)"/>
    <n v="7.6329992289899771"/>
    <s v="37825~~~Non-beads/S/45+/14-/3-19-/56-16-/DR+/pDC(&lt;BV 605-A&gt;)"/>
    <n v="68.774094063222819"/>
    <s v="37825~~~Non-beads/S/45+/14-/3-19-/56-16-/DR+/mDC(&lt;BV 605-A&gt;)"/>
    <n v="72.720478325859489"/>
    <n v="27.279521674140504"/>
    <n v="95.959595959595958"/>
    <n v="4.0404040404040407"/>
    <s v="37825~~~Non-beads/S/45+/14-(FSC-A:SSC-A)"/>
    <n v="99.690534195718129"/>
    <s v="37825~~~Non-beads/S/45+/14-/L(&lt;PE-Cy5-A&gt;:&lt;ECD-A&gt;)"/>
    <n v="64.694704967839613"/>
    <s v="37825~~~Non-beads/S/45+/14-/L/3-19-(&lt;APC-Cy7-A&gt;:&lt;PE-Cy7-A&gt;)"/>
    <n v="72.829083880503674"/>
    <n v="44.197151871748957"/>
    <n v="1.4098519087007191"/>
    <s v="37825~~~Non-beads/S/45+/14-/L/3-19-/56-16-(&lt;BV 605-A&gt;)"/>
    <n v="85.180704082429159"/>
    <n v="14.292404964483646"/>
    <n v="0.52689095308719069"/>
    <s v="37825~~~Non-beads/S/45+/14-/L/3-19-/56D(&lt;BV 605-A&gt;)"/>
    <n v="94.269727956781793"/>
    <n v="5.6723905074281298"/>
    <n v="5.7881535790082962E-2"/>
    <s v="37825~~~Non-beads/S/45+/14-/L/3-19-/56B(&lt;BV 605-A&gt;)"/>
    <n v="96.774193548387103"/>
    <n v="0.20161290322580644"/>
    <n v="3.024193548387097"/>
    <s v="37825~~~Non-beads/S/45+/14-/L/3+(&lt;PerCP-Cy5-5-A&gt;:&lt;FITC-A&gt;)"/>
    <n v="48.017842558271028"/>
    <n v="49.375667525287433"/>
    <s v="37825~~~Non-beads/S/45+/14-/L/3+/8+(&lt;BV 605-A&gt;:&lt;ECD-A&gt;)"/>
    <s v="~~~Non-beads/S/45+/14-/L/3+/8+(&lt;ECD-A&gt;:&lt;BV 605-A&gt;)"/>
    <n v="6.3620313966249419E-3"/>
    <s v="37825~~~Non-beads/S/45+/14-/L/3+/4+(&lt;BV 605-A&gt;:&lt;ECD-A&gt;)"/>
    <s v="~~~Non-beads/S/45+/14-/L/3+/4+(&lt;ECD-A&gt;:&lt;BV 605-A&gt;)"/>
    <n v="2.2896768284704959E-2"/>
    <s v="37825~~~Non-beads/S/45+/14-/L/19+(&lt;PE-Cy5-A&gt;:&lt;BV 605-A&gt;)"/>
    <n v="99.971933763682287"/>
    <s v="37825~~~Non-beads/S/45+/14-/L/19+/B CELLS(&lt;BV 605-A&gt;)"/>
    <n v="6.5506269885831928E-2"/>
    <n v="86.792688252542277"/>
    <n v="13.141805477571902"/>
    <s v="PT ID_107-27-003 C4D01.fcs"/>
    <s v="107-27-003_P_DR_20190520.xml"/>
  </r>
  <r>
    <x v="30"/>
    <x v="30"/>
    <x v="0"/>
    <x v="0"/>
    <s v="WB"/>
    <s v="PBMC SUBSET"/>
    <s v="TEST"/>
    <s v=""/>
    <s v="107-27-004_P_DR_20190520.xml"/>
    <s v="PBMC_20150708"/>
    <n v="677674"/>
    <n v="40319"/>
    <s v="37876~~~Non-beads(FSC-A:FSC-H)"/>
    <n v="80.536627384282752"/>
    <s v="37876~~~Non-beads/S(&lt;AmCyan-A&gt;:SSC-A)"/>
    <n v="45.218302711274674"/>
    <s v="37876~~~Non-beads/S/45+(&lt;BV 421-A&gt;:SSC-A)"/>
    <n v="23.227749390364746"/>
    <s v="37876~~~Non-beads/S/45+/14-(&lt;PE-Cy5-A&gt;:&lt;ECD-A&gt;)"/>
    <n v="34.003172618220553"/>
    <s v="37876~~~Non-beads/S/45+/14-/3-19-(&lt;APC-Cy7-A&gt;:&lt;PE-Cy7-A&gt;)"/>
    <n v="48.895850714249228"/>
    <s v="37876~~~Non-beads/S/45+/14-/3-19-/56-16-(&lt;BV 605-A&gt;:&lt;PE-A&gt;)"/>
    <n v="5.3729368340413677"/>
    <s v="37876~~~Non-beads/S/45+/14-/3-19-/56-16-/DR+(&lt;Alexa Fluor 700-A&gt;:&lt;PE-A&gt;)"/>
    <n v="7.8179789607905645"/>
    <s v="37876~~~Non-beads/S/45+/14-/3-19-/56-16-/DR+/pDC(&lt;BV 605-A&gt;)"/>
    <n v="86.260758686643285"/>
    <s v="37876~~~Non-beads/S/45+/14-/3-19-/56-16-/DR+/mDC(&lt;BV 605-A&gt;)"/>
    <n v="11.839430894308943"/>
    <n v="88.160569105691053"/>
    <n v="83.486238532110093"/>
    <n v="16.513761467889911"/>
    <s v="37876~~~Non-beads/S/45+/14-(FSC-A:SSC-A)"/>
    <n v="99.170371914223523"/>
    <s v="37876~~~Non-beads/S/45+/14-/L(&lt;PE-Cy5-A&gt;:&lt;ECD-A&gt;)"/>
    <n v="52.976444146063805"/>
    <s v="37876~~~Non-beads/S/45+/14-/L/3-19-(&lt;APC-Cy7-A&gt;:&lt;PE-Cy7-A&gt;)"/>
    <n v="53.094950887471995"/>
    <n v="26.906772359124592"/>
    <n v="2.4470101671549198"/>
    <s v="37876~~~Non-beads/S/45+/14-/L/3-19-/56-16-(&lt;BV 605-A&gt;)"/>
    <n v="82.81133361461815"/>
    <n v="8.9221381973970342"/>
    <n v="8.2665281879848109"/>
    <s v="37876~~~Non-beads/S/45+/14-/L/3-19-/56D(&lt;BV 605-A&gt;)"/>
    <n v="91.539643909312147"/>
    <n v="6.4685538619187906"/>
    <n v="1.9918022287690536"/>
    <s v="37876~~~Non-beads/S/45+/14-/L/3-19-/56B(&lt;BV 605-A&gt;)"/>
    <n v="88.098591549295776"/>
    <n v="7.5352112676056331"/>
    <n v="4.3661971830985911"/>
    <s v="37876~~~Non-beads/S/45+/14-/L/3+(&lt;PerCP-Cy5-5-A&gt;:&lt;FITC-A&gt;)"/>
    <n v="54.575408282458724"/>
    <n v="34.567914839221565"/>
    <s v="37876~~~Non-beads/S/45+/14-/L/3+/8+(&lt;BV 605-A&gt;:&lt;ECD-A&gt;)"/>
    <s v="~~~Non-beads/S/45+/14-/L/3+/8+(&lt;ECD-A&gt;:&lt;BV 605-A&gt;)"/>
    <n v="7.3320794414868176E-2"/>
    <s v="37876~~~Non-beads/S/45+/14-/L/3+/4+(&lt;BV 605-A&gt;:&lt;ECD-A&gt;)"/>
    <s v="~~~Non-beads/S/45+/14-/L/3+/4+(&lt;ECD-A&gt;:&lt;BV 605-A&gt;)"/>
    <n v="0.14941948510853104"/>
    <s v="37876~~~Non-beads/S/45+/14-/L/19+(&lt;PE-Cy5-A&gt;:&lt;BV 605-A&gt;)"/>
    <n v="99.970872372445257"/>
    <s v="37876~~~Non-beads/S/45+/14-/L/19+/B CELLS(&lt;BV 605-A&gt;)"/>
    <n v="1.9424076142378479E-2"/>
    <n v="34.191230029621714"/>
    <n v="65.789345894235908"/>
    <s v="PT ID_107-27-004 C1D01.fcs"/>
    <s v="107-27-004_P_DR_20190520.xml"/>
  </r>
  <r>
    <x v="30"/>
    <x v="30"/>
    <x v="1"/>
    <x v="0"/>
    <s v="WB"/>
    <s v="PBMC SUBSET"/>
    <s v="TEST"/>
    <s v=""/>
    <s v="107-27-004_P_DR_20190520.xml"/>
    <s v="PBMC_20151118"/>
    <n v="434594"/>
    <n v="40188"/>
    <s v="37870~~~Non-beads(FSC-A:FSC-H)"/>
    <n v="77.974391480730219"/>
    <s v="37870~~~Non-beads/S(&lt;AmCyan-A&gt;:SSC-A)"/>
    <n v="48.173680051767136"/>
    <s v="37870~~~Non-beads/S/45+(&lt;BV 421-A&gt;:SSC-A)"/>
    <n v="10.112116855328082"/>
    <s v="37870~~~Non-beads/S/45+/14-(&lt;PE-Cy5-A&gt;:&lt;ECD-A&gt;)"/>
    <n v="22.409028632468708"/>
    <s v="37870~~~Non-beads/S/45+/14-/3-19-(&lt;APC-Cy7-A&gt;:&lt;PE-Cy7-A&gt;)"/>
    <n v="22.010362694300518"/>
    <s v="37870~~~Non-beads/S/45+/14-/3-19-/56-16-(&lt;BV 605-A&gt;:&lt;PE-A&gt;)"/>
    <n v="19.444444444444446"/>
    <s v="37870~~~Non-beads/S/45+/14-/3-19-/56-16-/DR+(&lt;Alexa Fluor 700-A&gt;:&lt;PE-A&gt;)"/>
    <n v="13.425925925925927"/>
    <s v="37870~~~Non-beads/S/45+/14-/3-19-/56-16-/DR+/pDC(&lt;BV 605-A&gt;)"/>
    <n v="68.557098765432102"/>
    <s v="37870~~~Non-beads/S/45+/14-/3-19-/56-16-/DR+/mDC(&lt;BV 605-A&gt;)"/>
    <n v="32.301631963984242"/>
    <n v="67.698368036015751"/>
    <n v="57.758620689655174"/>
    <n v="42.241379310344826"/>
    <s v="37870~~~Non-beads/S/45+/14-(FSC-A:SSC-A)"/>
    <n v="99.2259402890339"/>
    <s v="37870~~~Non-beads/S/45+/14-/L(&lt;PE-Cy5-A&gt;:&lt;ECD-A&gt;)"/>
    <n v="62.307218248055605"/>
    <s v="37870~~~Non-beads/S/45+/14-/L/3-19-(&lt;APC-Cy7-A&gt;:&lt;PE-Cy7-A&gt;)"/>
    <n v="79.759404918674591"/>
    <n v="46.403530626045487"/>
    <n v="8.1005089511335733"/>
    <s v="37870~~~Non-beads/S/45+/14-/L/3-19-/56-16-(&lt;BV 605-A&gt;)"/>
    <n v="92.025881302989731"/>
    <n v="6.555109326193663"/>
    <n v="1.4190093708165996"/>
    <s v="37870~~~Non-beads/S/45+/14-/L/3-19-/56D(&lt;BV 605-A&gt;)"/>
    <n v="96.533210615125014"/>
    <n v="3.1293143120110445"/>
    <n v="0.33747507286393619"/>
    <s v="37870~~~Non-beads/S/45+/14-/L/3-19-/56B(&lt;BV 605-A&gt;)"/>
    <n v="99.340949033391908"/>
    <n v="8.7873462214411238E-2"/>
    <n v="0.5711775043936731"/>
    <s v="37870~~~Non-beads/S/45+/14-/L/3+(&lt;PerCP-Cy5-5-A&gt;:&lt;FITC-A&gt;)"/>
    <n v="65.521904070313369"/>
    <n v="30.524220305242206"/>
    <s v="37870~~~Non-beads/S/45+/14-/L/3+/8+(&lt;BV 605-A&gt;:&lt;ECD-A&gt;)"/>
    <s v="~~~Non-beads/S/45+/14-/L/3+/8+(&lt;ECD-A&gt;:&lt;BV 605-A&gt;)"/>
    <n v="1.6406890894175553E-2"/>
    <s v="37870~~~Non-beads/S/45+/14-/L/3+/4+(&lt;BV 605-A&gt;:&lt;ECD-A&gt;)"/>
    <s v="~~~Non-beads/S/45+/14-/L/3+/4+(&lt;ECD-A&gt;:&lt;BV 605-A&gt;)"/>
    <n v="1.910840196434372E-2"/>
    <s v="37870~~~Non-beads/S/45+/14-/L/19+(&lt;PE-Cy5-A&gt;:&lt;BV 605-A&gt;)"/>
    <n v="99.859360088402227"/>
    <s v="37870~~~Non-beads/S/45+/14-/L/19+/B CELLS(&lt;BV 605-A&gt;)"/>
    <n v="8.5508777224485688E-2"/>
    <n v="56.611840450681548"/>
    <n v="43.302650772093962"/>
    <s v="PT ID_107-27-004 FUW04_035.fcs"/>
    <s v="107-27-004_P_DR_20190520.xml"/>
  </r>
  <r>
    <x v="30"/>
    <x v="30"/>
    <x v="2"/>
    <x v="0"/>
    <s v="WB"/>
    <s v="PBMC SUBSET"/>
    <s v="TEST"/>
    <s v=""/>
    <s v="107-27-004_P_DR_20190520.xml"/>
    <s v="PBMC_20150708"/>
    <n v="530528"/>
    <n v="40261"/>
    <s v="37856~~~Non-beads(FSC-A:FSC-H)"/>
    <n v="79.176457629607881"/>
    <s v="37856~~~Non-beads/S(&lt;AmCyan-A&gt;:SSC-A)"/>
    <n v="47.896620216868776"/>
    <s v="37856~~~Non-beads/S/45+(&lt;BV 421-A&gt;:SSC-A)"/>
    <n v="19.41790916327804"/>
    <s v="37856~~~Non-beads/S/45+/14-(&lt;PE-Cy5-A&gt;:&lt;ECD-A&gt;)"/>
    <n v="26.169490597541952"/>
    <s v="37856~~~Non-beads/S/45+/14-/3-19-(&lt;APC-Cy7-A&gt;:&lt;PE-Cy7-A&gt;)"/>
    <n v="31.088855185398252"/>
    <s v="37856~~~Non-beads/S/45+/14-/3-19-/56-16-(&lt;BV 605-A&gt;:&lt;PE-A&gt;)"/>
    <n v="28.799730843636979"/>
    <s v="37856~~~Non-beads/S/45+/14-/3-19-/56-16-/DR+(&lt;Alexa Fluor 700-A&gt;:&lt;PE-A&gt;)"/>
    <n v="33.548895899053626"/>
    <s v="37856~~~Non-beads/S/45+/14-/3-19-/56-16-/DR+/pDC(&lt;BV 605-A&gt;)"/>
    <n v="54.447949526813879"/>
    <s v="37856~~~Non-beads/S/45+/14-/3-19-/56-16-/DR+/mDC(&lt;BV 605-A&gt;)"/>
    <n v="18.887601390498261"/>
    <n v="81.112398609501739"/>
    <n v="38.787023977433002"/>
    <n v="61.212976022566998"/>
    <s v="37856~~~Non-beads/S/45+/14-(FSC-A:SSC-A)"/>
    <n v="99.13708154271481"/>
    <s v="37856~~~Non-beads/S/45+/14-/L(&lt;PE-Cy5-A&gt;:&lt;ECD-A&gt;)"/>
    <n v="60.419269557054214"/>
    <s v="37856~~~Non-beads/S/45+/14-/L/3-19-(&lt;APC-Cy7-A&gt;:&lt;PE-Cy7-A&gt;)"/>
    <n v="71.540762902019452"/>
    <n v="36.269900630409232"/>
    <n v="8.9325782669088589"/>
    <s v="37856~~~Non-beads/S/45+/14-/L/3-19-/56-16-(&lt;BV 605-A&gt;)"/>
    <n v="90.250914793518035"/>
    <n v="5.5821073855574639"/>
    <n v="4.1669778209245019"/>
    <s v="37856~~~Non-beads/S/45+/14-/L/3-19-/56D(&lt;BV 605-A&gt;)"/>
    <n v="95.176020032405361"/>
    <n v="3.7708057151274121"/>
    <n v="1.0531742524672265"/>
    <s v="37856~~~Non-beads/S/45+/14-/L/3-19-/56B(&lt;BV 605-A&gt;)"/>
    <n v="95.843301435406701"/>
    <n v="0.11961722488038277"/>
    <n v="4.0370813397129188"/>
    <s v="37856~~~Non-beads/S/45+/14-/L/3+(&lt;PerCP-Cy5-5-A&gt;:&lt;FITC-A&gt;)"/>
    <n v="64.725237061578895"/>
    <n v="28.577630526676568"/>
    <s v="37856~~~Non-beads/S/45+/14-/L/3+/8+(&lt;BV 605-A&gt;:&lt;ECD-A&gt;)"/>
    <s v="~~~Non-beads/S/45+/14-/L/3+/8+(&lt;ECD-A&gt;:&lt;BV 605-A&gt;)"/>
    <n v="8.395298632765652E-2"/>
    <s v="37856~~~Non-beads/S/45+/14-/L/3+/4+(&lt;BV 605-A&gt;:&lt;ECD-A&gt;)"/>
    <s v="~~~Non-beads/S/45+/14-/L/3+/4+(&lt;ECD-A&gt;:&lt;BV 605-A&gt;)"/>
    <n v="0.10767112648709712"/>
    <s v="37856~~~Non-beads/S/45+/14-/L/19+(&lt;PE-Cy5-A&gt;:&lt;BV 605-A&gt;)"/>
    <n v="99.872250610975343"/>
    <s v="37856~~~Non-beads/S/45+/14-/L/19+/B CELLS(&lt;BV 605-A&gt;)"/>
    <n v="6.6737111395361773E-2"/>
    <n v="25.065346754907956"/>
    <n v="74.867916133696681"/>
    <s v="PT ID_107-27-004 C1D15.fcs"/>
    <s v="107-27-004_P_DR_20190520.xml"/>
  </r>
  <r>
    <x v="30"/>
    <x v="30"/>
    <x v="3"/>
    <x v="0"/>
    <s v="WB"/>
    <s v="PBMC SUBSET"/>
    <s v="TEST"/>
    <s v=""/>
    <s v="107-27-004_P_DR_20190520.xml"/>
    <s v="PBMC_20151118"/>
    <n v="525913"/>
    <n v="40128"/>
    <s v="37874~~~Non-beads(FSC-A:FSC-H)"/>
    <n v="75.48181634778885"/>
    <s v="37874~~~Non-beads/S(&lt;AmCyan-A&gt;:SSC-A)"/>
    <n v="36.877531261505737"/>
    <s v="37874~~~Non-beads/S/45+(&lt;BV 421-A&gt;:SSC-A)"/>
    <n v="15.271748374834527"/>
    <s v="37874~~~Non-beads/S/45+/14-(&lt;PE-Cy5-A&gt;:&lt;ECD-A&gt;)"/>
    <n v="19.838808585194919"/>
    <s v="37874~~~Non-beads/S/45+/14-/3-19-(&lt;APC-Cy7-A&gt;:&lt;PE-Cy7-A&gt;)"/>
    <n v="25.064028967588094"/>
    <s v="37874~~~Non-beads/S/45+/14-/3-19-/56-16-(&lt;BV 605-A&gt;:&lt;PE-A&gt;)"/>
    <n v="27.942212825933755"/>
    <s v="37874~~~Non-beads/S/45+/14-/3-19-/56-16-/DR+(&lt;Alexa Fluor 700-A&gt;:&lt;PE-A&gt;)"/>
    <n v="14.212108200944613"/>
    <s v="37874~~~Non-beads/S/45+/14-/3-19-/56-16-/DR+/pDC(&lt;BV 605-A&gt;)"/>
    <n v="74.409617861743243"/>
    <s v="37874~~~Non-beads/S/45+/14-/3-19-/56-16-/DR+/mDC(&lt;BV 605-A&gt;)"/>
    <n v="38.834391229082513"/>
    <n v="61.16560877091748"/>
    <n v="78.247734138972817"/>
    <n v="21.75226586102719"/>
    <s v="37874~~~Non-beads/S/45+/14-(FSC-A:SSC-A)"/>
    <n v="99.201051248357416"/>
    <s v="37874~~~Non-beads/S/45+/14-/L(&lt;PE-Cy5-A&gt;:&lt;ECD-A&gt;)"/>
    <n v="62.577050106854593"/>
    <s v="37874~~~Non-beads/S/45+/14-/L/3-19-(&lt;APC-Cy7-A&gt;:&lt;PE-Cy7-A&gt;)"/>
    <n v="76.097160825775873"/>
    <n v="38.609123638517978"/>
    <n v="9.3651734038189858"/>
    <s v="37874~~~Non-beads/S/45+/14-/L/3-19-/56-16-(&lt;BV 605-A&gt;)"/>
    <n v="86.423523775302442"/>
    <n v="11.396574440052701"/>
    <n v="2.1799017846448674"/>
    <s v="37874~~~Non-beads/S/45+/14-/L/3-19-/56D(&lt;BV 605-A&gt;)"/>
    <n v="93.437204910292721"/>
    <n v="5.9135977337110486"/>
    <n v="0.64919735599622286"/>
    <s v="37874~~~Non-beads/S/45+/14-/L/3-19-/56B(&lt;BV 605-A&gt;)"/>
    <n v="98.102189781021892"/>
    <n v="0.19464720194647203"/>
    <n v="1.7031630170316301"/>
    <s v="37874~~~Non-beads/S/45+/14-/L/3+(&lt;PerCP-Cy5-5-A&gt;:&lt;FITC-A&gt;)"/>
    <n v="68.778312470893724"/>
    <n v="27.305570059694329"/>
    <s v="37874~~~Non-beads/S/45+/14-/L/3+/8+(&lt;BV 605-A&gt;:&lt;ECD-A&gt;)"/>
    <s v="~~~Non-beads/S/45+/14-/L/3+/8+(&lt;ECD-A&gt;:&lt;BV 605-A&gt;)"/>
    <n v="2.5841128740503386E-2"/>
    <s v="37874~~~Non-beads/S/45+/14-/L/3+/4+(&lt;BV 605-A&gt;:&lt;ECD-A&gt;)"/>
    <s v="~~~Non-beads/S/45+/14-/L/3+/4+(&lt;ECD-A&gt;:&lt;BV 605-A&gt;)"/>
    <n v="2.8725608880316798E-2"/>
    <s v="37874~~~Non-beads/S/45+/14-/L/19+(&lt;PE-Cy5-A&gt;:&lt;BV 605-A&gt;)"/>
    <n v="99.91584575021038"/>
    <s v="37874~~~Non-beads/S/45+/14-/L/19+/B CELLS(&lt;BV 605-A&gt;)"/>
    <n v="2.9726516052318665E-2"/>
    <n v="58.169837495045584"/>
    <n v="41.800435988902102"/>
    <s v="PT ID_107-27-004 FUW12_036.fcs"/>
    <s v="107-27-004_P_DR_20190520.xml"/>
  </r>
  <r>
    <x v="30"/>
    <x v="30"/>
    <x v="4"/>
    <x v="0"/>
    <s v="WB"/>
    <s v="PBMC SUBSET"/>
    <s v="TEST"/>
    <s v=""/>
    <s v="107-27-004_P_DR_20190520.xml"/>
    <s v="PBMC_20150708"/>
    <n v="722585"/>
    <n v="40079"/>
    <s v="37858~~~Non-beads(FSC-A:FSC-H)"/>
    <n v="83.989391708242664"/>
    <s v="37858~~~Non-beads/S(&lt;AmCyan-A&gt;:SSC-A)"/>
    <n v="33.778599652835325"/>
    <s v="37858~~~Non-beads/S/45+(&lt;BV 421-A&gt;:SSC-A)"/>
    <n v="16.514481675825309"/>
    <s v="37858~~~Non-beads/S/45+/14-(&lt;PE-Cy5-A&gt;:&lt;ECD-A&gt;)"/>
    <n v="19.299669064564355"/>
    <s v="37858~~~Non-beads/S/45+/14-/3-19-(&lt;APC-Cy7-A&gt;:&lt;PE-Cy7-A&gt;)"/>
    <n v="30.156575854877687"/>
    <s v="37858~~~Non-beads/S/45+/14-/3-19-/56-16-(&lt;BV 605-A&gt;:&lt;PE-A&gt;)"/>
    <n v="46.88254665203074"/>
    <s v="37858~~~Non-beads/S/45+/14-/3-19-/56-16-/DR+(&lt;Alexa Fluor 700-A&gt;:&lt;PE-A&gt;)"/>
    <n v="22.685013015991075"/>
    <s v="37858~~~Non-beads/S/45+/14-/3-19-/56-16-/DR+/pDC(&lt;BV 605-A&gt;)"/>
    <n v="60.319821494979543"/>
    <s v="37858~~~Non-beads/S/45+/14-/3-19-/56-16-/DR+/mDC(&lt;BV 605-A&gt;)"/>
    <n v="27.558569667077681"/>
    <n v="72.441430332922323"/>
    <n v="50.163934426229503"/>
    <n v="49.836065573770497"/>
    <s v="37858~~~Non-beads/S/45+/14-(FSC-A:SSC-A)"/>
    <n v="99.168828181899499"/>
    <s v="37858~~~Non-beads/S/45+/14-/L(&lt;PE-Cy5-A&gt;:&lt;ECD-A&gt;)"/>
    <n v="64.884522467386049"/>
    <s v="37858~~~Non-beads/S/45+/14-/L/3-19-(&lt;APC-Cy7-A&gt;:&lt;PE-Cy7-A&gt;)"/>
    <n v="72.14564281871975"/>
    <n v="35.482786444324901"/>
    <n v="9.6759010220548678"/>
    <s v="37858~~~Non-beads/S/45+/14-/L/3-19-/56-16-(&lt;BV 605-A&gt;)"/>
    <n v="91.285707628500873"/>
    <n v="7.0972552309054473"/>
    <n v="1.6170371405936901"/>
    <s v="37858~~~Non-beads/S/45+/14-/L/3-19-/56D(&lt;BV 605-A&gt;)"/>
    <n v="95.878339965889708"/>
    <n v="3.7047564904301686"/>
    <n v="0.41690354368012128"/>
    <s v="37858~~~Non-beads/S/45+/14-/L/3-19-/56B(&lt;BV 605-A&gt;)"/>
    <n v="98.922863099374567"/>
    <n v="6.9492703266157058E-2"/>
    <n v="1.0076441973592773"/>
    <s v="37858~~~Non-beads/S/45+/14-/L/3+(&lt;PerCP-Cy5-5-A&gt;:&lt;FITC-A&gt;)"/>
    <n v="62.507818938213013"/>
    <n v="28.591995393031961"/>
    <s v="37858~~~Non-beads/S/45+/14-/L/3+/8+(&lt;BV 605-A&gt;:&lt;ECD-A&gt;)"/>
    <s v="~~~Non-beads/S/45+/14-/L/3+/8+(&lt;ECD-A&gt;:&lt;BV 605-A&gt;)"/>
    <n v="2.0835503698301908E-2"/>
    <s v="37858~~~Non-beads/S/45+/14-/L/3+/4+(&lt;BV 605-A&gt;:&lt;ECD-A&gt;)"/>
    <s v="~~~Non-beads/S/45+/14-/L/3+/4+(&lt;ECD-A&gt;:&lt;BV 605-A&gt;)"/>
    <n v="2.5414575258910985E-2"/>
    <s v="37858~~~Non-beads/S/45+/14-/L/19+(&lt;PE-Cy5-A&gt;:&lt;BV 605-A&gt;)"/>
    <n v="99.87892415463115"/>
    <s v="37858~~~Non-beads/S/45+/14-/L/19+/B CELLS(&lt;BV 605-A&gt;)"/>
    <n v="5.1952550004329384E-2"/>
    <n v="37.730539440644215"/>
    <n v="62.217508009351462"/>
    <s v="PT ID_107-27-004 C1D22.fcs"/>
    <s v="107-27-004_P_DR_20190520.xml"/>
  </r>
  <r>
    <x v="30"/>
    <x v="30"/>
    <x v="5"/>
    <x v="0"/>
    <s v="WB"/>
    <s v="PBMC SUBSET"/>
    <s v="TEST"/>
    <s v=""/>
    <s v="107-27-004_P_DR_20190520.xml"/>
    <s v="PBMC_20150708"/>
    <n v="910094"/>
    <n v="40352"/>
    <s v="37860~~~Non-beads(FSC-A:FSC-H)"/>
    <n v="78.121342289287128"/>
    <s v="37860~~~Non-beads/S(&lt;AmCyan-A&gt;:SSC-A)"/>
    <n v="38.635015622907318"/>
    <s v="37860~~~Non-beads/S/45+(&lt;BV 421-A&gt;:SSC-A)"/>
    <n v="18.719191180392066"/>
    <s v="37860~~~Non-beads/S/45+/14-(&lt;PE-Cy5-A&gt;:&lt;ECD-A&gt;)"/>
    <n v="40.385625798365908"/>
    <s v="37860~~~Non-beads/S/45+/14-/3-19-(&lt;APC-Cy7-A&gt;:&lt;PE-Cy7-A&gt;)"/>
    <n v="51.373803442266833"/>
    <s v="37860~~~Non-beads/S/45+/14-/3-19-/56-16-(&lt;BV 605-A&gt;:&lt;PE-A&gt;)"/>
    <n v="7.4740950699316953"/>
    <s v="37860~~~Non-beads/S/45+/14-/3-19-/56-16-/DR+(&lt;Alexa Fluor 700-A&gt;:&lt;PE-A&gt;)"/>
    <n v="7.3017606114371496"/>
    <s v="37860~~~Non-beads/S/45+/14-/3-19-/56-16-/DR+/pDC(&lt;BV 605-A&gt;)"/>
    <n v="88.161594103998908"/>
    <s v="37860~~~Non-beads/S/45+/14-/3-19-/56-16-/DR+/mDC(&lt;BV 605-A&gt;)"/>
    <n v="11.842838565855471"/>
    <n v="88.157161434144527"/>
    <n v="83.962616822429908"/>
    <n v="16.037383177570096"/>
    <s v="37860~~~Non-beads/S/45+/14-(FSC-A:SSC-A)"/>
    <n v="97.773011014436861"/>
    <s v="37860~~~Non-beads/S/45+/14-/L(&lt;PE-Cy5-A&gt;:&lt;ECD-A&gt;)"/>
    <n v="48.917100105997484"/>
    <s v="37860~~~Non-beads/S/45+/14-/L/3-19-(&lt;APC-Cy7-A&gt;:&lt;PE-Cy7-A&gt;)"/>
    <n v="48.219352741909269"/>
    <n v="21.454018175227191"/>
    <n v="4.6438080476005954"/>
    <s v="37860~~~Non-beads/S/45+/14-/L/3-19-/56-16-(&lt;BV 605-A&gt;)"/>
    <n v="82.768632534024619"/>
    <n v="8.6921581335061582"/>
    <n v="8.5392093324692162"/>
    <s v="37860~~~Non-beads/S/45+/14-/L/3-19-/56D(&lt;BV 605-A&gt;)"/>
    <n v="89.943483074054654"/>
    <n v="7.2714560391539935"/>
    <n v="2.7850608867913533"/>
    <s v="37860~~~Non-beads/S/45+/14-/L/3-19-/56B(&lt;BV 605-A&gt;)"/>
    <n v="90.847913862718713"/>
    <n v="4.0376850605652752"/>
    <n v="5.1144010767160157"/>
    <s v="37860~~~Non-beads/S/45+/14-/L/3+(&lt;PerCP-Cy5-5-A&gt;:&lt;FITC-A&gt;)"/>
    <n v="55.492284899366062"/>
    <n v="33.010149061186645"/>
    <s v="37860~~~Non-beads/S/45+/14-/L/3+/8+(&lt;BV 605-A&gt;:&lt;ECD-A&gt;)"/>
    <s v="~~~Non-beads/S/45+/14-/L/3+/8+(&lt;ECD-A&gt;:&lt;BV 605-A&gt;)"/>
    <n v="0.11601990657344366"/>
    <s v="37860~~~Non-beads/S/45+/14-/L/3+/4+(&lt;BV 605-A&gt;:&lt;ECD-A&gt;)"/>
    <s v="~~~Non-beads/S/45+/14-/L/3+/4+(&lt;ECD-A&gt;:&lt;BV 605-A&gt;)"/>
    <n v="0.2905920813657828"/>
    <s v="37860~~~Non-beads/S/45+/14-/L/19+(&lt;PE-Cy5-A&gt;:&lt;BV 605-A&gt;)"/>
    <n v="99.933460076045634"/>
    <s v="37860~~~Non-beads/S/45+/14-/L/19+/B CELLS(&lt;BV 605-A&gt;)"/>
    <n v="1.9024065442785124E-2"/>
    <n v="33.068581755921237"/>
    <n v="66.912394178635964"/>
    <s v="PT ID_107-27-004 C2D01.fcs"/>
    <s v="107-27-004_P_DR_20190520.xml"/>
  </r>
  <r>
    <x v="30"/>
    <x v="30"/>
    <x v="6"/>
    <x v="0"/>
    <s v="WB"/>
    <s v="PBMC SUBSET"/>
    <s v="TEST"/>
    <s v=""/>
    <s v="107-27-004_P_DR_20190520.xml"/>
    <s v="PBMC_20150708"/>
    <n v="637109"/>
    <n v="40093"/>
    <s v="37862~~~Non-beads(FSC-A:FSC-H)"/>
    <n v="86.093872225097698"/>
    <s v="37862~~~Non-beads/S(&lt;AmCyan-A&gt;:SSC-A)"/>
    <n v="59.908207080778944"/>
    <s v="37862~~~Non-beads/S/45+(&lt;BV 421-A&gt;:SSC-A)"/>
    <n v="23.094460213433447"/>
    <s v="37862~~~Non-beads/S/45+/14-(&lt;PE-Cy5-A&gt;:&lt;ECD-A&gt;)"/>
    <n v="48.689085636696177"/>
    <s v="37862~~~Non-beads/S/45+/14-/3-19-(&lt;APC-Cy7-A&gt;:&lt;PE-Cy7-A&gt;)"/>
    <n v="71.004917701084707"/>
    <s v="37862~~~Non-beads/S/45+/14-/3-19-/56-16-(&lt;BV 605-A&gt;:&lt;PE-A&gt;)"/>
    <n v="2.5844979680840519"/>
    <s v="37862~~~Non-beads/S/45+/14-/3-19-/56-16-/DR+(&lt;Alexa Fluor 700-A&gt;:&lt;PE-A&gt;)"/>
    <n v="8.9094449853943516"/>
    <s v="37862~~~Non-beads/S/45+/14-/3-19-/56-16-/DR+/pDC(&lt;BV 605-A&gt;)"/>
    <n v="88.286533856154108"/>
    <s v="37862~~~Non-beads/S/45+/14-/3-19-/56-16-/DR+/mDC(&lt;BV 605-A&gt;)"/>
    <n v="9.4625611064743058"/>
    <n v="90.537438893525689"/>
    <n v="71.363166445133658"/>
    <n v="28.636833554866342"/>
    <s v="37862~~~Non-beads/S/45+/14-(FSC-A:SSC-A)"/>
    <n v="99.254699888204982"/>
    <s v="37862~~~Non-beads/S/45+/14-/L(&lt;PE-Cy5-A&gt;:&lt;ECD-A&gt;)"/>
    <n v="40.168218087975731"/>
    <s v="37862~~~Non-beads/S/45+/14-/L/3-19-(&lt;APC-Cy7-A&gt;:&lt;PE-Cy7-A&gt;)"/>
    <n v="30.354920160745401"/>
    <n v="12.102137344855791"/>
    <n v="5.3682563391301255"/>
    <s v="37862~~~Non-beads/S/45+/14-/L/3-19-/56-16-(&lt;BV 605-A&gt;)"/>
    <n v="71.366645187745306"/>
    <n v="6.7453576240407713"/>
    <n v="21.88799718821393"/>
    <s v="37862~~~Non-beads/S/45+/14-/L/3-19-/56D(&lt;BV 605-A&gt;)"/>
    <n v="88.179547458125185"/>
    <n v="6.0828680575962384"/>
    <n v="5.7375844842785773"/>
    <s v="37862~~~Non-beads/S/45+/14-/L/3-19-/56B(&lt;BV 605-A&gt;)"/>
    <n v="89.880755216959258"/>
    <n v="6.4425306392845316"/>
    <n v="3.676714143756211"/>
    <s v="37862~~~Non-beads/S/45+/14-/L/3+(&lt;PerCP-Cy5-5-A&gt;:&lt;FITC-A&gt;)"/>
    <n v="61.484330514938925"/>
    <n v="29.867102139043176"/>
    <s v="37862~~~Non-beads/S/45+/14-/L/3+/8+(&lt;BV 605-A&gt;:&lt;ECD-A&gt;)"/>
    <s v="~~~Non-beads/S/45+/14-/L/3+/8+(&lt;ECD-A&gt;:&lt;BV 605-A&gt;)"/>
    <n v="0.28417266187050361"/>
    <s v="37862~~~Non-beads/S/45+/14-/L/3+/4+(&lt;BV 605-A&gt;:&lt;ECD-A&gt;)"/>
    <s v="~~~Non-beads/S/45+/14-/L/3+/4+(&lt;ECD-A&gt;:&lt;BV 605-A&gt;)"/>
    <n v="0.53119921718010099"/>
    <s v="37862~~~Non-beads/S/45+/14-/L/19+(&lt;PE-Cy5-A&gt;:&lt;BV 605-A&gt;)"/>
    <n v="99.928415024423117"/>
    <s v="37862~~~Non-beads/S/45+/14-/L/19+/B CELLS(&lt;BV 605-A&gt;)"/>
    <n v="4.2138974337364625E-2"/>
    <n v="30.314778138300113"/>
    <n v="69.64308288736251"/>
    <s v="PT ID_107-27-004 C2D08.fcs"/>
    <s v="107-27-004_P_DR_20190520.xml"/>
  </r>
  <r>
    <x v="30"/>
    <x v="30"/>
    <x v="7"/>
    <x v="0"/>
    <s v="WB"/>
    <s v="PBMC SUBSET"/>
    <s v="TEST"/>
    <s v=""/>
    <s v="107-27-004_P_DR_20190520.xml"/>
    <s v="PBMC_20150708"/>
    <n v="528467"/>
    <n v="39957"/>
    <s v="37864~~~Non-beads(FSC-A:FSC-H)"/>
    <n v="71.260179411487741"/>
    <s v="37864~~~Non-beads/S(&lt;AmCyan-A&gt;:SSC-A)"/>
    <n v="52.296780198565919"/>
    <s v="37864~~~Non-beads/S/45+(&lt;BV 421-A&gt;:SSC-A)"/>
    <n v="19.244903676603879"/>
    <s v="37864~~~Non-beads/S/45+/14-(&lt;PE-Cy5-A&gt;:&lt;ECD-A&gt;)"/>
    <n v="26.600170870117871"/>
    <s v="37864~~~Non-beads/S/45+/14-/3-19-(&lt;APC-Cy7-A&gt;:&lt;PE-Cy7-A&gt;)"/>
    <n v="32.59087110925423"/>
    <s v="37864~~~Non-beads/S/45+/14-/3-19-/56-16-(&lt;BV 605-A&gt;:&lt;PE-A&gt;)"/>
    <n v="28.867879176348048"/>
    <s v="37864~~~Non-beads/S/45+/14-/3-19-/56-16-/DR+(&lt;Alexa Fluor 700-A&gt;:&lt;PE-A&gt;)"/>
    <n v="38.746867167919802"/>
    <s v="37864~~~Non-beads/S/45+/14-/3-19-/56-16-/DR+/pDC(&lt;BV 605-A&gt;)"/>
    <n v="52.397660818713454"/>
    <s v="37864~~~Non-beads/S/45+/14-/3-19-/56-16-/DR+/mDC(&lt;BV 605-A&gt;)"/>
    <n v="20.408163265306122"/>
    <n v="79.591836734693871"/>
    <n v="36.739974126778783"/>
    <n v="63.260025873221217"/>
    <s v="37864~~~Non-beads/S/45+/14-(FSC-A:SSC-A)"/>
    <n v="99.092165674554948"/>
    <s v="37864~~~Non-beads/S/45+/14-/L(&lt;PE-Cy5-A&gt;:&lt;ECD-A&gt;)"/>
    <n v="60.834700200473847"/>
    <s v="37864~~~Non-beads/S/45+/14-/L/3-19-(&lt;APC-Cy7-A&gt;:&lt;PE-Cy7-A&gt;)"/>
    <n v="69.394409107915976"/>
    <n v="34.940403014591908"/>
    <n v="14.273878881821583"/>
    <s v="37864~~~Non-beads/S/45+/14-/L/3-19-/56-16-(&lt;BV 605-A&gt;)"/>
    <n v="90.90348917815605"/>
    <n v="5.4494338750673954"/>
    <n v="3.6470769467765543"/>
    <s v="37864~~~Non-beads/S/45+/14-/L/3-19-/56D(&lt;BV 605-A&gt;)"/>
    <n v="94.814134924277198"/>
    <n v="3.7708428942940184"/>
    <n v="1.41502218142879"/>
    <s v="37864~~~Non-beads/S/45+/14-/L/3-19-/56B(&lt;BV 605-A&gt;)"/>
    <n v="95.67496723460026"/>
    <n v="0.35573862572551956"/>
    <n v="3.9692941396742185"/>
    <s v="37864~~~Non-beads/S/45+/14-/L/3+(&lt;PerCP-Cy5-5-A&gt;:&lt;FITC-A&gt;)"/>
    <n v="62.277042909157956"/>
    <n v="30.059455224224546"/>
    <s v="37864~~~Non-beads/S/45+/14-/L/3+/8+(&lt;BV 605-A&gt;:&lt;ECD-A&gt;)"/>
    <s v="~~~Non-beads/S/45+/14-/L/3+/8+(&lt;ECD-A&gt;:&lt;BV 605-A&gt;)"/>
    <n v="9.5829500153327196E-2"/>
    <s v="37864~~~Non-beads/S/45+/14-/L/3+/4+(&lt;BV 605-A&gt;:&lt;ECD-A&gt;)"/>
    <s v="~~~Non-beads/S/45+/14-/L/3+/4+(&lt;ECD-A&gt;:&lt;BV 605-A&gt;)"/>
    <n v="0.10545986049695646"/>
    <s v="37864~~~Non-beads/S/45+/14-/L/19+(&lt;PE-Cy5-A&gt;:&lt;BV 605-A&gt;)"/>
    <n v="99.914142033607263"/>
    <s v="37864~~~Non-beads/S/45+/14-/L/19+/B CELLS(&lt;BV 605-A&gt;)"/>
    <n v="5.5241836484164003E-2"/>
    <n v="21.034863736803338"/>
    <n v="78.909894426712498"/>
    <s v="PT ID_107-27-004 C2D15.fcs"/>
    <s v="107-27-004_P_DR_20190520.xml"/>
  </r>
  <r>
    <x v="30"/>
    <x v="30"/>
    <x v="8"/>
    <x v="0"/>
    <s v="WB"/>
    <s v="PBMC SUBSET"/>
    <s v="TEST"/>
    <s v=""/>
    <s v="107-27-004_P_DR_20190520.xml"/>
    <s v="PBMC_20150819"/>
    <n v="532391"/>
    <n v="42613"/>
    <s v="37866~~~Non-beads(FSC-A:FSC-H)"/>
    <n v="82.014341484131265"/>
    <s v="37866~~~Non-beads/S(&lt;AmCyan-A&gt;:SSC-A)"/>
    <n v="37.927454690300735"/>
    <s v="37866~~~Non-beads/S/45+(&lt;BV 421-A&gt;:SSC-A)"/>
    <n v="14.691460941140949"/>
    <s v="37866~~~Non-beads/S/45+/14-(&lt;PE-Cy5-A&gt;:&lt;ECD-A&gt;)"/>
    <n v="20.471525817698822"/>
    <s v="37866~~~Non-beads/S/45+/14-/3-19-(&lt;APC-Cy7-A&gt;:&lt;PE-Cy7-A&gt;)"/>
    <n v="24.690070675472136"/>
    <s v="37866~~~Non-beads/S/45+/14-/3-19-/56-16-(&lt;BV 605-A&gt;:&lt;PE-A&gt;)"/>
    <n v="42.577819490067256"/>
    <s v="37866~~~Non-beads/S/45+/14-/3-19-/56-16-/DR+(&lt;Alexa Fluor 700-A&gt;:&lt;PE-A&gt;)"/>
    <n v="19.508738781294284"/>
    <s v="37866~~~Non-beads/S/45+/14-/3-19-/56-16-/DR+/pDC(&lt;BV 605-A&gt;)"/>
    <n v="64.666981577704291"/>
    <s v="37866~~~Non-beads/S/45+/14-/3-19-/56-16-/DR+/mDC(&lt;BV 605-A&gt;)"/>
    <n v="30.241051862673483"/>
    <n v="69.758948137326513"/>
    <n v="62.953995157384988"/>
    <n v="37.046004842615012"/>
    <s v="37866~~~Non-beads/S/45+/14-(FSC-A:SSC-A)"/>
    <n v="99.422056719084779"/>
    <s v="37866~~~Non-beads/S/45+/14-/L(&lt;PE-Cy5-A&gt;:&lt;ECD-A&gt;)"/>
    <n v="64.119854952605124"/>
    <s v="37866~~~Non-beads/S/45+/14-/L/3-19-(&lt;APC-Cy7-A&gt;:&lt;PE-Cy7-A&gt;)"/>
    <n v="77.488905470682951"/>
    <n v="33.57420571024624"/>
    <n v="14.845069316262812"/>
    <s v="37866~~~Non-beads/S/45+/14-/L/3-19-/56-16-(&lt;BV 605-A&gt;)"/>
    <n v="92.240636561755622"/>
    <n v="6.2794587197810561"/>
    <n v="1.4799047184633318"/>
    <s v="37866~~~Non-beads/S/45+/14-/L/3-19-/56D(&lt;BV 605-A&gt;)"/>
    <n v="97.169259562521944"/>
    <n v="2.6552813194525675"/>
    <n v="0.17545911802550007"/>
    <s v="37866~~~Non-beads/S/45+/14-/L/3-19-/56B(&lt;BV 605-A&gt;)"/>
    <n v="99.179894179894177"/>
    <n v="5.2910052910052914E-2"/>
    <n v="0.76719576719576721"/>
    <s v="37866~~~Non-beads/S/45+/14-/L/3+(&lt;PerCP-Cy5-5-A&gt;:&lt;FITC-A&gt;)"/>
    <n v="68.880841353308867"/>
    <n v="27.538694314912192"/>
    <s v="37866~~~Non-beads/S/45+/14-/L/3+/8+(&lt;BV 605-A&gt;:&lt;ECD-A&gt;)"/>
    <s v="~~~Non-beads/S/45+/14-/L/3+/8+(&lt;ECD-A&gt;:&lt;BV 605-A&gt;)"/>
    <n v="4.5034902049088041E-3"/>
    <s v="37866~~~Non-beads/S/45+/14-/L/3+/4+(&lt;BV 605-A&gt;:&lt;ECD-A&gt;)"/>
    <s v="~~~Non-beads/S/45+/14-/L/3+/4+(&lt;ECD-A&gt;:&lt;BV 605-A&gt;)"/>
    <n v="4.3212099387828593E-2"/>
    <s v="37866~~~Non-beads/S/45+/14-/L/19+(&lt;PE-Cy5-A&gt;:&lt;BV 605-A&gt;)"/>
    <n v="99.93240432612312"/>
    <s v="37866~~~Non-beads/S/45+/14-/L/19+/B CELLS(&lt;BV 605-A&gt;)"/>
    <n v="2.0812737395285913E-2"/>
    <n v="47.489463551693639"/>
    <n v="52.489723710911072"/>
    <s v="PT ID_107-27-004 C3D01.fcs"/>
    <s v="107-27-004_P_DR_20190520.xml"/>
  </r>
  <r>
    <x v="30"/>
    <x v="30"/>
    <x v="9"/>
    <x v="0"/>
    <s v="WB"/>
    <s v="PBMC SUBSET"/>
    <s v="TEST"/>
    <s v=""/>
    <s v="107-27-004_P_DR_20190520.xml"/>
    <s v="PBMC_20150708"/>
    <n v="534204"/>
    <n v="40230"/>
    <s v="37872~~~Non-beads(FSC-A:FSC-H)"/>
    <n v="78.730071968661747"/>
    <s v="37872~~~Non-beads/S(&lt;AmCyan-A&gt;:SSC-A)"/>
    <n v="35.078002257655591"/>
    <s v="37872~~~Non-beads/S/45+(&lt;BV 421-A&gt;:SSC-A)"/>
    <n v="13.72912665484027"/>
    <s v="37872~~~Non-beads/S/45+/14-(&lt;PE-Cy5-A&gt;:&lt;ECD-A&gt;)"/>
    <n v="19.902857092576134"/>
    <s v="37872~~~Non-beads/S/45+/14-/3-19-(&lt;APC-Cy7-A&gt;:&lt;PE-Cy7-A&gt;)"/>
    <n v="23.878155532959017"/>
    <s v="37872~~~Non-beads/S/45+/14-/3-19-/56-16-(&lt;BV 605-A&gt;:&lt;PE-A&gt;)"/>
    <n v="26.717274578781709"/>
    <s v="37872~~~Non-beads/S/45+/14-/3-19-/56-16-/DR+(&lt;Alexa Fluor 700-A&gt;:&lt;PE-A&gt;)"/>
    <n v="13.077237433592154"/>
    <s v="37872~~~Non-beads/S/45+/14-/3-19-/56-16-/DR+/pDC(&lt;BV 605-A&gt;)"/>
    <n v="71.516142214957085"/>
    <s v="37872~~~Non-beads/S/45+/14-/3-19-/56-16-/DR+/mDC(&lt;BV 605-A&gt;)"/>
    <n v="29.771428571428572"/>
    <n v="70.228571428571428"/>
    <n v="68.4375"/>
    <n v="31.5625"/>
    <s v="37872~~~Non-beads/S/45+/14-(FSC-A:SSC-A)"/>
    <n v="99.567080521263208"/>
    <s v="37872~~~Non-beads/S/45+/14-/L(&lt;PE-Cy5-A&gt;:&lt;ECD-A&gt;)"/>
    <n v="65.516327161857618"/>
    <s v="37872~~~Non-beads/S/45+/14-/L/3-19-(&lt;APC-Cy7-A&gt;:&lt;PE-Cy7-A&gt;)"/>
    <n v="78.920148022649244"/>
    <n v="35.150920683044276"/>
    <n v="3.9992866378349459"/>
    <s v="37872~~~Non-beads/S/45+/14-/L/3-19-/56-16-(&lt;BV 605-A&gt;)"/>
    <n v="88.452629794926835"/>
    <n v="9.1746229026608681"/>
    <n v="2.3727473024122934"/>
    <s v="37872~~~Non-beads/S/45+/14-/L/3-19-/56D(&lt;BV 605-A&gt;)"/>
    <n v="93.201420598680869"/>
    <n v="6.2024353120243525"/>
    <n v="0.59614408929477425"/>
    <s v="37872~~~Non-beads/S/45+/14-/L/3-19-/56B(&lt;BV 605-A&gt;)"/>
    <n v="96.878483835005568"/>
    <n v="0.2229654403567447"/>
    <n v="2.8985507246376812"/>
    <s v="37872~~~Non-beads/S/45+/14-/L/3+(&lt;PerCP-Cy5-5-A&gt;:&lt;FITC-A&gt;)"/>
    <n v="62.105618129088825"/>
    <n v="30.007418897956427"/>
    <s v="37872~~~Non-beads/S/45+/14-/L/3+/8+(&lt;BV 605-A&gt;:&lt;ECD-A&gt;)"/>
    <s v="~~~Non-beads/S/45+/14-/L/3+/8+(&lt;ECD-A&gt;:&lt;BV 605-A&gt;)"/>
    <n v="9.4398993077407178E-2"/>
    <s v="37872~~~Non-beads/S/45+/14-/L/3+/4+(&lt;BV 605-A&gt;:&lt;ECD-A&gt;)"/>
    <s v="~~~Non-beads/S/45+/14-/L/3+/4+(&lt;ECD-A&gt;:&lt;BV 605-A&gt;)"/>
    <n v="4.1266669562573299E-2"/>
    <s v="37872~~~Non-beads/S/45+/14-/L/19+(&lt;PE-Cy5-A&gt;:&lt;BV 605-A&gt;)"/>
    <n v="99.957139358314961"/>
    <s v="37872~~~Non-beads/S/45+/14-/L/19+/B CELLS(&lt;BV 605-A&gt;)"/>
    <n v="4.2879019908116385E-2"/>
    <n v="50.113323124042871"/>
    <n v="49.843797856049008"/>
    <s v="PT ID_107-27-004 C1D-7.fcs"/>
    <s v="107-27-004_P_DR_20190520.xml"/>
  </r>
  <r>
    <x v="30"/>
    <x v="30"/>
    <x v="10"/>
    <x v="0"/>
    <s v="WB"/>
    <s v="PBMC SUBSET"/>
    <s v="TEST"/>
    <s v=""/>
    <s v="107-27-004_P_DR_20190520.xml"/>
    <s v="PBMC_20150708"/>
    <n v="696606"/>
    <n v="40172"/>
    <s v="37878~~~Non-beads(FSC-A:FSC-H)"/>
    <n v="78.690038024667288"/>
    <s v="37878~~~Non-beads/S(&lt;AmCyan-A&gt;:SSC-A)"/>
    <n v="64.289669218289603"/>
    <s v="37878~~~Non-beads/S/45+(&lt;BV 421-A&gt;:SSC-A)"/>
    <n v="26.399219460488197"/>
    <s v="37878~~~Non-beads/S/45+/14-(&lt;PE-Cy5-A&gt;:&lt;ECD-A&gt;)"/>
    <n v="53.079594261171522"/>
    <s v="37878~~~Non-beads/S/45+/14-/3-19-(&lt;APC-Cy7-A&gt;:&lt;PE-Cy7-A&gt;)"/>
    <n v="73.203847026692856"/>
    <s v="37878~~~Non-beads/S/45+/14-/3-19-/56-16-(&lt;BV 605-A&gt;:&lt;PE-A&gt;)"/>
    <n v="1.5276070340477845"/>
    <s v="37878~~~Non-beads/S/45+/14-/3-19-/56-16-/DR+(&lt;Alexa Fluor 700-A&gt;:&lt;PE-A&gt;)"/>
    <n v="8.2476538586596995"/>
    <s v="37878~~~Non-beads/S/45+/14-/3-19-/56-16-/DR+/pDC(&lt;BV 605-A&gt;)"/>
    <n v="89.453856417271197"/>
    <s v="37878~~~Non-beads/S/45+/14-/3-19-/56-16-/DR+/mDC(&lt;BV 605-A&gt;)"/>
    <n v="5.7092363034731708"/>
    <n v="94.290763696526824"/>
    <n v="83.265361609570419"/>
    <n v="16.734638390429581"/>
    <s v="37878~~~Non-beads/S/45+/14-(FSC-A:SSC-A)"/>
    <n v="99.401028469839588"/>
    <s v="37878~~~Non-beads/S/45+/14-/L(&lt;PE-Cy5-A&gt;:&lt;ECD-A&gt;)"/>
    <n v="36.776234413131412"/>
    <s v="37878~~~Non-beads/S/45+/14-/L/3-19-(&lt;APC-Cy7-A&gt;:&lt;PE-Cy7-A&gt;)"/>
    <n v="27.694432387641559"/>
    <n v="13.283352405003354"/>
    <n v="1.9768772442094467"/>
    <s v="37878~~~Non-beads/S/45+/14-/L/3-19-/56-16-(&lt;BV 605-A&gt;)"/>
    <n v="72.937622887755396"/>
    <n v="7.0925825663237685"/>
    <n v="19.969794545920838"/>
    <s v="37878~~~Non-beads/S/45+/14-/L/3-19-/56D(&lt;BV 605-A&gt;)"/>
    <n v="90.844819391634985"/>
    <n v="6.0004752851711025"/>
    <n v="3.1547053231939159"/>
    <s v="37878~~~Non-beads/S/45+/14-/L/3-19-/56B(&lt;BV 605-A&gt;)"/>
    <n v="79.560878243512974"/>
    <n v="13.692614770459082"/>
    <n v="6.7465069860279447"/>
    <s v="37878~~~Non-beads/S/45+/14-/L/3+(&lt;PerCP-Cy5-5-A&gt;:&lt;FITC-A&gt;)"/>
    <n v="56.744349881259446"/>
    <n v="35.417637233401891"/>
    <s v="37878~~~Non-beads/S/45+/14-/L/3+/8+(&lt;BV 605-A&gt;:&lt;ECD-A&gt;)"/>
    <s v="~~~Non-beads/S/45+/14-/L/3+/8+(&lt;ECD-A&gt;:&lt;BV 605-A&gt;)"/>
    <n v="0.21495027269810715"/>
    <s v="37878~~~Non-beads/S/45+/14-/L/3+/4+(&lt;BV 605-A&gt;:&lt;ECD-A&gt;)"/>
    <s v="~~~Non-beads/S/45+/14-/L/3+/4+(&lt;ECD-A&gt;:&lt;BV 605-A&gt;)"/>
    <n v="0.35443240753719535"/>
    <s v="37878~~~Non-beads/S/45+/14-/L/19+(&lt;PE-Cy5-A&gt;:&lt;BV 605-A&gt;)"/>
    <n v="99.909362820629028"/>
    <s v="37878~~~Non-beads/S/45+/14-/L/19+/B CELLS(&lt;BV 605-A&gt;)"/>
    <n v="3.1751791708246394E-2"/>
    <n v="36.655175542048447"/>
    <n v="63.313072666243308"/>
    <s v="PT ID_107-27-004 C1D08.fcs"/>
    <s v="107-27-004_P_DR_20190520.xml"/>
  </r>
  <r>
    <x v="30"/>
    <x v="30"/>
    <x v="11"/>
    <x v="0"/>
    <s v="WB"/>
    <s v="PBMC SUBSET"/>
    <s v="TEST"/>
    <s v=""/>
    <s v="107-27-004_P_DR_20190520.xml"/>
    <s v="PBMC_20150819"/>
    <n v="541739"/>
    <n v="43760"/>
    <s v="37868~~~Non-beads(FSC-A:FSC-H)"/>
    <n v="81.157124038106261"/>
    <s v="37868~~~Non-beads/S(&lt;AmCyan-A&gt;:SSC-A)"/>
    <n v="43.854774176467245"/>
    <s v="37868~~~Non-beads/S/45+(&lt;BV 421-A&gt;:SSC-A)"/>
    <n v="9.2633550745898123"/>
    <s v="37868~~~Non-beads/S/45+/14-(&lt;PE-Cy5-A&gt;:&lt;ECD-A&gt;)"/>
    <n v="15.119941227201583"/>
    <s v="37868~~~Non-beads/S/45+/14-/3-19-(&lt;APC-Cy7-A&gt;:&lt;PE-Cy7-A&gt;)"/>
    <n v="20.538279533547403"/>
    <s v="37868~~~Non-beads/S/45+/14-/3-19-/56-16-(&lt;BV 605-A&gt;:&lt;PE-A&gt;)"/>
    <n v="28.821230199547422"/>
    <s v="37868~~~Non-beads/S/45+/14-/3-19-/56-16-/DR+(&lt;Alexa Fluor 700-A&gt;:&lt;PE-A&gt;)"/>
    <n v="13.871543264942016"/>
    <s v="37868~~~Non-beads/S/45+/14-/3-19-/56-16-/DR+/pDC(&lt;BV 605-A&gt;)"/>
    <n v="72.658340767172163"/>
    <s v="37868~~~Non-beads/S/45+/14-/3-19-/56-16-/DR+/mDC(&lt;BV 605-A&gt;)"/>
    <n v="35.666052793124614"/>
    <n v="64.333947206875379"/>
    <n v="64.951768488745969"/>
    <n v="35.048231511254016"/>
    <s v="37868~~~Non-beads/S/45+/14-(FSC-A:SSC-A)"/>
    <n v="99.402689494362278"/>
    <s v="37868~~~Non-beads/S/45+/14-/L(&lt;PE-Cy5-A&gt;:&lt;ECD-A&gt;)"/>
    <n v="65.515424164524418"/>
    <s v="37868~~~Non-beads/S/45+/14-/L/3-19-(&lt;APC-Cy7-A&gt;:&lt;PE-Cy7-A&gt;)"/>
    <n v="80.054692247590935"/>
    <n v="41.362097404288569"/>
    <n v="14.476082993315392"/>
    <s v="37868~~~Non-beads/S/45+/14-/L/3-19-/56-16-(&lt;BV 605-A&gt;)"/>
    <n v="91.281244916770589"/>
    <n v="6.9619909992951259"/>
    <n v="1.756764083934284"/>
    <s v="37868~~~Non-beads/S/45+/14-/L/3-19-/56D(&lt;BV 605-A&gt;)"/>
    <n v="96.033161926749926"/>
    <n v="3.5050897260992762"/>
    <n v="0.46174834715080282"/>
    <s v="37868~~~Non-beads/S/45+/14-/L/3-19-/56B(&lt;BV 605-A&gt;)"/>
    <n v="98.680659670164914"/>
    <n v="0.23988005997001496"/>
    <n v="1.0794602698650675"/>
    <s v="37868~~~Non-beads/S/45+/14-/L/3+(&lt;PerCP-Cy5-5-A&gt;:&lt;FITC-A&gt;)"/>
    <n v="68.629220537168194"/>
    <n v="27.556846049714544"/>
    <s v="37868~~~Non-beads/S/45+/14-/L/3+/8+(&lt;BV 605-A&gt;:&lt;ECD-A&gt;)"/>
    <s v="~~~Non-beads/S/45+/14-/L/3+/8+(&lt;ECD-A&gt;:&lt;BV 605-A&gt;)"/>
    <n v="1.7798661540652145E-2"/>
    <s v="37868~~~Non-beads/S/45+/14-/L/3+/4+(&lt;BV 605-A&gt;:&lt;ECD-A&gt;)"/>
    <s v="~~~Non-beads/S/45+/14-/L/3+/4+(&lt;ECD-A&gt;:&lt;BV 605-A&gt;)"/>
    <n v="3.0016294559903949E-2"/>
    <s v="37868~~~Non-beads/S/45+/14-/L/19+(&lt;PE-Cy5-A&gt;:&lt;BV 605-A&gt;)"/>
    <n v="99.934041290152365"/>
    <s v="37868~~~Non-beads/S/45+/14-/L/19+/B CELLS(&lt;BV 605-A&gt;)"/>
    <n v="4.6201570853409014E-2"/>
    <n v="50.359712230215827"/>
    <n v="49.594086198930768"/>
    <s v="PT ID_107-27-004 C4D01.fcs"/>
    <s v="107-27-004_P_DR_20190520.xml"/>
  </r>
  <r>
    <x v="31"/>
    <x v="31"/>
    <x v="0"/>
    <x v="1"/>
    <s v="WB"/>
    <s v="PBMC SUBSET"/>
    <s v="TEST"/>
    <s v=""/>
    <s v="107-27-005_P_DR_20190520.xml"/>
    <s v="PBMC_20150708"/>
    <n v="473655"/>
    <n v="40226"/>
    <s v="37896~~~Non-beads(FSC-A:FSC-H)"/>
    <n v="78.85785876782937"/>
    <s v="37896~~~Non-beads/S(&lt;AmCyan-A&gt;:SSC-A)"/>
    <n v="31.723530564893892"/>
    <s v="37896~~~Non-beads/S/45+(&lt;BV 421-A&gt;:SSC-A)"/>
    <n v="13.415725155637537"/>
    <s v="37896~~~Non-beads/S/45+/14-(&lt;PE-Cy5-A&gt;:&lt;ECD-A&gt;)"/>
    <n v="29.344024752960657"/>
    <s v="37896~~~Non-beads/S/45+/14-/3-19-(&lt;APC-Cy7-A&gt;:&lt;PE-Cy7-A&gt;)"/>
    <n v="20.795277344620182"/>
    <s v="37896~~~Non-beads/S/45+/14-/3-19-/56-16-(&lt;BV 605-A&gt;:&lt;PE-A&gt;)"/>
    <n v="31.387252276379218"/>
    <s v="37896~~~Non-beads/S/45+/14-/3-19-/56-16-/DR+(&lt;Alexa Fluor 700-A&gt;:&lt;PE-A&gt;)"/>
    <n v="15.076507650765075"/>
    <s v="37896~~~Non-beads/S/45+/14-/3-19-/56-16-/DR+/pDC(&lt;BV 605-A&gt;)"/>
    <n v="74.03240324032403"/>
    <s v="37896~~~Non-beads/S/45+/14-/3-19-/56-16-/DR+/mDC(&lt;BV 605-A&gt;)"/>
    <n v="57.32522796352584"/>
    <n v="42.67477203647416"/>
    <n v="85.074626865671647"/>
    <n v="14.925373134328357"/>
    <s v="37896~~~Non-beads/S/45+/14-(FSC-A:SSC-A)"/>
    <n v="99.418218266203269"/>
    <s v="37896~~~Non-beads/S/45+/14-/L(&lt;PE-Cy5-A&gt;:&lt;ECD-A&gt;)"/>
    <n v="61.017172038179567"/>
    <s v="37896~~~Non-beads/S/45+/14-/L/3-19-(&lt;APC-Cy7-A&gt;:&lt;PE-Cy7-A&gt;)"/>
    <n v="81.265480747579375"/>
    <n v="58.245139983487206"/>
    <n v="2.8934924566539069"/>
    <s v="37896~~~Non-beads/S/45+/14-/L/3-19-/56-16-(&lt;BV 605-A&gt;)"/>
    <n v="92.781934053754497"/>
    <n v="4.4795418860256762"/>
    <n v="2.7385240602198211"/>
    <s v="37896~~~Non-beads/S/45+/14-/L/3-19-/56D(&lt;BV 605-A&gt;)"/>
    <n v="96.275773195876297"/>
    <n v="3.2023195876288657"/>
    <n v="0.52190721649484528"/>
    <s v="37896~~~Non-beads/S/45+/14-/L/3-19-/56B(&lt;BV 605-A&gt;)"/>
    <n v="95.330739299610897"/>
    <n v="2.8534370946822309"/>
    <n v="1.8158236057068744"/>
    <s v="37896~~~Non-beads/S/45+/14-/L/3+(&lt;PerCP-Cy5-5-A&gt;:&lt;FITC-A&gt;)"/>
    <n v="72.015086206896555"/>
    <n v="17.708333333333336"/>
    <s v="37896~~~Non-beads/S/45+/14-/L/3+/8+(&lt;BV 605-A&gt;:&lt;ECD-A&gt;)"/>
    <s v="~~~Non-beads/S/45+/14-/L/3+/8+(&lt;ECD-A&gt;:&lt;BV 605-A&gt;)"/>
    <n v="8.1135902636916835E-2"/>
    <s v="37896~~~Non-beads/S/45+/14-/L/3+/4+(&lt;BV 605-A&gt;:&lt;ECD-A&gt;)"/>
    <s v="~~~Non-beads/S/45+/14-/L/3+/4+(&lt;ECD-A&gt;:&lt;BV 605-A&gt;)"/>
    <n v="9.7261708813407149E-2"/>
    <s v="37896~~~Non-beads/S/45+/14-/L/19+(&lt;PE-Cy5-A&gt;:&lt;BV 605-A&gt;)"/>
    <n v="99.824371791407728"/>
    <s v="37896~~~Non-beads/S/45+/14-/L/19+/B CELLS(&lt;BV 605-A&gt;)"/>
    <n v="0.13533631073216945"/>
    <n v="42.982812288537012"/>
    <n v="56.881851400730824"/>
    <s v="PT ID_107-27-005 C1D01.fcs"/>
    <s v="107-27-005_P_DR_20190520.xml"/>
  </r>
  <r>
    <x v="31"/>
    <x v="31"/>
    <x v="1"/>
    <x v="1"/>
    <s v="WB"/>
    <s v="PBMC SUBSET"/>
    <s v="TEST"/>
    <s v=""/>
    <s v="107-27-005_P_DR_20190520.xml"/>
    <s v="PBMC_20160107"/>
    <n v="558743"/>
    <n v="40105"/>
    <s v="37914~~~Non-beads(FSC-A:FSC-H)"/>
    <n v="74.961484992162028"/>
    <s v="37914~~~Non-beads/S(&lt;AmCyan-A&gt;:SSC-A)"/>
    <n v="12.782556356939287"/>
    <s v="37914~~~Non-beads/S/45+(&lt;BV 421-A&gt;:SSC-A)"/>
    <n v="2.4791226481537381"/>
    <s v="37914~~~Non-beads/S/45+/14-(&lt;PE-Cy5-A&gt;:&lt;ECD-A&gt;)"/>
    <n v="44.181837314532252"/>
    <s v="37914~~~Non-beads/S/45+/14-/3-19-(&lt;APC-Cy7-A&gt;:&lt;PE-Cy7-A&gt;)"/>
    <n v="9.6651264707283389"/>
    <s v="37914~~~Non-beads/S/45+/14-/3-19-/56-16-(&lt;BV 605-A&gt;:&lt;PE-A&gt;)"/>
    <n v="12.764908822079843"/>
    <s v="37914~~~Non-beads/S/45+/14-/3-19-/56-16-/DR+(&lt;Alexa Fluor 700-A&gt;:&lt;PE-A&gt;)"/>
    <n v="8.4848484848484862"/>
    <s v="37914~~~Non-beads/S/45+/14-/3-19-/56-16-/DR+/pDC(&lt;BV 605-A&gt;)"/>
    <n v="64.242424242424249"/>
    <s v="37914~~~Non-beads/S/45+/14-/3-19-/56-16-/DR+/mDC(&lt;BV 605-A&gt;)"/>
    <n v="76.415094339622641"/>
    <n v="23.584905660377359"/>
    <n v="100"/>
    <n v="0"/>
    <s v="37914~~~Non-beads/S/45+/14-(FSC-A:SSC-A)"/>
    <n v="99.433862990634537"/>
    <s v="37914~~~Non-beads/S/45+/14-/L(&lt;PE-Cy5-A&gt;:&lt;ECD-A&gt;)"/>
    <n v="44.947720441942174"/>
    <s v="37914~~~Non-beads/S/45+/14-/L/3-19-(&lt;APC-Cy7-A&gt;:&lt;PE-Cy7-A&gt;)"/>
    <n v="90.917846479822785"/>
    <n v="75.503226427814695"/>
    <n v="2.2151593951651738"/>
    <s v="37914~~~Non-beads/S/45+/14-/L/3-19-/56-16-(&lt;BV 605-A&gt;)"/>
    <n v="94.67161016949153"/>
    <n v="5.164194915254237"/>
    <n v="0.16419491525423727"/>
    <s v="37914~~~Non-beads/S/45+/14-/L/3-19-/56D(&lt;BV 605-A&gt;)"/>
    <n v="95.101728426557813"/>
    <n v="4.8727597423305058"/>
    <n v="2.5511831111678044E-2"/>
    <s v="37914~~~Non-beads/S/45+/14-/L/3-19-/56B(&lt;BV 605-A&gt;)"/>
    <n v="90.434782608695656"/>
    <n v="0"/>
    <n v="9.5652173913043477"/>
    <s v="37914~~~Non-beads/S/45+/14-/L/3+(&lt;PerCP-Cy5-5-A&gt;:&lt;FITC-A&gt;)"/>
    <n v="63.213411188547752"/>
    <n v="24.726878884912413"/>
    <s v="37914~~~Non-beads/S/45+/14-/L/3+/8+(&lt;BV 605-A&gt;:&lt;ECD-A&gt;)"/>
    <s v="~~~Non-beads/S/45+/14-/L/3+/8+(&lt;ECD-A&gt;:&lt;BV 605-A&gt;)"/>
    <n v="1.9043991620643689E-2"/>
    <s v="37914~~~Non-beads/S/45+/14-/L/3+/4+(&lt;BV 605-A&gt;:&lt;ECD-A&gt;)"/>
    <s v="~~~Non-beads/S/45+/14-/L/3+/4+(&lt;ECD-A&gt;:&lt;BV 605-A&gt;)"/>
    <n v="9.6841477949940399E-2"/>
    <s v="37914~~~Non-beads/S/45+/14-/L/19+(&lt;PE-Cy5-A&gt;:&lt;BV 605-A&gt;)"/>
    <n v="99.796924862199006"/>
    <s v="37914~~~Non-beads/S/45+/14-/L/19+/B CELLS(&lt;BV 605-A&gt;)"/>
    <n v="8.7209302325581398E-2"/>
    <n v="60.668604651162795"/>
    <n v="39.244186046511622"/>
    <s v="PT ID_107-27-005 FUW04_027.fcs"/>
    <s v="107-27-005_P_DR_20190520.xml"/>
  </r>
  <r>
    <x v="31"/>
    <x v="31"/>
    <x v="2"/>
    <x v="1"/>
    <s v="WB"/>
    <s v="PBMC SUBSET"/>
    <s v="TEST"/>
    <s v=""/>
    <s v="107-27-005_P_DR_20190520.xml"/>
    <s v="PBMC_20150708"/>
    <n v="377120"/>
    <n v="40141"/>
    <s v="37900~~~Non-beads(FSC-A:FSC-H)"/>
    <n v="78.153804151062104"/>
    <s v="37900~~~Non-beads/S(&lt;AmCyan-A&gt;:SSC-A)"/>
    <n v="47.259623782076112"/>
    <s v="37900~~~Non-beads/S/45+(&lt;BV 421-A&gt;:SSC-A)"/>
    <n v="14.06935450177564"/>
    <s v="37900~~~Non-beads/S/45+/14-(&lt;PE-Cy5-A&gt;:&lt;ECD-A&gt;)"/>
    <n v="24.914020405823685"/>
    <s v="37900~~~Non-beads/S/45+/14-/3-19-(&lt;APC-Cy7-A&gt;:&lt;PE-Cy7-A&gt;)"/>
    <n v="17.151731278039804"/>
    <s v="37900~~~Non-beads/S/45+/14-/3-19-/56-16-(&lt;BV 605-A&gt;:&lt;PE-A&gt;)"/>
    <n v="28.414934048736868"/>
    <s v="37900~~~Non-beads/S/45+/14-/3-19-/56-16-/DR+(&lt;Alexa Fluor 700-A&gt;:&lt;PE-A&gt;)"/>
    <n v="24.647887323943664"/>
    <s v="37900~~~Non-beads/S/45+/14-/3-19-/56-16-/DR+/pDC(&lt;BV 605-A&gt;)"/>
    <n v="64.882629107981217"/>
    <s v="37900~~~Non-beads/S/45+/14-/3-19-/56-16-/DR+/mDC(&lt;BV 605-A&gt;)"/>
    <n v="43.053545586107091"/>
    <n v="56.946454413892909"/>
    <n v="75.80952380952381"/>
    <n v="24.19047619047619"/>
    <s v="37900~~~Non-beads/S/45+/14-(FSC-A:SSC-A)"/>
    <n v="98.878443960411175"/>
    <s v="37900~~~Non-beads/S/45+/14-/L(&lt;PE-Cy5-A&gt;:&lt;ECD-A&gt;)"/>
    <n v="65.235454387354835"/>
    <s v="37900~~~Non-beads/S/45+/14-/L/3-19-(&lt;APC-Cy7-A&gt;:&lt;PE-Cy7-A&gt;)"/>
    <n v="83.463313703644758"/>
    <n v="57.16616266114913"/>
    <n v="5.2602260066847046"/>
    <s v="37900~~~Non-beads/S/45+/14-/L/3-19-/56-16-(&lt;BV 605-A&gt;)"/>
    <n v="91.628527841342489"/>
    <n v="4.2906178489702516"/>
    <n v="4.080854309687262"/>
    <s v="37900~~~Non-beads/S/45+/14-/L/3-19-/56D(&lt;BV 605-A&gt;)"/>
    <n v="95.858564766478736"/>
    <n v="3.1391383030556135"/>
    <n v="1.0022969304656504"/>
    <s v="37900~~~Non-beads/S/45+/14-/L/3-19-/56B(&lt;BV 605-A&gt;)"/>
    <n v="91.452344931921331"/>
    <n v="6.5809379727685329"/>
    <n v="1.9667170953101363"/>
    <s v="37900~~~Non-beads/S/45+/14-/L/3+(&lt;PerCP-Cy5-5-A&gt;:&lt;FITC-A&gt;)"/>
    <n v="71.485485781990519"/>
    <n v="17.212677725118482"/>
    <s v="37900~~~Non-beads/S/45+/14-/L/3+/8+(&lt;BV 605-A&gt;:&lt;ECD-A&gt;)"/>
    <s v="~~~Non-beads/S/45+/14-/L/3+/8+(&lt;ECD-A&gt;:&lt;BV 605-A&gt;)"/>
    <n v="6.0230597143348823E-2"/>
    <s v="37900~~~Non-beads/S/45+/14-/L/3+/4+(&lt;BV 605-A&gt;:&lt;ECD-A&gt;)"/>
    <s v="~~~Non-beads/S/45+/14-/L/3+/4+(&lt;ECD-A&gt;:&lt;BV 605-A&gt;)"/>
    <n v="0.11187768040275967"/>
    <s v="37900~~~Non-beads/S/45+/14-/L/19+(&lt;PE-Cy5-A&gt;:&lt;BV 605-A&gt;)"/>
    <n v="99.839999999999989"/>
    <s v="37900~~~Non-beads/S/45+/14-/L/19+/B CELLS(&lt;BV 605-A&gt;)"/>
    <n v="0.17094017094017094"/>
    <n v="44.03846153846154"/>
    <n v="55.79059829059829"/>
    <s v="PT ID_107-27-005 C1D15.fcs"/>
    <s v="107-27-005_P_DR_20190520.xml"/>
  </r>
  <r>
    <x v="31"/>
    <x v="31"/>
    <x v="3"/>
    <x v="1"/>
    <s v="WB"/>
    <s v="PBMC SUBSET"/>
    <s v="TEST"/>
    <s v=""/>
    <s v="107-27-005_P_DR_20190520.xml"/>
    <s v="PBMC_20160107"/>
    <n v="436769"/>
    <n v="40027"/>
    <s v="37894~~~Non-beads(FSC-A:FSC-H)"/>
    <n v="77.079100858509733"/>
    <s v="37894~~~Non-beads/S(&lt;AmCyan-A&gt;:SSC-A)"/>
    <n v="33.811098139627667"/>
    <s v="37894~~~Non-beads/S/45+(&lt;BV 421-A&gt;:SSC-A)"/>
    <n v="12.707700640269262"/>
    <s v="37894~~~Non-beads/S/45+/14-(&lt;PE-Cy5-A&gt;:&lt;ECD-A&gt;)"/>
    <n v="26.099801197258966"/>
    <s v="37894~~~Non-beads/S/45+/14-/3-19-(&lt;APC-Cy7-A&gt;:&lt;PE-Cy7-A&gt;)"/>
    <n v="19.651063829787237"/>
    <s v="37894~~~Non-beads/S/45+/14-/3-19-/56-16-(&lt;BV 605-A&gt;:&lt;PE-A&gt;)"/>
    <n v="33.087916847119963"/>
    <s v="37894~~~Non-beads/S/45+/14-/3-19-/56-16-/DR+(&lt;Alexa Fluor 700-A&gt;:&lt;PE-A&gt;)"/>
    <n v="24.877020379479973"/>
    <s v="37894~~~Non-beads/S/45+/14-/3-19-/56-16-/DR+/pDC(&lt;BV 605-A&gt;)"/>
    <n v="64.581869290231907"/>
    <s v="37894~~~Non-beads/S/45+/14-/3-19-/56-16-/DR+/mDC(&lt;BV 605-A&gt;)"/>
    <n v="48.639825897714907"/>
    <n v="51.360174102285093"/>
    <n v="74.293785310734464"/>
    <n v="25.70621468926554"/>
    <s v="37894~~~Non-beads/S/45+/14-(FSC-A:SSC-A)"/>
    <n v="98.167460767000975"/>
    <s v="37894~~~Non-beads/S/45+/14-/L(&lt;PE-Cy5-A&gt;:&lt;ECD-A&gt;)"/>
    <n v="65.754788491780644"/>
    <s v="37894~~~Non-beads/S/45+/14-/L/3-19-(&lt;APC-Cy7-A&gt;:&lt;PE-Cy7-A&gt;)"/>
    <n v="80.056320116273795"/>
    <n v="59.608484352999959"/>
    <n v="5.4049143843393743"/>
    <s v="37894~~~Non-beads/S/45+/14-/L/3-19-/56-16-(&lt;BV 605-A&gt;)"/>
    <n v="91.989107001021225"/>
    <n v="6.325882219448542"/>
    <n v="1.6850107795302394"/>
    <s v="37894~~~Non-beads/S/45+/14-/L/3-19-/56D(&lt;BV 605-A&gt;)"/>
    <n v="94.209082596769278"/>
    <n v="5.5547089302042059"/>
    <n v="0.23620847302651629"/>
    <s v="37894~~~Non-beads/S/45+/14-/L/3-19-/56B(&lt;BV 605-A&gt;)"/>
    <n v="93.78151260504201"/>
    <n v="2.8571428571428572"/>
    <n v="3.3613445378151261"/>
    <s v="37894~~~Non-beads/S/45+/14-/L/3+(&lt;PerCP-Cy5-5-A&gt;:&lt;FITC-A&gt;)"/>
    <n v="76.593255333792158"/>
    <n v="16.335168616655196"/>
    <s v="37894~~~Non-beads/S/45+/14-/L/3+/8+(&lt;BV 605-A&gt;:&lt;ECD-A&gt;)"/>
    <s v="~~~Non-beads/S/45+/14-/L/3+/8+(&lt;ECD-A&gt;:&lt;BV 605-A&gt;)"/>
    <n v="3.1598904571308192E-2"/>
    <s v="37894~~~Non-beads/S/45+/14-/L/3+/4+(&lt;BV 605-A&gt;:&lt;ECD-A&gt;)"/>
    <s v="~~~Non-beads/S/45+/14-/L/3+/4+(&lt;ECD-A&gt;:&lt;BV 605-A&gt;)"/>
    <n v="6.0652349716955704E-2"/>
    <s v="37894~~~Non-beads/S/45+/14-/L/19+(&lt;PE-Cy5-A&gt;:&lt;BV 605-A&gt;)"/>
    <n v="99.709020368574201"/>
    <s v="37894~~~Non-beads/S/45+/14-/L/19+/B CELLS(&lt;BV 605-A&gt;)"/>
    <n v="9.727626459143969E-2"/>
    <n v="61.089494163424128"/>
    <n v="38.813229571984436"/>
    <s v="PT ID_107-27-005 FUW12_028.fcs"/>
    <s v="107-27-005_P_DR_20190520.xml"/>
  </r>
  <r>
    <x v="31"/>
    <x v="31"/>
    <x v="4"/>
    <x v="1"/>
    <s v="WB"/>
    <s v="PBMC SUBSET"/>
    <s v="TEST"/>
    <s v=""/>
    <s v="107-27-005_P_DR_20190520.xml"/>
    <s v="PBMC_20150708"/>
    <n v="425720"/>
    <n v="39962"/>
    <s v="37902~~~Non-beads(FSC-A:FSC-H)"/>
    <n v="61.986228566391688"/>
    <s v="37902~~~Non-beads/S(&lt;AmCyan-A&gt;:SSC-A)"/>
    <n v="41.885929141729086"/>
    <s v="37902~~~Non-beads/S/45+(&lt;BV 421-A&gt;:SSC-A)"/>
    <n v="15.480089467587971"/>
    <s v="37902~~~Non-beads/S/45+/14-(&lt;PE-Cy5-A&gt;:&lt;ECD-A&gt;)"/>
    <n v="18.296541665636664"/>
    <s v="37902~~~Non-beads/S/45+/14-/3-19-(&lt;APC-Cy7-A&gt;:&lt;PE-Cy7-A&gt;)"/>
    <n v="28.980612038100382"/>
    <s v="37902~~~Non-beads/S/45+/14-/3-19-/56-16-(&lt;BV 605-A&gt;:&lt;PE-A&gt;)"/>
    <n v="34.312354312354316"/>
    <s v="37902~~~Non-beads/S/45+/14-/3-19-/56-16-/DR+(&lt;Alexa Fluor 700-A&gt;:&lt;PE-A&gt;)"/>
    <n v="28.000000000000004"/>
    <s v="37902~~~Non-beads/S/45+/14-/3-19-/56-16-/DR+/pDC(&lt;BV 605-A&gt;)"/>
    <n v="60.923076923076927"/>
    <s v="37902~~~Non-beads/S/45+/14-/3-19-/56-16-/DR+/mDC(&lt;BV 605-A&gt;)"/>
    <n v="43.055555555555557"/>
    <n v="56.944444444444443"/>
    <n v="55.494505494505496"/>
    <n v="44.505494505494504"/>
    <s v="37902~~~Non-beads/S/45+/14-(FSC-A:SSC-A)"/>
    <n v="98.855461894049895"/>
    <s v="37902~~~Non-beads/S/45+/14-/L(&lt;PE-Cy5-A&gt;:&lt;ECD-A&gt;)"/>
    <n v="72.48062015503875"/>
    <s v="37902~~~Non-beads/S/45+/14-/L/3-19-(&lt;APC-Cy7-A&gt;:&lt;PE-Cy7-A&gt;)"/>
    <n v="71.778706524049014"/>
    <n v="40.298930367641852"/>
    <n v="7.225331161011546"/>
    <s v="37902~~~Non-beads/S/45+/14-/L/3-19-/56-16-(&lt;BV 605-A&gt;)"/>
    <n v="87.871311556301194"/>
    <n v="6.3653409651633286"/>
    <n v="5.7633474785354775"/>
    <s v="37902~~~Non-beads/S/45+/14-/L/3-19-/56D(&lt;BV 605-A&gt;)"/>
    <n v="92.019687115486022"/>
    <n v="5.9412902091756026"/>
    <n v="2.0390226753383724"/>
    <s v="37902~~~Non-beads/S/45+/14-/L/3-19-/56B(&lt;BV 605-A&gt;)"/>
    <n v="92.549019607843135"/>
    <n v="4.7058823529411766"/>
    <n v="2.7450980392156863"/>
    <s v="37902~~~Non-beads/S/45+/14-/L/3+(&lt;PerCP-Cy5-5-A&gt;:&lt;FITC-A&gt;)"/>
    <n v="74.552354666206654"/>
    <n v="12.55304467828187"/>
    <s v="37902~~~Non-beads/S/45+/14-/L/3+/8+(&lt;BV 605-A&gt;:&lt;ECD-A&gt;)"/>
    <s v="~~~Non-beads/S/45+/14-/L/3+/8+(&lt;ECD-A&gt;:&lt;BV 605-A&gt;)"/>
    <n v="0.16490311941734231"/>
    <s v="37902~~~Non-beads/S/45+/14-/L/3+/4+(&lt;BV 605-A&gt;:&lt;ECD-A&gt;)"/>
    <s v="~~~Non-beads/S/45+/14-/L/3+/4+(&lt;ECD-A&gt;:&lt;BV 605-A&gt;)"/>
    <n v="0.23369892174556894"/>
    <s v="37902~~~Non-beads/S/45+/14-/L/19+(&lt;PE-Cy5-A&gt;:&lt;BV 605-A&gt;)"/>
    <n v="99.900228050171037"/>
    <s v="37902~~~Non-beads/S/45+/14-/L/19+/B CELLS(&lt;BV 605-A&gt;)"/>
    <n v="5.7069482094449994E-2"/>
    <n v="28.491938935654161"/>
    <n v="71.45099158225139"/>
    <s v="PT ID_107-27-005 C1D22.fcs"/>
    <s v="107-27-005_P_DR_20190520.xml"/>
  </r>
  <r>
    <x v="31"/>
    <x v="31"/>
    <x v="5"/>
    <x v="1"/>
    <s v="WB"/>
    <s v="PBMC SUBSET"/>
    <s v="TEST"/>
    <s v=""/>
    <s v="107-27-005_P_DR_20190520.xml"/>
    <s v="P_091615_LD"/>
    <n v="695873"/>
    <n v="40087"/>
    <s v="37904~~~Non-beads(FSC-A:FSC-H)"/>
    <n v="41.57550101713111"/>
    <s v="37904~~~Non-beads/S(&lt;AmCyan-A&gt;:SSC-A)"/>
    <n v="52.425560633514031"/>
    <s v="37904~~~Non-beads/S/45+(&lt;BV 421-A&gt;:SSC-A)"/>
    <n v="10.754764503400219"/>
    <s v="37904~~~Non-beads/S/45+/14-(&lt;PE-Cy5-A&gt;:&lt;ECD-A&gt;)"/>
    <n v="27.337251319693134"/>
    <s v="37904~~~Non-beads/S/45+/14-/3-19-(&lt;APC-Cy7-A&gt;:&lt;PE-Cy7-A&gt;)"/>
    <n v="20.758789957713574"/>
    <s v="37904~~~Non-beads/S/45+/14-/3-19-/56-16-(&lt;BV 605-A&gt;:&lt;PE-A&gt;)"/>
    <n v="28.603988603988604"/>
    <s v="37904~~~Non-beads/S/45+/14-/3-19-/56-16-/DR+(&lt;Alexa Fluor 700-A&gt;:&lt;PE-A&gt;)"/>
    <n v="24.911172522700355"/>
    <s v="37904~~~Non-beads/S/45+/14-/3-19-/56-16-/DR+/pDC(&lt;BV 605-A&gt;)"/>
    <n v="60.086853533359651"/>
    <s v="37904~~~Non-beads/S/45+/14-/3-19-/56-16-/DR+/mDC(&lt;BV 605-A&gt;)"/>
    <n v="46.189224704336404"/>
    <n v="53.810775295663603"/>
    <n v="65.134706814580028"/>
    <n v="34.865293185419972"/>
    <s v="37904~~~Non-beads/S/45+/14-(FSC-A:SSC-A)"/>
    <n v="99.368649103093702"/>
    <s v="37904~~~Non-beads/S/45+/14-/L(&lt;PE-Cy5-A&gt;:&lt;ECD-A&gt;)"/>
    <n v="64.108133613185601"/>
    <s v="37904~~~Non-beads/S/45+/14-/L/3-19-(&lt;APC-Cy7-A&gt;:&lt;PE-Cy7-A&gt;)"/>
    <n v="81.549704974990263"/>
    <n v="55.305957408572205"/>
    <n v="4.7353760445682447"/>
    <s v="37904~~~Non-beads/S/45+/14-/L/3-19-/56-16-(&lt;BV 605-A&gt;)"/>
    <n v="88.316744408124293"/>
    <n v="8.873544643185074"/>
    <n v="2.809710948690638"/>
    <s v="37904~~~Non-beads/S/45+/14-/L/3-19-/56D(&lt;BV 605-A&gt;)"/>
    <n v="91.697806661251008"/>
    <n v="7.5927430273490391"/>
    <n v="0.70945031139994585"/>
    <s v="37904~~~Non-beads/S/45+/14-/L/3-19-/56B(&lt;BV 605-A&gt;)"/>
    <n v="84.187223276407337"/>
    <n v="2.2137887413029729"/>
    <n v="13.598987982289689"/>
    <s v="37904~~~Non-beads/S/45+/14-/L/3+(&lt;PerCP-Cy5-5-A&gt;:&lt;FITC-A&gt;)"/>
    <n v="79.260941842315646"/>
    <n v="15.784932045734298"/>
    <s v="37904~~~Non-beads/S/45+/14-/L/3+/8+(&lt;BV 605-A&gt;:&lt;ECD-A&gt;)"/>
    <s v="~~~Non-beads/S/45+/14-/L/3+/8+(&lt;ECD-A&gt;:&lt;BV 605-A&gt;)"/>
    <n v="9.6470777393681165E-2"/>
    <s v="37904~~~Non-beads/S/45+/14-/L/3+/4+(&lt;BV 605-A&gt;:&lt;ECD-A&gt;)"/>
    <s v="~~~Non-beads/S/45+/14-/L/3+/4+(&lt;ECD-A&gt;:&lt;BV 605-A&gt;)"/>
    <n v="0.19532500800512326"/>
    <s v="37904~~~Non-beads/S/45+/14-/L/19+(&lt;PE-Cy5-A&gt;:&lt;BV 605-A&gt;)"/>
    <n v="99.698633085781935"/>
    <s v="37904~~~Non-beads/S/45+/14-/L/19+/B CELLS(&lt;BV 605-A&gt;)"/>
    <n v="0.18352585555435605"/>
    <n v="40.764331210191088"/>
    <n v="59.052142934254562"/>
    <s v="PT ID_107-27-005 C2D01.fcs"/>
    <s v="107-27-005_P_DR_20190520.xml"/>
  </r>
  <r>
    <x v="31"/>
    <x v="31"/>
    <x v="6"/>
    <x v="1"/>
    <s v="WB"/>
    <s v="PBMC SUBSET"/>
    <s v="TEST"/>
    <s v=""/>
    <s v="107-27-005_P_DR_20190520.xml"/>
    <s v="P_091615_LD"/>
    <n v="304203"/>
    <n v="40085"/>
    <s v="37906~~~Non-beads(FSC-A:FSC-H)"/>
    <n v="70.818487821316197"/>
    <s v="37906~~~Non-beads/S(&lt;AmCyan-A&gt;:SSC-A)"/>
    <n v="50.441621488681442"/>
    <s v="37906~~~Non-beads/S/45+(&lt;BV 421-A&gt;:SSC-A)"/>
    <n v="8.4964757008850498"/>
    <s v="37906~~~Non-beads/S/45+/14-(&lt;PE-Cy5-A&gt;:&lt;ECD-A&gt;)"/>
    <n v="30.391300240872809"/>
    <s v="37906~~~Non-beads/S/45+/14-/3-19-(&lt;APC-Cy7-A&gt;:&lt;PE-Cy7-A&gt;)"/>
    <n v="16.36038696142041"/>
    <s v="37906~~~Non-beads/S/45+/14-/3-19-/56-16-(&lt;BV 605-A&gt;:&lt;PE-A&gt;)"/>
    <n v="21.776300166231298"/>
    <s v="37906~~~Non-beads/S/45+/14-/3-19-/56-16-/DR+(&lt;Alexa Fluor 700-A&gt;:&lt;PE-A&gt;)"/>
    <n v="16.729021913415288"/>
    <s v="37906~~~Non-beads/S/45+/14-/3-19-/56-16-/DR+/pDC(&lt;BV 605-A&gt;)"/>
    <n v="70.764297167290223"/>
    <s v="37906~~~Non-beads/S/45+/14-/3-19-/56-16-/DR+/mDC(&lt;BV 605-A&gt;)"/>
    <n v="59.21450151057401"/>
    <n v="39.048338368580062"/>
    <n v="76.038338658146969"/>
    <n v="23.961661341853034"/>
    <s v="37906~~~Non-beads/S/45+/14-(FSC-A:SSC-A)"/>
    <n v="99.778019175364847"/>
    <s v="37906~~~Non-beads/S/45+/14-/L(&lt;PE-Cy5-A&gt;:&lt;ECD-A&gt;)"/>
    <n v="63.457351131307391"/>
    <s v="37906~~~Non-beads/S/45+/14-/L/3-19-(&lt;APC-Cy7-A&gt;:&lt;PE-Cy7-A&gt;)"/>
    <n v="84.677199141798326"/>
    <n v="64.848839477277167"/>
    <n v="3.0154086210259412"/>
    <s v="37906~~~Non-beads/S/45+/14-/L/3-19-/56-16-(&lt;BV 605-A&gt;)"/>
    <n v="96.14410098125029"/>
    <n v="2.0730639885751141"/>
    <n v="1.7828350301745983"/>
    <s v="37906~~~Non-beads/S/45+/14-/L/3-19-/56D(&lt;BV 605-A&gt;)"/>
    <n v="98.159287776708368"/>
    <n v="1.5760346487006738"/>
    <n v="0.26467757459095281"/>
    <s v="37906~~~Non-beads/S/45+/14-/L/3-19-/56B(&lt;BV 605-A&gt;)"/>
    <n v="97.412677878395854"/>
    <n v="0.77619663648124193"/>
    <n v="1.8111254851228977"/>
    <s v="37906~~~Non-beads/S/45+/14-/L/3+(&lt;PerCP-Cy5-5-A&gt;:&lt;FITC-A&gt;)"/>
    <n v="75.427047590631062"/>
    <n v="17.93972847978517"/>
    <s v="37906~~~Non-beads/S/45+/14-/L/3+/8+(&lt;BV 605-A&gt;:&lt;ECD-A&gt;)"/>
    <s v="~~~Non-beads/S/45+/14-/L/3+/8+(&lt;ECD-A&gt;:&lt;BV 605-A&gt;)"/>
    <n v="0"/>
    <s v="37906~~~Non-beads/S/45+/14-/L/3+/4+(&lt;BV 605-A&gt;:&lt;ECD-A&gt;)"/>
    <s v="~~~Non-beads/S/45+/14-/L/3+/4+(&lt;ECD-A&gt;:&lt;BV 605-A&gt;)"/>
    <n v="6.428165253294435E-2"/>
    <s v="37906~~~Non-beads/S/45+/14-/L/19+(&lt;PE-Cy5-A&gt;:&lt;BV 605-A&gt;)"/>
    <n v="99.81450948062654"/>
    <s v="37906~~~Non-beads/S/45+/14-/L/19+/B CELLS(&lt;BV 605-A&gt;)"/>
    <n v="0.24778030146603344"/>
    <n v="61.841833574230854"/>
    <n v="37.910386124303116"/>
    <s v="PT ID_107-27-005 C2D08.fcs"/>
    <s v="107-27-005_P_DR_20190520.xml"/>
  </r>
  <r>
    <x v="31"/>
    <x v="31"/>
    <x v="7"/>
    <x v="1"/>
    <s v="WB"/>
    <s v="PBMC SUBSET"/>
    <s v="TEST"/>
    <s v=""/>
    <s v="107-27-005_P_DR_20190520.xml"/>
    <s v="P_091615_LD"/>
    <n v="415416"/>
    <n v="40129"/>
    <s v="37908~~~Non-beads(FSC-A:FSC-H)"/>
    <n v="64.967024182266343"/>
    <s v="37908~~~Non-beads/S(&lt;AmCyan-A&gt;:SSC-A)"/>
    <n v="43.415024302208735"/>
    <s v="37908~~~Non-beads/S/45+(&lt;BV 421-A&gt;:SSC-A)"/>
    <n v="13.107474869624367"/>
    <s v="37908~~~Non-beads/S/45+/14-(&lt;PE-Cy5-A&gt;:&lt;ECD-A&gt;)"/>
    <n v="30.377868344112695"/>
    <s v="37908~~~Non-beads/S/45+/14-/3-19-(&lt;APC-Cy7-A&gt;:&lt;PE-Cy7-A&gt;)"/>
    <n v="20.47028800583303"/>
    <s v="37908~~~Non-beads/S/45+/14-/3-19-/56-16-(&lt;BV 605-A&gt;:&lt;PE-A&gt;)"/>
    <n v="24.363312555654499"/>
    <s v="37908~~~Non-beads/S/45+/14-/3-19-/56-16-/DR+(&lt;Alexa Fluor 700-A&gt;:&lt;PE-A&gt;)"/>
    <n v="23.583333333333336"/>
    <s v="37908~~~Non-beads/S/45+/14-/3-19-/56-16-/DR+/pDC(&lt;BV 605-A&gt;)"/>
    <n v="56.25"/>
    <s v="37908~~~Non-beads/S/45+/14-/3-19-/56-16-/DR+/mDC(&lt;BV 605-A&gt;)"/>
    <n v="48.148148148148145"/>
    <n v="51.851851851851848"/>
    <n v="92.226148409893995"/>
    <n v="7.7738515901060072"/>
    <s v="37908~~~Non-beads/S/45+/14-(FSC-A:SSC-A)"/>
    <n v="99.666651900416397"/>
    <s v="37908~~~Non-beads/S/45+/14-/L(&lt;PE-Cy5-A&gt;:&lt;ECD-A&gt;)"/>
    <n v="61.230068337129836"/>
    <s v="37908~~~Non-beads/S/45+/14-/L/3-19-(&lt;APC-Cy7-A&gt;:&lt;PE-Cy7-A&gt;)"/>
    <n v="79.465629243586449"/>
    <n v="52.280985062575688"/>
    <n v="2.8590303519653539"/>
    <s v="37908~~~Non-beads/S/45+/14-/L/3-19-/56-16-(&lt;BV 605-A&gt;)"/>
    <n v="91.307962312950309"/>
    <n v="5.5699242564197302"/>
    <n v="3.1221134306299652"/>
    <s v="37908~~~Non-beads/S/45+/14-/L/3-19-/56D(&lt;BV 605-A&gt;)"/>
    <n v="96.153036153036155"/>
    <n v="3.5029835029835033"/>
    <n v="0.34398034398034399"/>
    <s v="37908~~~Non-beads/S/45+/14-/L/3-19-/56B(&lt;BV 605-A&gt;)"/>
    <n v="95.763799743260591"/>
    <n v="1.4120667522464698"/>
    <n v="2.8241335044929397"/>
    <s v="37908~~~Non-beads/S/45+/14-/L/3+(&lt;PerCP-Cy5-5-A&gt;:&lt;FITC-A&gt;)"/>
    <n v="75.019962253193967"/>
    <n v="17.766405342624854"/>
    <s v="37908~~~Non-beads/S/45+/14-/L/3+/8+(&lt;BV 605-A&gt;:&lt;ECD-A&gt;)"/>
    <s v="~~~Non-beads/S/45+/14-/L/3+/8+(&lt;ECD-A&gt;:&lt;BV 605-A&gt;)"/>
    <n v="7.1501532175689483E-2"/>
    <s v="37908~~~Non-beads/S/45+/14-/L/3+/4+(&lt;BV 605-A&gt;:&lt;ECD-A&gt;)"/>
    <s v="~~~Non-beads/S/45+/14-/L/3+/4+(&lt;ECD-A&gt;:&lt;BV 605-A&gt;)"/>
    <n v="5.3218510365514407E-2"/>
    <s v="37908~~~Non-beads/S/45+/14-/L/19+(&lt;PE-Cy5-A&gt;:&lt;BV 605-A&gt;)"/>
    <n v="99.800028567347525"/>
    <s v="37908~~~Non-beads/S/45+/14-/L/19+/B CELLS(&lt;BV 605-A&gt;)"/>
    <n v="4.2936882782310004E-2"/>
    <n v="47.45956776871332"/>
    <n v="52.497495348504366"/>
    <s v="PT ID_107-27-005 C2D15.fcs"/>
    <s v="107-27-005_P_DR_20190520.xml"/>
  </r>
  <r>
    <x v="31"/>
    <x v="31"/>
    <x v="8"/>
    <x v="1"/>
    <s v="WB"/>
    <s v="PBMC SUBSET"/>
    <s v="TEST"/>
    <s v=""/>
    <s v="107-27-005_P_DR_20190520.xml"/>
    <s v="P_091615_LD"/>
    <n v="435201"/>
    <n v="39977"/>
    <s v="37910~~~Non-beads(FSC-A:FSC-H)"/>
    <n v="61.964189920950616"/>
    <s v="37910~~~Non-beads/S(&lt;AmCyan-A&gt;:SSC-A)"/>
    <n v="48.380839594903627"/>
    <s v="37910~~~Non-beads/S/45+(&lt;BV 421-A&gt;:SSC-A)"/>
    <n v="12.628824646549905"/>
    <s v="37910~~~Non-beads/S/45+/14-(&lt;PE-Cy5-A&gt;:&lt;ECD-A&gt;)"/>
    <n v="26.682514475098884"/>
    <s v="37910~~~Non-beads/S/45+/14-/3-19-(&lt;APC-Cy7-A&gt;:&lt;PE-Cy7-A&gt;)"/>
    <n v="20.646186832279767"/>
    <s v="37910~~~Non-beads/S/45+/14-/3-19-/56-16-(&lt;BV 605-A&gt;:&lt;PE-A&gt;)"/>
    <n v="31.10116383169203"/>
    <s v="37910~~~Non-beads/S/45+/14-/3-19-/56-16-/DR+(&lt;Alexa Fluor 700-A&gt;:&lt;PE-A&gt;)"/>
    <n v="22.427894963409383"/>
    <s v="37910~~~Non-beads/S/45+/14-/3-19-/56-16-/DR+/pDC(&lt;BV 605-A&gt;)"/>
    <n v="64.055101162290143"/>
    <s v="37910~~~Non-beads/S/45+/14-/3-19-/56-16-/DR+/mDC(&lt;BV 605-A&gt;)"/>
    <n v="56.653225806451616"/>
    <n v="43.346774193548384"/>
    <n v="81.95777351247601"/>
    <n v="18.042226487523994"/>
    <s v="37910~~~Non-beads/S/45+/14-(FSC-A:SSC-A)"/>
    <n v="99.432832582041996"/>
    <s v="37910~~~Non-beads/S/45+/14-/L(&lt;PE-Cy5-A&gt;:&lt;ECD-A&gt;)"/>
    <n v="65.690534293593643"/>
    <s v="37910~~~Non-beads/S/45+/14-/L/3-19-(&lt;APC-Cy7-A&gt;:&lt;PE-Cy7-A&gt;)"/>
    <n v="80.20090369319243"/>
    <n v="54.807871839874537"/>
    <n v="5.3624108443183092"/>
    <s v="37910~~~Non-beads/S/45+/14-/L/3-19-/56-16-(&lt;BV 605-A&gt;)"/>
    <n v="88.94631466219677"/>
    <n v="7.7012618149648464"/>
    <n v="3.3524235228383854"/>
    <s v="37910~~~Non-beads/S/45+/14-/L/3-19-/56D(&lt;BV 605-A&gt;)"/>
    <n v="91.653607685494308"/>
    <n v="7.3993322886148389"/>
    <n v="0.94706002589084959"/>
    <s v="37910~~~Non-beads/S/45+/14-/L/3-19-/56B(&lt;BV 605-A&gt;)"/>
    <n v="90.738161559888582"/>
    <n v="4.1782729805013927"/>
    <n v="5.0835654596100284"/>
    <s v="37910~~~Non-beads/S/45+/14-/L/3+(&lt;PerCP-Cy5-5-A&gt;:&lt;FITC-A&gt;)"/>
    <n v="78.733011174871635"/>
    <n v="15.453035336756265"/>
    <s v="37910~~~Non-beads/S/45+/14-/L/3+/8+(&lt;BV 605-A&gt;:&lt;ECD-A&gt;)"/>
    <s v="~~~Non-beads/S/45+/14-/L/3+/8+(&lt;ECD-A&gt;:&lt;BV 605-A&gt;)"/>
    <n v="9.7723052868171595E-2"/>
    <s v="37910~~~Non-beads/S/45+/14-/L/3+/4+(&lt;BV 605-A&gt;:&lt;ECD-A&gt;)"/>
    <s v="~~~Non-beads/S/45+/14-/L/3+/4+(&lt;ECD-A&gt;:&lt;BV 605-A&gt;)"/>
    <n v="0.11699944377313615"/>
    <s v="37910~~~Non-beads/S/45+/14-/L/19+(&lt;PE-Cy5-A&gt;:&lt;BV 605-A&gt;)"/>
    <n v="99.412915851272004"/>
    <s v="37910~~~Non-beads/S/45+/14-/L/19+/B CELLS(&lt;BV 605-A&gt;)"/>
    <n v="0.22497187851518563"/>
    <n v="53.866704161979747"/>
    <n v="45.908323959505061"/>
    <s v="PT ID_107-27-005 C3D01.fcs"/>
    <s v="107-27-005_P_DR_20190520.xml"/>
  </r>
  <r>
    <x v="31"/>
    <x v="31"/>
    <x v="10"/>
    <x v="1"/>
    <s v="WB"/>
    <s v="PBMC SUBSET"/>
    <s v="TEST"/>
    <s v=""/>
    <s v="107-27-005_P_DR_20190520.xml"/>
    <s v="PBMC_20150708"/>
    <n v="428835"/>
    <n v="40089"/>
    <s v="37898~~~Non-beads(FSC-A:FSC-H)"/>
    <n v="58.971760190563401"/>
    <s v="37898~~~Non-beads/S(&lt;AmCyan-A&gt;:SSC-A)"/>
    <n v="59.159949050809601"/>
    <s v="37898~~~Non-beads/S/45+(&lt;BV 421-A&gt;:SSC-A)"/>
    <n v="8.281781113822877"/>
    <s v="37898~~~Non-beads/S/45+/14-(&lt;PE-Cy5-A&gt;:&lt;ECD-A&gt;)"/>
    <n v="22.456421790758444"/>
    <s v="37898~~~Non-beads/S/45+/14-/3-19-(&lt;APC-Cy7-A&gt;:&lt;PE-Cy7-A&gt;)"/>
    <n v="18.477740545715655"/>
    <s v="37898~~~Non-beads/S/45+/14-/3-19-/56-16-(&lt;BV 605-A&gt;:&lt;PE-A&gt;)"/>
    <n v="17.39736946990833"/>
    <s v="37898~~~Non-beads/S/45+/14-/3-19-/56-16-/DR+(&lt;Alexa Fluor 700-A&gt;:&lt;PE-A&gt;)"/>
    <n v="17.0117742590337"/>
    <s v="37898~~~Non-beads/S/45+/14-/3-19-/56-16-/DR+/pDC(&lt;BV 605-A&gt;)"/>
    <n v="72.716199756394644"/>
    <s v="37898~~~Non-beads/S/45+/14-/3-19-/56-16-/DR+/mDC(&lt;BV 605-A&gt;)"/>
    <n v="54.2713567839196"/>
    <n v="45.7286432160804"/>
    <n v="68.735083532219562"/>
    <n v="31.264916467780431"/>
    <s v="37898~~~Non-beads/S/45+/14-(FSC-A:SSC-A)"/>
    <n v="99.486488274402134"/>
    <s v="37898~~~Non-beads/S/45+/14-/L(&lt;PE-Cy5-A&gt;:&lt;ECD-A&gt;)"/>
    <n v="69.045224459941323"/>
    <s v="37898~~~Non-beads/S/45+/14-/L/3-19-(&lt;APC-Cy7-A&gt;:&lt;PE-Cy7-A&gt;)"/>
    <n v="82.378937118459987"/>
    <n v="58.222538481704802"/>
    <n v="4.939889891764353"/>
    <s v="37898~~~Non-beads/S/45+/14-/L/3-19-/56-16-(&lt;BV 605-A&gt;)"/>
    <n v="91.575741043826156"/>
    <n v="5.2054919076195674"/>
    <n v="3.2187670485542821"/>
    <s v="37898~~~Non-beads/S/45+/14-/L/3-19-/56D(&lt;BV 605-A&gt;)"/>
    <n v="94.107809082722255"/>
    <n v="4.7086067155538407"/>
    <n v="1.183584201723916"/>
    <s v="37898~~~Non-beads/S/45+/14-/L/3-19-/56B(&lt;BV 605-A&gt;)"/>
    <n v="91.584533737680061"/>
    <n v="3.4116755117513269"/>
    <n v="5.0037907505686121"/>
    <s v="37898~~~Non-beads/S/45+/14-/L/3+(&lt;PerCP-Cy5-5-A&gt;:&lt;FITC-A&gt;)"/>
    <n v="71.12039388941723"/>
    <n v="15.738723230085833"/>
    <s v="37898~~~Non-beads/S/45+/14-/L/3+/8+(&lt;BV 605-A&gt;:&lt;ECD-A&gt;)"/>
    <s v="~~~Non-beads/S/45+/14-/L/3+/8+(&lt;ECD-A&gt;:&lt;BV 605-A&gt;)"/>
    <n v="7.6487685482637291E-2"/>
    <s v="37898~~~Non-beads/S/45+/14-/L/3+/4+(&lt;BV 605-A&gt;:&lt;ECD-A&gt;)"/>
    <s v="~~~Non-beads/S/45+/14-/L/3+/4+(&lt;ECD-A&gt;:&lt;BV 605-A&gt;)"/>
    <n v="0.1387972037441392"/>
    <s v="37898~~~Non-beads/S/45+/14-/L/19+(&lt;PE-Cy5-A&gt;:&lt;BV 605-A&gt;)"/>
    <n v="99.841521394611732"/>
    <s v="37898~~~Non-beads/S/45+/14-/L/19+/B CELLS(&lt;BV 605-A&gt;)"/>
    <n v="9.0702947845804988E-2"/>
    <n v="51.553287981859405"/>
    <n v="48.356009070294789"/>
    <s v="PT ID_107-27-005 C1D08.fcs"/>
    <s v="107-27-005_P_DR_20190520.xml"/>
  </r>
  <r>
    <x v="31"/>
    <x v="31"/>
    <x v="11"/>
    <x v="1"/>
    <s v="WB"/>
    <s v="PBMC SUBSET"/>
    <s v="TEST"/>
    <s v=""/>
    <s v="107-27-005_P_DR_20190520.xml"/>
    <s v="P_091615_LD"/>
    <n v="426996"/>
    <n v="39952"/>
    <s v="37912~~~Non-beads(FSC-A:FSC-H)"/>
    <n v="68.755199801567827"/>
    <s v="37912~~~Non-beads/S(&lt;AmCyan-A&gt;:SSC-A)"/>
    <n v="46.101177726169276"/>
    <s v="37912~~~Non-beads/S/45+(&lt;BV 421-A&gt;:SSC-A)"/>
    <n v="12.00459740132705"/>
    <s v="37912~~~Non-beads/S/45+/14-(&lt;PE-Cy5-A&gt;:&lt;ECD-A&gt;)"/>
    <n v="26.922270908744522"/>
    <s v="37912~~~Non-beads/S/45+/14-/3-19-(&lt;APC-Cy7-A&gt;:&lt;PE-Cy7-A&gt;)"/>
    <n v="20.365849343664863"/>
    <s v="37912~~~Non-beads/S/45+/14-/3-19-/56-16-(&lt;BV 605-A&gt;:&lt;PE-A&gt;)"/>
    <n v="28.04030576789437"/>
    <s v="37912~~~Non-beads/S/45+/14-/3-19-/56-16-/DR+(&lt;Alexa Fluor 700-A&gt;:&lt;PE-A&gt;)"/>
    <n v="14.316012725344645"/>
    <s v="37912~~~Non-beads/S/45+/14-/3-19-/56-16-/DR+/pDC(&lt;BV 605-A&gt;)"/>
    <n v="76.281371509367261"/>
    <s v="37912~~~Non-beads/S/45+/14-/3-19-/56-16-/DR+/mDC(&lt;BV 605-A&gt;)"/>
    <n v="56.533827618164963"/>
    <n v="43.466172381835037"/>
    <n v="73.086419753086417"/>
    <n v="26.913580246913583"/>
    <s v="37912~~~Non-beads/S/45+/14-(FSC-A:SSC-A)"/>
    <n v="99.225566774623744"/>
    <s v="37912~~~Non-beads/S/45+/14-/L(&lt;PE-Cy5-A&gt;:&lt;ECD-A&gt;)"/>
    <n v="65.561070204575344"/>
    <s v="37912~~~Non-beads/S/45+/14-/L/3-19-(&lt;APC-Cy7-A&gt;:&lt;PE-Cy7-A&gt;)"/>
    <n v="80.137578333213284"/>
    <n v="56.817690700857156"/>
    <n v="5.1681913131167612"/>
    <s v="37912~~~Non-beads/S/45+/14-/L/3-19-/56-16-(&lt;BV 605-A&gt;)"/>
    <n v="91.726214552154957"/>
    <n v="4.0222911329827875"/>
    <n v="4.2514943148622528"/>
    <s v="37912~~~Non-beads/S/45+/14-/L/3-19-/56D(&lt;BV 605-A&gt;)"/>
    <n v="95.613590263691677"/>
    <n v="3.2961460446247468"/>
    <n v="1.09026369168357"/>
    <s v="37912~~~Non-beads/S/45+/14-/L/3-19-/56B(&lt;BV 605-A&gt;)"/>
    <n v="92.682926829268297"/>
    <n v="5.8536585365853666"/>
    <n v="1.4634146341463417"/>
    <s v="37912~~~Non-beads/S/45+/14-/L/3+(&lt;PerCP-Cy5-5-A&gt;:&lt;FITC-A&gt;)"/>
    <n v="74.524475422078396"/>
    <n v="16.316459959293045"/>
    <s v="37912~~~Non-beads/S/45+/14-/L/3+/8+(&lt;BV 605-A&gt;:&lt;ECD-A&gt;)"/>
    <s v="~~~Non-beads/S/45+/14-/L/3+/8+(&lt;ECD-A&gt;:&lt;BV 605-A&gt;)"/>
    <n v="8.0768195279547692E-2"/>
    <s v="37912~~~Non-beads/S/45+/14-/L/3+/4+(&lt;BV 605-A&gt;:&lt;ECD-A&gt;)"/>
    <s v="~~~Non-beads/S/45+/14-/L/3+/4+(&lt;ECD-A&gt;:&lt;BV 605-A&gt;)"/>
    <n v="0.1277139208173691"/>
    <s v="37912~~~Non-beads/S/45+/14-/L/19+(&lt;PE-Cy5-A&gt;:&lt;BV 605-A&gt;)"/>
    <n v="99.271426679030341"/>
    <s v="37912~~~Non-beads/S/45+/14-/L/19+/B CELLS(&lt;BV 605-A&gt;)"/>
    <n v="0.14678409394182013"/>
    <n v="39.418201227648787"/>
    <n v="60.435014678409395"/>
    <s v="PT ID_107-27-005 C4D01.fcs"/>
    <s v="107-27-005_P_DR_20190520.xm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CB4EC1-EDE3-448A-A6CD-003424691E41}" name="PivotTable1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outline="1" outlineData="1" gridDropZones="1" multipleFieldFilters="0">
  <location ref="A4:M39" firstHeaderRow="1" firstDataRow="2" firstDataCol="1"/>
  <pivotFields count="70">
    <pivotField axis="axisRow" numFmtId="1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showAll="0"/>
    <pivotField axis="axisCol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axis="axisRow" showAll="0" defaultSubtotal="0">
      <items count="2">
        <item x="0"/>
        <item x="1"/>
      </items>
    </pivotField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dataField="1" numFmtId="165"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showAll="0"/>
    <pivotField showAll="0"/>
    <pivotField numFmtId="165" showAll="0"/>
    <pivotField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showAll="0"/>
  </pivotFields>
  <rowFields count="2">
    <field x="3"/>
    <field x="0"/>
  </rowFields>
  <rowItems count="34">
    <i>
      <x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1"/>
    </i>
    <i r="1">
      <x v="12"/>
    </i>
    <i r="1">
      <x v="16"/>
    </i>
    <i r="1">
      <x v="19"/>
    </i>
    <i r="1">
      <x v="20"/>
    </i>
    <i r="1">
      <x v="22"/>
    </i>
    <i r="1">
      <x v="25"/>
    </i>
    <i r="1">
      <x v="27"/>
    </i>
    <i r="1">
      <x v="30"/>
    </i>
    <i r="1">
      <x v="31"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Average of 3-19-/56-16-/DR+/mDC/HLA DR hi:%P" fld="30" subtotal="average" baseField="0" baseItem="0"/>
  </dataFields>
  <formats count="9">
    <format dxfId="37">
      <pivotArea collapsedLevelsAreSubtotals="1" fieldPosition="0">
        <references count="1">
          <reference field="3" count="1">
            <x v="1"/>
          </reference>
        </references>
      </pivotArea>
    </format>
    <format dxfId="36">
      <pivotArea collapsedLevelsAreSubtotals="1" fieldPosition="0">
        <references count="1">
          <reference field="3" count="1">
            <x v="1"/>
          </reference>
        </references>
      </pivotArea>
    </format>
    <format dxfId="35">
      <pivotArea collapsedLevelsAreSubtotals="1" fieldPosition="0">
        <references count="2">
          <reference field="0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  <reference field="3" count="1" selected="0">
            <x v="0"/>
          </reference>
        </references>
      </pivotArea>
    </format>
    <format dxfId="34">
      <pivotArea collapsedLevelsAreSubtotals="1" fieldPosition="0">
        <references count="1">
          <reference field="3" count="1">
            <x v="1"/>
          </reference>
        </references>
      </pivotArea>
    </format>
    <format dxfId="33">
      <pivotArea collapsedLevelsAreSubtotals="1" fieldPosition="0">
        <references count="2">
          <reference field="0" count="16">
            <x v="3"/>
            <x v="4"/>
            <x v="5"/>
            <x v="6"/>
            <x v="8"/>
            <x v="9"/>
            <x v="11"/>
            <x v="12"/>
            <x v="16"/>
            <x v="19"/>
            <x v="20"/>
            <x v="22"/>
            <x v="25"/>
            <x v="27"/>
            <x v="30"/>
            <x v="31"/>
          </reference>
          <reference field="3" count="1" selected="0">
            <x v="1"/>
          </reference>
        </references>
      </pivotArea>
    </format>
    <format dxfId="32">
      <pivotArea outline="0" collapsedLevelsAreSubtotals="1" fieldPosition="0"/>
    </format>
    <format dxfId="31">
      <pivotArea field="2" type="button" dataOnly="0" labelOnly="1" outline="0" axis="axisCol" fieldPosition="0"/>
    </format>
    <format dxfId="30">
      <pivotArea type="topRight" dataOnly="0" labelOnly="1" outline="0" fieldPosition="0"/>
    </format>
    <format dxfId="29">
      <pivotArea dataOnly="0" labelOnly="1" fieldPosition="0">
        <references count="1">
          <reference field="2" count="0"/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99EFF9-0592-470C-B74A-B3D3443E5334}" name="PivotTable2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outline="1" outlineData="1" gridDropZones="1" multipleFieldFilters="0">
  <location ref="A4:M39" firstHeaderRow="1" firstDataRow="2" firstDataCol="1"/>
  <pivotFields count="70">
    <pivotField axis="axisRow" numFmtId="1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showAll="0"/>
    <pivotField axis="axisCol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axis="axisRow" showAll="0" defaultSubtotal="0">
      <items count="2">
        <item x="0"/>
        <item x="1"/>
      </items>
    </pivotField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dataField="1"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showAll="0"/>
    <pivotField showAll="0"/>
    <pivotField numFmtId="165" showAll="0"/>
    <pivotField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showAll="0"/>
  </pivotFields>
  <rowFields count="2">
    <field x="3"/>
    <field x="0"/>
  </rowFields>
  <rowItems count="34">
    <i>
      <x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1"/>
    </i>
    <i r="1">
      <x v="12"/>
    </i>
    <i r="1">
      <x v="16"/>
    </i>
    <i r="1">
      <x v="19"/>
    </i>
    <i r="1">
      <x v="20"/>
    </i>
    <i r="1">
      <x v="22"/>
    </i>
    <i r="1">
      <x v="25"/>
    </i>
    <i r="1">
      <x v="27"/>
    </i>
    <i r="1">
      <x v="30"/>
    </i>
    <i r="1">
      <x v="31"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Average of L/3-19-/56+16+/HLADR hi:%P" fld="44" subtotal="average" baseField="0" baseItem="0"/>
  </dataFields>
  <formats count="9">
    <format dxfId="28">
      <pivotArea collapsedLevelsAreSubtotals="1" fieldPosition="0">
        <references count="1">
          <reference field="3" count="1">
            <x v="1"/>
          </reference>
        </references>
      </pivotArea>
    </format>
    <format dxfId="27">
      <pivotArea collapsedLevelsAreSubtotals="1" fieldPosition="0">
        <references count="1">
          <reference field="3" count="1">
            <x v="1"/>
          </reference>
        </references>
      </pivotArea>
    </format>
    <format dxfId="26">
      <pivotArea collapsedLevelsAreSubtotals="1" fieldPosition="0">
        <references count="2">
          <reference field="0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  <reference field="3" count="1" selected="0">
            <x v="0"/>
          </reference>
        </references>
      </pivotArea>
    </format>
    <format dxfId="25">
      <pivotArea collapsedLevelsAreSubtotals="1" fieldPosition="0">
        <references count="1">
          <reference field="3" count="1">
            <x v="1"/>
          </reference>
        </references>
      </pivotArea>
    </format>
    <format dxfId="24">
      <pivotArea collapsedLevelsAreSubtotals="1" fieldPosition="0">
        <references count="2">
          <reference field="0" count="16">
            <x v="3"/>
            <x v="4"/>
            <x v="5"/>
            <x v="6"/>
            <x v="8"/>
            <x v="9"/>
            <x v="11"/>
            <x v="12"/>
            <x v="16"/>
            <x v="19"/>
            <x v="20"/>
            <x v="22"/>
            <x v="25"/>
            <x v="27"/>
            <x v="30"/>
            <x v="31"/>
          </reference>
          <reference field="3" count="1" selected="0">
            <x v="1"/>
          </reference>
        </references>
      </pivotArea>
    </format>
    <format dxfId="23">
      <pivotArea outline="0" collapsedLevelsAreSubtotals="1" fieldPosition="0"/>
    </format>
    <format dxfId="22">
      <pivotArea field="2" type="button" dataOnly="0" labelOnly="1" outline="0" axis="axisCol" fieldPosition="0"/>
    </format>
    <format dxfId="21">
      <pivotArea type="topRight" dataOnly="0" labelOnly="1" outline="0" fieldPosition="0"/>
    </format>
    <format dxfId="20">
      <pivotArea dataOnly="0" labelOnly="1" fieldPosition="0">
        <references count="1">
          <reference field="2" count="0"/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334D7A-E5E1-498A-A0C0-A27FE796DE05}" name="PivotTable4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outline="1" outlineData="1" gridDropZones="1" multipleFieldFilters="0">
  <location ref="A4:M39" firstHeaderRow="1" firstDataRow="2" firstDataCol="1"/>
  <pivotFields count="70">
    <pivotField axis="axisRow" numFmtId="1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showAll="0"/>
    <pivotField axis="axisCol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axis="axisRow" showAll="0" defaultSubtotal="0">
      <items count="2">
        <item x="0"/>
        <item x="1"/>
      </items>
    </pivotField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showAll="0"/>
    <pivotField showAll="0"/>
    <pivotField numFmtId="165" showAll="0"/>
    <pivotField showAll="0"/>
    <pivotField showAll="0"/>
    <pivotField dataField="1"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showAll="0"/>
  </pivotFields>
  <rowFields count="2">
    <field x="3"/>
    <field x="0"/>
  </rowFields>
  <rowItems count="34">
    <i>
      <x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1"/>
    </i>
    <i r="1">
      <x v="12"/>
    </i>
    <i r="1">
      <x v="16"/>
    </i>
    <i r="1">
      <x v="19"/>
    </i>
    <i r="1">
      <x v="20"/>
    </i>
    <i r="1">
      <x v="22"/>
    </i>
    <i r="1">
      <x v="25"/>
    </i>
    <i r="1">
      <x v="27"/>
    </i>
    <i r="1">
      <x v="30"/>
    </i>
    <i r="1">
      <x v="31"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Average of Non-beads/S/45+/14-/L/3+/4+/HLADR+:%P" fld="61" subtotal="average" baseField="0" baseItem="0"/>
  </dataFields>
  <formats count="13">
    <format dxfId="19">
      <pivotArea collapsedLevelsAreSubtotals="1" fieldPosition="0">
        <references count="2">
          <reference field="2" count="0"/>
          <reference field="3" count="1" selected="0">
            <x v="0"/>
          </reference>
        </references>
      </pivotArea>
    </format>
    <format dxfId="18">
      <pivotArea collapsedLevelsAreSubtotals="1" fieldPosition="0">
        <references count="1">
          <reference field="3" count="1">
            <x v="1"/>
          </reference>
        </references>
      </pivotArea>
    </format>
    <format dxfId="17">
      <pivotArea collapsedLevelsAreSubtotals="1" fieldPosition="0">
        <references count="2">
          <reference field="2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3" count="1" selected="0">
            <x v="1"/>
          </reference>
        </references>
      </pivotArea>
    </format>
    <format dxfId="16">
      <pivotArea collapsedLevelsAreSubtotals="1" fieldPosition="0">
        <references count="2">
          <reference field="2" count="0"/>
          <reference field="3" count="1" selected="0">
            <x v="0"/>
          </reference>
        </references>
      </pivotArea>
    </format>
    <format dxfId="15">
      <pivotArea collapsedLevelsAreSubtotals="1" fieldPosition="0">
        <references count="1">
          <reference field="3" count="1">
            <x v="1"/>
          </reference>
        </references>
      </pivotArea>
    </format>
    <format dxfId="14">
      <pivotArea collapsedLevelsAreSubtotals="1" fieldPosition="0">
        <references count="2">
          <reference field="2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3" count="1" selected="0">
            <x v="1"/>
          </reference>
        </references>
      </pivotArea>
    </format>
    <format dxfId="13">
      <pivotArea type="origin" dataOnly="0" labelOnly="1" outline="0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collapsedLevelsAreSubtotals="1" fieldPosition="0">
        <references count="2">
          <reference field="0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  <reference field="3" count="1" selected="0">
            <x v="0"/>
          </reference>
        </references>
      </pivotArea>
    </format>
    <format dxfId="9">
      <pivotArea collapsedLevelsAreSubtotals="1" fieldPosition="0">
        <references count="1">
          <reference field="3" count="1">
            <x v="1"/>
          </reference>
        </references>
      </pivotArea>
    </format>
    <format dxfId="8">
      <pivotArea collapsedLevelsAreSubtotals="1" fieldPosition="0">
        <references count="2">
          <reference field="0" count="16">
            <x v="3"/>
            <x v="4"/>
            <x v="5"/>
            <x v="6"/>
            <x v="8"/>
            <x v="9"/>
            <x v="11"/>
            <x v="12"/>
            <x v="16"/>
            <x v="19"/>
            <x v="20"/>
            <x v="22"/>
            <x v="25"/>
            <x v="27"/>
            <x v="30"/>
            <x v="31"/>
          </reference>
          <reference field="3" count="1" selected="0">
            <x v="1"/>
          </reference>
        </references>
      </pivotArea>
    </format>
    <format dxfId="7">
      <pivotArea dataOnly="0" labelOnly="1" fieldPosition="0">
        <references count="1">
          <reference field="2" count="0"/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DAA847-6A43-452F-B499-938136E475BA}" name="PivotTable5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outline="1" outlineData="1" gridDropZones="1" multipleFieldFilters="0">
  <location ref="A4:M39" firstHeaderRow="1" firstDataRow="2" firstDataCol="1"/>
  <pivotFields count="70">
    <pivotField axis="axisRow" numFmtId="1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showAll="0"/>
    <pivotField axis="axisCol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axis="axisRow" showAll="0" defaultSubtotal="0">
      <items count="2">
        <item x="0"/>
        <item x="1"/>
      </items>
    </pivotField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numFmtId="165"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numFmtId="165" showAll="0"/>
    <pivotField showAll="0"/>
    <pivotField numFmtId="165" showAll="0"/>
    <pivotField numFmtId="165" showAll="0"/>
    <pivotField showAll="0"/>
    <pivotField showAll="0"/>
    <pivotField dataField="1" numFmtId="165" showAll="0"/>
    <pivotField showAll="0"/>
    <pivotField showAll="0"/>
    <pivotField numFmtId="165" showAll="0"/>
    <pivotField showAll="0"/>
    <pivotField numFmtId="165" showAll="0"/>
    <pivotField showAll="0"/>
    <pivotField numFmtId="165" showAll="0"/>
    <pivotField numFmtId="165" showAll="0"/>
    <pivotField numFmtId="165" showAll="0"/>
    <pivotField showAll="0"/>
    <pivotField showAll="0"/>
  </pivotFields>
  <rowFields count="2">
    <field x="3"/>
    <field x="0"/>
  </rowFields>
  <rowItems count="34">
    <i>
      <x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1"/>
    </i>
    <i r="1">
      <x v="12"/>
    </i>
    <i r="1">
      <x v="16"/>
    </i>
    <i r="1">
      <x v="19"/>
    </i>
    <i r="1">
      <x v="20"/>
    </i>
    <i r="1">
      <x v="22"/>
    </i>
    <i r="1">
      <x v="25"/>
    </i>
    <i r="1">
      <x v="27"/>
    </i>
    <i r="1">
      <x v="30"/>
    </i>
    <i r="1">
      <x v="31"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Sum of Non-beads/S/45+/14-/L/3+/8+/HLADR+:%P" fld="58" baseField="0" baseItem="0"/>
  </dataFields>
  <formats count="7">
    <format dxfId="6">
      <pivotArea collapsedLevelsAreSubtotals="1" fieldPosition="0">
        <references count="2">
          <reference field="0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  <reference field="3" count="1" selected="0">
            <x v="0"/>
          </reference>
        </references>
      </pivotArea>
    </format>
    <format dxfId="5">
      <pivotArea collapsedLevelsAreSubtotals="1" fieldPosition="0">
        <references count="1">
          <reference field="3" count="1">
            <x v="1"/>
          </reference>
        </references>
      </pivotArea>
    </format>
    <format dxfId="4">
      <pivotArea collapsedLevelsAreSubtotals="1" fieldPosition="0">
        <references count="2">
          <reference field="0" count="16">
            <x v="3"/>
            <x v="4"/>
            <x v="5"/>
            <x v="6"/>
            <x v="8"/>
            <x v="9"/>
            <x v="11"/>
            <x v="12"/>
            <x v="16"/>
            <x v="19"/>
            <x v="20"/>
            <x v="22"/>
            <x v="25"/>
            <x v="27"/>
            <x v="30"/>
            <x v="31"/>
          </reference>
          <reference field="3" count="1" selected="0">
            <x v="1"/>
          </reference>
        </references>
      </pivotArea>
    </format>
    <format dxfId="3">
      <pivotArea outline="0" collapsedLevelsAreSubtotals="1" fieldPosition="0"/>
    </format>
    <format dxfId="2">
      <pivotArea field="2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6AEBA7-67E8-40B2-8E72-1C4ECDD43FDA}" name="PivotTable20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olHeaderCaption=" VISIT">
  <location ref="A5:F35" firstHeaderRow="1" firstDataRow="2" firstDataCol="1" rowPageCount="1" colPageCount="1"/>
  <pivotFields count="10">
    <pivotField axis="axisCol" showAll="0" defaultSubtotal="0">
      <items count="5">
        <item x="0"/>
        <item x="1"/>
        <item x="2"/>
        <item x="3"/>
        <item x="4"/>
      </items>
    </pivotField>
    <pivotField numFmtId="164" showAll="0" defaultSubtotal="0"/>
    <pivotField dataField="1" numFmtId="164" showAll="0" defaultSubtotal="0"/>
    <pivotField showAll="0" defaultSubtotal="0"/>
    <pivotField showAll="0" defaultSubtotal="0"/>
    <pivotField showAll="0" defaultSubtotal="0"/>
    <pivotField showAll="0" defaultSubtotal="0"/>
    <pivotField axis="axisPage" showAll="0" defaultSubtotal="0">
      <items count="1">
        <item x="0"/>
      </items>
    </pivotField>
    <pivotField numFmtId="1" showAll="0" defaultSubtotal="0"/>
    <pivotField axis="axisRow" showAll="0" defaultSubtotal="0">
      <items count="29">
        <item x="24"/>
        <item x="17"/>
        <item x="16"/>
        <item x="15"/>
        <item x="19"/>
        <item x="20"/>
        <item x="10"/>
        <item x="14"/>
        <item x="6"/>
        <item x="22"/>
        <item x="3"/>
        <item x="13"/>
        <item x="0"/>
        <item x="11"/>
        <item x="25"/>
        <item x="9"/>
        <item x="4"/>
        <item x="18"/>
        <item x="7"/>
        <item x="1"/>
        <item x="28"/>
        <item x="8"/>
        <item x="21"/>
        <item x="26"/>
        <item x="5"/>
        <item x="12"/>
        <item x="2"/>
        <item x="27"/>
        <item x="23"/>
      </items>
    </pivotField>
  </pivotFields>
  <rowFields count="1">
    <field x="9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7" hier="-1"/>
  </pageFields>
  <dataFields count="1">
    <dataField name="CDX-301 Concentration [ng/mL]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8ACF-A672-458E-9BA1-7EFEDB33C420}">
  <dimension ref="A1:M50"/>
  <sheetViews>
    <sheetView zoomScale="70" zoomScaleNormal="70" workbookViewId="0"/>
  </sheetViews>
  <sheetFormatPr defaultColWidth="11.52734375" defaultRowHeight="14.35" x14ac:dyDescent="0.5"/>
  <cols>
    <col min="1" max="1" width="39.64453125" bestFit="1" customWidth="1"/>
    <col min="2" max="13" width="9.1171875" style="4" customWidth="1"/>
    <col min="14" max="14" width="12.1171875" bestFit="1" customWidth="1"/>
    <col min="15" max="309" width="7.64453125" bestFit="1" customWidth="1"/>
    <col min="310" max="359" width="9.1171875" bestFit="1" customWidth="1"/>
    <col min="360" max="360" width="10.1171875" bestFit="1" customWidth="1"/>
  </cols>
  <sheetData>
    <row r="1" spans="1:13" x14ac:dyDescent="0.5">
      <c r="A1" t="s">
        <v>61</v>
      </c>
      <c r="B1" s="1" t="s">
        <v>44</v>
      </c>
    </row>
    <row r="4" spans="1:13" x14ac:dyDescent="0.5">
      <c r="A4" s="8" t="s">
        <v>45</v>
      </c>
      <c r="B4" s="4" t="s">
        <v>46</v>
      </c>
    </row>
    <row r="5" spans="1:13" x14ac:dyDescent="0.5">
      <c r="A5" s="8" t="s">
        <v>47</v>
      </c>
      <c r="B5" s="9" t="s">
        <v>14</v>
      </c>
      <c r="C5" s="9" t="s">
        <v>8</v>
      </c>
      <c r="D5" s="9" t="s">
        <v>4</v>
      </c>
      <c r="E5" s="9" t="s">
        <v>5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0</v>
      </c>
      <c r="K5" s="9" t="s">
        <v>15</v>
      </c>
      <c r="L5" s="9" t="s">
        <v>1</v>
      </c>
      <c r="M5" s="9" t="s">
        <v>9</v>
      </c>
    </row>
    <row r="6" spans="1:13" x14ac:dyDescent="0.5">
      <c r="A6" s="1" t="s">
        <v>2</v>
      </c>
    </row>
    <row r="7" spans="1:13" x14ac:dyDescent="0.5">
      <c r="A7" s="5">
        <v>4</v>
      </c>
      <c r="B7" s="6">
        <v>37.551652892561982</v>
      </c>
      <c r="C7" s="6">
        <v>78.123920966813728</v>
      </c>
      <c r="D7" s="6">
        <v>80.33341015594992</v>
      </c>
      <c r="E7" s="6">
        <v>44.21965317919075</v>
      </c>
      <c r="F7" s="6">
        <v>40.28776978417266</v>
      </c>
      <c r="G7" s="6">
        <v>87.810612942873931</v>
      </c>
      <c r="H7" s="6">
        <v>88.426801995527271</v>
      </c>
      <c r="I7" s="6"/>
      <c r="J7" s="6"/>
      <c r="K7" s="6"/>
      <c r="L7" s="6">
        <v>53.677172874880611</v>
      </c>
      <c r="M7" s="6"/>
    </row>
    <row r="8" spans="1:13" x14ac:dyDescent="0.5">
      <c r="A8" s="5">
        <v>5</v>
      </c>
      <c r="B8" s="6">
        <v>32.988108937476021</v>
      </c>
      <c r="C8" s="6">
        <v>69.421655018737965</v>
      </c>
      <c r="D8" s="6">
        <v>73.853670021778797</v>
      </c>
      <c r="E8" s="6">
        <v>58.34082060497154</v>
      </c>
      <c r="F8" s="6">
        <v>44.709388971684056</v>
      </c>
      <c r="G8" s="6">
        <v>68.857376602127076</v>
      </c>
      <c r="H8" s="6">
        <v>86.738079990685222</v>
      </c>
      <c r="I8" s="6">
        <v>56.990291262135919</v>
      </c>
      <c r="J8" s="6">
        <v>40.992167101827675</v>
      </c>
      <c r="K8" s="6">
        <v>32.066666666666663</v>
      </c>
      <c r="L8" s="6">
        <v>59.684947491248543</v>
      </c>
      <c r="M8" s="6">
        <v>41.70783345095272</v>
      </c>
    </row>
    <row r="9" spans="1:13" x14ac:dyDescent="0.5">
      <c r="A9" s="5">
        <v>7</v>
      </c>
      <c r="B9" s="6">
        <v>28.211959739490823</v>
      </c>
      <c r="C9" s="6">
        <v>80.800437596863901</v>
      </c>
      <c r="D9" s="6">
        <v>87.94445886322346</v>
      </c>
      <c r="E9" s="6">
        <v>48.323592740695169</v>
      </c>
      <c r="F9" s="6">
        <v>49.357520786092209</v>
      </c>
      <c r="G9" s="6">
        <v>58.117195004803079</v>
      </c>
      <c r="H9" s="6">
        <v>92.103583783965334</v>
      </c>
      <c r="I9" s="6">
        <v>28.250193848539674</v>
      </c>
      <c r="J9" s="6">
        <v>49.04661016949153</v>
      </c>
      <c r="K9" s="6">
        <v>39.757869249394673</v>
      </c>
      <c r="L9" s="6">
        <v>52.751135790005044</v>
      </c>
      <c r="M9" s="6">
        <v>35.653753026634384</v>
      </c>
    </row>
    <row r="10" spans="1:13" x14ac:dyDescent="0.5">
      <c r="A10" s="5">
        <v>14</v>
      </c>
      <c r="B10" s="6">
        <v>50.827423167848693</v>
      </c>
      <c r="C10" s="6">
        <v>81.143642926717476</v>
      </c>
      <c r="D10" s="6">
        <v>72.39739126170744</v>
      </c>
      <c r="E10" s="6">
        <v>47.845501227952667</v>
      </c>
      <c r="F10" s="6">
        <v>20.569620253164558</v>
      </c>
      <c r="G10" s="6">
        <v>71.907015445420967</v>
      </c>
      <c r="H10" s="6">
        <v>93.731698843615064</v>
      </c>
      <c r="I10" s="6">
        <v>52.220520673813176</v>
      </c>
      <c r="J10" s="6">
        <v>32.06627680311891</v>
      </c>
      <c r="K10" s="6">
        <v>48.688524590163937</v>
      </c>
      <c r="L10" s="6">
        <v>55.018587360594793</v>
      </c>
      <c r="M10" s="6">
        <v>41.731809981960311</v>
      </c>
    </row>
    <row r="11" spans="1:13" x14ac:dyDescent="0.5">
      <c r="A11" s="5">
        <v>17</v>
      </c>
      <c r="B11" s="6">
        <v>46.297948260481711</v>
      </c>
      <c r="C11" s="6">
        <v>74.420335489780726</v>
      </c>
      <c r="D11" s="6">
        <v>90.013530618480203</v>
      </c>
      <c r="E11" s="6">
        <v>56.207535515750465</v>
      </c>
      <c r="F11" s="6">
        <v>26.580226904376016</v>
      </c>
      <c r="G11" s="6">
        <v>64.24091416788383</v>
      </c>
      <c r="H11" s="6">
        <v>90.612133481949911</v>
      </c>
      <c r="I11" s="6">
        <v>46.528447444551588</v>
      </c>
      <c r="J11" s="6">
        <v>37.899262899262901</v>
      </c>
      <c r="K11" s="6">
        <v>45.660377358490564</v>
      </c>
      <c r="L11" s="6">
        <v>36.400817995910025</v>
      </c>
      <c r="M11" s="6">
        <v>33.836416747809153</v>
      </c>
    </row>
    <row r="12" spans="1:13" x14ac:dyDescent="0.5">
      <c r="A12" s="5">
        <v>20</v>
      </c>
      <c r="B12" s="6">
        <v>72.29660144181257</v>
      </c>
      <c r="C12" s="6">
        <v>69.471079492731207</v>
      </c>
      <c r="D12" s="6">
        <v>72.456204602331681</v>
      </c>
      <c r="E12" s="6">
        <v>22.759879184495343</v>
      </c>
      <c r="F12" s="6">
        <v>57.667169431875308</v>
      </c>
      <c r="G12" s="6">
        <v>65.089605734767019</v>
      </c>
      <c r="H12" s="6">
        <v>70.524619877152347</v>
      </c>
      <c r="I12" s="6">
        <v>67.55109358192901</v>
      </c>
      <c r="J12" s="6">
        <v>65.173410404624278</v>
      </c>
      <c r="K12" s="6">
        <v>51.369294605809124</v>
      </c>
      <c r="L12" s="6">
        <v>44.779411764705884</v>
      </c>
      <c r="M12" s="6">
        <v>41.34790528233151</v>
      </c>
    </row>
    <row r="13" spans="1:13" x14ac:dyDescent="0.5">
      <c r="A13" s="5">
        <v>21</v>
      </c>
      <c r="B13" s="6">
        <v>70.228571428571428</v>
      </c>
      <c r="C13" s="6">
        <v>88.160569105691053</v>
      </c>
      <c r="D13" s="6">
        <v>94.290763696526824</v>
      </c>
      <c r="E13" s="6">
        <v>81.112398609501739</v>
      </c>
      <c r="F13" s="6">
        <v>72.441430332922323</v>
      </c>
      <c r="G13" s="6">
        <v>88.157161434144527</v>
      </c>
      <c r="H13" s="6">
        <v>90.537438893525689</v>
      </c>
      <c r="I13" s="6">
        <v>79.591836734693871</v>
      </c>
      <c r="J13" s="6">
        <v>69.758948137326513</v>
      </c>
      <c r="K13" s="6">
        <v>64.333947206875379</v>
      </c>
      <c r="L13" s="6">
        <v>67.698368036015751</v>
      </c>
      <c r="M13" s="6">
        <v>61.16560877091748</v>
      </c>
    </row>
    <row r="14" spans="1:13" x14ac:dyDescent="0.5">
      <c r="A14" s="5">
        <v>23</v>
      </c>
      <c r="B14" s="6">
        <v>39.890981169474728</v>
      </c>
      <c r="C14" s="6">
        <v>79.752165543792103</v>
      </c>
      <c r="D14" s="6">
        <v>93.608753451273145</v>
      </c>
      <c r="E14" s="6">
        <v>53.957578892912572</v>
      </c>
      <c r="F14" s="6">
        <v>39.314445610353275</v>
      </c>
      <c r="G14" s="6">
        <v>71.948743085218126</v>
      </c>
      <c r="H14" s="6">
        <v>82.376760563380287</v>
      </c>
      <c r="I14" s="6">
        <v>38.448495125052986</v>
      </c>
      <c r="J14" s="6">
        <v>31.278825995807129</v>
      </c>
      <c r="K14" s="6">
        <v>44.313304721030043</v>
      </c>
      <c r="L14" s="6">
        <v>50.930626057529615</v>
      </c>
      <c r="M14" s="6">
        <v>37.635303913405494</v>
      </c>
    </row>
    <row r="15" spans="1:13" x14ac:dyDescent="0.5">
      <c r="A15" s="5">
        <v>27</v>
      </c>
      <c r="B15" s="6">
        <v>23.248199083169613</v>
      </c>
      <c r="C15" s="6">
        <v>75.001602461380685</v>
      </c>
      <c r="D15" s="6">
        <v>78.400347612285131</v>
      </c>
      <c r="E15" s="6">
        <v>28.726807421625079</v>
      </c>
      <c r="F15" s="6">
        <v>29.462875197472354</v>
      </c>
      <c r="G15" s="6">
        <v>86.921945639740727</v>
      </c>
      <c r="H15" s="6">
        <v>96.381376309043574</v>
      </c>
      <c r="I15" s="6">
        <v>36.43769968051118</v>
      </c>
      <c r="J15" s="6">
        <v>33.089846603360115</v>
      </c>
      <c r="K15" s="6">
        <v>35.88850174216028</v>
      </c>
      <c r="L15" s="6">
        <v>35.609756097560975</v>
      </c>
      <c r="M15" s="6">
        <v>56.85823754789272</v>
      </c>
    </row>
    <row r="16" spans="1:13" x14ac:dyDescent="0.5">
      <c r="A16" s="5">
        <v>28</v>
      </c>
      <c r="B16" s="6">
        <v>60.152008686210642</v>
      </c>
      <c r="C16" s="6">
        <v>62.305249944620833</v>
      </c>
      <c r="D16" s="6">
        <v>94.521949587768844</v>
      </c>
      <c r="E16" s="6">
        <v>69.465033838221075</v>
      </c>
      <c r="F16" s="6">
        <v>34.802220680083273</v>
      </c>
      <c r="G16" s="6">
        <v>83.685143409603612</v>
      </c>
      <c r="H16" s="6">
        <v>93.898871709151692</v>
      </c>
      <c r="I16" s="6">
        <v>61.052366565961734</v>
      </c>
      <c r="J16" s="6">
        <v>46.610915492957744</v>
      </c>
      <c r="K16" s="6">
        <v>65.194109772423019</v>
      </c>
      <c r="L16" s="6">
        <v>52.455871066768999</v>
      </c>
      <c r="M16" s="6">
        <v>53.975993998499625</v>
      </c>
    </row>
    <row r="17" spans="1:13" x14ac:dyDescent="0.5">
      <c r="A17" s="5">
        <v>34</v>
      </c>
      <c r="B17" s="6">
        <v>31.515957446808514</v>
      </c>
      <c r="C17" s="6">
        <v>73.210868733256802</v>
      </c>
      <c r="D17" s="6">
        <v>84.927808908339813</v>
      </c>
      <c r="E17" s="6">
        <v>30.688393747921516</v>
      </c>
      <c r="F17" s="6">
        <v>28.306133933595952</v>
      </c>
      <c r="G17" s="6">
        <v>47.99655733001817</v>
      </c>
      <c r="H17" s="6">
        <v>94.017417644831497</v>
      </c>
      <c r="I17" s="6">
        <v>82.857919043738121</v>
      </c>
      <c r="J17" s="6">
        <v>48.773006134969329</v>
      </c>
      <c r="K17" s="6">
        <v>26.214628937533369</v>
      </c>
      <c r="L17" s="6">
        <v>35.942668136714445</v>
      </c>
      <c r="M17" s="6">
        <v>41.59779614325069</v>
      </c>
    </row>
    <row r="18" spans="1:13" x14ac:dyDescent="0.5">
      <c r="A18" s="5">
        <v>39</v>
      </c>
      <c r="B18" s="6">
        <v>32.040472175379428</v>
      </c>
      <c r="C18" s="6">
        <v>56.639714951349873</v>
      </c>
      <c r="D18" s="6">
        <v>78.433066897098001</v>
      </c>
      <c r="E18" s="6">
        <v>40.476979132162967</v>
      </c>
      <c r="F18" s="6">
        <v>38.342541436464089</v>
      </c>
      <c r="G18" s="6">
        <v>81.635154061624647</v>
      </c>
      <c r="H18" s="6">
        <v>78.700800000000001</v>
      </c>
      <c r="I18" s="6">
        <v>45.474532795895932</v>
      </c>
      <c r="J18" s="6">
        <v>42.391304347826086</v>
      </c>
      <c r="K18" s="6">
        <v>51.724137931034484</v>
      </c>
      <c r="L18" s="6">
        <v>60.398505603985051</v>
      </c>
      <c r="M18" s="6">
        <v>40.832249674902471</v>
      </c>
    </row>
    <row r="19" spans="1:13" x14ac:dyDescent="0.5">
      <c r="A19" s="5">
        <v>48</v>
      </c>
      <c r="B19" s="6">
        <v>40.70987654320988</v>
      </c>
      <c r="C19" s="6">
        <v>80.103579914039344</v>
      </c>
      <c r="D19" s="6">
        <v>84.137949334842915</v>
      </c>
      <c r="E19" s="6">
        <v>75.651646797332788</v>
      </c>
      <c r="F19" s="6">
        <v>50.694444444444443</v>
      </c>
      <c r="G19" s="6">
        <v>87.454388810054724</v>
      </c>
      <c r="H19" s="6">
        <v>89.069321723582618</v>
      </c>
      <c r="I19" s="6">
        <v>46.124031007751938</v>
      </c>
      <c r="J19" s="6">
        <v>42.238267148014444</v>
      </c>
      <c r="K19" s="6">
        <v>36.433497536945815</v>
      </c>
      <c r="L19" s="6">
        <v>34.122448979591837</v>
      </c>
      <c r="M19" s="6">
        <v>37.555886736214603</v>
      </c>
    </row>
    <row r="20" spans="1:13" x14ac:dyDescent="0.5">
      <c r="A20" s="5">
        <v>52</v>
      </c>
      <c r="B20" s="6">
        <v>28.284518828451883</v>
      </c>
      <c r="C20" s="6">
        <v>73.456686291000835</v>
      </c>
      <c r="D20" s="6">
        <v>40.359869286363207</v>
      </c>
      <c r="E20" s="6">
        <v>48.00245851259988</v>
      </c>
      <c r="F20" s="6">
        <v>39.409905163329825</v>
      </c>
      <c r="G20" s="6">
        <v>86.072087680313359</v>
      </c>
      <c r="H20" s="6">
        <v>90.436180696021992</v>
      </c>
      <c r="I20" s="6">
        <v>54.340542187024063</v>
      </c>
      <c r="J20" s="6">
        <v>21.775025799793603</v>
      </c>
      <c r="K20" s="6">
        <v>55.292792792792788</v>
      </c>
      <c r="L20" s="6">
        <v>41.078838174273855</v>
      </c>
      <c r="M20" s="6">
        <v>62.370062370062371</v>
      </c>
    </row>
    <row r="21" spans="1:13" x14ac:dyDescent="0.5">
      <c r="A21" s="5">
        <v>54</v>
      </c>
      <c r="B21" s="6">
        <v>68.813247470101189</v>
      </c>
      <c r="C21" s="6">
        <v>93.073192239858898</v>
      </c>
      <c r="D21" s="6">
        <v>97.62324260184819</v>
      </c>
      <c r="E21" s="6">
        <v>77.310924369747909</v>
      </c>
      <c r="F21" s="6">
        <v>63.033419023136247</v>
      </c>
      <c r="G21" s="6">
        <v>95.463687953451611</v>
      </c>
      <c r="H21" s="6"/>
      <c r="I21" s="6">
        <v>71.248025276461291</v>
      </c>
      <c r="J21" s="6">
        <v>49.64467005076142</v>
      </c>
      <c r="K21" s="6">
        <v>54.723926380368091</v>
      </c>
      <c r="L21" s="6">
        <v>40.199750312109863</v>
      </c>
      <c r="M21" s="6"/>
    </row>
    <row r="22" spans="1:13" x14ac:dyDescent="0.5">
      <c r="A22" s="5">
        <v>55</v>
      </c>
      <c r="B22" s="6">
        <v>45.84055459272097</v>
      </c>
      <c r="C22" s="6">
        <v>69.068882941259332</v>
      </c>
      <c r="D22" s="6"/>
      <c r="E22" s="6">
        <v>78.233512001864369</v>
      </c>
      <c r="F22" s="6">
        <v>64.994547437295523</v>
      </c>
      <c r="G22" s="6">
        <v>64.805294689119179</v>
      </c>
      <c r="H22" s="6">
        <v>95.884100669130135</v>
      </c>
      <c r="I22" s="6">
        <v>51.32920247851289</v>
      </c>
      <c r="J22" s="6">
        <v>60.410192666252328</v>
      </c>
      <c r="K22" s="6">
        <v>65.662650602409627</v>
      </c>
      <c r="L22" s="6">
        <v>60.821917808219183</v>
      </c>
      <c r="M22" s="6">
        <v>53.569937369519835</v>
      </c>
    </row>
    <row r="23" spans="1:13" x14ac:dyDescent="0.5">
      <c r="A23" s="1" t="s">
        <v>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5">
        <v>8</v>
      </c>
      <c r="B24" s="6"/>
      <c r="C24" s="6">
        <v>30.825022665457841</v>
      </c>
      <c r="D24" s="6">
        <v>32.788334069818823</v>
      </c>
      <c r="E24" s="6">
        <v>24.718595227375058</v>
      </c>
      <c r="F24" s="6">
        <v>27.695560253699792</v>
      </c>
      <c r="G24" s="6">
        <v>22.714330907940525</v>
      </c>
      <c r="H24" s="6">
        <v>26.439089692101742</v>
      </c>
      <c r="I24" s="6">
        <v>30.411073825503355</v>
      </c>
      <c r="J24" s="6">
        <v>36.987270155586991</v>
      </c>
      <c r="K24" s="6">
        <v>27.279521674140504</v>
      </c>
      <c r="L24" s="6">
        <v>55.648535564853553</v>
      </c>
      <c r="M24" s="6">
        <v>45.905867182462927</v>
      </c>
    </row>
    <row r="25" spans="1:13" x14ac:dyDescent="0.5">
      <c r="A25" s="5">
        <v>9</v>
      </c>
      <c r="B25" s="6"/>
      <c r="C25" s="6">
        <v>36.597188560349011</v>
      </c>
      <c r="D25" s="6">
        <v>46.962457337883961</v>
      </c>
      <c r="E25" s="6">
        <v>45.645933014354071</v>
      </c>
      <c r="F25" s="6">
        <v>38.425925925925924</v>
      </c>
      <c r="G25" s="6">
        <v>28.004330566582464</v>
      </c>
      <c r="H25" s="6">
        <v>36.469730123997088</v>
      </c>
      <c r="I25" s="6">
        <v>48.150833937635966</v>
      </c>
      <c r="J25" s="6">
        <v>34.362934362934361</v>
      </c>
      <c r="K25" s="6">
        <v>27.829995913363305</v>
      </c>
      <c r="L25" s="6">
        <v>30.480905233380479</v>
      </c>
      <c r="M25" s="6">
        <v>41.096605744125327</v>
      </c>
    </row>
    <row r="26" spans="1:13" x14ac:dyDescent="0.5">
      <c r="A26" s="5">
        <v>10</v>
      </c>
      <c r="B26" s="6"/>
      <c r="C26" s="6">
        <v>42.67477203647416</v>
      </c>
      <c r="D26" s="6">
        <v>45.7286432160804</v>
      </c>
      <c r="E26" s="6">
        <v>56.946454413892909</v>
      </c>
      <c r="F26" s="6">
        <v>56.944444444444443</v>
      </c>
      <c r="G26" s="6">
        <v>53.810775295663603</v>
      </c>
      <c r="H26" s="6">
        <v>39.048338368580062</v>
      </c>
      <c r="I26" s="6">
        <v>51.851851851851848</v>
      </c>
      <c r="J26" s="6">
        <v>43.346774193548384</v>
      </c>
      <c r="K26" s="6">
        <v>43.466172381835037</v>
      </c>
      <c r="L26" s="6">
        <v>23.584905660377359</v>
      </c>
      <c r="M26" s="6">
        <v>51.360174102285093</v>
      </c>
    </row>
    <row r="27" spans="1:13" x14ac:dyDescent="0.5">
      <c r="A27" s="5">
        <v>11</v>
      </c>
      <c r="B27" s="6"/>
      <c r="C27" s="6">
        <v>36.636828644501279</v>
      </c>
      <c r="D27" s="6">
        <v>23.161764705882355</v>
      </c>
      <c r="E27" s="6">
        <v>43.144560357675111</v>
      </c>
      <c r="F27" s="6">
        <v>39.484752891692956</v>
      </c>
      <c r="G27" s="6">
        <v>47.728860936408104</v>
      </c>
      <c r="H27" s="6">
        <v>58.379228953579855</v>
      </c>
      <c r="I27" s="6">
        <v>32.808811959087329</v>
      </c>
      <c r="J27" s="6">
        <v>45.376078914919852</v>
      </c>
      <c r="K27" s="6">
        <v>56.947890818858561</v>
      </c>
      <c r="L27" s="6">
        <v>55.169561621174523</v>
      </c>
      <c r="M27" s="6">
        <v>47.430596574128764</v>
      </c>
    </row>
    <row r="28" spans="1:13" x14ac:dyDescent="0.5">
      <c r="A28" s="5">
        <v>15</v>
      </c>
      <c r="B28" s="6"/>
      <c r="C28" s="6">
        <v>53.717347622237114</v>
      </c>
      <c r="D28" s="6">
        <v>60.576057605760582</v>
      </c>
      <c r="E28" s="6">
        <v>52.388888888888886</v>
      </c>
      <c r="F28" s="6">
        <v>39.669421487603309</v>
      </c>
      <c r="G28" s="6">
        <v>41.412012644889359</v>
      </c>
      <c r="H28" s="6">
        <v>54.656222802436908</v>
      </c>
      <c r="I28" s="6">
        <v>47.593582887700535</v>
      </c>
      <c r="J28" s="6">
        <v>55.886627906976749</v>
      </c>
      <c r="K28" s="6">
        <v>41.011235955056179</v>
      </c>
      <c r="L28" s="6">
        <v>38.82352941176471</v>
      </c>
      <c r="M28" s="6">
        <v>30.531732418524872</v>
      </c>
    </row>
    <row r="29" spans="1:13" x14ac:dyDescent="0.5">
      <c r="A29" s="5">
        <v>16</v>
      </c>
      <c r="B29" s="6"/>
      <c r="C29" s="6">
        <v>47.361963190184049</v>
      </c>
      <c r="D29" s="6">
        <v>59.073359073359079</v>
      </c>
      <c r="E29" s="6">
        <v>51.622995698083699</v>
      </c>
      <c r="F29" s="6">
        <v>54.345654345654346</v>
      </c>
      <c r="G29" s="6">
        <v>58.482142857142861</v>
      </c>
      <c r="H29" s="6">
        <v>42.578011081948091</v>
      </c>
      <c r="I29" s="6">
        <v>36.067297581493165</v>
      </c>
      <c r="J29" s="6">
        <v>50.43975373790677</v>
      </c>
      <c r="K29" s="6">
        <v>58.72468763464024</v>
      </c>
      <c r="L29" s="6">
        <v>51.834862385321102</v>
      </c>
      <c r="M29" s="6">
        <v>52.581602373887236</v>
      </c>
    </row>
    <row r="30" spans="1:13" x14ac:dyDescent="0.5">
      <c r="A30" s="5">
        <v>18</v>
      </c>
      <c r="B30" s="6"/>
      <c r="C30" s="6">
        <v>58.433179723502306</v>
      </c>
      <c r="D30" s="6">
        <v>57.502420135527586</v>
      </c>
      <c r="E30" s="6">
        <v>43.610223642172521</v>
      </c>
      <c r="F30" s="6">
        <v>39.897260273972599</v>
      </c>
      <c r="G30" s="6">
        <v>39.383726528647088</v>
      </c>
      <c r="H30" s="6">
        <v>57.001972386587774</v>
      </c>
      <c r="I30" s="6">
        <v>40.70422535211268</v>
      </c>
      <c r="J30" s="6">
        <v>36.004857316332725</v>
      </c>
      <c r="K30" s="6">
        <v>41.374196737518538</v>
      </c>
      <c r="L30" s="6">
        <v>31.25448028673835</v>
      </c>
      <c r="M30" s="6">
        <v>38.092783505154635</v>
      </c>
    </row>
    <row r="31" spans="1:13" x14ac:dyDescent="0.5">
      <c r="A31" s="5">
        <v>19</v>
      </c>
      <c r="B31" s="6"/>
      <c r="C31" s="6">
        <v>49.442257217847768</v>
      </c>
      <c r="D31" s="6">
        <v>55.219780219780226</v>
      </c>
      <c r="E31" s="6">
        <v>59.114334796716925</v>
      </c>
      <c r="F31" s="6">
        <v>49.057920446615491</v>
      </c>
      <c r="G31" s="6">
        <v>35.39079620160701</v>
      </c>
      <c r="H31" s="6">
        <v>68.778979907264286</v>
      </c>
      <c r="I31" s="6">
        <v>55.320623916811094</v>
      </c>
      <c r="J31" s="6">
        <v>51.675080312069753</v>
      </c>
      <c r="K31" s="6">
        <v>48.128673059078253</v>
      </c>
      <c r="L31" s="6">
        <v>59.358638743455494</v>
      </c>
      <c r="M31" s="6">
        <v>50.10912265386294</v>
      </c>
    </row>
    <row r="32" spans="1:13" x14ac:dyDescent="0.5">
      <c r="A32" s="5">
        <v>24</v>
      </c>
      <c r="B32" s="6"/>
      <c r="C32" s="6">
        <v>40.431654676258994</v>
      </c>
      <c r="D32" s="6">
        <v>51.23456790123457</v>
      </c>
      <c r="E32" s="6">
        <v>51.336898395721931</v>
      </c>
      <c r="F32" s="6">
        <v>36.580310880829018</v>
      </c>
      <c r="G32" s="6">
        <v>49.47994056463596</v>
      </c>
      <c r="H32" s="6">
        <v>57.217300677436164</v>
      </c>
      <c r="I32" s="6">
        <v>46.773433820065947</v>
      </c>
      <c r="J32" s="6">
        <v>65.206445115810681</v>
      </c>
      <c r="K32" s="6">
        <v>54.549632352941181</v>
      </c>
      <c r="L32" s="6">
        <v>57.134502923976605</v>
      </c>
      <c r="M32" s="6">
        <v>67.330960854092524</v>
      </c>
    </row>
    <row r="33" spans="1:13" x14ac:dyDescent="0.5">
      <c r="A33" s="5">
        <v>29</v>
      </c>
      <c r="B33" s="6"/>
      <c r="C33" s="6">
        <v>64.518317503392126</v>
      </c>
      <c r="D33" s="6">
        <v>65.60311284046692</v>
      </c>
      <c r="E33" s="6">
        <v>57.588075880758808</v>
      </c>
      <c r="F33" s="6">
        <v>64.302981466559231</v>
      </c>
      <c r="G33" s="6">
        <v>61.320085166784956</v>
      </c>
      <c r="H33" s="6">
        <v>57.099697885196377</v>
      </c>
      <c r="I33" s="6">
        <v>60.632818248712283</v>
      </c>
      <c r="J33" s="6">
        <v>55.10480054090602</v>
      </c>
      <c r="K33" s="6">
        <v>49.830220713073004</v>
      </c>
      <c r="L33" s="6">
        <v>50.386398763523957</v>
      </c>
      <c r="M33" s="6">
        <v>53.358561967833495</v>
      </c>
    </row>
    <row r="34" spans="1:13" x14ac:dyDescent="0.5">
      <c r="A34" s="5">
        <v>33</v>
      </c>
      <c r="B34" s="6"/>
      <c r="C34" s="6">
        <v>56.254856254856257</v>
      </c>
      <c r="D34" s="6">
        <v>70.304302203567687</v>
      </c>
      <c r="E34" s="6">
        <v>51.995305164319248</v>
      </c>
      <c r="F34" s="6">
        <v>59.782608695652172</v>
      </c>
      <c r="G34" s="6">
        <v>62.386081193040596</v>
      </c>
      <c r="H34" s="6">
        <v>62.489343563512357</v>
      </c>
      <c r="I34" s="6">
        <v>54.064771976206217</v>
      </c>
      <c r="J34" s="6">
        <v>43.967611336032384</v>
      </c>
      <c r="K34" s="6">
        <v>53.477218225419662</v>
      </c>
      <c r="L34" s="6">
        <v>37.505146150679295</v>
      </c>
      <c r="M34" s="6">
        <v>27.882960413080895</v>
      </c>
    </row>
    <row r="35" spans="1:13" x14ac:dyDescent="0.5">
      <c r="A35" s="5">
        <v>35</v>
      </c>
      <c r="B35" s="6"/>
      <c r="C35" s="6">
        <v>77.900084674005072</v>
      </c>
      <c r="D35" s="6">
        <v>82.841823056300271</v>
      </c>
      <c r="E35" s="6">
        <v>69.316081330868755</v>
      </c>
      <c r="F35" s="6">
        <v>77.961672473867594</v>
      </c>
      <c r="G35" s="6">
        <v>85.562632696390665</v>
      </c>
      <c r="H35" s="6">
        <v>74.783549783549788</v>
      </c>
      <c r="I35" s="6">
        <v>79.061371841155236</v>
      </c>
      <c r="J35" s="6">
        <v>74.831460674157299</v>
      </c>
      <c r="K35" s="6">
        <v>80.815109343936385</v>
      </c>
      <c r="L35" s="6">
        <v>72.238514173998041</v>
      </c>
      <c r="M35" s="6">
        <v>76.121794871794862</v>
      </c>
    </row>
    <row r="36" spans="1:13" x14ac:dyDescent="0.5">
      <c r="A36" s="5">
        <v>49</v>
      </c>
      <c r="B36" s="6"/>
      <c r="C36" s="6">
        <v>47.295423023578365</v>
      </c>
      <c r="D36" s="6">
        <v>56.123432979749275</v>
      </c>
      <c r="E36" s="6">
        <v>58.425925925925924</v>
      </c>
      <c r="F36" s="6">
        <v>41.479634247714046</v>
      </c>
      <c r="G36" s="6">
        <v>50</v>
      </c>
      <c r="H36" s="6"/>
      <c r="I36" s="6">
        <v>43.255395683453237</v>
      </c>
      <c r="J36" s="6">
        <v>52.46971109040075</v>
      </c>
      <c r="K36" s="6">
        <v>52.145522388059703</v>
      </c>
      <c r="L36" s="6">
        <v>50.201612903225815</v>
      </c>
      <c r="M36" s="6">
        <v>65.824665676077259</v>
      </c>
    </row>
    <row r="37" spans="1:13" x14ac:dyDescent="0.5">
      <c r="A37" s="5">
        <v>53</v>
      </c>
      <c r="B37" s="6"/>
      <c r="C37" s="6">
        <v>45.088940448569218</v>
      </c>
      <c r="D37" s="6">
        <v>46.696035242290748</v>
      </c>
      <c r="E37" s="6">
        <v>31.30245570407212</v>
      </c>
      <c r="F37" s="6">
        <v>33.000949667616339</v>
      </c>
      <c r="G37" s="6">
        <v>32.97137216189536</v>
      </c>
      <c r="H37" s="6">
        <v>45.320447609359107</v>
      </c>
      <c r="I37" s="6">
        <v>36.642284918146991</v>
      </c>
      <c r="J37" s="6">
        <v>39.805825242718448</v>
      </c>
      <c r="K37" s="6">
        <v>29.842647856755288</v>
      </c>
      <c r="L37" s="6">
        <v>36.307171089779786</v>
      </c>
      <c r="M37" s="6">
        <v>48.1767955801105</v>
      </c>
    </row>
    <row r="38" spans="1:13" x14ac:dyDescent="0.5">
      <c r="A38" s="5">
        <v>56</v>
      </c>
      <c r="B38" s="6"/>
      <c r="C38" s="6">
        <v>62.081254454739842</v>
      </c>
      <c r="D38" s="6">
        <v>42.336683417085425</v>
      </c>
      <c r="E38" s="6"/>
      <c r="F38" s="6">
        <v>66.151685393258433</v>
      </c>
      <c r="G38" s="6">
        <v>62.291169451073991</v>
      </c>
      <c r="H38" s="6">
        <v>73.05194805194806</v>
      </c>
      <c r="I38" s="6">
        <v>59.457236842105267</v>
      </c>
      <c r="J38" s="6">
        <v>55.795454545454547</v>
      </c>
      <c r="K38" s="6">
        <v>51.198871650211565</v>
      </c>
      <c r="L38" s="6">
        <v>71.732026143790847</v>
      </c>
      <c r="M38" s="6">
        <v>65.324165029469555</v>
      </c>
    </row>
    <row r="39" spans="1:13" x14ac:dyDescent="0.5">
      <c r="A39" s="5">
        <v>57</v>
      </c>
      <c r="B39" s="6"/>
      <c r="C39" s="6">
        <v>28.439983270598074</v>
      </c>
      <c r="D39" s="6">
        <v>40.496368038740918</v>
      </c>
      <c r="E39" s="6"/>
      <c r="F39" s="6">
        <v>41.75257731958763</v>
      </c>
      <c r="G39" s="6">
        <v>39.961202715809897</v>
      </c>
      <c r="H39" s="6">
        <v>53.820598006644516</v>
      </c>
      <c r="I39" s="6">
        <v>30.395913154533844</v>
      </c>
      <c r="J39" s="6">
        <v>27.359882005899706</v>
      </c>
      <c r="K39" s="6">
        <v>30.555555555555557</v>
      </c>
      <c r="L39" s="6">
        <v>26.168478260869566</v>
      </c>
      <c r="M39" s="6">
        <v>40.861974904528097</v>
      </c>
    </row>
    <row r="43" spans="1:13" x14ac:dyDescent="0.5">
      <c r="A43" t="s">
        <v>2</v>
      </c>
      <c r="B43" s="7" t="s">
        <v>14</v>
      </c>
      <c r="C43" s="7" t="s">
        <v>8</v>
      </c>
      <c r="D43" s="7" t="s">
        <v>4</v>
      </c>
      <c r="E43" s="7" t="s">
        <v>5</v>
      </c>
      <c r="F43" s="7" t="s">
        <v>10</v>
      </c>
      <c r="G43" s="7" t="s">
        <v>11</v>
      </c>
      <c r="H43" s="7" t="s">
        <v>12</v>
      </c>
      <c r="I43" s="7" t="s">
        <v>13</v>
      </c>
      <c r="J43" s="7" t="s">
        <v>0</v>
      </c>
      <c r="K43" s="7" t="s">
        <v>15</v>
      </c>
      <c r="L43" s="7" t="s">
        <v>1</v>
      </c>
      <c r="M43" s="7" t="s">
        <v>9</v>
      </c>
    </row>
    <row r="44" spans="1:13" x14ac:dyDescent="0.5">
      <c r="A44" t="s">
        <v>48</v>
      </c>
      <c r="B44" s="6">
        <f>AVERAGE(B7:B22)</f>
        <v>44.306130116485633</v>
      </c>
      <c r="C44" s="6">
        <f t="shared" ref="C44:M44" si="0">AVERAGE(C7:C22)</f>
        <v>75.259598976118411</v>
      </c>
      <c r="D44" s="6">
        <f t="shared" si="0"/>
        <v>81.553494459987846</v>
      </c>
      <c r="E44" s="6">
        <f t="shared" si="0"/>
        <v>53.832669736059124</v>
      </c>
      <c r="F44" s="6">
        <f t="shared" si="0"/>
        <v>43.748353711903889</v>
      </c>
      <c r="G44" s="6">
        <f t="shared" si="0"/>
        <v>75.635180249447785</v>
      </c>
      <c r="H44" s="6">
        <f t="shared" si="0"/>
        <v>88.895945745437501</v>
      </c>
      <c r="I44" s="6">
        <f t="shared" si="0"/>
        <v>54.563013180438226</v>
      </c>
      <c r="J44" s="6">
        <f t="shared" si="0"/>
        <v>44.743248650359604</v>
      </c>
      <c r="K44" s="6">
        <f t="shared" si="0"/>
        <v>47.82161533960651</v>
      </c>
      <c r="L44" s="6">
        <f t="shared" si="0"/>
        <v>48.848176471882148</v>
      </c>
      <c r="M44" s="6">
        <f t="shared" si="0"/>
        <v>45.702771072453814</v>
      </c>
    </row>
    <row r="45" spans="1:13" x14ac:dyDescent="0.5">
      <c r="A45" t="s">
        <v>49</v>
      </c>
      <c r="B45" s="6">
        <f>_xlfn.STDEV.S(B7:B22)/SQRT(COUNT(B7:B22))</f>
        <v>3.997557594791509</v>
      </c>
      <c r="C45" s="6">
        <f t="shared" ref="C45:M45" si="1">_xlfn.STDEV.S(C7:C22)/SQRT(COUNT(C7:C22))</f>
        <v>2.2634607672861402</v>
      </c>
      <c r="D45" s="6">
        <f t="shared" si="1"/>
        <v>3.6569776372621963</v>
      </c>
      <c r="E45" s="6">
        <f t="shared" si="1"/>
        <v>4.6276717133795779</v>
      </c>
      <c r="F45" s="6">
        <f t="shared" si="1"/>
        <v>3.7389970919487063</v>
      </c>
      <c r="G45" s="6">
        <f t="shared" si="1"/>
        <v>3.3401297914845212</v>
      </c>
      <c r="H45" s="6">
        <f t="shared" si="1"/>
        <v>1.8082657072237664</v>
      </c>
      <c r="I45" s="6">
        <f t="shared" si="1"/>
        <v>4.0456099281579228</v>
      </c>
      <c r="J45" s="6">
        <f>_xlfn.STDEV.S(J7:J22)/SQRT(COUNT(J7:J22))</f>
        <v>3.4009483990609781</v>
      </c>
      <c r="K45" s="6">
        <f t="shared" si="1"/>
        <v>3.1577287864941148</v>
      </c>
      <c r="L45" s="6">
        <f t="shared" si="1"/>
        <v>2.6683552042491647</v>
      </c>
      <c r="M45" s="6">
        <f t="shared" si="1"/>
        <v>2.6062008644870125</v>
      </c>
    </row>
    <row r="48" spans="1:13" x14ac:dyDescent="0.5">
      <c r="A48" t="s">
        <v>3</v>
      </c>
      <c r="C48" s="7" t="s">
        <v>8</v>
      </c>
      <c r="D48" s="7" t="s">
        <v>4</v>
      </c>
      <c r="E48" s="7" t="s">
        <v>5</v>
      </c>
      <c r="F48" s="7" t="s">
        <v>10</v>
      </c>
      <c r="G48" s="7" t="s">
        <v>11</v>
      </c>
      <c r="H48" s="7" t="s">
        <v>12</v>
      </c>
      <c r="I48" s="7" t="s">
        <v>13</v>
      </c>
      <c r="J48" s="7" t="s">
        <v>0</v>
      </c>
      <c r="K48" s="7" t="s">
        <v>15</v>
      </c>
      <c r="L48" s="7" t="s">
        <v>1</v>
      </c>
      <c r="M48" s="7" t="s">
        <v>9</v>
      </c>
    </row>
    <row r="49" spans="1:13" x14ac:dyDescent="0.5">
      <c r="A49" t="s">
        <v>48</v>
      </c>
      <c r="C49" s="6">
        <f>AVERAGE(C24:C39)</f>
        <v>48.606192122909462</v>
      </c>
      <c r="D49" s="6">
        <f t="shared" ref="D49:M49" si="2">AVERAGE(D24:D39)</f>
        <v>52.290571377720553</v>
      </c>
      <c r="E49" s="6">
        <f t="shared" si="2"/>
        <v>49.796909174344719</v>
      </c>
      <c r="F49" s="6">
        <f t="shared" si="2"/>
        <v>47.908335013418338</v>
      </c>
      <c r="G49" s="6">
        <f t="shared" si="2"/>
        <v>48.181216243032026</v>
      </c>
      <c r="H49" s="6">
        <f t="shared" si="2"/>
        <v>53.808963926276157</v>
      </c>
      <c r="I49" s="6">
        <f t="shared" si="2"/>
        <v>47.074470487285936</v>
      </c>
      <c r="J49" s="6">
        <f t="shared" si="2"/>
        <v>48.038785465728466</v>
      </c>
      <c r="K49" s="6">
        <f t="shared" si="2"/>
        <v>46.698572016277687</v>
      </c>
      <c r="L49" s="6">
        <f t="shared" si="2"/>
        <v>46.739329332306845</v>
      </c>
      <c r="M49" s="6">
        <f t="shared" si="2"/>
        <v>50.12439774071369</v>
      </c>
    </row>
    <row r="50" spans="1:13" x14ac:dyDescent="0.5">
      <c r="A50" t="s">
        <v>49</v>
      </c>
      <c r="C50" s="6">
        <f>_xlfn.STDEV.S(C24:C39)/SQRT(COUNT(C24:C39))</f>
        <v>3.2931556080783388</v>
      </c>
      <c r="D50" s="6">
        <f t="shared" ref="D50:M50" si="3">_xlfn.STDEV.S(D24:D39)/SQRT(COUNT(D24:D39))</f>
        <v>3.6349327268715066</v>
      </c>
      <c r="E50" s="6">
        <f t="shared" si="3"/>
        <v>3.0938384669706855</v>
      </c>
      <c r="F50" s="6">
        <f t="shared" si="3"/>
        <v>3.4769955569518247</v>
      </c>
      <c r="G50" s="6">
        <f>_xlfn.STDEV.S(G24:G39)/SQRT(COUNT(G24:G39))</f>
        <v>3.9556179354544634</v>
      </c>
      <c r="H50" s="6">
        <f t="shared" si="3"/>
        <v>3.5387290422356092</v>
      </c>
      <c r="I50" s="6">
        <f t="shared" si="3"/>
        <v>3.2570658643220676</v>
      </c>
      <c r="J50" s="6">
        <f t="shared" si="3"/>
        <v>3.0399684253375208</v>
      </c>
      <c r="K50" s="6">
        <f t="shared" si="3"/>
        <v>3.4952126148941538</v>
      </c>
      <c r="L50" s="6">
        <f t="shared" si="3"/>
        <v>3.7991280711549935</v>
      </c>
      <c r="M50" s="6">
        <f t="shared" si="3"/>
        <v>3.3459801093272672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A9CD-B3A4-4D8C-825E-E340037BBD97}">
  <dimension ref="A1:M50"/>
  <sheetViews>
    <sheetView zoomScale="60" zoomScaleNormal="60" workbookViewId="0">
      <selection activeCell="O15" sqref="O15"/>
    </sheetView>
  </sheetViews>
  <sheetFormatPr defaultColWidth="11.52734375" defaultRowHeight="14.35" x14ac:dyDescent="0.5"/>
  <cols>
    <col min="1" max="1" width="33.3515625" bestFit="1" customWidth="1"/>
    <col min="2" max="13" width="9.41015625" style="4" customWidth="1"/>
    <col min="14" max="14" width="12.1171875" bestFit="1" customWidth="1"/>
    <col min="15" max="309" width="7.64453125" bestFit="1" customWidth="1"/>
    <col min="310" max="359" width="9.1171875" bestFit="1" customWidth="1"/>
    <col min="360" max="360" width="10.1171875" bestFit="1" customWidth="1"/>
  </cols>
  <sheetData>
    <row r="1" spans="1:13" x14ac:dyDescent="0.5">
      <c r="A1" t="s">
        <v>62</v>
      </c>
      <c r="B1" s="1" t="s">
        <v>50</v>
      </c>
    </row>
    <row r="4" spans="1:13" x14ac:dyDescent="0.5">
      <c r="A4" s="8" t="s">
        <v>51</v>
      </c>
      <c r="B4" s="4" t="s">
        <v>46</v>
      </c>
    </row>
    <row r="5" spans="1:13" x14ac:dyDescent="0.5">
      <c r="A5" s="8" t="s">
        <v>47</v>
      </c>
      <c r="B5" s="9" t="s">
        <v>14</v>
      </c>
      <c r="C5" s="9" t="s">
        <v>8</v>
      </c>
      <c r="D5" s="9" t="s">
        <v>4</v>
      </c>
      <c r="E5" s="9" t="s">
        <v>5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0</v>
      </c>
      <c r="K5" s="9" t="s">
        <v>15</v>
      </c>
      <c r="L5" s="9" t="s">
        <v>1</v>
      </c>
      <c r="M5" s="9" t="s">
        <v>9</v>
      </c>
    </row>
    <row r="6" spans="1:13" x14ac:dyDescent="0.5">
      <c r="A6" s="1" t="s">
        <v>2</v>
      </c>
    </row>
    <row r="7" spans="1:13" x14ac:dyDescent="0.5">
      <c r="A7" s="5">
        <v>4</v>
      </c>
      <c r="B7" s="6">
        <v>1.4692529921584814</v>
      </c>
      <c r="C7" s="6">
        <v>7.0460187130036278</v>
      </c>
      <c r="D7" s="6">
        <v>6.6797642436149314</v>
      </c>
      <c r="E7" s="6">
        <v>2.7443275446824691</v>
      </c>
      <c r="F7" s="6">
        <v>0.73015379835327021</v>
      </c>
      <c r="G7" s="6">
        <v>14.959750866678418</v>
      </c>
      <c r="H7" s="6">
        <v>16.941189476011498</v>
      </c>
      <c r="I7" s="6"/>
      <c r="J7" s="6"/>
      <c r="K7" s="6"/>
      <c r="L7" s="6">
        <v>2.0745256120342148</v>
      </c>
      <c r="M7" s="6"/>
    </row>
    <row r="8" spans="1:13" x14ac:dyDescent="0.5">
      <c r="A8" s="5">
        <v>5</v>
      </c>
      <c r="B8" s="6">
        <v>1.2915519796739361</v>
      </c>
      <c r="C8" s="6">
        <v>7.4889403834000419</v>
      </c>
      <c r="D8" s="6">
        <v>19.399634560167058</v>
      </c>
      <c r="E8" s="6">
        <v>4.6842004223459393</v>
      </c>
      <c r="F8" s="6">
        <v>2.5998234082213285</v>
      </c>
      <c r="G8" s="6">
        <v>13.473350505250645</v>
      </c>
      <c r="H8" s="6">
        <v>17.829745112595894</v>
      </c>
      <c r="I8" s="6">
        <v>3.6480893252478581</v>
      </c>
      <c r="J8" s="6">
        <v>1.3499261759122547</v>
      </c>
      <c r="K8" s="6">
        <v>1.5874855156431056</v>
      </c>
      <c r="L8" s="6">
        <v>3.5782324194483559</v>
      </c>
      <c r="M8" s="6">
        <v>2.5931664356193429</v>
      </c>
    </row>
    <row r="9" spans="1:13" x14ac:dyDescent="0.5">
      <c r="A9" s="5">
        <v>7</v>
      </c>
      <c r="B9" s="6">
        <v>1.615650647808806</v>
      </c>
      <c r="C9" s="6">
        <v>13.090140387012847</v>
      </c>
      <c r="D9" s="6">
        <v>24.117513953839193</v>
      </c>
      <c r="E9" s="6">
        <v>2.9082981585416765</v>
      </c>
      <c r="F9" s="6">
        <v>1.2778998496588412</v>
      </c>
      <c r="G9" s="6">
        <v>2.2234128047147066</v>
      </c>
      <c r="H9" s="6">
        <v>6.6110338433008815</v>
      </c>
      <c r="I9" s="6">
        <v>0.94626563028050015</v>
      </c>
      <c r="J9" s="6">
        <v>0.51662899580238941</v>
      </c>
      <c r="K9" s="6">
        <v>3.0613990080383102</v>
      </c>
      <c r="L9" s="6">
        <v>1.2587930396149574</v>
      </c>
      <c r="M9" s="6">
        <v>0.76495132127955501</v>
      </c>
    </row>
    <row r="10" spans="1:13" x14ac:dyDescent="0.5">
      <c r="A10" s="5">
        <v>14</v>
      </c>
      <c r="B10" s="6">
        <v>1.3595166163141994</v>
      </c>
      <c r="C10" s="6">
        <v>7.0000000000000009</v>
      </c>
      <c r="D10" s="6">
        <v>11.68476381492496</v>
      </c>
      <c r="E10" s="6">
        <v>5.8981233243967823</v>
      </c>
      <c r="F10" s="6">
        <v>0.37944311143351378</v>
      </c>
      <c r="G10" s="6">
        <v>2.7359437751004014</v>
      </c>
      <c r="H10" s="6">
        <v>13.941568426447976</v>
      </c>
      <c r="I10" s="6">
        <v>1.8040489587563084</v>
      </c>
      <c r="J10" s="6">
        <v>1.3763644992880872</v>
      </c>
      <c r="K10" s="6">
        <v>1.5618577887381833</v>
      </c>
      <c r="L10" s="6">
        <v>1.5625</v>
      </c>
      <c r="M10" s="6">
        <v>2.5263324621842087</v>
      </c>
    </row>
    <row r="11" spans="1:13" x14ac:dyDescent="0.5">
      <c r="A11" s="5">
        <v>17</v>
      </c>
      <c r="B11" s="6">
        <v>3.530963836722024</v>
      </c>
      <c r="C11" s="6">
        <v>15.15498604051829</v>
      </c>
      <c r="D11" s="6">
        <v>22.223087405100252</v>
      </c>
      <c r="E11" s="6">
        <v>5.3674540682414698</v>
      </c>
      <c r="F11" s="6">
        <v>2.1105122651488442</v>
      </c>
      <c r="G11" s="6">
        <v>16.538599640933572</v>
      </c>
      <c r="H11" s="6">
        <v>31.608247422680414</v>
      </c>
      <c r="I11" s="6">
        <v>2.7268329155121607</v>
      </c>
      <c r="J11" s="6">
        <v>0.93834586466165404</v>
      </c>
      <c r="K11" s="6">
        <v>1.6900247320692496</v>
      </c>
      <c r="L11" s="6">
        <v>1.6781205050343615</v>
      </c>
      <c r="M11" s="6">
        <v>1.6772383508172723</v>
      </c>
    </row>
    <row r="12" spans="1:13" x14ac:dyDescent="0.5">
      <c r="A12" s="5">
        <v>20</v>
      </c>
      <c r="B12" s="6">
        <v>0.24743468452077724</v>
      </c>
      <c r="C12" s="6">
        <v>1.0198191264190879</v>
      </c>
      <c r="D12" s="6">
        <v>2.5539769068978835</v>
      </c>
      <c r="E12" s="6">
        <v>1.464315553405743</v>
      </c>
      <c r="F12" s="6">
        <v>0.31776021985571973</v>
      </c>
      <c r="G12" s="6">
        <v>0.45460366244077344</v>
      </c>
      <c r="H12" s="6">
        <v>0.85467003245582407</v>
      </c>
      <c r="I12" s="6">
        <v>0.30819985241133829</v>
      </c>
      <c r="J12" s="6">
        <v>0.20048450421852812</v>
      </c>
      <c r="K12" s="6">
        <v>0.20684168655529037</v>
      </c>
      <c r="L12" s="6">
        <v>0.11985617259288853</v>
      </c>
      <c r="M12" s="6">
        <v>8.722543810958687E-2</v>
      </c>
    </row>
    <row r="13" spans="1:13" x14ac:dyDescent="0.5">
      <c r="A13" s="5">
        <v>21</v>
      </c>
      <c r="B13" s="6">
        <v>2.3727473024122934</v>
      </c>
      <c r="C13" s="6">
        <v>8.2665281879848109</v>
      </c>
      <c r="D13" s="6">
        <v>19.969794545920838</v>
      </c>
      <c r="E13" s="6">
        <v>4.1669778209245019</v>
      </c>
      <c r="F13" s="6">
        <v>1.6170371405936901</v>
      </c>
      <c r="G13" s="6">
        <v>8.5392093324692162</v>
      </c>
      <c r="H13" s="6">
        <v>21.88799718821393</v>
      </c>
      <c r="I13" s="6">
        <v>3.6470769467765543</v>
      </c>
      <c r="J13" s="6">
        <v>1.4799047184633318</v>
      </c>
      <c r="K13" s="6">
        <v>1.756764083934284</v>
      </c>
      <c r="L13" s="6">
        <v>1.4190093708165996</v>
      </c>
      <c r="M13" s="6">
        <v>2.1799017846448674</v>
      </c>
    </row>
    <row r="14" spans="1:13" x14ac:dyDescent="0.5">
      <c r="A14" s="5">
        <v>23</v>
      </c>
      <c r="B14" s="6">
        <v>1.3881177123820099</v>
      </c>
      <c r="C14" s="6">
        <v>14.738082380087389</v>
      </c>
      <c r="D14" s="6">
        <v>27.414519009951515</v>
      </c>
      <c r="E14" s="6">
        <v>2.9731663685152059</v>
      </c>
      <c r="F14" s="6">
        <v>3.3647288080545632</v>
      </c>
      <c r="G14" s="6">
        <v>19.027611044417768</v>
      </c>
      <c r="H14" s="6">
        <v>14.156722354813049</v>
      </c>
      <c r="I14" s="6">
        <v>2.5164158407765407</v>
      </c>
      <c r="J14" s="6">
        <v>0.73185859003514575</v>
      </c>
      <c r="K14" s="6">
        <v>1.6877183552808386</v>
      </c>
      <c r="L14" s="6">
        <v>1.4139189893956077</v>
      </c>
      <c r="M14" s="6">
        <v>1.5865764007143748</v>
      </c>
    </row>
    <row r="15" spans="1:13" x14ac:dyDescent="0.5">
      <c r="A15" s="5">
        <v>27</v>
      </c>
      <c r="B15" s="6">
        <v>0.77435734687400826</v>
      </c>
      <c r="C15" s="6">
        <v>7.3007824214170816</v>
      </c>
      <c r="D15" s="6">
        <v>19.67788357285075</v>
      </c>
      <c r="E15" s="6">
        <v>1.8964755463412979</v>
      </c>
      <c r="F15" s="6">
        <v>0.85950626857955281</v>
      </c>
      <c r="G15" s="6">
        <v>7.6675885684182807</v>
      </c>
      <c r="H15" s="6">
        <v>18.161434977578477</v>
      </c>
      <c r="I15" s="6">
        <v>1.3270859404557493</v>
      </c>
      <c r="J15" s="6">
        <v>1.0158251695553879</v>
      </c>
      <c r="K15" s="6">
        <v>0.52939280946462275</v>
      </c>
      <c r="L15" s="6">
        <v>0.21621621621621623</v>
      </c>
      <c r="M15" s="6">
        <v>0.46476691235153283</v>
      </c>
    </row>
    <row r="16" spans="1:13" x14ac:dyDescent="0.5">
      <c r="A16" s="5">
        <v>28</v>
      </c>
      <c r="B16" s="6">
        <v>0.69500565702278971</v>
      </c>
      <c r="C16" s="6">
        <v>3.1583281861231214</v>
      </c>
      <c r="D16" s="6">
        <v>17.428045515394913</v>
      </c>
      <c r="E16" s="6">
        <v>2.837311822914224</v>
      </c>
      <c r="F16" s="6">
        <v>0.84008563453564955</v>
      </c>
      <c r="G16" s="6">
        <v>3.2138944122063062</v>
      </c>
      <c r="H16" s="6">
        <v>10.215337944981959</v>
      </c>
      <c r="I16" s="6">
        <v>3.0333467255926077</v>
      </c>
      <c r="J16" s="6">
        <v>2.0074399276115154</v>
      </c>
      <c r="K16" s="6">
        <v>1.8279246794871795</v>
      </c>
      <c r="L16" s="6">
        <v>1.5370063844880588</v>
      </c>
      <c r="M16" s="6">
        <v>1.7866108786610879</v>
      </c>
    </row>
    <row r="17" spans="1:13" x14ac:dyDescent="0.5">
      <c r="A17" s="5">
        <v>34</v>
      </c>
      <c r="B17" s="6">
        <v>1.1215676163465258</v>
      </c>
      <c r="C17" s="6">
        <v>12.074054199087739</v>
      </c>
      <c r="D17" s="6">
        <v>14.591758662148868</v>
      </c>
      <c r="E17" s="6">
        <v>5.3888221955448845</v>
      </c>
      <c r="F17" s="6">
        <v>0.81827144265527429</v>
      </c>
      <c r="G17" s="6">
        <v>4.1317013202202153</v>
      </c>
      <c r="H17" s="6">
        <v>9.0932456050169623</v>
      </c>
      <c r="I17" s="6">
        <v>2.1640998406797665</v>
      </c>
      <c r="J17" s="6">
        <v>0.62505703075098096</v>
      </c>
      <c r="K17" s="6">
        <v>1.0331086731932897</v>
      </c>
      <c r="L17" s="6">
        <v>1.2598137666605806</v>
      </c>
      <c r="M17" s="6">
        <v>0.97238204833141539</v>
      </c>
    </row>
    <row r="18" spans="1:13" x14ac:dyDescent="0.5">
      <c r="A18" s="5">
        <v>39</v>
      </c>
      <c r="B18" s="6">
        <v>0.76105204252937886</v>
      </c>
      <c r="C18" s="6">
        <v>2.208981713307768</v>
      </c>
      <c r="D18" s="6">
        <v>7.4124602091859932</v>
      </c>
      <c r="E18" s="6">
        <v>2.0687587447531479</v>
      </c>
      <c r="F18" s="6">
        <v>0.63020722067934209</v>
      </c>
      <c r="G18" s="6">
        <v>1.5687907816187698</v>
      </c>
      <c r="H18" s="6">
        <v>4.4474484623183503</v>
      </c>
      <c r="I18" s="6">
        <v>1.4520236224738581</v>
      </c>
      <c r="J18" s="6">
        <v>1.0597149366820326</v>
      </c>
      <c r="K18" s="6">
        <v>0.81922112856880835</v>
      </c>
      <c r="L18" s="6">
        <v>0.82570854719928588</v>
      </c>
      <c r="M18" s="6">
        <v>0.51008755234107339</v>
      </c>
    </row>
    <row r="19" spans="1:13" x14ac:dyDescent="0.5">
      <c r="A19" s="5">
        <v>48</v>
      </c>
      <c r="B19" s="6">
        <v>2.0163159358487066</v>
      </c>
      <c r="C19" s="6">
        <v>15.703760162601627</v>
      </c>
      <c r="D19" s="6">
        <v>44.271135690060802</v>
      </c>
      <c r="E19" s="6">
        <v>13.269129532716068</v>
      </c>
      <c r="F19" s="6">
        <v>5.1616458486407053</v>
      </c>
      <c r="G19" s="6">
        <v>23.136651650001834</v>
      </c>
      <c r="H19" s="6">
        <v>30.057880203908244</v>
      </c>
      <c r="I19" s="6">
        <v>3.8412643019168935</v>
      </c>
      <c r="J19" s="6">
        <v>4.783417486048366</v>
      </c>
      <c r="K19" s="6">
        <v>4.4707317899874592</v>
      </c>
      <c r="L19" s="6">
        <v>1.2424683149802618</v>
      </c>
      <c r="M19" s="6">
        <v>3.2866630007190896</v>
      </c>
    </row>
    <row r="20" spans="1:13" x14ac:dyDescent="0.5">
      <c r="A20" s="5">
        <v>52</v>
      </c>
      <c r="B20" s="6">
        <v>1.5975698936828486</v>
      </c>
      <c r="C20" s="6">
        <v>13.392260052917745</v>
      </c>
      <c r="D20" s="6">
        <v>22.284204345273046</v>
      </c>
      <c r="E20" s="6">
        <v>2.6318973862536303</v>
      </c>
      <c r="F20" s="6">
        <v>1.1978074033971713</v>
      </c>
      <c r="G20" s="6">
        <v>14.132637157107231</v>
      </c>
      <c r="H20" s="6">
        <v>16.656961428611041</v>
      </c>
      <c r="I20" s="6">
        <v>2.69835117326098</v>
      </c>
      <c r="J20" s="6">
        <v>1.1017334613635215</v>
      </c>
      <c r="K20" s="6">
        <v>3.2916611251496213</v>
      </c>
      <c r="L20" s="6">
        <v>2.4556616643929061</v>
      </c>
      <c r="M20" s="6">
        <v>2.0326864147088863</v>
      </c>
    </row>
    <row r="21" spans="1:13" x14ac:dyDescent="0.5">
      <c r="A21" s="5">
        <v>54</v>
      </c>
      <c r="B21" s="6">
        <v>1.3966480446927374</v>
      </c>
      <c r="C21" s="6">
        <v>11.903196106799948</v>
      </c>
      <c r="D21" s="6">
        <v>20.692910800049258</v>
      </c>
      <c r="E21" s="6">
        <v>3.8017527954064669</v>
      </c>
      <c r="F21" s="6">
        <v>2.37109786039986</v>
      </c>
      <c r="G21" s="6">
        <v>12.946365059041115</v>
      </c>
      <c r="H21" s="6"/>
      <c r="I21" s="6">
        <v>1.5282730514518594</v>
      </c>
      <c r="J21" s="6">
        <v>0.74762771973545483</v>
      </c>
      <c r="K21" s="6">
        <v>0.91166013310237937</v>
      </c>
      <c r="L21" s="6">
        <v>0.83274689186019235</v>
      </c>
      <c r="M21" s="6"/>
    </row>
    <row r="22" spans="1:13" x14ac:dyDescent="0.5">
      <c r="A22" s="5">
        <v>55</v>
      </c>
      <c r="B22" s="6">
        <v>4.2209250112258641</v>
      </c>
      <c r="C22" s="6">
        <v>16.674810652333253</v>
      </c>
      <c r="D22" s="6"/>
      <c r="E22" s="6">
        <v>2.8404734122353723</v>
      </c>
      <c r="F22" s="6">
        <v>2.4647145565620394</v>
      </c>
      <c r="G22" s="6">
        <v>21.338207361215638</v>
      </c>
      <c r="H22" s="6">
        <v>25.880930794802055</v>
      </c>
      <c r="I22" s="6">
        <v>3.8961528316816763</v>
      </c>
      <c r="J22" s="6">
        <v>1.5207817230938618</v>
      </c>
      <c r="K22" s="6">
        <v>4.4077134986225897</v>
      </c>
      <c r="L22" s="6">
        <v>6.5384838130538023</v>
      </c>
      <c r="M22" s="6">
        <v>2.4913013221990257</v>
      </c>
    </row>
    <row r="23" spans="1:13" x14ac:dyDescent="0.5">
      <c r="A23" s="1" t="s">
        <v>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5">
        <v>8</v>
      </c>
      <c r="B24" s="6"/>
      <c r="C24" s="6">
        <v>0.79047573143105032</v>
      </c>
      <c r="D24" s="6">
        <v>0.81630633750556569</v>
      </c>
      <c r="E24" s="6">
        <v>0.8979523329976502</v>
      </c>
      <c r="F24" s="6">
        <v>1.0698626132709734</v>
      </c>
      <c r="G24" s="6">
        <v>1.0620239390642001</v>
      </c>
      <c r="H24" s="6">
        <v>0.69473464270789809</v>
      </c>
      <c r="I24" s="6">
        <v>0.85885312743992359</v>
      </c>
      <c r="J24" s="6">
        <v>0.38219424460431656</v>
      </c>
      <c r="K24" s="6">
        <v>0.52689095308719069</v>
      </c>
      <c r="L24" s="6">
        <v>3.9068700943645824</v>
      </c>
      <c r="M24" s="6">
        <v>0.89086000771307372</v>
      </c>
    </row>
    <row r="25" spans="1:13" x14ac:dyDescent="0.5">
      <c r="A25" s="5">
        <v>9</v>
      </c>
      <c r="B25" s="6"/>
      <c r="C25" s="6">
        <v>2.2946268169198105</v>
      </c>
      <c r="D25" s="6">
        <v>2.4161073825503356</v>
      </c>
      <c r="E25" s="6">
        <v>1.6322829290410339</v>
      </c>
      <c r="F25" s="6">
        <v>1.961356179365658</v>
      </c>
      <c r="G25" s="6">
        <v>1.9484970136101047</v>
      </c>
      <c r="H25" s="6">
        <v>1.8054886856042369</v>
      </c>
      <c r="I25" s="6">
        <v>1.6500305561214095</v>
      </c>
      <c r="J25" s="6">
        <v>2.2024420860435923</v>
      </c>
      <c r="K25" s="6">
        <v>2.2376710840756027</v>
      </c>
      <c r="L25" s="6">
        <v>0.98507682128942142</v>
      </c>
      <c r="M25" s="6">
        <v>2.1515368120085774</v>
      </c>
    </row>
    <row r="26" spans="1:13" x14ac:dyDescent="0.5">
      <c r="A26" s="5">
        <v>10</v>
      </c>
      <c r="B26" s="6"/>
      <c r="C26" s="6">
        <v>2.7385240602198211</v>
      </c>
      <c r="D26" s="6">
        <v>3.2187670485542821</v>
      </c>
      <c r="E26" s="6">
        <v>4.080854309687262</v>
      </c>
      <c r="F26" s="6">
        <v>5.7633474785354775</v>
      </c>
      <c r="G26" s="6">
        <v>2.809710948690638</v>
      </c>
      <c r="H26" s="6">
        <v>1.7828350301745983</v>
      </c>
      <c r="I26" s="6">
        <v>3.1221134306299652</v>
      </c>
      <c r="J26" s="6">
        <v>3.3524235228383854</v>
      </c>
      <c r="K26" s="6">
        <v>4.2514943148622528</v>
      </c>
      <c r="L26" s="6">
        <v>0.16419491525423727</v>
      </c>
      <c r="M26" s="6">
        <v>1.6850107795302394</v>
      </c>
    </row>
    <row r="27" spans="1:13" x14ac:dyDescent="0.5">
      <c r="A27" s="5">
        <v>11</v>
      </c>
      <c r="B27" s="6"/>
      <c r="C27" s="6">
        <v>2.1772571293338068</v>
      </c>
      <c r="D27" s="6">
        <v>0.44236273744470467</v>
      </c>
      <c r="E27" s="6">
        <v>1.7937707234875251</v>
      </c>
      <c r="F27" s="6">
        <v>0.82178272064866043</v>
      </c>
      <c r="G27" s="6">
        <v>1.4054311576941401</v>
      </c>
      <c r="H27" s="6">
        <v>0.982791586998088</v>
      </c>
      <c r="I27" s="6">
        <v>0.45420490728600865</v>
      </c>
      <c r="J27" s="6">
        <v>0.55910057733211793</v>
      </c>
      <c r="K27" s="6">
        <v>0.72493786246893122</v>
      </c>
      <c r="L27" s="6">
        <v>2.7756845013815625</v>
      </c>
      <c r="M27" s="6">
        <v>2.1110831867303346</v>
      </c>
    </row>
    <row r="28" spans="1:13" x14ac:dyDescent="0.5">
      <c r="A28" s="5">
        <v>15</v>
      </c>
      <c r="B28" s="6"/>
      <c r="C28" s="6">
        <v>0.49962865437850246</v>
      </c>
      <c r="D28" s="6">
        <v>0.3621813666310234</v>
      </c>
      <c r="E28" s="6">
        <v>0.51866434466570754</v>
      </c>
      <c r="F28" s="6">
        <v>0.4413619167717529</v>
      </c>
      <c r="G28" s="6">
        <v>0.57335434173669464</v>
      </c>
      <c r="H28" s="6">
        <v>0.331230839705416</v>
      </c>
      <c r="I28" s="6">
        <v>0.37174721189591076</v>
      </c>
      <c r="J28" s="6">
        <v>0.82136487374448508</v>
      </c>
      <c r="K28" s="6">
        <v>0.7112668797031233</v>
      </c>
      <c r="L28" s="6">
        <v>0.49872202481142075</v>
      </c>
      <c r="M28" s="6">
        <v>0.42796005706134094</v>
      </c>
    </row>
    <row r="29" spans="1:13" x14ac:dyDescent="0.5">
      <c r="A29" s="5">
        <v>16</v>
      </c>
      <c r="B29" s="6"/>
      <c r="C29" s="6">
        <v>0.86095058379525891</v>
      </c>
      <c r="D29" s="6">
        <v>0.64395269874721928</v>
      </c>
      <c r="E29" s="6">
        <v>0.77313894411309925</v>
      </c>
      <c r="F29" s="6">
        <v>0.76318868029636233</v>
      </c>
      <c r="G29" s="6">
        <v>0.55887874950879801</v>
      </c>
      <c r="H29" s="6">
        <v>1.5889567505834452</v>
      </c>
      <c r="I29" s="6">
        <v>0.61236623067776463</v>
      </c>
      <c r="J29" s="6">
        <v>0.69070005792968237</v>
      </c>
      <c r="K29" s="6">
        <v>1.3065751750716736</v>
      </c>
      <c r="L29" s="6">
        <v>0.76497507000887921</v>
      </c>
      <c r="M29" s="6">
        <v>1.0356731875719216</v>
      </c>
    </row>
    <row r="30" spans="1:13" x14ac:dyDescent="0.5">
      <c r="A30" s="5">
        <v>18</v>
      </c>
      <c r="B30" s="6"/>
      <c r="C30" s="6">
        <v>1.1196446747478486</v>
      </c>
      <c r="D30" s="6">
        <v>2.3725212464589234</v>
      </c>
      <c r="E30" s="6">
        <v>2.5471302890657728</v>
      </c>
      <c r="F30" s="6">
        <v>2.5761124121779861</v>
      </c>
      <c r="G30" s="6">
        <v>4.6207670473298563</v>
      </c>
      <c r="H30" s="6">
        <v>2.5973121648910245</v>
      </c>
      <c r="I30" s="6">
        <v>2.5396825396825395</v>
      </c>
      <c r="J30" s="6">
        <v>2.264808362369338</v>
      </c>
      <c r="K30" s="6">
        <v>5.6337205908109054</v>
      </c>
      <c r="L30" s="6">
        <v>2.5709119674539496</v>
      </c>
      <c r="M30" s="6">
        <v>2.1100655831194755</v>
      </c>
    </row>
    <row r="31" spans="1:13" x14ac:dyDescent="0.5">
      <c r="A31" s="5">
        <v>19</v>
      </c>
      <c r="B31" s="6"/>
      <c r="C31" s="6">
        <v>1.8662865796623758</v>
      </c>
      <c r="D31" s="6">
        <v>1.4166418133015211</v>
      </c>
      <c r="E31" s="6">
        <v>3.0537030537030536</v>
      </c>
      <c r="F31" s="6">
        <v>1.5055603079555175</v>
      </c>
      <c r="G31" s="6">
        <v>1.5471769970484623</v>
      </c>
      <c r="H31" s="6">
        <v>1.6891581749747544</v>
      </c>
      <c r="I31" s="6">
        <v>1.5486975153178213</v>
      </c>
      <c r="J31" s="6">
        <v>1.6398100418070383</v>
      </c>
      <c r="K31" s="6">
        <v>1.6162103485707395</v>
      </c>
      <c r="L31" s="6">
        <v>1.3433337064815851</v>
      </c>
      <c r="M31" s="6">
        <v>1.1280337270690115</v>
      </c>
    </row>
    <row r="32" spans="1:13" x14ac:dyDescent="0.5">
      <c r="A32" s="5">
        <v>24</v>
      </c>
      <c r="B32" s="6"/>
      <c r="C32" s="6">
        <v>1.4448748822112869</v>
      </c>
      <c r="D32" s="6">
        <v>1.402439024390244</v>
      </c>
      <c r="E32" s="6">
        <v>1.0823416851043473</v>
      </c>
      <c r="F32" s="6">
        <v>1.7642518469511523</v>
      </c>
      <c r="G32" s="6">
        <v>2.64951768488746</v>
      </c>
      <c r="H32" s="6">
        <v>2.8501469147894221</v>
      </c>
      <c r="I32" s="6">
        <v>3.1051130129471143</v>
      </c>
      <c r="J32" s="6">
        <v>4.25</v>
      </c>
      <c r="K32" s="6">
        <v>2.6673751328374071</v>
      </c>
      <c r="L32" s="6">
        <v>2.5247524752475248</v>
      </c>
      <c r="M32" s="6">
        <v>3.9069094416978172</v>
      </c>
    </row>
    <row r="33" spans="1:13" x14ac:dyDescent="0.5">
      <c r="A33" s="5">
        <v>29</v>
      </c>
      <c r="B33" s="6"/>
      <c r="C33" s="6">
        <v>2.9577246683528622</v>
      </c>
      <c r="D33" s="6">
        <v>1.3922518159806294</v>
      </c>
      <c r="E33" s="6">
        <v>1.3314223211254856</v>
      </c>
      <c r="F33" s="6">
        <v>1.2531022417510882</v>
      </c>
      <c r="G33" s="6">
        <v>1.4324007371418999</v>
      </c>
      <c r="H33" s="6">
        <v>1.1458468456782116</v>
      </c>
      <c r="I33" s="6">
        <v>1.6180918999375811</v>
      </c>
      <c r="J33" s="6">
        <v>1.4154108962235372</v>
      </c>
      <c r="K33" s="6">
        <v>1.4247682902780516</v>
      </c>
      <c r="L33" s="6">
        <v>2.735562310030395</v>
      </c>
      <c r="M33" s="6">
        <v>5.3680262541022028</v>
      </c>
    </row>
    <row r="34" spans="1:13" x14ac:dyDescent="0.5">
      <c r="A34" s="5">
        <v>33</v>
      </c>
      <c r="B34" s="6"/>
      <c r="C34" s="6">
        <v>13.250322026620868</v>
      </c>
      <c r="D34" s="6">
        <v>3.6583910241107667</v>
      </c>
      <c r="E34" s="6">
        <v>8.3046278268683533</v>
      </c>
      <c r="F34" s="6">
        <v>14.842789390479535</v>
      </c>
      <c r="G34" s="6">
        <v>11.489746682750301</v>
      </c>
      <c r="H34" s="6">
        <v>4.1986153502568309</v>
      </c>
      <c r="I34" s="6">
        <v>14.243102162565249</v>
      </c>
      <c r="J34" s="6">
        <v>10.004270766602605</v>
      </c>
      <c r="K34" s="6">
        <v>13.853432116397393</v>
      </c>
      <c r="L34" s="6">
        <v>11.163689682751267</v>
      </c>
      <c r="M34" s="6">
        <v>10.180955727336613</v>
      </c>
    </row>
    <row r="35" spans="1:13" x14ac:dyDescent="0.5">
      <c r="A35" s="5">
        <v>35</v>
      </c>
      <c r="B35" s="6"/>
      <c r="C35" s="6">
        <v>1.7372679676344598</v>
      </c>
      <c r="D35" s="6">
        <v>2.1329778370271621</v>
      </c>
      <c r="E35" s="6">
        <v>0.99156430368506732</v>
      </c>
      <c r="F35" s="6">
        <v>1.8695338201075182</v>
      </c>
      <c r="G35" s="6">
        <v>1.3217476441072085</v>
      </c>
      <c r="H35" s="6">
        <v>0.99502487562189057</v>
      </c>
      <c r="I35" s="6">
        <v>1.2646701740186159</v>
      </c>
      <c r="J35" s="6">
        <v>0.85322498730319962</v>
      </c>
      <c r="K35" s="6">
        <v>2.7600849256900215</v>
      </c>
      <c r="L35" s="6">
        <v>2.992688318313212</v>
      </c>
      <c r="M35" s="6">
        <v>1.130901894260673</v>
      </c>
    </row>
    <row r="36" spans="1:13" x14ac:dyDescent="0.5">
      <c r="A36" s="5">
        <v>49</v>
      </c>
      <c r="B36" s="6"/>
      <c r="C36" s="6">
        <v>1.1075949367088607</v>
      </c>
      <c r="D36" s="6">
        <v>1.7018779342723005</v>
      </c>
      <c r="E36" s="6">
        <v>1.6368314446816665</v>
      </c>
      <c r="F36" s="6">
        <v>1.3250597892831748</v>
      </c>
      <c r="G36" s="6">
        <v>2.4066991955690358</v>
      </c>
      <c r="H36" s="6"/>
      <c r="I36" s="6">
        <v>1.2703708456306944</v>
      </c>
      <c r="J36" s="6">
        <v>1.4548393614871691</v>
      </c>
      <c r="K36" s="6">
        <v>2.2355898725085295</v>
      </c>
      <c r="L36" s="6">
        <v>2.7450640803602355</v>
      </c>
      <c r="M36" s="6">
        <v>2.4133365430909968</v>
      </c>
    </row>
    <row r="37" spans="1:13" x14ac:dyDescent="0.5">
      <c r="A37" s="5">
        <v>53</v>
      </c>
      <c r="B37" s="6"/>
      <c r="C37" s="6">
        <v>2.2118742724097791</v>
      </c>
      <c r="D37" s="6">
        <v>1.993178426774675</v>
      </c>
      <c r="E37" s="6">
        <v>3.5187478887512667</v>
      </c>
      <c r="F37" s="6">
        <v>2.5758235379480481</v>
      </c>
      <c r="G37" s="6">
        <v>2.0662738195454198</v>
      </c>
      <c r="H37" s="6">
        <v>2.6930457222258983</v>
      </c>
      <c r="I37" s="6">
        <v>1.5594653261738831</v>
      </c>
      <c r="J37" s="6">
        <v>2.5402348847324925</v>
      </c>
      <c r="K37" s="6">
        <v>3.0795610425240056</v>
      </c>
      <c r="L37" s="6">
        <v>1.881289193524865</v>
      </c>
      <c r="M37" s="6">
        <v>1.8105991252161528</v>
      </c>
    </row>
    <row r="38" spans="1:13" x14ac:dyDescent="0.5">
      <c r="A38" s="5">
        <v>56</v>
      </c>
      <c r="B38" s="6"/>
      <c r="C38" s="6">
        <v>0.65817919769397071</v>
      </c>
      <c r="D38" s="6">
        <v>0.13019963944715232</v>
      </c>
      <c r="E38" s="6"/>
      <c r="F38" s="6">
        <v>0.48912049734869262</v>
      </c>
      <c r="G38" s="6">
        <v>0.74120531387194244</v>
      </c>
      <c r="H38" s="6">
        <v>0.33766424429274022</v>
      </c>
      <c r="I38" s="6">
        <v>0.46343608146968651</v>
      </c>
      <c r="J38" s="6">
        <v>0.60077878731689227</v>
      </c>
      <c r="K38" s="6">
        <v>0.38808310466483731</v>
      </c>
      <c r="L38" s="6">
        <v>1.1151877956937337</v>
      </c>
      <c r="M38" s="6">
        <v>0.70024340011233854</v>
      </c>
    </row>
    <row r="39" spans="1:13" x14ac:dyDescent="0.5">
      <c r="A39" s="5">
        <v>57</v>
      </c>
      <c r="B39" s="6"/>
      <c r="C39" s="6">
        <v>0.9566124132928322</v>
      </c>
      <c r="D39" s="6">
        <v>0.90300821411086329</v>
      </c>
      <c r="E39" s="6"/>
      <c r="F39" s="6">
        <v>0.94007948639559769</v>
      </c>
      <c r="G39" s="6">
        <v>1.5429485370213567</v>
      </c>
      <c r="H39" s="6">
        <v>0.96244015596466115</v>
      </c>
      <c r="I39" s="6">
        <v>0.70431086824529454</v>
      </c>
      <c r="J39" s="6">
        <v>0.66540978152378838</v>
      </c>
      <c r="K39" s="6">
        <v>0.6501811980387977</v>
      </c>
      <c r="L39" s="6">
        <v>0.8366096735850781</v>
      </c>
      <c r="M39" s="6">
        <v>0.81076563022400538</v>
      </c>
    </row>
    <row r="43" spans="1:13" x14ac:dyDescent="0.5">
      <c r="A43" t="s">
        <v>2</v>
      </c>
      <c r="B43" s="7" t="s">
        <v>14</v>
      </c>
      <c r="C43" s="7" t="s">
        <v>8</v>
      </c>
      <c r="D43" s="7" t="s">
        <v>4</v>
      </c>
      <c r="E43" s="7" t="s">
        <v>5</v>
      </c>
      <c r="F43" s="7" t="s">
        <v>10</v>
      </c>
      <c r="G43" s="7" t="s">
        <v>11</v>
      </c>
      <c r="H43" s="7" t="s">
        <v>12</v>
      </c>
      <c r="I43" s="7" t="s">
        <v>13</v>
      </c>
      <c r="J43" s="7" t="s">
        <v>0</v>
      </c>
      <c r="K43" s="7" t="s">
        <v>15</v>
      </c>
      <c r="L43" s="7" t="s">
        <v>1</v>
      </c>
      <c r="M43" s="7" t="s">
        <v>9</v>
      </c>
    </row>
    <row r="44" spans="1:13" x14ac:dyDescent="0.5">
      <c r="A44" t="s">
        <v>48</v>
      </c>
      <c r="B44" s="6">
        <f>AVERAGE(B7:B22)</f>
        <v>1.616167332513462</v>
      </c>
      <c r="C44" s="6">
        <f t="shared" ref="C44:M44" si="0">AVERAGE(C7:C22)</f>
        <v>9.7637930445633998</v>
      </c>
      <c r="D44" s="6">
        <f t="shared" si="0"/>
        <v>18.693430215692022</v>
      </c>
      <c r="E44" s="6">
        <f t="shared" si="0"/>
        <v>4.0588427935761793</v>
      </c>
      <c r="F44" s="6">
        <f t="shared" si="0"/>
        <v>1.6712934272980853</v>
      </c>
      <c r="G44" s="6">
        <f t="shared" si="0"/>
        <v>10.380519871364681</v>
      </c>
      <c r="H44" s="6">
        <f t="shared" si="0"/>
        <v>15.889627551582437</v>
      </c>
      <c r="I44" s="6">
        <f t="shared" si="0"/>
        <v>2.3691684638183106</v>
      </c>
      <c r="J44" s="6">
        <f t="shared" si="0"/>
        <v>1.2970073868815009</v>
      </c>
      <c r="K44" s="6">
        <f t="shared" si="0"/>
        <v>1.9229003338556803</v>
      </c>
      <c r="L44" s="6">
        <f t="shared" si="0"/>
        <v>1.7508163567367681</v>
      </c>
      <c r="M44" s="6">
        <f t="shared" si="0"/>
        <v>1.6399921659058083</v>
      </c>
    </row>
    <row r="45" spans="1:13" x14ac:dyDescent="0.5">
      <c r="A45" t="s">
        <v>49</v>
      </c>
      <c r="B45" s="6">
        <f>_xlfn.STDEV.S(B7:B22)/SQRT(COUNT(B7:B22))</f>
        <v>0.25725776127606231</v>
      </c>
      <c r="C45" s="6">
        <f t="shared" ref="C45:M45" si="1">_xlfn.STDEV.S(C7:C22)/SQRT(COUNT(C7:C22))</f>
        <v>1.2527819859527558</v>
      </c>
      <c r="D45" s="6">
        <f t="shared" si="1"/>
        <v>2.5743800473181357</v>
      </c>
      <c r="E45" s="6">
        <f t="shared" si="1"/>
        <v>0.69753576332562073</v>
      </c>
      <c r="F45" s="6">
        <f t="shared" si="1"/>
        <v>0.32374491045836096</v>
      </c>
      <c r="G45" s="6">
        <f t="shared" si="1"/>
        <v>1.8808108233909071</v>
      </c>
      <c r="H45" s="6">
        <f t="shared" si="1"/>
        <v>2.3119695762891945</v>
      </c>
      <c r="I45" s="6">
        <f t="shared" si="1"/>
        <v>0.29060191043051936</v>
      </c>
      <c r="J45" s="6">
        <f t="shared" si="1"/>
        <v>0.27549623261672007</v>
      </c>
      <c r="K45" s="6">
        <f t="shared" si="1"/>
        <v>0.33907162621125336</v>
      </c>
      <c r="L45" s="6">
        <f t="shared" si="1"/>
        <v>0.37984730932484517</v>
      </c>
      <c r="M45" s="6">
        <f t="shared" si="1"/>
        <v>0.2555124591901568</v>
      </c>
    </row>
    <row r="46" spans="1:13" x14ac:dyDescent="0.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5">
      <c r="A48" t="s">
        <v>3</v>
      </c>
      <c r="B48" s="6"/>
      <c r="C48" s="10" t="s">
        <v>8</v>
      </c>
      <c r="D48" s="10" t="s">
        <v>4</v>
      </c>
      <c r="E48" s="10" t="s">
        <v>5</v>
      </c>
      <c r="F48" s="10" t="s">
        <v>10</v>
      </c>
      <c r="G48" s="10" t="s">
        <v>11</v>
      </c>
      <c r="H48" s="10" t="s">
        <v>12</v>
      </c>
      <c r="I48" s="10" t="s">
        <v>13</v>
      </c>
      <c r="J48" s="10" t="s">
        <v>0</v>
      </c>
      <c r="K48" s="10" t="s">
        <v>15</v>
      </c>
      <c r="L48" s="10" t="s">
        <v>1</v>
      </c>
      <c r="M48" s="10" t="s">
        <v>9</v>
      </c>
    </row>
    <row r="49" spans="1:13" x14ac:dyDescent="0.5">
      <c r="A49" t="s">
        <v>48</v>
      </c>
      <c r="B49" s="6"/>
      <c r="C49" s="6">
        <f>AVERAGE(C24:C39)</f>
        <v>2.2919902872133369</v>
      </c>
      <c r="D49" s="6">
        <f t="shared" ref="D49:M49" si="2">AVERAGE(D24:D39)</f>
        <v>1.5626977842067105</v>
      </c>
      <c r="E49" s="6">
        <f t="shared" si="2"/>
        <v>2.2973594569269493</v>
      </c>
      <c r="F49" s="6">
        <f t="shared" si="2"/>
        <v>2.4976458074554495</v>
      </c>
      <c r="G49" s="6">
        <f t="shared" si="2"/>
        <v>2.3860237380985954</v>
      </c>
      <c r="H49" s="6">
        <f t="shared" si="2"/>
        <v>1.6436861322979408</v>
      </c>
      <c r="I49" s="6">
        <f t="shared" si="2"/>
        <v>2.2116409931274665</v>
      </c>
      <c r="J49" s="6">
        <f>AVERAGE(J24:J39)</f>
        <v>2.1060633269911655</v>
      </c>
      <c r="K49" s="6">
        <f t="shared" si="2"/>
        <v>2.7542401807243415</v>
      </c>
      <c r="L49" s="6">
        <f t="shared" si="2"/>
        <v>2.4377882894094971</v>
      </c>
      <c r="M49" s="6">
        <f t="shared" si="2"/>
        <v>2.3663725848027983</v>
      </c>
    </row>
    <row r="50" spans="1:13" x14ac:dyDescent="0.5">
      <c r="A50" t="s">
        <v>49</v>
      </c>
      <c r="B50" s="6"/>
      <c r="C50" s="6">
        <f>_xlfn.STDEV.S(C24:C39)/SQRT(COUNT(C24:C39))</f>
        <v>0.75470331797960066</v>
      </c>
      <c r="D50" s="6">
        <f t="shared" ref="D50:M50" si="3">_xlfn.STDEV.S(D24:D39)/SQRT(COUNT(D24:D39))</f>
        <v>0.25584348162163567</v>
      </c>
      <c r="E50" s="6">
        <f t="shared" si="3"/>
        <v>0.54514002693028829</v>
      </c>
      <c r="F50" s="6">
        <f t="shared" si="3"/>
        <v>0.8821178071176925</v>
      </c>
      <c r="G50" s="6">
        <f>_xlfn.STDEV.S(G24:G39)/SQRT(COUNT(G24:G39))</f>
        <v>0.65801342533188212</v>
      </c>
      <c r="H50" s="6">
        <f t="shared" si="3"/>
        <v>0.27553064508065239</v>
      </c>
      <c r="I50" s="6">
        <f t="shared" si="3"/>
        <v>0.83165489798115622</v>
      </c>
      <c r="J50" s="6">
        <f>_xlfn.STDEV.S(J24:J39)/SQRT(COUNT(J24:J39))</f>
        <v>0.59442734367199712</v>
      </c>
      <c r="K50" s="6">
        <f t="shared" si="3"/>
        <v>0.82363900721453864</v>
      </c>
      <c r="L50" s="6">
        <f t="shared" si="3"/>
        <v>0.64092531877788816</v>
      </c>
      <c r="M50" s="6">
        <f t="shared" si="3"/>
        <v>0.61020612660005646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F03-CC0C-42FD-9EC7-7A3875A589A0}">
  <dimension ref="A1:N55"/>
  <sheetViews>
    <sheetView zoomScale="60" zoomScaleNormal="60" workbookViewId="0">
      <selection activeCell="N14" sqref="N14"/>
    </sheetView>
  </sheetViews>
  <sheetFormatPr defaultColWidth="11.52734375" defaultRowHeight="14.35" x14ac:dyDescent="0.5"/>
  <cols>
    <col min="1" max="1" width="27" bestFit="1" customWidth="1"/>
    <col min="2" max="13" width="9.3515625" customWidth="1"/>
    <col min="14" max="14" width="39.3515625" customWidth="1"/>
    <col min="15" max="15" width="25.3515625" customWidth="1"/>
    <col min="16" max="16" width="14.64453125" bestFit="1" customWidth="1"/>
    <col min="17" max="25" width="6.1171875" customWidth="1"/>
    <col min="26" max="27" width="6.64453125" customWidth="1"/>
    <col min="28" max="33" width="9.64453125" customWidth="1"/>
    <col min="34" max="38" width="12.1171875" bestFit="1" customWidth="1"/>
    <col min="39" max="39" width="11.1171875" bestFit="1" customWidth="1"/>
    <col min="40" max="47" width="12.1171875" bestFit="1" customWidth="1"/>
    <col min="48" max="49" width="11.1171875" bestFit="1" customWidth="1"/>
    <col min="50" max="52" width="12.1171875" bestFit="1" customWidth="1"/>
    <col min="53" max="54" width="11.1171875" bestFit="1" customWidth="1"/>
    <col min="55" max="63" width="12.1171875" bestFit="1" customWidth="1"/>
    <col min="64" max="64" width="11.1171875" bestFit="1" customWidth="1"/>
    <col min="65" max="120" width="12.1171875" bestFit="1" customWidth="1"/>
    <col min="121" max="121" width="11.1171875" bestFit="1" customWidth="1"/>
    <col min="122" max="155" width="12.1171875" bestFit="1" customWidth="1"/>
    <col min="156" max="156" width="10.1171875" bestFit="1" customWidth="1"/>
    <col min="157" max="163" width="12.1171875" bestFit="1" customWidth="1"/>
    <col min="164" max="164" width="11.1171875" bestFit="1" customWidth="1"/>
    <col min="165" max="165" width="12.1171875" bestFit="1" customWidth="1"/>
    <col min="166" max="166" width="11.1171875" bestFit="1" customWidth="1"/>
    <col min="167" max="181" width="12.1171875" bestFit="1" customWidth="1"/>
    <col min="182" max="183" width="11.1171875" bestFit="1" customWidth="1"/>
    <col min="184" max="187" width="12.1171875" bestFit="1" customWidth="1"/>
    <col min="188" max="309" width="7.64453125" bestFit="1" customWidth="1"/>
    <col min="310" max="359" width="9.1171875" bestFit="1" customWidth="1"/>
    <col min="360" max="360" width="10.1171875" bestFit="1" customWidth="1"/>
  </cols>
  <sheetData>
    <row r="1" spans="1:13" x14ac:dyDescent="0.5">
      <c r="A1" t="s">
        <v>63</v>
      </c>
      <c r="B1" t="s">
        <v>52</v>
      </c>
    </row>
    <row r="4" spans="1:13" s="3" customFormat="1" ht="28.7" x14ac:dyDescent="0.5">
      <c r="A4" s="14" t="s">
        <v>53</v>
      </c>
      <c r="B4" s="3" t="s">
        <v>46</v>
      </c>
    </row>
    <row r="5" spans="1:13" x14ac:dyDescent="0.5">
      <c r="A5" s="8" t="s">
        <v>47</v>
      </c>
      <c r="B5" s="9" t="s">
        <v>14</v>
      </c>
      <c r="C5" s="9" t="s">
        <v>8</v>
      </c>
      <c r="D5" s="9" t="s">
        <v>4</v>
      </c>
      <c r="E5" s="9" t="s">
        <v>5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0</v>
      </c>
      <c r="K5" s="9" t="s">
        <v>15</v>
      </c>
      <c r="L5" s="9" t="s">
        <v>1</v>
      </c>
      <c r="M5" s="9" t="s">
        <v>9</v>
      </c>
    </row>
    <row r="6" spans="1:13" x14ac:dyDescent="0.5">
      <c r="A6" s="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5">
      <c r="A7" s="5">
        <v>4</v>
      </c>
      <c r="B7" s="2">
        <v>0.32235003574445964</v>
      </c>
      <c r="C7" s="2">
        <v>0.4327679664276971</v>
      </c>
      <c r="D7" s="2">
        <v>0.27059022492812446</v>
      </c>
      <c r="E7" s="2">
        <v>0.11190252047105632</v>
      </c>
      <c r="F7" s="2">
        <v>7.0422535211267609E-2</v>
      </c>
      <c r="G7" s="2">
        <v>1.8480837797980174</v>
      </c>
      <c r="H7" s="2">
        <v>0.99863530545075063</v>
      </c>
      <c r="I7" s="2"/>
      <c r="J7" s="2"/>
      <c r="K7" s="2"/>
      <c r="L7" s="2">
        <v>6.4233715563591379E-2</v>
      </c>
      <c r="M7" s="2"/>
    </row>
    <row r="8" spans="1:13" x14ac:dyDescent="0.5">
      <c r="A8" s="5">
        <v>5</v>
      </c>
      <c r="B8" s="2">
        <v>6.743483742340281E-2</v>
      </c>
      <c r="C8" s="2">
        <v>0.17751660392372909</v>
      </c>
      <c r="D8" s="2">
        <v>0.18675030526492206</v>
      </c>
      <c r="E8" s="2">
        <v>0.28929858243694606</v>
      </c>
      <c r="F8" s="2">
        <v>9.4558321132259648E-2</v>
      </c>
      <c r="G8" s="2">
        <v>0.41673003802281366</v>
      </c>
      <c r="H8" s="2">
        <v>3.5664044698936019E-2</v>
      </c>
      <c r="I8" s="2">
        <v>0.14215080346106304</v>
      </c>
      <c r="J8" s="2">
        <v>2.5633631324297475E-2</v>
      </c>
      <c r="K8" s="2">
        <v>4.8887005833849362E-2</v>
      </c>
      <c r="L8" s="2">
        <v>6.4677076596137861E-2</v>
      </c>
      <c r="M8" s="2">
        <v>2.4362761519018183E-2</v>
      </c>
    </row>
    <row r="9" spans="1:13" x14ac:dyDescent="0.5">
      <c r="A9" s="5">
        <v>7</v>
      </c>
      <c r="B9" s="2">
        <v>6.850840084265333E-3</v>
      </c>
      <c r="C9" s="2">
        <v>7.4220682830282034E-2</v>
      </c>
      <c r="D9" s="2">
        <v>0.30895172875218924</v>
      </c>
      <c r="E9" s="2">
        <v>2.6324448831852584E-2</v>
      </c>
      <c r="F9" s="2">
        <v>2.9806259314456036E-2</v>
      </c>
      <c r="G9" s="2">
        <v>0.11148520591317533</v>
      </c>
      <c r="H9" s="2">
        <v>1.1168510656097714</v>
      </c>
      <c r="I9" s="2">
        <v>4.5951082983478497E-2</v>
      </c>
      <c r="J9" s="2">
        <v>7.5551526140828044E-3</v>
      </c>
      <c r="K9" s="2">
        <v>0.13624706133789272</v>
      </c>
      <c r="L9" s="2">
        <v>5.6009425034281628E-2</v>
      </c>
      <c r="M9" s="2">
        <v>9.1705259296620666E-3</v>
      </c>
    </row>
    <row r="10" spans="1:13" x14ac:dyDescent="0.5">
      <c r="A10" s="5">
        <v>14</v>
      </c>
      <c r="B10" s="2">
        <v>1.7179834691812855E-2</v>
      </c>
      <c r="C10" s="2">
        <v>2.2660321776569226E-2</v>
      </c>
      <c r="D10" s="2">
        <v>3.6004680608479105E-2</v>
      </c>
      <c r="E10" s="2">
        <v>5.0213841705192802E-2</v>
      </c>
      <c r="F10" s="2">
        <v>0</v>
      </c>
      <c r="G10" s="2">
        <v>2.7723418134377037E-2</v>
      </c>
      <c r="H10" s="2">
        <v>7.9635587551364947E-2</v>
      </c>
      <c r="I10" s="2">
        <v>1.9094621192091887E-2</v>
      </c>
      <c r="J10" s="2">
        <v>1.0140787939222878E-2</v>
      </c>
      <c r="K10" s="2">
        <v>2.0546537908362441E-2</v>
      </c>
      <c r="L10" s="2">
        <v>5.4840151115083079E-2</v>
      </c>
      <c r="M10" s="2">
        <v>1.7289737580205172E-2</v>
      </c>
    </row>
    <row r="11" spans="1:13" x14ac:dyDescent="0.5">
      <c r="A11" s="5">
        <v>17</v>
      </c>
      <c r="B11" s="2">
        <v>8.3956007052304587E-3</v>
      </c>
      <c r="C11" s="2">
        <v>6.5460404847426906E-2</v>
      </c>
      <c r="D11" s="2">
        <v>0.23563142631162665</v>
      </c>
      <c r="E11" s="2">
        <v>2.5029361366218066E-2</v>
      </c>
      <c r="F11" s="2">
        <v>2.8513993242183602E-3</v>
      </c>
      <c r="G11" s="2">
        <v>4.6875197952694056E-2</v>
      </c>
      <c r="H11" s="2">
        <v>0.29957517141639661</v>
      </c>
      <c r="I11" s="2">
        <v>3.3740902006780316E-2</v>
      </c>
      <c r="J11" s="2">
        <v>1.4302059496567507E-2</v>
      </c>
      <c r="K11" s="2">
        <v>7.2494119921384145E-2</v>
      </c>
      <c r="L11" s="2">
        <v>3.3190062895169188E-2</v>
      </c>
      <c r="M11" s="2">
        <v>1.687592817604968E-3</v>
      </c>
    </row>
    <row r="12" spans="1:13" x14ac:dyDescent="0.5">
      <c r="A12" s="5">
        <v>20</v>
      </c>
      <c r="B12" s="2">
        <v>9.7876088871488697E-3</v>
      </c>
      <c r="C12" s="2">
        <v>9.1595222393199976E-2</v>
      </c>
      <c r="D12" s="2">
        <v>0.13069837020707031</v>
      </c>
      <c r="E12" s="2">
        <v>5.3725668471298095E-2</v>
      </c>
      <c r="F12" s="2">
        <v>1.2944983818770225E-2</v>
      </c>
      <c r="G12" s="2">
        <v>7.7963458865801166E-2</v>
      </c>
      <c r="H12" s="2">
        <v>0.18411105318039625</v>
      </c>
      <c r="I12" s="2">
        <v>1.5443419173004902E-2</v>
      </c>
      <c r="J12" s="2">
        <v>5.3036329885971893E-3</v>
      </c>
      <c r="K12" s="2">
        <v>9.9230960059538582E-3</v>
      </c>
      <c r="L12" s="2">
        <v>3.7355946132725678E-3</v>
      </c>
      <c r="M12" s="2">
        <v>2.1631443466222501E-3</v>
      </c>
    </row>
    <row r="13" spans="1:13" x14ac:dyDescent="0.5">
      <c r="A13" s="5">
        <v>21</v>
      </c>
      <c r="B13" s="2">
        <v>4.1266669562573299E-2</v>
      </c>
      <c r="C13" s="2">
        <v>0.14941948510853104</v>
      </c>
      <c r="D13" s="2">
        <v>0.35443240753719535</v>
      </c>
      <c r="E13" s="2">
        <v>0.10767112648709712</v>
      </c>
      <c r="F13" s="2">
        <v>2.5414575258910985E-2</v>
      </c>
      <c r="G13" s="2">
        <v>0.2905920813657828</v>
      </c>
      <c r="H13" s="2">
        <v>0.53119921718010099</v>
      </c>
      <c r="I13" s="2">
        <v>0.10545986049695646</v>
      </c>
      <c r="J13" s="2">
        <v>4.3212099387828593E-2</v>
      </c>
      <c r="K13" s="2">
        <v>3.0016294559903949E-2</v>
      </c>
      <c r="L13" s="2">
        <v>1.910840196434372E-2</v>
      </c>
      <c r="M13" s="2">
        <v>2.8725608880316798E-2</v>
      </c>
    </row>
    <row r="14" spans="1:13" x14ac:dyDescent="0.5">
      <c r="A14" s="5">
        <v>23</v>
      </c>
      <c r="B14" s="2">
        <v>1.1853397183632829E-2</v>
      </c>
      <c r="C14" s="2">
        <v>4.6086731440620719E-2</v>
      </c>
      <c r="D14" s="2">
        <v>0.19660510065627337</v>
      </c>
      <c r="E14" s="2">
        <v>8.9368832619623906E-3</v>
      </c>
      <c r="F14" s="2">
        <v>2.0285241706456947E-2</v>
      </c>
      <c r="G14" s="2">
        <v>9.1121154687272207E-2</v>
      </c>
      <c r="H14" s="2">
        <v>7.0317107471759732E-2</v>
      </c>
      <c r="I14" s="2">
        <v>2.1264195819616614E-2</v>
      </c>
      <c r="J14" s="2">
        <v>8.6820628581350916E-3</v>
      </c>
      <c r="K14" s="2">
        <v>8.8693107067362408E-3</v>
      </c>
      <c r="L14" s="2">
        <v>7.3793249762477984E-3</v>
      </c>
      <c r="M14" s="2">
        <v>9.0998250811401074E-3</v>
      </c>
    </row>
    <row r="15" spans="1:13" x14ac:dyDescent="0.5">
      <c r="A15" s="5">
        <v>27</v>
      </c>
      <c r="B15" s="2">
        <v>0.41374795417348614</v>
      </c>
      <c r="C15" s="2">
        <v>1.0687445098740931</v>
      </c>
      <c r="D15" s="2">
        <v>2.3558122828942833</v>
      </c>
      <c r="E15" s="2">
        <v>0.85059050610135112</v>
      </c>
      <c r="F15" s="2">
        <v>0.17438004150886879</v>
      </c>
      <c r="G15" s="2">
        <v>2.1876430205949657</v>
      </c>
      <c r="H15" s="2">
        <v>1.5787185176100698</v>
      </c>
      <c r="I15" s="2">
        <v>0.54998979700906603</v>
      </c>
      <c r="J15" s="2">
        <v>0.11221305518744923</v>
      </c>
      <c r="K15" s="2">
        <v>0.11309793090311675</v>
      </c>
      <c r="L15" s="2">
        <v>4.2480395871364769E-2</v>
      </c>
      <c r="M15" s="2">
        <v>2.0833843966763892E-2</v>
      </c>
    </row>
    <row r="16" spans="1:13" x14ac:dyDescent="0.5">
      <c r="A16" s="5">
        <v>28</v>
      </c>
      <c r="B16" s="2">
        <v>5.122294788065053E-2</v>
      </c>
      <c r="C16" s="2">
        <v>0.10511825804029533</v>
      </c>
      <c r="D16" s="2">
        <v>0.23538827295624135</v>
      </c>
      <c r="E16" s="2">
        <v>0.14475053150585787</v>
      </c>
      <c r="F16" s="2">
        <v>3.7938066107080191E-2</v>
      </c>
      <c r="G16" s="2">
        <v>0.11375720256201004</v>
      </c>
      <c r="H16" s="2">
        <v>0.40106951871657759</v>
      </c>
      <c r="I16" s="2">
        <v>9.1190567078084581E-2</v>
      </c>
      <c r="J16" s="2">
        <v>7.3254521572193587E-2</v>
      </c>
      <c r="K16" s="2">
        <v>4.5773984221438385E-2</v>
      </c>
      <c r="L16" s="2">
        <v>2.5082301301144382E-2</v>
      </c>
      <c r="M16" s="2">
        <v>1.5401991990964165E-2</v>
      </c>
    </row>
    <row r="17" spans="1:13" x14ac:dyDescent="0.5">
      <c r="A17" s="5">
        <v>34</v>
      </c>
      <c r="B17" s="2">
        <v>1.1179742306939825E-2</v>
      </c>
      <c r="C17" s="2">
        <v>8.4010081209745166E-2</v>
      </c>
      <c r="D17" s="2">
        <v>0.2872402495399668</v>
      </c>
      <c r="E17" s="2">
        <v>3.7672587541675295E-2</v>
      </c>
      <c r="F17" s="2">
        <v>3.1433831784094479E-2</v>
      </c>
      <c r="G17" s="2">
        <v>7.562622200907515E-2</v>
      </c>
      <c r="H17" s="2">
        <v>0.2891432645462827</v>
      </c>
      <c r="I17" s="2">
        <v>2.7526352434462994E-2</v>
      </c>
      <c r="J17" s="2">
        <v>2.0161290322580645E-3</v>
      </c>
      <c r="K17" s="2">
        <v>1.4431402732345585E-2</v>
      </c>
      <c r="L17" s="2">
        <v>1.3838276673278289E-2</v>
      </c>
      <c r="M17" s="2">
        <v>6.4794816414686825E-3</v>
      </c>
    </row>
    <row r="18" spans="1:13" x14ac:dyDescent="0.5">
      <c r="A18" s="5">
        <v>39</v>
      </c>
      <c r="B18" s="2">
        <v>3.3583053474554383E-2</v>
      </c>
      <c r="C18" s="2">
        <v>3.4304009757584998E-2</v>
      </c>
      <c r="D18" s="2">
        <v>9.8929158701086872E-2</v>
      </c>
      <c r="E18" s="2">
        <v>2.6491685686338442E-2</v>
      </c>
      <c r="F18" s="2">
        <v>1.5824036711765171E-2</v>
      </c>
      <c r="G18" s="2">
        <v>6.295247088448222E-2</v>
      </c>
      <c r="H18" s="2">
        <v>0.17059553349875931</v>
      </c>
      <c r="I18" s="2">
        <v>2.11999152003392E-2</v>
      </c>
      <c r="J18" s="2">
        <v>1.3091289928434283E-2</v>
      </c>
      <c r="K18" s="2">
        <v>4.6640703341806391E-3</v>
      </c>
      <c r="L18" s="2">
        <v>7.0037820423028427E-3</v>
      </c>
      <c r="M18" s="2">
        <v>3.2358794311323959E-3</v>
      </c>
    </row>
    <row r="19" spans="1:13" x14ac:dyDescent="0.5">
      <c r="A19" s="5">
        <v>48</v>
      </c>
      <c r="B19" s="2">
        <v>3.6077928325182397E-2</v>
      </c>
      <c r="C19" s="2">
        <v>0.17153278081721829</v>
      </c>
      <c r="D19" s="2">
        <v>0.47061857331657153</v>
      </c>
      <c r="E19" s="2">
        <v>0.11797789126640378</v>
      </c>
      <c r="F19" s="2">
        <v>5.6959004910789889E-2</v>
      </c>
      <c r="G19" s="2">
        <v>0.25016533916093975</v>
      </c>
      <c r="H19" s="2">
        <v>0.57159345415573171</v>
      </c>
      <c r="I19" s="2">
        <v>5.2028263095178155E-2</v>
      </c>
      <c r="J19" s="2">
        <v>7.7331885417180848E-2</v>
      </c>
      <c r="K19" s="2">
        <v>5.7764186204553182E-2</v>
      </c>
      <c r="L19" s="2">
        <v>6.8660883894445333E-3</v>
      </c>
      <c r="M19" s="2">
        <v>3.4675266132667568E-2</v>
      </c>
    </row>
    <row r="20" spans="1:13" x14ac:dyDescent="0.5">
      <c r="A20" s="5">
        <v>52</v>
      </c>
      <c r="B20" s="2">
        <v>0.12860019896634559</v>
      </c>
      <c r="C20" s="2">
        <v>0.44605206439642414</v>
      </c>
      <c r="D20" s="2">
        <v>0.5629139072847682</v>
      </c>
      <c r="E20" s="2">
        <v>0.24567195117269972</v>
      </c>
      <c r="F20" s="2">
        <v>8.4232857053721841E-2</v>
      </c>
      <c r="G20" s="2">
        <v>0.22407407407407406</v>
      </c>
      <c r="H20" s="2">
        <v>0.58540908666853253</v>
      </c>
      <c r="I20" s="2">
        <v>0.13442044953724108</v>
      </c>
      <c r="J20" s="2">
        <v>0.1161697184267301</v>
      </c>
      <c r="K20" s="2">
        <v>0.1106631886807367</v>
      </c>
      <c r="L20" s="2">
        <v>6.7024128686327081E-2</v>
      </c>
      <c r="M20" s="2">
        <v>0.14596033313299561</v>
      </c>
    </row>
    <row r="21" spans="1:13" x14ac:dyDescent="0.5">
      <c r="A21" s="5">
        <v>54</v>
      </c>
      <c r="B21" s="2">
        <v>0.13850655309129312</v>
      </c>
      <c r="C21" s="2">
        <v>0.14475116889771344</v>
      </c>
      <c r="D21" s="2">
        <v>0.62236676768423382</v>
      </c>
      <c r="E21" s="2">
        <v>8.7546184321813839E-2</v>
      </c>
      <c r="F21" s="2">
        <v>4.3228339097111879E-2</v>
      </c>
      <c r="G21" s="2">
        <v>0.2485356743165269</v>
      </c>
      <c r="H21" s="2"/>
      <c r="I21" s="2">
        <v>4.4596173955834408E-2</v>
      </c>
      <c r="J21" s="2">
        <v>5.1123952346279568E-2</v>
      </c>
      <c r="K21" s="2">
        <v>6.5914880729695549E-2</v>
      </c>
      <c r="L21" s="2">
        <v>3.8398436136419169E-2</v>
      </c>
      <c r="M21" s="2"/>
    </row>
    <row r="22" spans="1:13" x14ac:dyDescent="0.5">
      <c r="A22" s="5">
        <v>55</v>
      </c>
      <c r="B22" s="2">
        <v>6.658172701491924E-2</v>
      </c>
      <c r="C22" s="2">
        <v>0.1038373557457527</v>
      </c>
      <c r="D22" s="2"/>
      <c r="E22" s="2">
        <v>0.10657014396428324</v>
      </c>
      <c r="F22" s="2">
        <v>9.3636090024412262E-3</v>
      </c>
      <c r="G22" s="2">
        <v>0.10005760892635154</v>
      </c>
      <c r="H22" s="2">
        <v>0.260945945079534</v>
      </c>
      <c r="I22" s="2">
        <v>5.1190171487074483E-3</v>
      </c>
      <c r="J22" s="2">
        <v>2.2096273463480384E-3</v>
      </c>
      <c r="K22" s="2">
        <v>1.1847288451855582E-2</v>
      </c>
      <c r="L22" s="2">
        <v>4.5598375039725858E-2</v>
      </c>
      <c r="M22" s="2">
        <v>2.5887361214980149E-2</v>
      </c>
    </row>
    <row r="23" spans="1:13" x14ac:dyDescent="0.5">
      <c r="A23" s="1" t="s">
        <v>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5">
      <c r="A24" s="5">
        <v>8</v>
      </c>
      <c r="B24" s="2"/>
      <c r="C24" s="2">
        <v>4.1352421085796433E-2</v>
      </c>
      <c r="D24" s="2">
        <v>4.743382980741865E-2</v>
      </c>
      <c r="E24" s="2">
        <v>1.8905974287874969E-2</v>
      </c>
      <c r="F24" s="2">
        <v>3.6895830771122864E-2</v>
      </c>
      <c r="G24" s="2">
        <v>3.0977805313604723E-2</v>
      </c>
      <c r="H24" s="2">
        <v>3.7966673697532163E-2</v>
      </c>
      <c r="I24" s="2">
        <v>4.0414431626129767E-2</v>
      </c>
      <c r="J24" s="2">
        <v>3.7308560449195068E-2</v>
      </c>
      <c r="K24" s="2">
        <v>2.2896768284704959E-2</v>
      </c>
      <c r="L24" s="2">
        <v>8.7110824326504271E-2</v>
      </c>
      <c r="M24" s="2">
        <v>2.5256940801616442E-2</v>
      </c>
    </row>
    <row r="25" spans="1:13" x14ac:dyDescent="0.5">
      <c r="A25" s="5">
        <v>9</v>
      </c>
      <c r="B25" s="2"/>
      <c r="C25" s="2">
        <v>5.4875061244487995E-2</v>
      </c>
      <c r="D25" s="2">
        <v>7.3077013743193225E-2</v>
      </c>
      <c r="E25" s="2">
        <v>3.2573289902280131E-2</v>
      </c>
      <c r="F25" s="2">
        <v>6.8862154170211035E-2</v>
      </c>
      <c r="G25" s="2">
        <v>6.4648839259476926E-2</v>
      </c>
      <c r="H25" s="2">
        <v>9.1736474905245877E-2</v>
      </c>
      <c r="I25" s="2">
        <v>9.3063211396664042E-2</v>
      </c>
      <c r="J25" s="2">
        <v>7.3261924009700885E-2</v>
      </c>
      <c r="K25" s="2">
        <v>0.17755066689762689</v>
      </c>
      <c r="L25" s="2">
        <v>7.5351811498279131E-2</v>
      </c>
      <c r="M25" s="2">
        <v>5.8121004180962561E-2</v>
      </c>
    </row>
    <row r="26" spans="1:13" x14ac:dyDescent="0.5">
      <c r="A26" s="5">
        <v>10</v>
      </c>
      <c r="B26" s="2"/>
      <c r="C26" s="2">
        <v>9.7261708813407149E-2</v>
      </c>
      <c r="D26" s="2">
        <v>0.1387972037441392</v>
      </c>
      <c r="E26" s="2">
        <v>0.11187768040275967</v>
      </c>
      <c r="F26" s="2">
        <v>0.23369892174556894</v>
      </c>
      <c r="G26" s="2">
        <v>0.19532500800512326</v>
      </c>
      <c r="H26" s="2">
        <v>6.428165253294435E-2</v>
      </c>
      <c r="I26" s="2">
        <v>5.3218510365514407E-2</v>
      </c>
      <c r="J26" s="2">
        <v>0.11699944377313615</v>
      </c>
      <c r="K26" s="2">
        <v>0.1277139208173691</v>
      </c>
      <c r="L26" s="2">
        <v>9.6841477949940399E-2</v>
      </c>
      <c r="M26" s="2">
        <v>6.0652349716955704E-2</v>
      </c>
    </row>
    <row r="27" spans="1:13" x14ac:dyDescent="0.5">
      <c r="A27" s="5">
        <v>11</v>
      </c>
      <c r="B27" s="2"/>
      <c r="C27" s="2">
        <v>1.8141960843601181E-2</v>
      </c>
      <c r="D27" s="2">
        <v>6.2385626351688563E-3</v>
      </c>
      <c r="E27" s="2">
        <v>3.6358347876672484E-2</v>
      </c>
      <c r="F27" s="2">
        <v>1.237432327919567E-2</v>
      </c>
      <c r="G27" s="2">
        <v>1.1876308249580619E-2</v>
      </c>
      <c r="H27" s="2">
        <v>1.5073861923424782E-2</v>
      </c>
      <c r="I27" s="2">
        <v>7.6177417204669681E-3</v>
      </c>
      <c r="J27" s="2">
        <v>1.725565985643291E-2</v>
      </c>
      <c r="K27" s="2">
        <v>1.6855826497359255E-2</v>
      </c>
      <c r="L27" s="2">
        <v>9.1320321957228112E-2</v>
      </c>
      <c r="M27" s="2">
        <v>2.3620863664669631E-2</v>
      </c>
    </row>
    <row r="28" spans="1:13" x14ac:dyDescent="0.5">
      <c r="A28" s="5">
        <v>15</v>
      </c>
      <c r="B28" s="2"/>
      <c r="C28" s="2">
        <v>5.0877639277537523E-2</v>
      </c>
      <c r="D28" s="2">
        <v>1.3961930469586263E-2</v>
      </c>
      <c r="E28" s="2">
        <v>2.4440914090186972E-3</v>
      </c>
      <c r="F28" s="2">
        <v>9.0415913200723331E-3</v>
      </c>
      <c r="G28" s="2">
        <v>1.9420775374456824E-2</v>
      </c>
      <c r="H28" s="2">
        <v>2.8357824181490077E-2</v>
      </c>
      <c r="I28" s="2">
        <v>2.5200342724661054E-2</v>
      </c>
      <c r="J28" s="2">
        <v>1.6059957173447537E-2</v>
      </c>
      <c r="K28" s="2">
        <v>0.28081535564438864</v>
      </c>
      <c r="L28" s="2">
        <v>9.7145419219847554E-2</v>
      </c>
      <c r="M28" s="2">
        <v>0.1250117198487358</v>
      </c>
    </row>
    <row r="29" spans="1:13" x14ac:dyDescent="0.5">
      <c r="A29" s="5">
        <v>16</v>
      </c>
      <c r="B29" s="2"/>
      <c r="C29" s="2">
        <v>6.9215606614604491E-2</v>
      </c>
      <c r="D29" s="2">
        <v>2.0819507878882513E-2</v>
      </c>
      <c r="E29" s="2">
        <v>1.5825288811520812E-2</v>
      </c>
      <c r="F29" s="2">
        <v>1.4613236344742481E-2</v>
      </c>
      <c r="G29" s="2">
        <v>3.412317099803451E-2</v>
      </c>
      <c r="H29" s="2">
        <v>8.0229361586653614E-2</v>
      </c>
      <c r="I29" s="2">
        <v>2.6342652046494781E-2</v>
      </c>
      <c r="J29" s="2">
        <v>1.9115237575095576E-2</v>
      </c>
      <c r="K29" s="2">
        <v>1.7135806982270154E-2</v>
      </c>
      <c r="L29" s="2">
        <v>2.4725768746628303E-2</v>
      </c>
      <c r="M29" s="2">
        <v>3.103003380640525E-2</v>
      </c>
    </row>
    <row r="30" spans="1:13" x14ac:dyDescent="0.5">
      <c r="A30" s="5">
        <v>18</v>
      </c>
      <c r="B30" s="2"/>
      <c r="C30" s="2">
        <v>7.7117990525504013E-2</v>
      </c>
      <c r="D30" s="2">
        <v>6.8976088289393014E-2</v>
      </c>
      <c r="E30" s="2">
        <v>8.3029954652870913E-2</v>
      </c>
      <c r="F30" s="2">
        <v>6.5808481268659111E-2</v>
      </c>
      <c r="G30" s="2">
        <v>8.0300700495472402E-2</v>
      </c>
      <c r="H30" s="2">
        <v>7.5789728975929185E-2</v>
      </c>
      <c r="I30" s="2">
        <v>5.7231770786758E-2</v>
      </c>
      <c r="J30" s="2">
        <v>5.1200893688326192E-2</v>
      </c>
      <c r="K30" s="2">
        <v>0.29182879377431908</v>
      </c>
      <c r="L30" s="2">
        <v>4.2257183721232612E-2</v>
      </c>
      <c r="M30" s="2">
        <v>4.3017480739900665E-2</v>
      </c>
    </row>
    <row r="31" spans="1:13" x14ac:dyDescent="0.5">
      <c r="A31" s="5">
        <v>19</v>
      </c>
      <c r="B31" s="2"/>
      <c r="C31" s="2">
        <v>4.0580298265192251E-2</v>
      </c>
      <c r="D31" s="2">
        <v>2.9606821411653248E-2</v>
      </c>
      <c r="E31" s="2">
        <v>0.14945781791585844</v>
      </c>
      <c r="F31" s="2">
        <v>2.9078989108596805E-2</v>
      </c>
      <c r="G31" s="2">
        <v>1.487652484379649E-2</v>
      </c>
      <c r="H31" s="2">
        <v>0.12133579681769296</v>
      </c>
      <c r="I31" s="2">
        <v>3.9283910432684213E-2</v>
      </c>
      <c r="J31" s="2">
        <v>1.0834236186348862E-2</v>
      </c>
      <c r="K31" s="2">
        <v>1.848624095494639E-2</v>
      </c>
      <c r="L31" s="2">
        <v>5.4327158146357359E-3</v>
      </c>
      <c r="M31" s="2">
        <v>1.1227755010385674E-2</v>
      </c>
    </row>
    <row r="32" spans="1:13" x14ac:dyDescent="0.5">
      <c r="A32" s="5">
        <v>24</v>
      </c>
      <c r="B32" s="2"/>
      <c r="C32" s="2">
        <v>2.5714102042128272E-2</v>
      </c>
      <c r="D32" s="2">
        <v>2.9612666324475855E-2</v>
      </c>
      <c r="E32" s="2">
        <v>3.3049960523658266E-2</v>
      </c>
      <c r="F32" s="2">
        <v>2.5184037194885704E-2</v>
      </c>
      <c r="G32" s="2">
        <v>2.2121718611739258E-2</v>
      </c>
      <c r="H32" s="2">
        <v>4.7526258257687373E-2</v>
      </c>
      <c r="I32" s="2">
        <v>2.2517841058684956E-2</v>
      </c>
      <c r="J32" s="2">
        <v>7.1337579617834393E-2</v>
      </c>
      <c r="K32" s="2">
        <v>3.9587028122624782E-2</v>
      </c>
      <c r="L32" s="2">
        <v>3.478030441047384E-2</v>
      </c>
      <c r="M32" s="2">
        <v>2.4452177184237749E-2</v>
      </c>
    </row>
    <row r="33" spans="1:14" x14ac:dyDescent="0.5">
      <c r="A33" s="5">
        <v>29</v>
      </c>
      <c r="B33" s="2"/>
      <c r="C33" s="2">
        <v>6.3041765169424752E-2</v>
      </c>
      <c r="D33" s="2">
        <v>0.1528204932281419</v>
      </c>
      <c r="E33" s="2">
        <v>4.9578582052553291E-2</v>
      </c>
      <c r="F33" s="2">
        <v>8.5618966077175174E-2</v>
      </c>
      <c r="G33" s="2">
        <v>6.0558188520273823E-2</v>
      </c>
      <c r="H33" s="2">
        <v>0.13366475940343306</v>
      </c>
      <c r="I33" s="2">
        <v>4.9619583195501159E-2</v>
      </c>
      <c r="J33" s="2">
        <v>4.6580957704490403E-2</v>
      </c>
      <c r="K33" s="2">
        <v>2.9723570791637767E-2</v>
      </c>
      <c r="L33" s="2">
        <v>3.0414946773843148E-2</v>
      </c>
      <c r="M33" s="2">
        <v>0.13052463652514412</v>
      </c>
    </row>
    <row r="34" spans="1:14" x14ac:dyDescent="0.5">
      <c r="A34" s="5">
        <v>33</v>
      </c>
      <c r="B34" s="2"/>
      <c r="C34" s="2">
        <v>0.14210601108426885</v>
      </c>
      <c r="D34" s="2">
        <v>0.14531715469011117</v>
      </c>
      <c r="E34" s="2">
        <v>0.15606101985876478</v>
      </c>
      <c r="F34" s="2">
        <v>0.11015955367613091</v>
      </c>
      <c r="G34" s="2">
        <v>4.2353439452228851E-2</v>
      </c>
      <c r="H34" s="2">
        <v>9.1473992997508122E-2</v>
      </c>
      <c r="I34" s="2">
        <v>3.4674063800277391E-2</v>
      </c>
      <c r="J34" s="2">
        <v>6.3271116735210381E-2</v>
      </c>
      <c r="K34" s="2">
        <v>7.9393083980239948E-2</v>
      </c>
      <c r="L34" s="2">
        <v>3.038682427299523E-2</v>
      </c>
      <c r="M34" s="2">
        <v>2.9186428310835458E-2</v>
      </c>
    </row>
    <row r="35" spans="1:14" x14ac:dyDescent="0.5">
      <c r="A35" s="5">
        <v>35</v>
      </c>
      <c r="B35" s="2"/>
      <c r="C35" s="2">
        <v>3.9475597847541087E-2</v>
      </c>
      <c r="D35" s="2">
        <v>2.7179247134854367E-2</v>
      </c>
      <c r="E35" s="2">
        <v>1.3473975977825684E-2</v>
      </c>
      <c r="F35" s="2">
        <v>2.427456399148523E-2</v>
      </c>
      <c r="G35" s="2">
        <v>2.484339786701684E-2</v>
      </c>
      <c r="H35" s="2">
        <v>1.6920734052208154E-2</v>
      </c>
      <c r="I35" s="2">
        <v>3.1990402879136258E-2</v>
      </c>
      <c r="J35" s="2">
        <v>1.7967191907576764E-2</v>
      </c>
      <c r="K35" s="2">
        <v>2.2726080799958047E-2</v>
      </c>
      <c r="L35" s="2">
        <v>1.7515691139979566E-2</v>
      </c>
      <c r="M35" s="2">
        <v>6.6821692994413701E-3</v>
      </c>
    </row>
    <row r="36" spans="1:14" x14ac:dyDescent="0.5">
      <c r="A36" s="5">
        <v>49</v>
      </c>
      <c r="B36" s="2"/>
      <c r="C36" s="2">
        <v>9.5560530770490912E-2</v>
      </c>
      <c r="D36" s="2">
        <v>9.0211998195760035E-2</v>
      </c>
      <c r="E36" s="2">
        <v>0.14714447748382944</v>
      </c>
      <c r="F36" s="2">
        <v>8.4666323969641077E-2</v>
      </c>
      <c r="G36" s="2">
        <v>9.1484333307921023E-2</v>
      </c>
      <c r="H36" s="2"/>
      <c r="I36" s="2">
        <v>0.10132334428444227</v>
      </c>
      <c r="J36" s="2">
        <v>5.5831265508684863E-2</v>
      </c>
      <c r="K36" s="2">
        <v>5.5565303854477395E-2</v>
      </c>
      <c r="L36" s="2">
        <v>0.11954572624028689</v>
      </c>
      <c r="M36" s="2">
        <v>7.8386167146974065E-2</v>
      </c>
    </row>
    <row r="37" spans="1:14" x14ac:dyDescent="0.5">
      <c r="A37" s="5">
        <v>53</v>
      </c>
      <c r="B37" s="2"/>
      <c r="C37" s="2">
        <v>0.19598801014526168</v>
      </c>
      <c r="D37" s="2">
        <v>0.11779487984922256</v>
      </c>
      <c r="E37" s="2">
        <v>0.20616127702185308</v>
      </c>
      <c r="F37" s="2">
        <v>0.20948929906012909</v>
      </c>
      <c r="G37" s="2">
        <v>0.13492901560483397</v>
      </c>
      <c r="H37" s="2">
        <v>0.22647074314004317</v>
      </c>
      <c r="I37" s="2">
        <v>8.6920719154581647E-2</v>
      </c>
      <c r="J37" s="2">
        <v>0.12533744697261859</v>
      </c>
      <c r="K37" s="2">
        <v>8.5636804795661076E-2</v>
      </c>
      <c r="L37" s="2">
        <v>5.9719319199761124E-2</v>
      </c>
      <c r="M37" s="2">
        <v>8.5833032164799414E-2</v>
      </c>
    </row>
    <row r="38" spans="1:14" x14ac:dyDescent="0.5">
      <c r="A38" s="5">
        <v>56</v>
      </c>
      <c r="B38" s="2"/>
      <c r="C38" s="2">
        <v>3.1428041871821938E-2</v>
      </c>
      <c r="D38" s="2">
        <v>5.4579664765953786E-2</v>
      </c>
      <c r="E38" s="2"/>
      <c r="F38" s="2">
        <v>5.4573881235434669E-2</v>
      </c>
      <c r="G38" s="2">
        <v>1.7890154451666765E-2</v>
      </c>
      <c r="H38" s="2">
        <v>2.11455234926766E-2</v>
      </c>
      <c r="I38" s="2">
        <v>8.4847456394467943E-3</v>
      </c>
      <c r="J38" s="2">
        <v>1.5156797065644087E-2</v>
      </c>
      <c r="K38" s="2">
        <v>4.41764981030092E-2</v>
      </c>
      <c r="L38" s="2">
        <v>6.1502416166349397E-2</v>
      </c>
      <c r="M38" s="2">
        <v>3.7788748704821115E-2</v>
      </c>
    </row>
    <row r="39" spans="1:14" x14ac:dyDescent="0.5">
      <c r="A39" s="5">
        <v>57</v>
      </c>
      <c r="B39" s="2"/>
      <c r="C39" s="2">
        <v>3.4359911025914604E-2</v>
      </c>
      <c r="D39" s="2">
        <v>6.4104618737780058E-3</v>
      </c>
      <c r="E39" s="2"/>
      <c r="F39" s="2">
        <v>4.4223871062847038E-2</v>
      </c>
      <c r="G39" s="2">
        <v>7.9891347767036824E-3</v>
      </c>
      <c r="H39" s="2">
        <v>3.403675970047651E-2</v>
      </c>
      <c r="I39" s="2">
        <v>6.917513887433184E-2</v>
      </c>
      <c r="J39" s="2">
        <v>5.57341111338176E-3</v>
      </c>
      <c r="K39" s="2">
        <v>8.8243729179995137E-3</v>
      </c>
      <c r="L39" s="2">
        <v>4.549921741346049E-2</v>
      </c>
      <c r="M39" s="2">
        <v>1.7270494319926312E-2</v>
      </c>
    </row>
    <row r="42" spans="1:14" x14ac:dyDescent="0.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5">
      <c r="A43" t="s">
        <v>2</v>
      </c>
      <c r="B43" s="7" t="s">
        <v>14</v>
      </c>
      <c r="C43" s="7" t="s">
        <v>8</v>
      </c>
      <c r="D43" s="7" t="s">
        <v>4</v>
      </c>
      <c r="E43" s="7" t="s">
        <v>5</v>
      </c>
      <c r="F43" s="7" t="s">
        <v>10</v>
      </c>
      <c r="G43" s="7" t="s">
        <v>11</v>
      </c>
      <c r="H43" s="7" t="s">
        <v>12</v>
      </c>
      <c r="I43" s="7" t="s">
        <v>13</v>
      </c>
      <c r="J43" s="7" t="s">
        <v>0</v>
      </c>
      <c r="K43" s="7" t="s">
        <v>15</v>
      </c>
      <c r="L43" s="7" t="s">
        <v>1</v>
      </c>
      <c r="M43" s="7" t="s">
        <v>9</v>
      </c>
      <c r="N43" s="4"/>
    </row>
    <row r="44" spans="1:14" x14ac:dyDescent="0.5">
      <c r="A44" t="s">
        <v>48</v>
      </c>
      <c r="B44" s="6">
        <f>AVERAGE(B7:B22)</f>
        <v>8.5288683094743578E-2</v>
      </c>
      <c r="C44" s="6">
        <f t="shared" ref="C44:M44" si="0">AVERAGE(C7:C22)</f>
        <v>0.20112985296793023</v>
      </c>
      <c r="D44" s="6">
        <f t="shared" si="0"/>
        <v>0.42352889710953551</v>
      </c>
      <c r="E44" s="6">
        <f t="shared" si="0"/>
        <v>0.14314836966200292</v>
      </c>
      <c r="F44" s="6">
        <f t="shared" si="0"/>
        <v>4.4352693871388335E-2</v>
      </c>
      <c r="G44" s="6">
        <f t="shared" si="0"/>
        <v>0.38583662170427246</v>
      </c>
      <c r="H44" s="6">
        <f t="shared" si="0"/>
        <v>0.47823092485566432</v>
      </c>
      <c r="I44" s="6">
        <f t="shared" si="0"/>
        <v>8.7278361372793697E-2</v>
      </c>
      <c r="J44" s="6">
        <f t="shared" si="0"/>
        <v>3.7482640391040344E-2</v>
      </c>
      <c r="K44" s="6">
        <f t="shared" si="0"/>
        <v>5.0076023902133657E-2</v>
      </c>
      <c r="L44" s="6">
        <f t="shared" si="0"/>
        <v>3.4341596056133385E-2</v>
      </c>
      <c r="M44" s="6">
        <f t="shared" si="0"/>
        <v>2.4640953833252998E-2</v>
      </c>
      <c r="N44" s="4"/>
    </row>
    <row r="45" spans="1:14" x14ac:dyDescent="0.5">
      <c r="A45" t="s">
        <v>49</v>
      </c>
      <c r="B45" s="13">
        <f>_xlfn.STDEV.S(B7:B22)/SQRT(COUNT(B7:B22))</f>
        <v>2.9646742681364354E-2</v>
      </c>
      <c r="C45" s="13">
        <f t="shared" ref="C45:M45" si="1">_xlfn.STDEV.S(C7:C22)/SQRT(COUNT(C7:C22))</f>
        <v>6.5711365797531535E-2</v>
      </c>
      <c r="D45" s="13">
        <f t="shared" si="1"/>
        <v>0.14432633123920668</v>
      </c>
      <c r="E45" s="13">
        <f t="shared" si="1"/>
        <v>5.109736594015505E-2</v>
      </c>
      <c r="F45" s="13">
        <f t="shared" si="1"/>
        <v>1.1167211067319511E-2</v>
      </c>
      <c r="G45" s="13">
        <f t="shared" si="1"/>
        <v>0.16220303082285112</v>
      </c>
      <c r="H45" s="13">
        <f t="shared" si="1"/>
        <v>0.11413986352989804</v>
      </c>
      <c r="I45" s="13">
        <f t="shared" si="1"/>
        <v>3.4926700198520101E-2</v>
      </c>
      <c r="J45" s="13">
        <f t="shared" si="1"/>
        <v>1.0269168245386305E-2</v>
      </c>
      <c r="K45" s="13">
        <f t="shared" si="1"/>
        <v>1.0971681606814013E-2</v>
      </c>
      <c r="L45" s="13">
        <f t="shared" si="1"/>
        <v>5.7323913876494853E-3</v>
      </c>
      <c r="M45" s="13">
        <f t="shared" si="1"/>
        <v>9.7474350624535966E-3</v>
      </c>
      <c r="N45" s="4"/>
    </row>
    <row r="46" spans="1:14" x14ac:dyDescent="0.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5">
      <c r="A48" t="s">
        <v>3</v>
      </c>
      <c r="B48" s="4"/>
      <c r="C48" s="7" t="s">
        <v>8</v>
      </c>
      <c r="D48" s="7" t="s">
        <v>4</v>
      </c>
      <c r="E48" s="7" t="s">
        <v>5</v>
      </c>
      <c r="F48" s="7" t="s">
        <v>10</v>
      </c>
      <c r="G48" s="7" t="s">
        <v>11</v>
      </c>
      <c r="H48" s="7" t="s">
        <v>12</v>
      </c>
      <c r="I48" s="7" t="s">
        <v>13</v>
      </c>
      <c r="J48" s="7" t="s">
        <v>0</v>
      </c>
      <c r="K48" s="7" t="s">
        <v>15</v>
      </c>
      <c r="L48" s="7" t="s">
        <v>1</v>
      </c>
      <c r="M48" s="7" t="s">
        <v>9</v>
      </c>
      <c r="N48" s="4"/>
    </row>
    <row r="49" spans="1:14" x14ac:dyDescent="0.5">
      <c r="A49" t="s">
        <v>48</v>
      </c>
      <c r="B49" s="4"/>
      <c r="C49" s="6">
        <f>AVERAGE(C24:C39)</f>
        <v>6.7318541039186441E-2</v>
      </c>
      <c r="D49" s="6">
        <f t="shared" ref="D49:L49" si="2">AVERAGE(D24:D39)</f>
        <v>6.3927345252608292E-2</v>
      </c>
      <c r="E49" s="6">
        <f t="shared" si="2"/>
        <v>7.5424409869810041E-2</v>
      </c>
      <c r="F49" s="6">
        <f t="shared" si="2"/>
        <v>6.9285251517243643E-2</v>
      </c>
      <c r="G49" s="6">
        <f t="shared" si="2"/>
        <v>5.3357407195745617E-2</v>
      </c>
      <c r="H49" s="6">
        <f t="shared" si="2"/>
        <v>7.2400676377663065E-2</v>
      </c>
      <c r="I49" s="6">
        <f t="shared" si="2"/>
        <v>4.6692400624110966E-2</v>
      </c>
      <c r="J49" s="6">
        <f>AVERAGE(J24:J39)</f>
        <v>4.6443229958570281E-2</v>
      </c>
      <c r="K49" s="6">
        <f t="shared" si="2"/>
        <v>8.2432257701162026E-2</v>
      </c>
      <c r="L49" s="6">
        <f t="shared" si="2"/>
        <v>5.7471873053215369E-2</v>
      </c>
      <c r="M49" s="6">
        <f>AVERAGE(M24:M39)</f>
        <v>4.9253875089113212E-2</v>
      </c>
      <c r="N49" s="4"/>
    </row>
    <row r="50" spans="1:14" x14ac:dyDescent="0.5">
      <c r="A50" t="s">
        <v>49</v>
      </c>
      <c r="B50" s="4"/>
      <c r="C50" s="6">
        <f>_xlfn.STDEV.S(C24:C39)/SQRT(COUNT(C24:C39))</f>
        <v>1.1739238096480564E-2</v>
      </c>
      <c r="D50" s="6">
        <f t="shared" ref="D50:L50" si="3">_xlfn.STDEV.S(D24:D39)/SQRT(COUNT(D24:D39))</f>
        <v>1.27295323176954E-2</v>
      </c>
      <c r="E50" s="6">
        <f t="shared" si="3"/>
        <v>1.7750118176572294E-2</v>
      </c>
      <c r="F50" s="6">
        <f t="shared" si="3"/>
        <v>1.6609930394608733E-2</v>
      </c>
      <c r="G50" s="6">
        <f>_xlfn.STDEV.S(G24:G39)/SQRT(COUNT(G24:G39))</f>
        <v>1.2848094205224501E-2</v>
      </c>
      <c r="H50" s="6">
        <f t="shared" si="3"/>
        <v>1.4633515820419777E-2</v>
      </c>
      <c r="I50" s="6">
        <f t="shared" si="3"/>
        <v>7.1655401793523504E-3</v>
      </c>
      <c r="J50" s="6">
        <f>_xlfn.STDEV.S(J24:J39)/SQRT(COUNT(J24:J39))</f>
        <v>9.1898499543745637E-3</v>
      </c>
      <c r="K50" s="6">
        <f t="shared" si="3"/>
        <v>2.2940128205604041E-2</v>
      </c>
      <c r="L50" s="6">
        <f t="shared" si="3"/>
        <v>8.4346967187051321E-3</v>
      </c>
      <c r="M50" s="6">
        <f>_xlfn.STDEV.S(M24:M39)/SQRT(COUNT(M24:M39))</f>
        <v>9.524949161553619E-3</v>
      </c>
      <c r="N50" s="4"/>
    </row>
    <row r="51" spans="1:14" x14ac:dyDescent="0.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602F-6CB3-4708-90D7-4E223F132682}">
  <dimension ref="A1:M50"/>
  <sheetViews>
    <sheetView zoomScale="60" zoomScaleNormal="60" workbookViewId="0">
      <selection activeCell="S18" sqref="S18"/>
    </sheetView>
  </sheetViews>
  <sheetFormatPr defaultColWidth="11.52734375" defaultRowHeight="14.35" x14ac:dyDescent="0.5"/>
  <cols>
    <col min="1" max="1" width="41.1171875" bestFit="1" customWidth="1"/>
    <col min="2" max="13" width="8.64453125" style="4" customWidth="1"/>
    <col min="14" max="14" width="10.1171875" bestFit="1" customWidth="1"/>
    <col min="15" max="309" width="7.64453125" bestFit="1" customWidth="1"/>
    <col min="310" max="359" width="9.1171875" bestFit="1" customWidth="1"/>
    <col min="360" max="360" width="10.1171875" bestFit="1" customWidth="1"/>
  </cols>
  <sheetData>
    <row r="1" spans="1:13" x14ac:dyDescent="0.5">
      <c r="A1" t="s">
        <v>64</v>
      </c>
      <c r="B1" s="1" t="s">
        <v>54</v>
      </c>
    </row>
    <row r="4" spans="1:13" x14ac:dyDescent="0.5">
      <c r="A4" s="8" t="s">
        <v>55</v>
      </c>
      <c r="B4" s="4" t="s">
        <v>46</v>
      </c>
    </row>
    <row r="5" spans="1:13" x14ac:dyDescent="0.5">
      <c r="A5" s="8" t="s">
        <v>47</v>
      </c>
      <c r="B5" s="9" t="s">
        <v>14</v>
      </c>
      <c r="C5" s="9" t="s">
        <v>8</v>
      </c>
      <c r="D5" s="9" t="s">
        <v>4</v>
      </c>
      <c r="E5" s="9" t="s">
        <v>5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0</v>
      </c>
      <c r="K5" s="9" t="s">
        <v>15</v>
      </c>
      <c r="L5" s="9" t="s">
        <v>1</v>
      </c>
      <c r="M5" s="9" t="s">
        <v>9</v>
      </c>
    </row>
    <row r="6" spans="1:13" x14ac:dyDescent="0.5">
      <c r="A6" s="1" t="s">
        <v>2</v>
      </c>
    </row>
    <row r="7" spans="1:13" x14ac:dyDescent="0.5">
      <c r="A7" s="5">
        <v>4</v>
      </c>
      <c r="B7" s="6">
        <v>1.6208112160136148E-2</v>
      </c>
      <c r="C7" s="6">
        <v>7.1133873950775361E-2</v>
      </c>
      <c r="D7" s="6">
        <v>1.9111526373906396E-2</v>
      </c>
      <c r="E7" s="6">
        <v>1.7970374553949633E-2</v>
      </c>
      <c r="F7" s="6">
        <v>1.1467889908256881E-2</v>
      </c>
      <c r="G7" s="6">
        <v>0.15643665737527732</v>
      </c>
      <c r="H7" s="6">
        <v>0.10986815821014781</v>
      </c>
      <c r="I7" s="6"/>
      <c r="J7" s="6"/>
      <c r="K7" s="6"/>
      <c r="L7" s="6">
        <v>3.763501561853148E-3</v>
      </c>
      <c r="M7" s="6"/>
    </row>
    <row r="8" spans="1:13" x14ac:dyDescent="0.5">
      <c r="A8" s="5">
        <v>5</v>
      </c>
      <c r="B8" s="6">
        <v>2.531218359770503E-2</v>
      </c>
      <c r="C8" s="6">
        <v>6.3446025559684593E-2</v>
      </c>
      <c r="D8" s="6">
        <v>4.8889509708059782E-2</v>
      </c>
      <c r="E8" s="6">
        <v>0.11225282790777998</v>
      </c>
      <c r="F8" s="6">
        <v>9.5757923968208362E-3</v>
      </c>
      <c r="G8" s="6">
        <v>3.0114434852439271E-2</v>
      </c>
      <c r="H8" s="6">
        <v>1.4363688595231256E-2</v>
      </c>
      <c r="I8" s="6">
        <v>4.8573163327261693E-2</v>
      </c>
      <c r="J8" s="6">
        <v>8.0638658172728014E-3</v>
      </c>
      <c r="K8" s="6">
        <v>3.4364261168384883E-2</v>
      </c>
      <c r="L8" s="6">
        <v>7.4565655059279689E-3</v>
      </c>
      <c r="M8" s="6">
        <v>1.9236318168702509E-2</v>
      </c>
    </row>
    <row r="9" spans="1:13" x14ac:dyDescent="0.5">
      <c r="A9" s="5">
        <v>7</v>
      </c>
      <c r="B9" s="6">
        <v>1.3756671985913167E-3</v>
      </c>
      <c r="C9" s="6">
        <v>1.2099631825488739E-2</v>
      </c>
      <c r="D9" s="6">
        <v>5.9950981256502042E-2</v>
      </c>
      <c r="E9" s="6">
        <v>1.0715816545220745E-2</v>
      </c>
      <c r="F9" s="6">
        <v>3.0644765873988722E-3</v>
      </c>
      <c r="G9" s="6">
        <v>4.3807771498663862E-2</v>
      </c>
      <c r="H9" s="6">
        <v>0.12631980360845627</v>
      </c>
      <c r="I9" s="6">
        <v>8.7821371330713324E-3</v>
      </c>
      <c r="J9" s="6">
        <v>7.5641057966264087E-3</v>
      </c>
      <c r="K9" s="6">
        <v>7.2806698216235895E-3</v>
      </c>
      <c r="L9" s="6">
        <v>4.5250916331055708E-3</v>
      </c>
      <c r="M9" s="6">
        <v>6.616528087161731E-3</v>
      </c>
    </row>
    <row r="10" spans="1:13" x14ac:dyDescent="0.5">
      <c r="A10" s="5">
        <v>14</v>
      </c>
      <c r="B10" s="6">
        <v>1.1732040201791092E-2</v>
      </c>
      <c r="C10" s="6">
        <v>9.2441376760237885E-3</v>
      </c>
      <c r="D10" s="6">
        <v>5.6869881710646048E-3</v>
      </c>
      <c r="E10" s="6">
        <v>0</v>
      </c>
      <c r="F10" s="6">
        <v>3.4404458817862797E-3</v>
      </c>
      <c r="G10" s="6">
        <v>1.9425019425019424E-2</v>
      </c>
      <c r="H10" s="6">
        <v>7.6095947063688996E-2</v>
      </c>
      <c r="I10" s="6">
        <v>1.6037977931742366E-2</v>
      </c>
      <c r="J10" s="6">
        <v>3.3497470940943956E-3</v>
      </c>
      <c r="K10" s="6">
        <v>1.7178588607160036E-2</v>
      </c>
      <c r="L10" s="6">
        <v>2.9132678541701349E-2</v>
      </c>
      <c r="M10" s="6">
        <v>1.1507038471865291E-2</v>
      </c>
    </row>
    <row r="11" spans="1:13" x14ac:dyDescent="0.5">
      <c r="A11" s="5">
        <v>17</v>
      </c>
      <c r="B11" s="6">
        <v>6.0914324003289375E-3</v>
      </c>
      <c r="C11" s="6">
        <v>3.9994286530495644E-2</v>
      </c>
      <c r="D11" s="6">
        <v>9.4660553172607603E-2</v>
      </c>
      <c r="E11" s="6">
        <v>3.2439446366782004E-2</v>
      </c>
      <c r="F11" s="6">
        <v>9.3764650726676033E-3</v>
      </c>
      <c r="G11" s="6">
        <v>2.2452288886117E-2</v>
      </c>
      <c r="H11" s="6">
        <v>0.10006754559327546</v>
      </c>
      <c r="I11" s="6">
        <v>3.1493357764544205E-2</v>
      </c>
      <c r="J11" s="6">
        <v>1.5235077241841616E-2</v>
      </c>
      <c r="K11" s="6">
        <v>2.8458610508341933E-2</v>
      </c>
      <c r="L11" s="6">
        <v>1.0232272587741738E-2</v>
      </c>
      <c r="M11" s="6">
        <v>3.1782354436816675E-3</v>
      </c>
    </row>
    <row r="12" spans="1:13" x14ac:dyDescent="0.5">
      <c r="A12" s="5">
        <v>20</v>
      </c>
      <c r="B12" s="6">
        <v>9.1793647879566728E-3</v>
      </c>
      <c r="C12" s="6">
        <v>5.5905372800564936E-2</v>
      </c>
      <c r="D12" s="6">
        <v>0.13111693853060136</v>
      </c>
      <c r="E12" s="6">
        <v>4.1993733242885294E-2</v>
      </c>
      <c r="F12" s="6">
        <v>1.11616485754946E-2</v>
      </c>
      <c r="G12" s="6">
        <v>5.8263740532142158E-2</v>
      </c>
      <c r="H12" s="6">
        <v>0.12180974477958237</v>
      </c>
      <c r="I12" s="6">
        <v>1.1590619325425955E-2</v>
      </c>
      <c r="J12" s="6">
        <v>5.6069526212503508E-3</v>
      </c>
      <c r="K12" s="6">
        <v>4.8264877648535164E-3</v>
      </c>
      <c r="L12" s="6">
        <v>0</v>
      </c>
      <c r="M12" s="6">
        <v>3.8380349261178275E-3</v>
      </c>
    </row>
    <row r="13" spans="1:13" x14ac:dyDescent="0.5">
      <c r="A13" s="5">
        <v>21</v>
      </c>
      <c r="B13" s="6">
        <v>9.4398993077407178E-2</v>
      </c>
      <c r="C13" s="6">
        <v>7.3320794414868176E-2</v>
      </c>
      <c r="D13" s="6">
        <v>0.21495027269810715</v>
      </c>
      <c r="E13" s="6">
        <v>8.395298632765652E-2</v>
      </c>
      <c r="F13" s="6">
        <v>2.0835503698301908E-2</v>
      </c>
      <c r="G13" s="6">
        <v>0.11601990657344366</v>
      </c>
      <c r="H13" s="6">
        <v>0.28417266187050361</v>
      </c>
      <c r="I13" s="6">
        <v>9.5829500153327196E-2</v>
      </c>
      <c r="J13" s="6">
        <v>4.5034902049088041E-3</v>
      </c>
      <c r="K13" s="6">
        <v>1.7798661540652145E-2</v>
      </c>
      <c r="L13" s="6">
        <v>1.6406890894175553E-2</v>
      </c>
      <c r="M13" s="6">
        <v>2.5841128740503386E-2</v>
      </c>
    </row>
    <row r="14" spans="1:13" x14ac:dyDescent="0.5">
      <c r="A14" s="5">
        <v>23</v>
      </c>
      <c r="B14" s="6">
        <v>4.9094211792429674E-3</v>
      </c>
      <c r="C14" s="6">
        <v>3.5317662755562536E-2</v>
      </c>
      <c r="D14" s="6">
        <v>9.0151002929907603E-2</v>
      </c>
      <c r="E14" s="6">
        <v>1.9896538002387585E-2</v>
      </c>
      <c r="F14" s="6">
        <v>5.2801098262843862E-3</v>
      </c>
      <c r="G14" s="6">
        <v>5.9865303068096787E-2</v>
      </c>
      <c r="H14" s="6">
        <v>4.2352692042987979E-2</v>
      </c>
      <c r="I14" s="6">
        <v>2.7282152016151036E-2</v>
      </c>
      <c r="J14" s="6">
        <v>1.1819632409432066E-2</v>
      </c>
      <c r="K14" s="6">
        <v>1.3760205485735253E-2</v>
      </c>
      <c r="L14" s="6">
        <v>0</v>
      </c>
      <c r="M14" s="6">
        <v>6.0834651417447372E-3</v>
      </c>
    </row>
    <row r="15" spans="1:13" x14ac:dyDescent="0.5">
      <c r="A15" s="5">
        <v>27</v>
      </c>
      <c r="B15" s="6">
        <v>7.8228897754830645E-3</v>
      </c>
      <c r="C15" s="6">
        <v>0.17177751979688724</v>
      </c>
      <c r="D15" s="6">
        <v>0.26362221069019204</v>
      </c>
      <c r="E15" s="6">
        <v>3.6290176249289319E-2</v>
      </c>
      <c r="F15" s="6">
        <v>2.3890355840563308E-2</v>
      </c>
      <c r="G15" s="6">
        <v>0.55421377483752787</v>
      </c>
      <c r="H15" s="6">
        <v>0.39259207879586594</v>
      </c>
      <c r="I15" s="6">
        <v>4.1249398446272657E-2</v>
      </c>
      <c r="J15" s="6">
        <v>4.6162723600692436E-2</v>
      </c>
      <c r="K15" s="6">
        <v>2.3515741714159242E-2</v>
      </c>
      <c r="L15" s="6">
        <v>1.3272104690361796E-3</v>
      </c>
      <c r="M15" s="6">
        <v>5.4108162216270324E-3</v>
      </c>
    </row>
    <row r="16" spans="1:13" x14ac:dyDescent="0.5">
      <c r="A16" s="5">
        <v>28</v>
      </c>
      <c r="B16" s="6">
        <v>1.7951387642264748E-2</v>
      </c>
      <c r="C16" s="6">
        <v>1.187507421921387E-2</v>
      </c>
      <c r="D16" s="6">
        <v>0.13348164627363737</v>
      </c>
      <c r="E16" s="6">
        <v>2.3427433524657374E-2</v>
      </c>
      <c r="F16" s="6">
        <v>9.3425201448090623E-3</v>
      </c>
      <c r="G16" s="6">
        <v>8.5364696955325808E-2</v>
      </c>
      <c r="H16" s="6">
        <v>0.17747936535089595</v>
      </c>
      <c r="I16" s="6">
        <v>6.3925613831178271E-2</v>
      </c>
      <c r="J16" s="6">
        <v>6.3096911119396554E-2</v>
      </c>
      <c r="K16" s="6">
        <v>3.0932937391734718E-2</v>
      </c>
      <c r="L16" s="6">
        <v>2.3084025854108955E-2</v>
      </c>
      <c r="M16" s="6">
        <v>1.1969955411916091E-2</v>
      </c>
    </row>
    <row r="17" spans="1:13" x14ac:dyDescent="0.5">
      <c r="A17" s="5">
        <v>34</v>
      </c>
      <c r="B17" s="6">
        <v>5.8589172720881185E-3</v>
      </c>
      <c r="C17" s="6">
        <v>4.1223204916804077E-2</v>
      </c>
      <c r="D17" s="6">
        <v>8.9245872378402494E-2</v>
      </c>
      <c r="E17" s="6">
        <v>7.9113924050632917E-2</v>
      </c>
      <c r="F17" s="6">
        <v>3.4796440821196005E-2</v>
      </c>
      <c r="G17" s="6">
        <v>0.12145187035880352</v>
      </c>
      <c r="H17" s="6">
        <v>9.9578451223155312E-2</v>
      </c>
      <c r="I17" s="6">
        <v>2.6743529551600153E-2</v>
      </c>
      <c r="J17" s="6">
        <v>0</v>
      </c>
      <c r="K17" s="6">
        <v>4.3370776770611961E-3</v>
      </c>
      <c r="L17" s="6">
        <v>4.0913182227313646E-2</v>
      </c>
      <c r="M17" s="6">
        <v>0</v>
      </c>
    </row>
    <row r="18" spans="1:13" x14ac:dyDescent="0.5">
      <c r="A18" s="5">
        <v>39</v>
      </c>
      <c r="B18" s="6">
        <v>2.9256875365710942E-2</v>
      </c>
      <c r="C18" s="6">
        <v>4.1794371691278906E-2</v>
      </c>
      <c r="D18" s="6">
        <v>5.0179488169220673E-2</v>
      </c>
      <c r="E18" s="6">
        <v>5.8548009367681501E-2</v>
      </c>
      <c r="F18" s="6">
        <v>0</v>
      </c>
      <c r="G18" s="6">
        <v>1.1973180076628351E-2</v>
      </c>
      <c r="H18" s="6">
        <v>0.12570982704061728</v>
      </c>
      <c r="I18" s="6">
        <v>1.7561318269624773E-2</v>
      </c>
      <c r="J18" s="6">
        <v>6.0357315306615155E-3</v>
      </c>
      <c r="K18" s="6">
        <v>0</v>
      </c>
      <c r="L18" s="6">
        <v>5.7398691309838139E-3</v>
      </c>
      <c r="M18" s="6">
        <v>0</v>
      </c>
    </row>
    <row r="19" spans="1:13" x14ac:dyDescent="0.5">
      <c r="A19" s="5">
        <v>48</v>
      </c>
      <c r="B19" s="6">
        <v>1.6305613789890521E-2</v>
      </c>
      <c r="C19" s="6">
        <v>8.6083213773314196E-2</v>
      </c>
      <c r="D19" s="6">
        <v>0.18485264603359036</v>
      </c>
      <c r="E19" s="6">
        <v>4.5286125977768626E-2</v>
      </c>
      <c r="F19" s="6">
        <v>3.1435008120710435E-2</v>
      </c>
      <c r="G19" s="6">
        <v>0.13466618324959859</v>
      </c>
      <c r="H19" s="6">
        <v>0.36677781145801758</v>
      </c>
      <c r="I19" s="6">
        <v>5.2096310222202097E-2</v>
      </c>
      <c r="J19" s="6">
        <v>3.225481302288076E-2</v>
      </c>
      <c r="K19" s="6">
        <v>1.6134562249157977E-2</v>
      </c>
      <c r="L19" s="6">
        <v>0</v>
      </c>
      <c r="M19" s="6">
        <v>1.6950229887492851E-2</v>
      </c>
    </row>
    <row r="20" spans="1:13" x14ac:dyDescent="0.5">
      <c r="A20" s="5">
        <v>52</v>
      </c>
      <c r="B20" s="6">
        <v>2.3978350974548694E-2</v>
      </c>
      <c r="C20" s="6">
        <v>6.5130864793149196E-2</v>
      </c>
      <c r="D20" s="6">
        <v>0.40158675743180372</v>
      </c>
      <c r="E20" s="6">
        <v>9.3612334801762107E-2</v>
      </c>
      <c r="F20" s="6">
        <v>4.5614762595894677E-2</v>
      </c>
      <c r="G20" s="6">
        <v>0.10841111610566119</v>
      </c>
      <c r="H20" s="6">
        <v>0.19242516799022602</v>
      </c>
      <c r="I20" s="6">
        <v>4.8376173122198211E-2</v>
      </c>
      <c r="J20" s="6">
        <v>8.1799591002044994E-2</v>
      </c>
      <c r="K20" s="6">
        <v>7.0668048619617452E-2</v>
      </c>
      <c r="L20" s="6">
        <v>6.5789473684210523E-2</v>
      </c>
      <c r="M20" s="6">
        <v>8.0271138066357481E-2</v>
      </c>
    </row>
    <row r="21" spans="1:13" x14ac:dyDescent="0.5">
      <c r="A21" s="5">
        <v>54</v>
      </c>
      <c r="B21" s="6">
        <v>2.1833194394823549E-2</v>
      </c>
      <c r="C21" s="6">
        <v>5.791505791505791E-2</v>
      </c>
      <c r="D21" s="6">
        <v>0.19525669111343938</v>
      </c>
      <c r="E21" s="6">
        <v>1.7136492160054837E-3</v>
      </c>
      <c r="F21" s="6">
        <v>4.2378867071620283E-3</v>
      </c>
      <c r="G21" s="6">
        <v>6.6807504107758695E-2</v>
      </c>
      <c r="H21" s="6"/>
      <c r="I21" s="6">
        <v>1.0193056489919066E-2</v>
      </c>
      <c r="J21" s="6">
        <v>6.3922270519048844E-3</v>
      </c>
      <c r="K21" s="6">
        <v>1.003290793803676E-2</v>
      </c>
      <c r="L21" s="6">
        <v>0</v>
      </c>
      <c r="M21" s="6"/>
    </row>
    <row r="22" spans="1:13" x14ac:dyDescent="0.5">
      <c r="A22" s="5">
        <v>55</v>
      </c>
      <c r="B22" s="6">
        <v>8.6764131707951931E-3</v>
      </c>
      <c r="C22" s="6">
        <v>3.948621466564467E-2</v>
      </c>
      <c r="D22" s="6"/>
      <c r="E22" s="6">
        <v>5.6334501752628947E-2</v>
      </c>
      <c r="F22" s="6">
        <v>5.7120009139201462E-3</v>
      </c>
      <c r="G22" s="6">
        <v>3.7308461025982675E-2</v>
      </c>
      <c r="H22" s="6">
        <v>0.20484364466110044</v>
      </c>
      <c r="I22" s="6">
        <v>1.006576298483425E-2</v>
      </c>
      <c r="J22" s="6">
        <v>4.3280675178532782E-3</v>
      </c>
      <c r="K22" s="6">
        <v>6.9516857838025714E-3</v>
      </c>
      <c r="L22" s="6">
        <v>1.4922255051183334E-2</v>
      </c>
      <c r="M22" s="6">
        <v>9.1232551774473123E-3</v>
      </c>
    </row>
    <row r="23" spans="1:13" x14ac:dyDescent="0.5">
      <c r="A23" s="1" t="s">
        <v>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5">
        <v>8</v>
      </c>
      <c r="B24" s="6"/>
      <c r="C24" s="6">
        <v>1.6132284734825569E-2</v>
      </c>
      <c r="D24" s="6">
        <v>3.4517899996712585E-2</v>
      </c>
      <c r="E24" s="6">
        <v>1.6180247962300023E-2</v>
      </c>
      <c r="F24" s="6">
        <v>2.1311964536891013E-2</v>
      </c>
      <c r="G24" s="6">
        <v>1.057921184871727E-2</v>
      </c>
      <c r="H24" s="6">
        <v>1.7390548237033173E-2</v>
      </c>
      <c r="I24" s="6">
        <v>2.299948693452223E-2</v>
      </c>
      <c r="J24" s="6">
        <v>2.0688358096671054E-2</v>
      </c>
      <c r="K24" s="6">
        <v>6.3620313966249419E-3</v>
      </c>
      <c r="L24" s="6">
        <v>4.5108905786828198E-2</v>
      </c>
      <c r="M24" s="6">
        <v>1.2815583749839805E-2</v>
      </c>
    </row>
    <row r="25" spans="1:13" x14ac:dyDescent="0.5">
      <c r="A25" s="5">
        <v>9</v>
      </c>
      <c r="B25" s="6"/>
      <c r="C25" s="6">
        <v>3.0784386159339983E-2</v>
      </c>
      <c r="D25" s="6">
        <v>1.9444660496227735E-2</v>
      </c>
      <c r="E25" s="6">
        <v>4.4357372564965067E-2</v>
      </c>
      <c r="F25" s="6">
        <v>4.2738956558903439E-2</v>
      </c>
      <c r="G25" s="6">
        <v>1.1461318051575933E-2</v>
      </c>
      <c r="H25" s="6">
        <v>2.4064492840813381E-2</v>
      </c>
      <c r="I25" s="6">
        <v>3.9742755979478288E-2</v>
      </c>
      <c r="J25" s="6">
        <v>2.3429263149673942E-2</v>
      </c>
      <c r="K25" s="6">
        <v>2.9376244410353497E-2</v>
      </c>
      <c r="L25" s="6">
        <v>1.1217364480215373E-2</v>
      </c>
      <c r="M25" s="6">
        <v>1.2668490929360494E-2</v>
      </c>
    </row>
    <row r="26" spans="1:13" x14ac:dyDescent="0.5">
      <c r="A26" s="5">
        <v>10</v>
      </c>
      <c r="B26" s="6"/>
      <c r="C26" s="6">
        <v>8.1135902636916835E-2</v>
      </c>
      <c r="D26" s="6">
        <v>7.6487685482637291E-2</v>
      </c>
      <c r="E26" s="6">
        <v>6.0230597143348823E-2</v>
      </c>
      <c r="F26" s="6">
        <v>0.16490311941734231</v>
      </c>
      <c r="G26" s="6">
        <v>9.6470777393681165E-2</v>
      </c>
      <c r="H26" s="6">
        <v>0</v>
      </c>
      <c r="I26" s="6">
        <v>7.1501532175689483E-2</v>
      </c>
      <c r="J26" s="6">
        <v>9.7723052868171595E-2</v>
      </c>
      <c r="K26" s="6">
        <v>8.0768195279547692E-2</v>
      </c>
      <c r="L26" s="6">
        <v>1.9043991620643689E-2</v>
      </c>
      <c r="M26" s="6">
        <v>3.1598904571308192E-2</v>
      </c>
    </row>
    <row r="27" spans="1:13" x14ac:dyDescent="0.5">
      <c r="A27" s="5">
        <v>11</v>
      </c>
      <c r="B27" s="6"/>
      <c r="C27" s="6">
        <v>1.2700831904489744E-2</v>
      </c>
      <c r="D27" s="6">
        <v>4.2078687144961073E-3</v>
      </c>
      <c r="E27" s="6">
        <v>1.0005669879598439E-2</v>
      </c>
      <c r="F27" s="6">
        <v>5.3872053872053875E-3</v>
      </c>
      <c r="G27" s="6">
        <v>6.1737922518907236E-3</v>
      </c>
      <c r="H27" s="6">
        <v>1.0244851961889151E-2</v>
      </c>
      <c r="I27" s="6">
        <v>5.9393003504187207E-3</v>
      </c>
      <c r="J27" s="6">
        <v>0</v>
      </c>
      <c r="K27" s="6">
        <v>7.4277649855158581E-3</v>
      </c>
      <c r="L27" s="6">
        <v>4.8021129296890633E-2</v>
      </c>
      <c r="M27" s="6">
        <v>2.9602220166512486E-2</v>
      </c>
    </row>
    <row r="28" spans="1:13" x14ac:dyDescent="0.5">
      <c r="A28" s="5">
        <v>15</v>
      </c>
      <c r="B28" s="6"/>
      <c r="C28" s="6">
        <v>2.863278453829635E-2</v>
      </c>
      <c r="D28" s="6">
        <v>6.8704912401236686E-3</v>
      </c>
      <c r="E28" s="6">
        <v>0</v>
      </c>
      <c r="F28" s="6">
        <v>8.6734030096708437E-3</v>
      </c>
      <c r="G28" s="6">
        <v>7.5236053116653498E-3</v>
      </c>
      <c r="H28" s="6">
        <v>2.3355391202802646E-2</v>
      </c>
      <c r="I28" s="6">
        <v>1.7942369110417342E-2</v>
      </c>
      <c r="J28" s="6">
        <v>1.9057783198658331E-2</v>
      </c>
      <c r="K28" s="6">
        <v>9.9685204616998965E-2</v>
      </c>
      <c r="L28" s="6">
        <v>4.1390728476821195E-2</v>
      </c>
      <c r="M28" s="6">
        <v>0.11431837667905116</v>
      </c>
    </row>
    <row r="29" spans="1:13" x14ac:dyDescent="0.5">
      <c r="A29" s="5">
        <v>16</v>
      </c>
      <c r="B29" s="6"/>
      <c r="C29" s="6">
        <v>1.4890923981833072E-2</v>
      </c>
      <c r="D29" s="6">
        <v>5.9569905283850602E-3</v>
      </c>
      <c r="E29" s="6">
        <v>5.9283851078966096E-3</v>
      </c>
      <c r="F29" s="6">
        <v>0</v>
      </c>
      <c r="G29" s="6">
        <v>6.0063667487536788E-3</v>
      </c>
      <c r="H29" s="6">
        <v>1.0796221322537112E-2</v>
      </c>
      <c r="I29" s="6">
        <v>0</v>
      </c>
      <c r="J29" s="6">
        <v>6.247657128576784E-3</v>
      </c>
      <c r="K29" s="6">
        <v>1.5692017993513965E-2</v>
      </c>
      <c r="L29" s="6">
        <v>1.078981441519206E-2</v>
      </c>
      <c r="M29" s="6">
        <v>1.4111338460452974E-2</v>
      </c>
    </row>
    <row r="30" spans="1:13" x14ac:dyDescent="0.5">
      <c r="A30" s="5">
        <v>18</v>
      </c>
      <c r="B30" s="6"/>
      <c r="C30" s="6">
        <v>1.4801383929397399E-2</v>
      </c>
      <c r="D30" s="6">
        <v>9.245277204228174E-3</v>
      </c>
      <c r="E30" s="6">
        <v>3.0288752776469002E-2</v>
      </c>
      <c r="F30" s="6">
        <v>1.8110200570471319E-2</v>
      </c>
      <c r="G30" s="6">
        <v>1.815164402032984E-2</v>
      </c>
      <c r="H30" s="6">
        <v>0.16395746474914508</v>
      </c>
      <c r="I30" s="6">
        <v>5.0001250031250777E-2</v>
      </c>
      <c r="J30" s="6">
        <v>7.2332730560578665E-2</v>
      </c>
      <c r="K30" s="6">
        <v>3.1029215199541722E-2</v>
      </c>
      <c r="L30" s="6">
        <v>3.2286906417643556E-2</v>
      </c>
      <c r="M30" s="6">
        <v>2.1532739551727513E-2</v>
      </c>
    </row>
    <row r="31" spans="1:13" x14ac:dyDescent="0.5">
      <c r="A31" s="5">
        <v>19</v>
      </c>
      <c r="B31" s="6"/>
      <c r="C31" s="6">
        <v>1.2686330478908976E-2</v>
      </c>
      <c r="D31" s="6">
        <v>1.0930156301235108E-2</v>
      </c>
      <c r="E31" s="6">
        <v>3.9467749210645019E-2</v>
      </c>
      <c r="F31" s="6">
        <v>4.1290085791622702E-2</v>
      </c>
      <c r="G31" s="6">
        <v>5.6201877142696569E-3</v>
      </c>
      <c r="H31" s="6">
        <v>4.1686207076233654E-2</v>
      </c>
      <c r="I31" s="6">
        <v>1.5216068167985392E-2</v>
      </c>
      <c r="J31" s="6">
        <v>0</v>
      </c>
      <c r="K31" s="6">
        <v>9.2867756315007429E-3</v>
      </c>
      <c r="L31" s="6">
        <v>0</v>
      </c>
      <c r="M31" s="6">
        <v>1.0017028949213663E-2</v>
      </c>
    </row>
    <row r="32" spans="1:13" x14ac:dyDescent="0.5">
      <c r="A32" s="5">
        <v>24</v>
      </c>
      <c r="B32" s="6"/>
      <c r="C32" s="6">
        <v>3.310344827586207E-2</v>
      </c>
      <c r="D32" s="6">
        <v>2.3196474135931337E-2</v>
      </c>
      <c r="E32" s="6">
        <v>2.1743857360295715E-2</v>
      </c>
      <c r="F32" s="6">
        <v>4.9348598499802604E-3</v>
      </c>
      <c r="G32" s="6">
        <v>6.7172701014307787E-3</v>
      </c>
      <c r="H32" s="6">
        <v>4.5647509928333406E-2</v>
      </c>
      <c r="I32" s="6">
        <v>2.2633651713367432E-2</v>
      </c>
      <c r="J32" s="6">
        <v>1.9996000799840031E-2</v>
      </c>
      <c r="K32" s="6">
        <v>1.8029387902280716E-2</v>
      </c>
      <c r="L32" s="6">
        <v>0.43832775604468122</v>
      </c>
      <c r="M32" s="6">
        <v>0.13008734435978445</v>
      </c>
    </row>
    <row r="33" spans="1:13" x14ac:dyDescent="0.5">
      <c r="A33" s="5">
        <v>29</v>
      </c>
      <c r="B33" s="6"/>
      <c r="C33" s="6">
        <v>0</v>
      </c>
      <c r="D33" s="6">
        <v>8.7202964900806618E-2</v>
      </c>
      <c r="E33" s="6">
        <v>1.3642564802182811E-2</v>
      </c>
      <c r="F33" s="6">
        <v>4.4117647058823532E-2</v>
      </c>
      <c r="G33" s="6">
        <v>2.6065424214779094E-2</v>
      </c>
      <c r="H33" s="6">
        <v>0.12728535061328397</v>
      </c>
      <c r="I33" s="6">
        <v>1.348799568384138E-2</v>
      </c>
      <c r="J33" s="6">
        <v>0</v>
      </c>
      <c r="K33" s="6">
        <v>0</v>
      </c>
      <c r="L33" s="6">
        <v>2.4943876278373661E-2</v>
      </c>
      <c r="M33" s="6">
        <v>0.16863406408094433</v>
      </c>
    </row>
    <row r="34" spans="1:13" x14ac:dyDescent="0.5">
      <c r="A34" s="5">
        <v>33</v>
      </c>
      <c r="B34" s="6"/>
      <c r="C34" s="6">
        <v>5.9394179370421699E-2</v>
      </c>
      <c r="D34" s="6">
        <v>7.2233458537994802E-2</v>
      </c>
      <c r="E34" s="6">
        <v>8.0978945474176708E-2</v>
      </c>
      <c r="F34" s="6">
        <v>9.8449421609648036E-2</v>
      </c>
      <c r="G34" s="6">
        <v>8.7229588276343337E-3</v>
      </c>
      <c r="H34" s="6">
        <v>0</v>
      </c>
      <c r="I34" s="6">
        <v>1.6244314489928524E-2</v>
      </c>
      <c r="J34" s="6">
        <v>9.3843843843843845E-3</v>
      </c>
      <c r="K34" s="6">
        <v>3.4834102586432117E-2</v>
      </c>
      <c r="L34" s="6">
        <v>7.5306875517734771E-3</v>
      </c>
      <c r="M34" s="6">
        <v>0</v>
      </c>
    </row>
    <row r="35" spans="1:13" x14ac:dyDescent="0.5">
      <c r="A35" s="5">
        <v>35</v>
      </c>
      <c r="B35" s="6"/>
      <c r="C35" s="6">
        <v>0.10873504893077202</v>
      </c>
      <c r="D35" s="6">
        <v>2.0783539436766082E-2</v>
      </c>
      <c r="E35" s="6">
        <v>3.9570875835385155E-2</v>
      </c>
      <c r="F35" s="6">
        <v>1.8861696609610033E-2</v>
      </c>
      <c r="G35" s="6">
        <v>1.072443562657515E-2</v>
      </c>
      <c r="H35" s="6">
        <v>1.6361256544502618E-2</v>
      </c>
      <c r="I35" s="6">
        <v>3.1177901103697697E-2</v>
      </c>
      <c r="J35" s="6">
        <v>4.9227133996258736E-3</v>
      </c>
      <c r="K35" s="6">
        <v>1.0284362626626214E-2</v>
      </c>
      <c r="L35" s="6">
        <v>3.3552221636389781E-2</v>
      </c>
      <c r="M35" s="6">
        <v>3.3497470940943956E-3</v>
      </c>
    </row>
    <row r="36" spans="1:13" x14ac:dyDescent="0.5">
      <c r="A36" s="5">
        <v>49</v>
      </c>
      <c r="B36" s="6"/>
      <c r="C36" s="6">
        <v>2.1777003484320559E-2</v>
      </c>
      <c r="D36" s="6">
        <v>6.0313630880579006E-2</v>
      </c>
      <c r="E36" s="6">
        <v>7.1908971701704669E-2</v>
      </c>
      <c r="F36" s="6">
        <v>5.6185036052064798E-2</v>
      </c>
      <c r="G36" s="6">
        <v>2.6321726705271865E-2</v>
      </c>
      <c r="H36" s="6"/>
      <c r="I36" s="6">
        <v>7.2080730418068228E-2</v>
      </c>
      <c r="J36" s="6">
        <v>2.4608721330839647E-2</v>
      </c>
      <c r="K36" s="6">
        <v>3.3295875473425732E-2</v>
      </c>
      <c r="L36" s="6">
        <v>3.4641032302762623E-2</v>
      </c>
      <c r="M36" s="6">
        <v>3.7871615224389317E-2</v>
      </c>
    </row>
    <row r="37" spans="1:13" x14ac:dyDescent="0.5">
      <c r="A37" s="5">
        <v>53</v>
      </c>
      <c r="B37" s="6"/>
      <c r="C37" s="6">
        <v>5.803218148245845E-2</v>
      </c>
      <c r="D37" s="6">
        <v>5.3651666554892362E-2</v>
      </c>
      <c r="E37" s="6">
        <v>9.2659737329788092E-2</v>
      </c>
      <c r="F37" s="6">
        <v>4.5816915605241454E-2</v>
      </c>
      <c r="G37" s="6">
        <v>3.1345154934622962E-2</v>
      </c>
      <c r="H37" s="6">
        <v>5.6721497447532618E-2</v>
      </c>
      <c r="I37" s="6">
        <v>2.760905577029266E-2</v>
      </c>
      <c r="J37" s="6">
        <v>2.6261883502284786E-2</v>
      </c>
      <c r="K37" s="6">
        <v>3.9418576003941858E-2</v>
      </c>
      <c r="L37" s="6">
        <v>4.6683161383688906E-3</v>
      </c>
      <c r="M37" s="6">
        <v>5.8268884415722005E-2</v>
      </c>
    </row>
    <row r="38" spans="1:13" x14ac:dyDescent="0.5">
      <c r="A38" s="5">
        <v>56</v>
      </c>
      <c r="B38" s="6"/>
      <c r="C38" s="6">
        <v>1.9347705914870093E-2</v>
      </c>
      <c r="D38" s="6">
        <v>9.1215908054364681E-3</v>
      </c>
      <c r="E38" s="6"/>
      <c r="F38" s="6">
        <v>2.775208140610546E-2</v>
      </c>
      <c r="G38" s="6">
        <v>0</v>
      </c>
      <c r="H38" s="6">
        <v>0</v>
      </c>
      <c r="I38" s="6">
        <v>0</v>
      </c>
      <c r="J38" s="6">
        <v>8.470269354565475E-3</v>
      </c>
      <c r="K38" s="6">
        <v>2.3458576064432891E-2</v>
      </c>
      <c r="L38" s="6">
        <v>2.8831500473660367E-2</v>
      </c>
      <c r="M38" s="6">
        <v>1.7141485823991224E-2</v>
      </c>
    </row>
    <row r="39" spans="1:13" x14ac:dyDescent="0.5">
      <c r="A39" s="5">
        <v>57</v>
      </c>
      <c r="B39" s="6"/>
      <c r="C39" s="6">
        <v>0</v>
      </c>
      <c r="D39" s="6">
        <v>8.1271079686293622E-3</v>
      </c>
      <c r="E39" s="6"/>
      <c r="F39" s="6">
        <v>3.9436841897700836E-3</v>
      </c>
      <c r="G39" s="6">
        <v>0</v>
      </c>
      <c r="H39" s="6">
        <v>0</v>
      </c>
      <c r="I39" s="6">
        <v>0</v>
      </c>
      <c r="J39" s="6">
        <v>0</v>
      </c>
      <c r="K39" s="6">
        <v>1.8610421836228287E-2</v>
      </c>
      <c r="L39" s="6">
        <v>7.9913693211331772E-3</v>
      </c>
      <c r="M39" s="6">
        <v>4.2122999157540014E-3</v>
      </c>
    </row>
    <row r="43" spans="1:13" x14ac:dyDescent="0.5">
      <c r="A43" t="s">
        <v>2</v>
      </c>
      <c r="B43" s="7" t="s">
        <v>14</v>
      </c>
      <c r="C43" s="7" t="s">
        <v>8</v>
      </c>
      <c r="D43" s="7" t="s">
        <v>4</v>
      </c>
      <c r="E43" s="7" t="s">
        <v>5</v>
      </c>
      <c r="F43" s="7" t="s">
        <v>10</v>
      </c>
      <c r="G43" s="7" t="s">
        <v>11</v>
      </c>
      <c r="H43" s="7" t="s">
        <v>12</v>
      </c>
      <c r="I43" s="7" t="s">
        <v>13</v>
      </c>
      <c r="J43" s="7" t="s">
        <v>0</v>
      </c>
      <c r="K43" s="7" t="s">
        <v>15</v>
      </c>
      <c r="L43" s="7" t="s">
        <v>1</v>
      </c>
      <c r="M43" s="7" t="s">
        <v>9</v>
      </c>
    </row>
    <row r="44" spans="1:13" x14ac:dyDescent="0.5">
      <c r="A44" t="s">
        <v>48</v>
      </c>
      <c r="B44" s="6">
        <f>AVERAGE(B7:B22)</f>
        <v>1.8805678561797764E-2</v>
      </c>
      <c r="C44" s="6">
        <f t="shared" ref="C44:M44" si="0">AVERAGE(C7:C22)</f>
        <v>5.4734206705300867E-2</v>
      </c>
      <c r="D44" s="6">
        <f t="shared" si="0"/>
        <v>0.13218287232873618</v>
      </c>
      <c r="E44" s="6">
        <f t="shared" si="0"/>
        <v>4.4596742367943004E-2</v>
      </c>
      <c r="F44" s="6">
        <f t="shared" si="0"/>
        <v>1.4326956693204189E-2</v>
      </c>
      <c r="G44" s="6">
        <f t="shared" si="0"/>
        <v>0.10166136930803038</v>
      </c>
      <c r="H44" s="6">
        <f t="shared" si="0"/>
        <v>0.16229710588558346</v>
      </c>
      <c r="I44" s="6">
        <f t="shared" si="0"/>
        <v>3.3986671371290224E-2</v>
      </c>
      <c r="J44" s="6">
        <f t="shared" si="0"/>
        <v>1.9747529068724054E-2</v>
      </c>
      <c r="K44" s="6">
        <f t="shared" si="0"/>
        <v>1.9082696418021416E-2</v>
      </c>
      <c r="L44" s="6">
        <f t="shared" si="0"/>
        <v>1.3955813571333863E-2</v>
      </c>
      <c r="M44" s="6">
        <f t="shared" si="0"/>
        <v>1.4287581696044136E-2</v>
      </c>
    </row>
    <row r="45" spans="1:13" x14ac:dyDescent="0.5">
      <c r="A45" t="s">
        <v>49</v>
      </c>
      <c r="B45" s="13">
        <f>_xlfn.STDEV.S(B7:B22)/SQRT(COUNT(B7:B22))</f>
        <v>5.4419930073337664E-3</v>
      </c>
      <c r="C45" s="13">
        <f t="shared" ref="C45:M45" si="1">_xlfn.STDEV.S(C7:C22)/SQRT(COUNT(C7:C22))</f>
        <v>9.6592997552972255E-3</v>
      </c>
      <c r="D45" s="13">
        <f t="shared" si="1"/>
        <v>2.7268047063324863E-2</v>
      </c>
      <c r="E45" s="13">
        <f t="shared" si="1"/>
        <v>8.4211133615922588E-3</v>
      </c>
      <c r="F45" s="13">
        <f t="shared" si="1"/>
        <v>3.3059443075904664E-3</v>
      </c>
      <c r="G45" s="13">
        <f t="shared" si="1"/>
        <v>3.2167240415862941E-2</v>
      </c>
      <c r="H45" s="13">
        <f t="shared" si="1"/>
        <v>2.8550619700941329E-2</v>
      </c>
      <c r="I45" s="13">
        <f t="shared" si="1"/>
        <v>6.3591633384571314E-3</v>
      </c>
      <c r="J45" s="13">
        <f t="shared" si="1"/>
        <v>6.4169810378083341E-3</v>
      </c>
      <c r="K45" s="13">
        <f t="shared" si="1"/>
        <v>4.5450273239204054E-3</v>
      </c>
      <c r="L45" s="13">
        <f t="shared" si="1"/>
        <v>4.5593312452306993E-3</v>
      </c>
      <c r="M45" s="13">
        <f t="shared" si="1"/>
        <v>5.4493154473517743E-3</v>
      </c>
    </row>
    <row r="46" spans="1:13" x14ac:dyDescent="0.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5">
      <c r="A48" t="s">
        <v>3</v>
      </c>
      <c r="B48" s="6"/>
      <c r="C48" s="10" t="s">
        <v>8</v>
      </c>
      <c r="D48" s="10" t="s">
        <v>4</v>
      </c>
      <c r="E48" s="10" t="s">
        <v>5</v>
      </c>
      <c r="F48" s="10" t="s">
        <v>10</v>
      </c>
      <c r="G48" s="10" t="s">
        <v>11</v>
      </c>
      <c r="H48" s="10" t="s">
        <v>12</v>
      </c>
      <c r="I48" s="10" t="s">
        <v>13</v>
      </c>
      <c r="J48" s="10" t="s">
        <v>0</v>
      </c>
      <c r="K48" s="10" t="s">
        <v>15</v>
      </c>
      <c r="L48" s="10" t="s">
        <v>1</v>
      </c>
      <c r="M48" s="10" t="s">
        <v>9</v>
      </c>
    </row>
    <row r="49" spans="1:13" x14ac:dyDescent="0.5">
      <c r="A49" t="s">
        <v>48</v>
      </c>
      <c r="B49" s="6"/>
      <c r="C49" s="6">
        <f>AVERAGE(C24:C39)</f>
        <v>3.2009649738919552E-2</v>
      </c>
      <c r="D49" s="6">
        <f t="shared" ref="D49:L49" si="2">AVERAGE(D24:D39)</f>
        <v>3.1393216449067611E-2</v>
      </c>
      <c r="E49" s="6">
        <f t="shared" si="2"/>
        <v>3.7640266224911158E-2</v>
      </c>
      <c r="F49" s="6">
        <f t="shared" si="2"/>
        <v>3.7654767353334416E-2</v>
      </c>
      <c r="G49" s="6">
        <f t="shared" si="2"/>
        <v>1.6992742109449864E-2</v>
      </c>
      <c r="H49" s="6">
        <f t="shared" si="2"/>
        <v>3.5834052794940452E-2</v>
      </c>
      <c r="I49" s="6">
        <f t="shared" si="2"/>
        <v>2.5411025745559888E-2</v>
      </c>
      <c r="J49" s="6">
        <f>AVERAGE(J24:J39)</f>
        <v>2.0820176110866909E-2</v>
      </c>
      <c r="K49" s="6">
        <f t="shared" si="2"/>
        <v>2.8597422000435323E-2</v>
      </c>
      <c r="L49" s="6">
        <f t="shared" si="2"/>
        <v>4.9271600015086126E-2</v>
      </c>
      <c r="M49" s="6">
        <f>AVERAGE(M24:M39)</f>
        <v>4.1639382748259131E-2</v>
      </c>
    </row>
    <row r="50" spans="1:13" x14ac:dyDescent="0.5">
      <c r="A50" t="s">
        <v>49</v>
      </c>
      <c r="B50" s="6"/>
      <c r="C50" s="6">
        <f>_xlfn.STDEV.S(C24:C39)/SQRT(COUNT(C24:C39))</f>
        <v>7.5396494589329878E-3</v>
      </c>
      <c r="D50" s="6">
        <f t="shared" ref="D50:L50" si="3">_xlfn.STDEV.S(D24:D39)/SQRT(COUNT(D24:D39))</f>
        <v>7.1920937207950253E-3</v>
      </c>
      <c r="E50" s="6">
        <f t="shared" si="3"/>
        <v>7.8346593976737679E-3</v>
      </c>
      <c r="F50" s="6">
        <f t="shared" si="3"/>
        <v>1.0603714748252299E-2</v>
      </c>
      <c r="G50" s="6">
        <f>_xlfn.STDEV.S(G24:G39)/SQRT(COUNT(G24:G39))</f>
        <v>5.7780796179397204E-3</v>
      </c>
      <c r="H50" s="6">
        <f t="shared" si="3"/>
        <v>1.2493311603374557E-2</v>
      </c>
      <c r="I50" s="6">
        <f t="shared" si="3"/>
        <v>5.7250565003356037E-3</v>
      </c>
      <c r="J50" s="6">
        <f>_xlfn.STDEV.S(J24:J39)/SQRT(COUNT(J24:J39))</f>
        <v>6.8021060069602514E-3</v>
      </c>
      <c r="K50" s="6">
        <f t="shared" si="3"/>
        <v>6.7184078782853117E-3</v>
      </c>
      <c r="L50" s="6">
        <f t="shared" si="3"/>
        <v>2.6213160345493203E-2</v>
      </c>
      <c r="M50" s="6">
        <f>_xlfn.STDEV.S(M24:M39)/SQRT(COUNT(M24:M39))</f>
        <v>1.2715214551726858E-2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18EA-054F-4E25-B61B-3B5BEDBF0DD9}">
  <dimension ref="A1:F40"/>
  <sheetViews>
    <sheetView tabSelected="1" workbookViewId="0">
      <selection activeCell="L20" sqref="L20"/>
    </sheetView>
  </sheetViews>
  <sheetFormatPr defaultColWidth="12.41015625" defaultRowHeight="14.35" x14ac:dyDescent="0.5"/>
  <cols>
    <col min="1" max="1" width="30.87890625" bestFit="1" customWidth="1"/>
    <col min="2" max="2" width="9.234375" bestFit="1" customWidth="1"/>
    <col min="3" max="3" width="7.234375" bestFit="1" customWidth="1"/>
    <col min="4" max="4" width="8" bestFit="1" customWidth="1"/>
    <col min="5" max="5" width="7.234375" bestFit="1" customWidth="1"/>
    <col min="6" max="6" width="8" bestFit="1" customWidth="1"/>
  </cols>
  <sheetData>
    <row r="1" spans="1:6" x14ac:dyDescent="0.5">
      <c r="A1" t="s">
        <v>65</v>
      </c>
    </row>
    <row r="3" spans="1:6" x14ac:dyDescent="0.5">
      <c r="A3" s="8" t="s">
        <v>6</v>
      </c>
      <c r="B3" t="s">
        <v>58</v>
      </c>
    </row>
    <row r="5" spans="1:6" x14ac:dyDescent="0.5">
      <c r="A5" s="8" t="s">
        <v>59</v>
      </c>
      <c r="B5" t="s">
        <v>56</v>
      </c>
    </row>
    <row r="6" spans="1:6" x14ac:dyDescent="0.5">
      <c r="A6" s="8" t="s">
        <v>47</v>
      </c>
      <c r="B6" s="8" t="s">
        <v>14</v>
      </c>
      <c r="C6" s="8" t="s">
        <v>8</v>
      </c>
      <c r="D6" s="8" t="s">
        <v>4</v>
      </c>
      <c r="E6" s="8" t="s">
        <v>11</v>
      </c>
      <c r="F6" s="8" t="s">
        <v>12</v>
      </c>
    </row>
    <row r="7" spans="1:6" x14ac:dyDescent="0.5">
      <c r="A7" s="1" t="s">
        <v>39</v>
      </c>
      <c r="B7">
        <v>0.625</v>
      </c>
      <c r="C7">
        <v>182.5</v>
      </c>
      <c r="D7">
        <v>10.75</v>
      </c>
      <c r="E7">
        <v>175.9</v>
      </c>
      <c r="F7">
        <v>0.625</v>
      </c>
    </row>
    <row r="8" spans="1:6" x14ac:dyDescent="0.5">
      <c r="A8" s="1" t="s">
        <v>32</v>
      </c>
      <c r="B8">
        <v>0.625</v>
      </c>
      <c r="C8">
        <v>164.2</v>
      </c>
      <c r="D8">
        <v>0.625</v>
      </c>
      <c r="E8">
        <v>158.5</v>
      </c>
      <c r="F8">
        <v>0.625</v>
      </c>
    </row>
    <row r="9" spans="1:6" x14ac:dyDescent="0.5">
      <c r="A9" s="1" t="s">
        <v>31</v>
      </c>
      <c r="B9">
        <v>0.625</v>
      </c>
      <c r="C9">
        <v>200.8</v>
      </c>
      <c r="D9">
        <v>30.44</v>
      </c>
      <c r="E9">
        <v>189.3</v>
      </c>
      <c r="F9">
        <v>54.24</v>
      </c>
    </row>
    <row r="10" spans="1:6" x14ac:dyDescent="0.5">
      <c r="A10" s="1" t="s">
        <v>30</v>
      </c>
      <c r="B10">
        <v>0.625</v>
      </c>
      <c r="C10">
        <v>250.1</v>
      </c>
      <c r="D10">
        <v>3.5369999999999999</v>
      </c>
      <c r="E10">
        <v>224</v>
      </c>
      <c r="F10">
        <v>2.7349999999999999</v>
      </c>
    </row>
    <row r="11" spans="1:6" x14ac:dyDescent="0.5">
      <c r="A11" s="1" t="s">
        <v>34</v>
      </c>
      <c r="B11">
        <v>0.625</v>
      </c>
      <c r="C11">
        <v>190.6</v>
      </c>
      <c r="D11">
        <v>0.625</v>
      </c>
      <c r="E11">
        <v>193</v>
      </c>
      <c r="F11">
        <v>1.63</v>
      </c>
    </row>
    <row r="12" spans="1:6" x14ac:dyDescent="0.5">
      <c r="A12" s="1" t="s">
        <v>35</v>
      </c>
      <c r="B12">
        <v>0.625</v>
      </c>
      <c r="C12">
        <v>158.69999999999999</v>
      </c>
      <c r="D12">
        <v>0.625</v>
      </c>
      <c r="E12">
        <v>175.1</v>
      </c>
      <c r="F12">
        <v>1.7829999999999999</v>
      </c>
    </row>
    <row r="13" spans="1:6" x14ac:dyDescent="0.5">
      <c r="A13" s="1" t="s">
        <v>25</v>
      </c>
      <c r="B13">
        <v>0.625</v>
      </c>
      <c r="C13">
        <v>303.8</v>
      </c>
      <c r="D13">
        <v>19.309999999999999</v>
      </c>
      <c r="E13">
        <v>294.89999999999998</v>
      </c>
      <c r="F13">
        <v>1.3440000000000001</v>
      </c>
    </row>
    <row r="14" spans="1:6" x14ac:dyDescent="0.5">
      <c r="A14" s="1" t="s">
        <v>29</v>
      </c>
      <c r="B14">
        <v>0.625</v>
      </c>
      <c r="C14">
        <v>190.9</v>
      </c>
      <c r="D14">
        <v>1.631</v>
      </c>
      <c r="E14">
        <v>206.9</v>
      </c>
      <c r="F14">
        <v>2.7120000000000002</v>
      </c>
    </row>
    <row r="15" spans="1:6" x14ac:dyDescent="0.5">
      <c r="A15" s="1" t="s">
        <v>21</v>
      </c>
      <c r="B15">
        <v>0.625</v>
      </c>
      <c r="C15">
        <v>159.6</v>
      </c>
      <c r="D15">
        <v>1.5009999999999999</v>
      </c>
      <c r="E15">
        <v>339.6</v>
      </c>
      <c r="F15">
        <v>0.82250000000000001</v>
      </c>
    </row>
    <row r="16" spans="1:6" x14ac:dyDescent="0.5">
      <c r="A16" s="1" t="s">
        <v>37</v>
      </c>
      <c r="B16">
        <v>0.625</v>
      </c>
      <c r="C16">
        <v>215.7</v>
      </c>
      <c r="D16">
        <v>0.625</v>
      </c>
      <c r="E16">
        <v>236.6</v>
      </c>
      <c r="F16">
        <v>1.321</v>
      </c>
    </row>
    <row r="17" spans="1:6" x14ac:dyDescent="0.5">
      <c r="A17" s="1" t="s">
        <v>18</v>
      </c>
      <c r="B17">
        <v>0.625</v>
      </c>
      <c r="C17">
        <v>122.3</v>
      </c>
      <c r="E17">
        <v>101.5</v>
      </c>
      <c r="F17">
        <v>0.625</v>
      </c>
    </row>
    <row r="18" spans="1:6" x14ac:dyDescent="0.5">
      <c r="A18" s="1" t="s">
        <v>28</v>
      </c>
      <c r="B18">
        <v>0.625</v>
      </c>
      <c r="C18">
        <v>199</v>
      </c>
      <c r="D18">
        <v>0.94220000000000004</v>
      </c>
      <c r="E18">
        <v>194.3</v>
      </c>
      <c r="F18">
        <v>1.091</v>
      </c>
    </row>
    <row r="19" spans="1:6" x14ac:dyDescent="0.5">
      <c r="A19" s="1" t="s">
        <v>7</v>
      </c>
      <c r="B19">
        <v>0.625</v>
      </c>
      <c r="C19">
        <v>148.80000000000001</v>
      </c>
      <c r="D19">
        <v>2.0619999999999998</v>
      </c>
      <c r="E19">
        <v>172.9</v>
      </c>
      <c r="F19">
        <v>0.625</v>
      </c>
    </row>
    <row r="20" spans="1:6" x14ac:dyDescent="0.5">
      <c r="A20" s="1" t="s">
        <v>26</v>
      </c>
      <c r="B20">
        <v>0.625</v>
      </c>
      <c r="C20">
        <v>227.6</v>
      </c>
      <c r="D20">
        <v>132.5</v>
      </c>
      <c r="E20">
        <v>252.2</v>
      </c>
      <c r="F20">
        <v>19.38</v>
      </c>
    </row>
    <row r="21" spans="1:6" x14ac:dyDescent="0.5">
      <c r="A21" s="1" t="s">
        <v>40</v>
      </c>
      <c r="B21">
        <v>0.625</v>
      </c>
      <c r="C21">
        <v>215.9</v>
      </c>
      <c r="D21">
        <v>26.81</v>
      </c>
      <c r="E21">
        <v>194</v>
      </c>
      <c r="F21">
        <v>1.234</v>
      </c>
    </row>
    <row r="22" spans="1:6" x14ac:dyDescent="0.5">
      <c r="A22" s="1" t="s">
        <v>24</v>
      </c>
      <c r="B22">
        <v>0.625</v>
      </c>
      <c r="C22">
        <v>189.7</v>
      </c>
      <c r="D22">
        <v>235.6</v>
      </c>
      <c r="E22">
        <v>126.6</v>
      </c>
      <c r="F22">
        <v>106.7</v>
      </c>
    </row>
    <row r="23" spans="1:6" x14ac:dyDescent="0.5">
      <c r="A23" s="1" t="s">
        <v>19</v>
      </c>
      <c r="B23">
        <v>0.625</v>
      </c>
      <c r="C23">
        <v>158.1</v>
      </c>
      <c r="D23">
        <v>20.81</v>
      </c>
      <c r="E23">
        <v>154.80000000000001</v>
      </c>
      <c r="F23">
        <v>6.5650000000000004</v>
      </c>
    </row>
    <row r="24" spans="1:6" x14ac:dyDescent="0.5">
      <c r="A24" s="1" t="s">
        <v>33</v>
      </c>
      <c r="B24">
        <v>0.625</v>
      </c>
      <c r="C24">
        <v>144</v>
      </c>
      <c r="D24">
        <v>30.21</v>
      </c>
      <c r="E24">
        <v>194.9</v>
      </c>
      <c r="F24">
        <v>23.1</v>
      </c>
    </row>
    <row r="25" spans="1:6" x14ac:dyDescent="0.5">
      <c r="A25" s="1" t="s">
        <v>22</v>
      </c>
      <c r="B25">
        <v>0.625</v>
      </c>
      <c r="C25">
        <v>181.2</v>
      </c>
      <c r="D25">
        <v>2.823</v>
      </c>
      <c r="E25">
        <v>177.3</v>
      </c>
      <c r="F25">
        <v>1.004</v>
      </c>
    </row>
    <row r="26" spans="1:6" x14ac:dyDescent="0.5">
      <c r="A26" s="1" t="s">
        <v>16</v>
      </c>
      <c r="C26">
        <v>284.8</v>
      </c>
      <c r="E26">
        <v>254.6</v>
      </c>
    </row>
    <row r="27" spans="1:6" x14ac:dyDescent="0.5">
      <c r="A27" s="1" t="s">
        <v>43</v>
      </c>
      <c r="B27">
        <v>0.625</v>
      </c>
      <c r="C27">
        <v>218.6</v>
      </c>
      <c r="D27">
        <v>61.12</v>
      </c>
      <c r="E27">
        <v>183.6</v>
      </c>
      <c r="F27">
        <v>22.7</v>
      </c>
    </row>
    <row r="28" spans="1:6" x14ac:dyDescent="0.5">
      <c r="A28" s="1" t="s">
        <v>23</v>
      </c>
      <c r="B28">
        <v>0.625</v>
      </c>
      <c r="C28">
        <v>139.80000000000001</v>
      </c>
      <c r="D28">
        <v>1.1180000000000001</v>
      </c>
      <c r="E28">
        <v>300.3</v>
      </c>
      <c r="F28">
        <v>1.4790000000000001</v>
      </c>
    </row>
    <row r="29" spans="1:6" x14ac:dyDescent="0.5">
      <c r="A29" s="1" t="s">
        <v>36</v>
      </c>
      <c r="B29">
        <v>0.625</v>
      </c>
      <c r="C29">
        <v>126.9</v>
      </c>
      <c r="D29">
        <v>7.5629999999999997</v>
      </c>
      <c r="E29">
        <v>183.9</v>
      </c>
      <c r="F29">
        <v>1.5620000000000001</v>
      </c>
    </row>
    <row r="30" spans="1:6" x14ac:dyDescent="0.5">
      <c r="A30" s="1" t="s">
        <v>41</v>
      </c>
      <c r="B30">
        <v>0.625</v>
      </c>
      <c r="C30">
        <v>180.4</v>
      </c>
      <c r="D30">
        <v>1.92</v>
      </c>
      <c r="E30">
        <v>146.1</v>
      </c>
      <c r="F30">
        <v>1.6240000000000001</v>
      </c>
    </row>
    <row r="31" spans="1:6" x14ac:dyDescent="0.5">
      <c r="A31" s="1" t="s">
        <v>20</v>
      </c>
      <c r="B31">
        <v>0.625</v>
      </c>
      <c r="C31">
        <v>181.6</v>
      </c>
      <c r="D31">
        <v>0.625</v>
      </c>
      <c r="E31">
        <v>214.2</v>
      </c>
      <c r="F31">
        <v>0.625</v>
      </c>
    </row>
    <row r="32" spans="1:6" x14ac:dyDescent="0.5">
      <c r="A32" s="1" t="s">
        <v>27</v>
      </c>
      <c r="B32">
        <v>0.625</v>
      </c>
      <c r="C32">
        <v>167.8</v>
      </c>
      <c r="D32">
        <v>3.51</v>
      </c>
      <c r="E32">
        <v>224.1</v>
      </c>
    </row>
    <row r="33" spans="1:6" x14ac:dyDescent="0.5">
      <c r="A33" s="1" t="s">
        <v>17</v>
      </c>
      <c r="B33">
        <v>0.625</v>
      </c>
      <c r="C33">
        <v>152.30000000000001</v>
      </c>
      <c r="D33">
        <v>0.625</v>
      </c>
      <c r="E33">
        <v>136</v>
      </c>
      <c r="F33">
        <v>2.0310000000000001</v>
      </c>
    </row>
    <row r="34" spans="1:6" x14ac:dyDescent="0.5">
      <c r="A34" s="1" t="s">
        <v>42</v>
      </c>
      <c r="B34">
        <v>0.625</v>
      </c>
      <c r="C34">
        <v>218.7</v>
      </c>
      <c r="D34">
        <v>9.6560000000000006</v>
      </c>
      <c r="E34">
        <v>157.69999999999999</v>
      </c>
      <c r="F34">
        <v>3.0030000000000001</v>
      </c>
    </row>
    <row r="35" spans="1:6" x14ac:dyDescent="0.5">
      <c r="A35" s="1" t="s">
        <v>38</v>
      </c>
      <c r="B35">
        <v>0.625</v>
      </c>
      <c r="C35">
        <v>155.4</v>
      </c>
      <c r="D35">
        <v>48.92</v>
      </c>
      <c r="E35">
        <v>165.9</v>
      </c>
      <c r="F35">
        <v>9.3119999999999994</v>
      </c>
    </row>
    <row r="37" spans="1:6" ht="15.7" x14ac:dyDescent="0.55000000000000004">
      <c r="B37" s="16" t="s">
        <v>14</v>
      </c>
      <c r="C37" s="16" t="s">
        <v>8</v>
      </c>
      <c r="D37" s="16" t="s">
        <v>4</v>
      </c>
      <c r="E37" s="16" t="s">
        <v>11</v>
      </c>
      <c r="F37" s="16" t="s">
        <v>12</v>
      </c>
    </row>
    <row r="38" spans="1:6" x14ac:dyDescent="0.5">
      <c r="A38" s="1" t="s">
        <v>60</v>
      </c>
      <c r="B38" s="15">
        <f>MEDIAN(B7:B35)</f>
        <v>0.625</v>
      </c>
      <c r="C38" s="15">
        <f t="shared" ref="C38:F38" si="0">MEDIAN(C7:C35)</f>
        <v>181.6</v>
      </c>
      <c r="D38" s="15">
        <f t="shared" si="0"/>
        <v>3.51</v>
      </c>
      <c r="E38" s="15">
        <f t="shared" si="0"/>
        <v>189.3</v>
      </c>
      <c r="F38" s="15">
        <f t="shared" si="0"/>
        <v>1.6240000000000001</v>
      </c>
    </row>
    <row r="39" spans="1:6" x14ac:dyDescent="0.5">
      <c r="A39" s="1" t="s">
        <v>57</v>
      </c>
      <c r="B39" s="15">
        <f>_xlfn.STDEV.S(B7:B35)</f>
        <v>0</v>
      </c>
      <c r="C39" s="15">
        <f t="shared" ref="C39:F39" si="1">_xlfn.STDEV.S(C7:C35)</f>
        <v>43.01431884402858</v>
      </c>
      <c r="D39" s="15">
        <f t="shared" si="1"/>
        <v>50.729543154487608</v>
      </c>
      <c r="E39" s="15">
        <f t="shared" si="1"/>
        <v>53.075307126770248</v>
      </c>
      <c r="F39" s="15">
        <f t="shared" si="1"/>
        <v>22.550956190158676</v>
      </c>
    </row>
    <row r="40" spans="1:6" x14ac:dyDescent="0.5">
      <c r="A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3a ActivDC</vt:lpstr>
      <vt:lpstr>Fig 3bActivNK</vt:lpstr>
      <vt:lpstr>Fig 3c ActivD4</vt:lpstr>
      <vt:lpstr>Fig 3d ActivCD8</vt:lpstr>
      <vt:lpstr>Fig 3f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Ramchurren, Nirasha</cp:lastModifiedBy>
  <dcterms:created xsi:type="dcterms:W3CDTF">2020-04-03T16:39:12Z</dcterms:created>
  <dcterms:modified xsi:type="dcterms:W3CDTF">2020-08-28T03:46:28Z</dcterms:modified>
</cp:coreProperties>
</file>