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SOURCE DATA RENAMED/"/>
    </mc:Choice>
  </mc:AlternateContent>
  <xr:revisionPtr revIDLastSave="0" documentId="8_{C85C41D8-EB61-8740-B0A8-7FF03A92CACC}" xr6:coauthVersionLast="36" xr6:coauthVersionMax="36" xr10:uidLastSave="{00000000-0000-0000-0000-000000000000}"/>
  <bookViews>
    <workbookView xWindow="13380" yWindow="4080" windowWidth="34100" windowHeight="20540" xr2:uid="{CE197C2F-AACC-7041-8457-D491DD88A8E9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A5" i="1"/>
  <c r="A6" i="1"/>
  <c r="A7" i="1"/>
  <c r="A8" i="1"/>
  <c r="A9" i="1"/>
</calcChain>
</file>

<file path=xl/sharedStrings.xml><?xml version="1.0" encoding="utf-8"?>
<sst xmlns="http://schemas.openxmlformats.org/spreadsheetml/2006/main" count="228" uniqueCount="43">
  <si>
    <t>Raw data (counts)</t>
  </si>
  <si>
    <t>ab conc (ug/ml)</t>
  </si>
  <si>
    <t>Fab232</t>
  </si>
  <si>
    <t>Ctrl</t>
  </si>
  <si>
    <t>Cetuximab</t>
  </si>
  <si>
    <t>no ab (min signal)</t>
  </si>
  <si>
    <t>no EGF (max signal)</t>
  </si>
  <si>
    <t>Average</t>
  </si>
  <si>
    <t>100% inhibition</t>
  </si>
  <si>
    <t>0% inhibition</t>
  </si>
  <si>
    <t>RSPO conc. (ug/ml)</t>
  </si>
  <si>
    <t>Fab049</t>
  </si>
  <si>
    <t>Fab072</t>
  </si>
  <si>
    <t>OMP88R20</t>
  </si>
  <si>
    <t>%</t>
  </si>
  <si>
    <t>EC50 (MFI)</t>
  </si>
  <si>
    <t>Sample Name</t>
  </si>
  <si>
    <t>Target Name</t>
  </si>
  <si>
    <t>Cт</t>
  </si>
  <si>
    <t>2^(-DDCT) [average PPIA and B2M]</t>
  </si>
  <si>
    <t>Lgr5</t>
  </si>
  <si>
    <t>Smoc2</t>
  </si>
  <si>
    <t>Olfm4</t>
  </si>
  <si>
    <t>Krt20</t>
  </si>
  <si>
    <t>Ki67</t>
  </si>
  <si>
    <t>CDKN1A</t>
  </si>
  <si>
    <t>B2M</t>
  </si>
  <si>
    <t>PPIA</t>
  </si>
  <si>
    <t>Ascl2</t>
  </si>
  <si>
    <t>Myc</t>
  </si>
  <si>
    <t>SLC26A3</t>
  </si>
  <si>
    <t>P18 Fab072+ (1333 2016)</t>
  </si>
  <si>
    <t>P18 xenos1 Fab072+ (1333_2016)</t>
  </si>
  <si>
    <t>P18 xenos1 Fab072- (1334_2016)</t>
  </si>
  <si>
    <t>P18 Fab072- (1334 2016)</t>
  </si>
  <si>
    <t>RSPO-1</t>
  </si>
  <si>
    <t>RSPO-4</t>
  </si>
  <si>
    <t>RSPO-3</t>
  </si>
  <si>
    <t>P18 xenos1 Fab072- (1334-16)</t>
  </si>
  <si>
    <t>P18 xenos1 Fab072+ (1334-16)</t>
  </si>
  <si>
    <t>Figure 3e</t>
  </si>
  <si>
    <t>Figure 3g</t>
  </si>
  <si>
    <t>Figure 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</si>
</sst>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8014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41D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0" borderId="11" xfId="0" applyFont="1" applyBorder="1"/>
    <xf numFmtId="9" fontId="2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0" xfId="0" applyFont="1" applyBorder="1"/>
    <xf numFmtId="0" fontId="1" fillId="0" borderId="14" xfId="0" applyFont="1" applyBorder="1"/>
    <xf numFmtId="165" fontId="0" fillId="0" borderId="14" xfId="0" applyNumberFormat="1" applyBorder="1"/>
    <xf numFmtId="0" fontId="1" fillId="0" borderId="25" xfId="0" applyFont="1" applyBorder="1"/>
    <xf numFmtId="0" fontId="1" fillId="0" borderId="26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1" fontId="0" fillId="0" borderId="14" xfId="0" applyNumberForma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6F927-8A00-1D4C-B3E3-50F57C266424}">
  <dimension ref="A1:S79"/>
  <sheetViews>
    <sheetView tabSelected="1" workbookViewId="0">
      <selection activeCell="A30" sqref="A30:Q30"/>
    </sheetView>
  </sheetViews>
  <sheetFormatPr baseColWidth="10" defaultRowHeight="16" x14ac:dyDescent="0.2"/>
  <cols>
    <col min="1" max="1" width="25.6640625" customWidth="1"/>
    <col min="4" max="4" width="19" customWidth="1"/>
    <col min="7" max="7" width="30.6640625" customWidth="1"/>
    <col min="14" max="14" width="25.5" customWidth="1"/>
  </cols>
  <sheetData>
    <row r="1" spans="1:19" ht="17" thickBot="1" x14ac:dyDescent="0.25">
      <c r="A1" s="53" t="s">
        <v>40</v>
      </c>
      <c r="B1" s="54"/>
      <c r="C1" s="54"/>
      <c r="D1" s="54"/>
      <c r="E1" s="54"/>
      <c r="F1" s="54"/>
      <c r="G1" s="54"/>
      <c r="H1" s="54"/>
      <c r="I1" s="55"/>
    </row>
    <row r="2" spans="1:19" x14ac:dyDescent="0.2">
      <c r="A2" s="56" t="s">
        <v>0</v>
      </c>
      <c r="B2" s="56"/>
      <c r="C2" s="56"/>
      <c r="D2" s="56"/>
      <c r="E2" s="56"/>
      <c r="F2" s="56"/>
      <c r="G2" s="56"/>
      <c r="H2" s="56"/>
      <c r="I2" s="57"/>
    </row>
    <row r="3" spans="1:19" ht="32" x14ac:dyDescent="0.2">
      <c r="A3" s="1" t="s">
        <v>1</v>
      </c>
      <c r="B3" s="61" t="s">
        <v>2</v>
      </c>
      <c r="C3" s="62"/>
      <c r="D3" s="63" t="s">
        <v>3</v>
      </c>
      <c r="E3" s="63"/>
      <c r="F3" s="61" t="s">
        <v>4</v>
      </c>
      <c r="G3" s="63"/>
      <c r="H3" s="2" t="s">
        <v>5</v>
      </c>
      <c r="I3" s="2" t="s">
        <v>6</v>
      </c>
    </row>
    <row r="4" spans="1:19" x14ac:dyDescent="0.2">
      <c r="A4" s="3">
        <v>10</v>
      </c>
      <c r="B4" s="4">
        <v>33779</v>
      </c>
      <c r="C4" s="5">
        <v>34073</v>
      </c>
      <c r="D4" s="6">
        <v>11225</v>
      </c>
      <c r="E4" s="6">
        <v>12144</v>
      </c>
      <c r="F4" s="4">
        <v>31152</v>
      </c>
      <c r="G4" s="6">
        <v>32068</v>
      </c>
      <c r="H4" s="7">
        <v>10966</v>
      </c>
      <c r="I4" s="7">
        <v>33635</v>
      </c>
    </row>
    <row r="5" spans="1:19" x14ac:dyDescent="0.2">
      <c r="A5" s="8">
        <f>A4/10^0.5</f>
        <v>3.1622776601683791</v>
      </c>
      <c r="B5" s="9">
        <v>33492</v>
      </c>
      <c r="C5" s="10">
        <v>33401</v>
      </c>
      <c r="D5" s="11">
        <v>13127</v>
      </c>
      <c r="E5" s="11">
        <v>12458</v>
      </c>
      <c r="F5" s="9">
        <v>32555</v>
      </c>
      <c r="G5" s="11">
        <v>32615</v>
      </c>
      <c r="H5" s="12">
        <v>12304</v>
      </c>
      <c r="I5" s="12">
        <v>34360</v>
      </c>
    </row>
    <row r="6" spans="1:19" x14ac:dyDescent="0.2">
      <c r="A6" s="8">
        <f t="shared" ref="A6:A9" si="0">A5/10^0.5</f>
        <v>0.99999999999999989</v>
      </c>
      <c r="B6" s="9">
        <v>31198</v>
      </c>
      <c r="C6" s="10">
        <v>30048</v>
      </c>
      <c r="D6" s="11">
        <v>12735</v>
      </c>
      <c r="E6" s="11">
        <v>14597</v>
      </c>
      <c r="F6" s="9">
        <v>30794</v>
      </c>
      <c r="G6" s="11">
        <v>31825</v>
      </c>
      <c r="H6" s="12">
        <v>12937</v>
      </c>
      <c r="I6" s="12">
        <v>35693</v>
      </c>
    </row>
    <row r="7" spans="1:19" x14ac:dyDescent="0.2">
      <c r="A7" s="8">
        <f t="shared" si="0"/>
        <v>0.31622776601683789</v>
      </c>
      <c r="B7" s="9">
        <v>20678</v>
      </c>
      <c r="C7" s="10">
        <v>20981</v>
      </c>
      <c r="D7" s="11">
        <v>12482</v>
      </c>
      <c r="E7" s="11">
        <v>11748</v>
      </c>
      <c r="F7" s="9">
        <v>24291</v>
      </c>
      <c r="G7" s="11">
        <v>22063</v>
      </c>
      <c r="H7" s="12">
        <v>13564</v>
      </c>
      <c r="I7" s="12">
        <v>34553</v>
      </c>
    </row>
    <row r="8" spans="1:19" x14ac:dyDescent="0.2">
      <c r="A8" s="8">
        <f t="shared" si="0"/>
        <v>9.9999999999999978E-2</v>
      </c>
      <c r="B8" s="9">
        <v>13673</v>
      </c>
      <c r="C8" s="10">
        <v>14906</v>
      </c>
      <c r="D8" s="11">
        <v>11993</v>
      </c>
      <c r="E8" s="11">
        <v>11482</v>
      </c>
      <c r="F8" s="9">
        <v>14941</v>
      </c>
      <c r="G8" s="11">
        <v>14314</v>
      </c>
      <c r="H8" s="12">
        <v>14585</v>
      </c>
      <c r="I8" s="12">
        <v>34037</v>
      </c>
    </row>
    <row r="9" spans="1:19" x14ac:dyDescent="0.2">
      <c r="A9" s="13">
        <f t="shared" si="0"/>
        <v>3.1622776601683784E-2</v>
      </c>
      <c r="B9" s="14">
        <v>11641</v>
      </c>
      <c r="C9" s="15">
        <v>11196</v>
      </c>
      <c r="D9" s="16">
        <v>11958</v>
      </c>
      <c r="E9" s="16">
        <v>11093</v>
      </c>
      <c r="F9" s="14">
        <v>11786</v>
      </c>
      <c r="G9" s="16">
        <v>12765</v>
      </c>
      <c r="H9" s="17">
        <v>15600</v>
      </c>
      <c r="I9" s="17">
        <v>33150</v>
      </c>
    </row>
    <row r="10" spans="1:19" x14ac:dyDescent="0.2">
      <c r="A10" s="18"/>
      <c r="B10" s="19"/>
      <c r="C10" s="19"/>
      <c r="D10" s="19"/>
      <c r="E10" s="19"/>
      <c r="F10" s="19"/>
      <c r="G10" s="20" t="s">
        <v>7</v>
      </c>
      <c r="H10" s="21">
        <f t="shared" ref="H10:I10" si="1">AVERAGE(H4:H9)</f>
        <v>13326</v>
      </c>
      <c r="I10" s="21">
        <f t="shared" si="1"/>
        <v>34238</v>
      </c>
    </row>
    <row r="11" spans="1:19" ht="32" x14ac:dyDescent="0.2">
      <c r="A11" s="22"/>
      <c r="B11" s="23"/>
      <c r="C11" s="23"/>
      <c r="D11" s="23"/>
      <c r="E11" s="23"/>
      <c r="F11" s="23"/>
      <c r="G11" s="23"/>
      <c r="H11" s="24" t="s">
        <v>8</v>
      </c>
      <c r="I11" s="24" t="s">
        <v>9</v>
      </c>
    </row>
    <row r="15" spans="1:19" ht="17" thickBot="1" x14ac:dyDescent="0.25"/>
    <row r="16" spans="1:19" ht="17" thickBot="1" x14ac:dyDescent="0.25">
      <c r="A16" s="53" t="s">
        <v>41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5"/>
    </row>
    <row r="17" spans="1:19" ht="17" x14ac:dyDescent="0.2">
      <c r="A17" s="47" t="s">
        <v>10</v>
      </c>
      <c r="B17" s="50" t="s">
        <v>11</v>
      </c>
      <c r="C17" s="51"/>
      <c r="D17" s="51"/>
      <c r="E17" s="51"/>
      <c r="F17" s="51"/>
      <c r="G17" s="52"/>
      <c r="H17" s="50" t="s">
        <v>12</v>
      </c>
      <c r="I17" s="51"/>
      <c r="J17" s="51"/>
      <c r="K17" s="51"/>
      <c r="L17" s="51"/>
      <c r="M17" s="52"/>
      <c r="N17" s="50" t="s">
        <v>13</v>
      </c>
      <c r="O17" s="51"/>
      <c r="P17" s="51"/>
      <c r="Q17" s="51"/>
      <c r="R17" s="51"/>
      <c r="S17" s="52"/>
    </row>
    <row r="18" spans="1:19" x14ac:dyDescent="0.2">
      <c r="A18" s="47"/>
      <c r="B18" s="64" t="s">
        <v>35</v>
      </c>
      <c r="C18" s="64"/>
      <c r="D18" s="64" t="s">
        <v>37</v>
      </c>
      <c r="E18" s="64"/>
      <c r="F18" s="64" t="s">
        <v>36</v>
      </c>
      <c r="G18" s="64"/>
      <c r="H18" s="64" t="s">
        <v>35</v>
      </c>
      <c r="I18" s="64"/>
      <c r="J18" s="64" t="s">
        <v>37</v>
      </c>
      <c r="K18" s="64"/>
      <c r="L18" s="64" t="s">
        <v>36</v>
      </c>
      <c r="M18" s="64"/>
      <c r="N18" s="64" t="s">
        <v>35</v>
      </c>
      <c r="O18" s="64"/>
      <c r="P18" s="64" t="s">
        <v>37</v>
      </c>
      <c r="Q18" s="64"/>
      <c r="R18" s="64" t="s">
        <v>36</v>
      </c>
      <c r="S18" s="64"/>
    </row>
    <row r="19" spans="1:19" x14ac:dyDescent="0.2">
      <c r="A19" s="38"/>
      <c r="B19" s="48" t="s">
        <v>14</v>
      </c>
      <c r="C19" s="49" t="s">
        <v>15</v>
      </c>
      <c r="D19" s="48" t="s">
        <v>14</v>
      </c>
      <c r="E19" s="49" t="s">
        <v>15</v>
      </c>
      <c r="F19" s="48" t="s">
        <v>14</v>
      </c>
      <c r="G19" s="49" t="s">
        <v>15</v>
      </c>
      <c r="H19" s="48" t="s">
        <v>14</v>
      </c>
      <c r="I19" s="49" t="s">
        <v>15</v>
      </c>
      <c r="J19" s="48" t="s">
        <v>14</v>
      </c>
      <c r="K19" s="49" t="s">
        <v>15</v>
      </c>
      <c r="L19" s="48" t="s">
        <v>14</v>
      </c>
      <c r="M19" s="49" t="s">
        <v>15</v>
      </c>
      <c r="N19" s="48" t="s">
        <v>14</v>
      </c>
      <c r="O19" s="49" t="s">
        <v>15</v>
      </c>
      <c r="P19" s="48" t="s">
        <v>14</v>
      </c>
      <c r="Q19" s="49" t="s">
        <v>15</v>
      </c>
      <c r="R19" s="48" t="s">
        <v>14</v>
      </c>
      <c r="S19" s="49" t="s">
        <v>15</v>
      </c>
    </row>
    <row r="20" spans="1:19" x14ac:dyDescent="0.2">
      <c r="A20" s="26">
        <v>10</v>
      </c>
      <c r="B20" s="27">
        <v>27.380952380952383</v>
      </c>
      <c r="C20" s="28">
        <v>690</v>
      </c>
      <c r="D20" s="27">
        <v>7.3809523809523814</v>
      </c>
      <c r="E20" s="28">
        <v>186</v>
      </c>
      <c r="F20" s="27">
        <v>8.0130825838103021</v>
      </c>
      <c r="G20" s="28">
        <v>196</v>
      </c>
      <c r="H20" s="27">
        <v>76.162790697674424</v>
      </c>
      <c r="I20" s="28">
        <v>1965</v>
      </c>
      <c r="J20" s="27">
        <v>53.139534883720927</v>
      </c>
      <c r="K20" s="28">
        <v>1371</v>
      </c>
      <c r="L20" s="27">
        <v>54.695524578136471</v>
      </c>
      <c r="M20" s="28">
        <v>1491</v>
      </c>
      <c r="N20" s="27">
        <v>18.796992481203006</v>
      </c>
      <c r="O20" s="28">
        <v>200</v>
      </c>
      <c r="P20" s="27">
        <v>16.823308270676694</v>
      </c>
      <c r="Q20" s="28">
        <v>179</v>
      </c>
      <c r="R20" s="27">
        <v>15.52</v>
      </c>
      <c r="S20" s="28">
        <v>194</v>
      </c>
    </row>
    <row r="21" spans="1:19" x14ac:dyDescent="0.2">
      <c r="A21" s="26">
        <v>3.16</v>
      </c>
      <c r="B21" s="27">
        <v>35.119047619047613</v>
      </c>
      <c r="C21" s="28">
        <v>885</v>
      </c>
      <c r="D21" s="27">
        <v>8.0158730158730158</v>
      </c>
      <c r="E21" s="28">
        <v>202</v>
      </c>
      <c r="F21" s="27">
        <v>8.7898609975470148</v>
      </c>
      <c r="G21" s="28">
        <v>215</v>
      </c>
      <c r="H21" s="27">
        <v>99.302325581395351</v>
      </c>
      <c r="I21" s="28">
        <v>2562</v>
      </c>
      <c r="J21" s="27">
        <v>78.953488372093034</v>
      </c>
      <c r="K21" s="28">
        <v>2037</v>
      </c>
      <c r="L21" s="27">
        <v>57.410124724871601</v>
      </c>
      <c r="M21" s="28">
        <v>1565</v>
      </c>
      <c r="N21" s="27">
        <v>20.300751879699249</v>
      </c>
      <c r="O21" s="28">
        <v>216</v>
      </c>
      <c r="P21" s="27">
        <v>17.575187969924812</v>
      </c>
      <c r="Q21" s="28">
        <v>187</v>
      </c>
      <c r="R21" s="27">
        <v>15.68</v>
      </c>
      <c r="S21" s="28">
        <v>196</v>
      </c>
    </row>
    <row r="22" spans="1:19" x14ac:dyDescent="0.2">
      <c r="A22" s="26">
        <v>1</v>
      </c>
      <c r="B22" s="27">
        <v>49.404761904761905</v>
      </c>
      <c r="C22" s="28">
        <v>1245</v>
      </c>
      <c r="D22" s="27">
        <v>10.396825396825397</v>
      </c>
      <c r="E22" s="28">
        <v>262</v>
      </c>
      <c r="F22" s="27">
        <v>10.54783319705642</v>
      </c>
      <c r="G22" s="28">
        <v>258</v>
      </c>
      <c r="H22" s="27">
        <v>111.5891472868217</v>
      </c>
      <c r="I22" s="28">
        <v>2879</v>
      </c>
      <c r="J22" s="27">
        <v>107.82945736434108</v>
      </c>
      <c r="K22" s="28">
        <v>2782</v>
      </c>
      <c r="L22" s="27">
        <v>81.511371973587671</v>
      </c>
      <c r="M22" s="28">
        <v>2222</v>
      </c>
      <c r="N22" s="27">
        <v>29.699248120300751</v>
      </c>
      <c r="O22" s="28">
        <v>316</v>
      </c>
      <c r="P22" s="27">
        <v>17.481203007518797</v>
      </c>
      <c r="Q22" s="28">
        <v>186</v>
      </c>
      <c r="R22" s="27">
        <v>18.240000000000002</v>
      </c>
      <c r="S22" s="28">
        <v>228</v>
      </c>
    </row>
    <row r="23" spans="1:19" x14ac:dyDescent="0.2">
      <c r="A23" s="26">
        <v>0.316</v>
      </c>
      <c r="B23" s="27">
        <v>65.198412698412696</v>
      </c>
      <c r="C23" s="28">
        <v>1643</v>
      </c>
      <c r="D23" s="27">
        <v>19.642857142857142</v>
      </c>
      <c r="E23" s="46">
        <v>495</v>
      </c>
      <c r="F23" s="27">
        <v>12.796402289452166</v>
      </c>
      <c r="G23" s="28">
        <v>313</v>
      </c>
      <c r="H23" s="27">
        <v>108.2170542635659</v>
      </c>
      <c r="I23" s="28">
        <v>2792</v>
      </c>
      <c r="J23" s="27">
        <v>94.496124031007753</v>
      </c>
      <c r="K23" s="28">
        <v>2438</v>
      </c>
      <c r="L23" s="27">
        <v>94.424064563462949</v>
      </c>
      <c r="M23" s="28">
        <v>2574</v>
      </c>
      <c r="N23" s="27">
        <v>56.296992481203013</v>
      </c>
      <c r="O23" s="28">
        <v>599</v>
      </c>
      <c r="P23" s="27">
        <v>23.778195488721803</v>
      </c>
      <c r="Q23" s="28">
        <v>253</v>
      </c>
      <c r="R23" s="27">
        <v>21.2</v>
      </c>
      <c r="S23" s="28">
        <v>265</v>
      </c>
    </row>
    <row r="24" spans="1:19" x14ac:dyDescent="0.2">
      <c r="A24" s="26">
        <v>0.1</v>
      </c>
      <c r="B24" s="27">
        <v>81.150793650793645</v>
      </c>
      <c r="C24" s="28">
        <v>2045</v>
      </c>
      <c r="D24" s="27">
        <v>38.928571428571431</v>
      </c>
      <c r="E24" s="28">
        <v>981</v>
      </c>
      <c r="F24" s="27">
        <v>35.03679476696648</v>
      </c>
      <c r="G24" s="28">
        <v>857</v>
      </c>
      <c r="H24" s="27">
        <v>109.10852713178294</v>
      </c>
      <c r="I24" s="28">
        <v>2815</v>
      </c>
      <c r="J24" s="27">
        <v>106.12403100775194</v>
      </c>
      <c r="K24" s="28">
        <v>2738</v>
      </c>
      <c r="L24" s="27">
        <v>92.846661775495235</v>
      </c>
      <c r="M24" s="28">
        <v>2531</v>
      </c>
      <c r="N24" s="27">
        <v>82.048872180451127</v>
      </c>
      <c r="O24" s="28">
        <v>873</v>
      </c>
      <c r="P24" s="27">
        <v>44.266917293233085</v>
      </c>
      <c r="Q24" s="28">
        <v>471</v>
      </c>
      <c r="R24" s="27">
        <v>32.72</v>
      </c>
      <c r="S24" s="28">
        <v>409</v>
      </c>
    </row>
    <row r="25" spans="1:19" x14ac:dyDescent="0.2">
      <c r="A25" s="26">
        <v>3.1600000000000003E-2</v>
      </c>
      <c r="B25" s="27">
        <v>91.865079365079367</v>
      </c>
      <c r="C25" s="28">
        <v>2315</v>
      </c>
      <c r="D25" s="27">
        <v>60.396825396825392</v>
      </c>
      <c r="E25" s="28">
        <v>1522</v>
      </c>
      <c r="F25" s="27">
        <v>52.49386753883892</v>
      </c>
      <c r="G25" s="28">
        <v>1284</v>
      </c>
      <c r="H25" s="27">
        <v>99.341085271317837</v>
      </c>
      <c r="I25" s="28">
        <v>2563</v>
      </c>
      <c r="J25" s="27">
        <v>100.77519379844961</v>
      </c>
      <c r="K25" s="28">
        <v>2600</v>
      </c>
      <c r="L25" s="27">
        <v>91.269258987527508</v>
      </c>
      <c r="M25" s="28">
        <v>2488</v>
      </c>
      <c r="N25" s="27">
        <v>93.515037593984957</v>
      </c>
      <c r="O25" s="28">
        <v>995</v>
      </c>
      <c r="P25" s="27">
        <v>71.616541353383454</v>
      </c>
      <c r="Q25" s="28">
        <v>762</v>
      </c>
      <c r="R25" s="27">
        <v>49.120000000000005</v>
      </c>
      <c r="S25" s="28">
        <v>614</v>
      </c>
    </row>
    <row r="26" spans="1:19" x14ac:dyDescent="0.2">
      <c r="A26" s="26">
        <v>0.01</v>
      </c>
      <c r="B26" s="27">
        <v>90.436507936507937</v>
      </c>
      <c r="C26" s="28">
        <v>2279</v>
      </c>
      <c r="D26" s="27">
        <v>72.896825396825392</v>
      </c>
      <c r="E26" s="28">
        <v>1837</v>
      </c>
      <c r="F26" s="27">
        <v>69.378577269010634</v>
      </c>
      <c r="G26" s="28">
        <v>1697</v>
      </c>
      <c r="H26" s="27">
        <v>98.410852713178301</v>
      </c>
      <c r="I26" s="28">
        <v>2539</v>
      </c>
      <c r="J26" s="27">
        <v>93.255813953488371</v>
      </c>
      <c r="K26" s="28">
        <v>2406</v>
      </c>
      <c r="L26" s="27">
        <v>87.747615553925158</v>
      </c>
      <c r="M26" s="28">
        <v>2392</v>
      </c>
      <c r="N26" s="27">
        <v>103.94736842105263</v>
      </c>
      <c r="O26" s="28">
        <v>1106</v>
      </c>
      <c r="P26" s="27">
        <v>79.511278195488728</v>
      </c>
      <c r="Q26" s="28">
        <v>846</v>
      </c>
      <c r="R26" s="27">
        <v>63.360000000000007</v>
      </c>
      <c r="S26" s="28">
        <v>792</v>
      </c>
    </row>
    <row r="27" spans="1:19" x14ac:dyDescent="0.2">
      <c r="A27" s="29">
        <v>0</v>
      </c>
      <c r="B27" s="30">
        <v>100</v>
      </c>
      <c r="C27" s="31">
        <v>2520</v>
      </c>
      <c r="D27" s="30">
        <v>84.444444444444443</v>
      </c>
      <c r="E27" s="31">
        <v>2128</v>
      </c>
      <c r="F27" s="30">
        <v>88.920686835650045</v>
      </c>
      <c r="G27" s="31">
        <v>2175</v>
      </c>
      <c r="H27" s="30">
        <v>100</v>
      </c>
      <c r="I27" s="31">
        <v>2580</v>
      </c>
      <c r="J27" s="30">
        <v>93.372093023255815</v>
      </c>
      <c r="K27" s="31">
        <v>2409</v>
      </c>
      <c r="L27" s="30">
        <v>85.473220836390311</v>
      </c>
      <c r="M27" s="31">
        <v>2330</v>
      </c>
      <c r="N27" s="30">
        <v>100</v>
      </c>
      <c r="O27" s="31">
        <v>1064</v>
      </c>
      <c r="P27" s="30">
        <v>97.086466165413526</v>
      </c>
      <c r="Q27" s="31">
        <v>1033</v>
      </c>
      <c r="R27" s="30">
        <v>83.679999999999993</v>
      </c>
      <c r="S27" s="31">
        <v>1046</v>
      </c>
    </row>
    <row r="29" spans="1:19" ht="17" thickBot="1" x14ac:dyDescent="0.25"/>
    <row r="30" spans="1:19" ht="17" thickBot="1" x14ac:dyDescent="0.25">
      <c r="A30" s="58" t="s">
        <v>42</v>
      </c>
      <c r="B30" s="59"/>
      <c r="C30" s="59"/>
      <c r="D30" s="59"/>
      <c r="E30" s="54"/>
      <c r="F30" s="54"/>
      <c r="G30" s="59"/>
      <c r="H30" s="59"/>
      <c r="I30" s="59"/>
      <c r="J30" s="59"/>
      <c r="K30" s="54"/>
      <c r="L30" s="54"/>
      <c r="M30" s="54"/>
      <c r="N30" s="59"/>
      <c r="O30" s="59"/>
      <c r="P30" s="59"/>
      <c r="Q30" s="60"/>
    </row>
    <row r="31" spans="1:19" x14ac:dyDescent="0.2">
      <c r="A31" s="40" t="s">
        <v>16</v>
      </c>
      <c r="B31" s="38" t="s">
        <v>17</v>
      </c>
      <c r="C31" s="38" t="s">
        <v>18</v>
      </c>
      <c r="D31" s="38" t="s">
        <v>19</v>
      </c>
      <c r="E31" s="37"/>
      <c r="F31" s="37"/>
      <c r="G31" s="38" t="s">
        <v>16</v>
      </c>
      <c r="H31" s="38" t="s">
        <v>17</v>
      </c>
      <c r="I31" s="38" t="s">
        <v>18</v>
      </c>
      <c r="J31" s="38" t="s">
        <v>19</v>
      </c>
      <c r="K31" s="37"/>
      <c r="L31" s="37"/>
      <c r="M31" s="37"/>
      <c r="N31" s="38" t="s">
        <v>16</v>
      </c>
      <c r="O31" s="38" t="s">
        <v>17</v>
      </c>
      <c r="P31" s="38" t="s">
        <v>18</v>
      </c>
      <c r="Q31" s="41" t="s">
        <v>19</v>
      </c>
      <c r="R31" s="32"/>
      <c r="S31" s="32"/>
    </row>
    <row r="32" spans="1:19" x14ac:dyDescent="0.2">
      <c r="A32" s="42" t="s">
        <v>31</v>
      </c>
      <c r="B32" s="25" t="s">
        <v>20</v>
      </c>
      <c r="C32" s="39">
        <v>21.981433868408203</v>
      </c>
      <c r="D32" s="25">
        <v>12.425738185629051</v>
      </c>
      <c r="E32" s="33"/>
      <c r="F32" s="33"/>
      <c r="G32" s="25" t="s">
        <v>32</v>
      </c>
      <c r="H32" s="25" t="s">
        <v>28</v>
      </c>
      <c r="I32" s="25">
        <v>34.782634735107422</v>
      </c>
      <c r="J32" s="25">
        <v>5.9239515038884507</v>
      </c>
      <c r="K32" s="33"/>
      <c r="L32" s="33"/>
      <c r="M32" s="33"/>
      <c r="N32" s="25" t="s">
        <v>38</v>
      </c>
      <c r="O32" s="25" t="s">
        <v>30</v>
      </c>
      <c r="P32" s="25">
        <v>28.494573593139648</v>
      </c>
      <c r="Q32" s="43">
        <v>6.114384131092212</v>
      </c>
    </row>
    <row r="33" spans="1:17" x14ac:dyDescent="0.2">
      <c r="A33" s="42" t="s">
        <v>31</v>
      </c>
      <c r="B33" s="25" t="s">
        <v>20</v>
      </c>
      <c r="C33" s="25">
        <v>21.724342346191406</v>
      </c>
      <c r="D33" s="25">
        <v>14.849589849523593</v>
      </c>
      <c r="E33" s="33"/>
      <c r="F33" s="33"/>
      <c r="G33" s="25" t="s">
        <v>32</v>
      </c>
      <c r="H33" s="25" t="s">
        <v>28</v>
      </c>
      <c r="I33" s="25">
        <v>34.801666259765625</v>
      </c>
      <c r="J33" s="25">
        <v>5.8463180055896604</v>
      </c>
      <c r="K33" s="33"/>
      <c r="L33" s="33"/>
      <c r="M33" s="33"/>
      <c r="N33" s="25" t="s">
        <v>38</v>
      </c>
      <c r="O33" s="25" t="s">
        <v>30</v>
      </c>
      <c r="P33" s="25">
        <v>28.496608734130859</v>
      </c>
      <c r="Q33" s="43">
        <v>6.1057649421892286</v>
      </c>
    </row>
    <row r="34" spans="1:17" x14ac:dyDescent="0.2">
      <c r="A34" s="42" t="s">
        <v>31</v>
      </c>
      <c r="B34" s="25" t="s">
        <v>20</v>
      </c>
      <c r="C34" s="25">
        <v>21.707113265991211</v>
      </c>
      <c r="D34" s="25">
        <v>15.027991072758482</v>
      </c>
      <c r="E34" s="33"/>
      <c r="F34" s="33"/>
      <c r="G34" s="25" t="s">
        <v>33</v>
      </c>
      <c r="H34" s="25" t="s">
        <v>28</v>
      </c>
      <c r="I34" s="25">
        <v>37.088600158691406</v>
      </c>
      <c r="J34" s="25">
        <v>0.81014579090875372</v>
      </c>
      <c r="K34" s="33"/>
      <c r="L34" s="33"/>
      <c r="M34" s="33"/>
      <c r="N34" s="25" t="s">
        <v>38</v>
      </c>
      <c r="O34" s="25" t="s">
        <v>30</v>
      </c>
      <c r="P34" s="25">
        <v>28.411899566650391</v>
      </c>
      <c r="Q34" s="43">
        <v>6.4750045997803243</v>
      </c>
    </row>
    <row r="35" spans="1:17" x14ac:dyDescent="0.2">
      <c r="A35" s="42" t="s">
        <v>34</v>
      </c>
      <c r="B35" s="25" t="s">
        <v>20</v>
      </c>
      <c r="C35" s="25">
        <v>24.966402053833008</v>
      </c>
      <c r="D35" s="25">
        <v>0.99914498429173326</v>
      </c>
      <c r="E35" s="33"/>
      <c r="F35" s="33"/>
      <c r="G35" s="25" t="s">
        <v>33</v>
      </c>
      <c r="H35" s="25" t="s">
        <v>28</v>
      </c>
      <c r="I35" s="25">
        <v>36.820888519287109</v>
      </c>
      <c r="J35" s="25">
        <v>0.97533186583902487</v>
      </c>
      <c r="K35" s="33"/>
      <c r="L35" s="33"/>
      <c r="M35" s="33"/>
      <c r="N35" s="25" t="s">
        <v>39</v>
      </c>
      <c r="O35" s="25" t="s">
        <v>30</v>
      </c>
      <c r="P35" s="25">
        <v>30.779417037963867</v>
      </c>
      <c r="Q35" s="43">
        <v>1.0664526038262194</v>
      </c>
    </row>
    <row r="36" spans="1:17" x14ac:dyDescent="0.2">
      <c r="A36" s="42" t="s">
        <v>34</v>
      </c>
      <c r="B36" s="25" t="s">
        <v>20</v>
      </c>
      <c r="C36" s="25">
        <v>24.96320915222168</v>
      </c>
      <c r="D36" s="25">
        <v>1.001358691493083</v>
      </c>
      <c r="E36" s="33"/>
      <c r="F36" s="33"/>
      <c r="G36" s="25" t="s">
        <v>33</v>
      </c>
      <c r="H36" s="25" t="s">
        <v>28</v>
      </c>
      <c r="I36" s="25">
        <v>36.445072174072266</v>
      </c>
      <c r="J36" s="25">
        <v>1.265564856526876</v>
      </c>
      <c r="K36" s="33"/>
      <c r="L36" s="33"/>
      <c r="M36" s="33"/>
      <c r="N36" s="25" t="s">
        <v>39</v>
      </c>
      <c r="O36" s="25" t="s">
        <v>30</v>
      </c>
      <c r="P36" s="25">
        <v>30.895305633544922</v>
      </c>
      <c r="Q36" s="43">
        <v>0.98413712575082646</v>
      </c>
    </row>
    <row r="37" spans="1:17" x14ac:dyDescent="0.2">
      <c r="A37" s="42" t="s">
        <v>34</v>
      </c>
      <c r="B37" s="25" t="s">
        <v>20</v>
      </c>
      <c r="C37" s="25">
        <v>24.965892791748047</v>
      </c>
      <c r="D37" s="25">
        <v>0.99949773831132449</v>
      </c>
      <c r="E37" s="33"/>
      <c r="F37" s="33"/>
      <c r="G37" s="25" t="s">
        <v>32</v>
      </c>
      <c r="H37" s="25" t="s">
        <v>29</v>
      </c>
      <c r="I37" s="25">
        <v>22.660617828369141</v>
      </c>
      <c r="J37" s="25">
        <v>1.7082951969228852</v>
      </c>
      <c r="K37" s="33"/>
      <c r="L37" s="33"/>
      <c r="M37" s="33"/>
      <c r="N37" s="25" t="s">
        <v>39</v>
      </c>
      <c r="O37" s="25" t="s">
        <v>30</v>
      </c>
      <c r="P37" s="25">
        <v>30.941987991333008</v>
      </c>
      <c r="Q37" s="43">
        <v>0.9528023630014546</v>
      </c>
    </row>
    <row r="38" spans="1:17" x14ac:dyDescent="0.2">
      <c r="A38" s="42" t="s">
        <v>31</v>
      </c>
      <c r="B38" s="25" t="s">
        <v>21</v>
      </c>
      <c r="C38" s="25">
        <v>22.946895599365234</v>
      </c>
      <c r="D38" s="25">
        <v>5.6348523199124383</v>
      </c>
      <c r="E38" s="33"/>
      <c r="F38" s="33"/>
      <c r="G38" s="25" t="s">
        <v>32</v>
      </c>
      <c r="H38" s="25" t="s">
        <v>29</v>
      </c>
      <c r="I38" s="25">
        <v>22.567895889282227</v>
      </c>
      <c r="J38" s="25">
        <v>1.8216922249176046</v>
      </c>
      <c r="K38" s="33"/>
      <c r="L38" s="33"/>
      <c r="M38" s="33"/>
      <c r="N38" s="25" t="s">
        <v>38</v>
      </c>
      <c r="O38" s="25" t="s">
        <v>26</v>
      </c>
      <c r="P38" s="25">
        <v>21.966304779052734</v>
      </c>
      <c r="Q38" s="43"/>
    </row>
    <row r="39" spans="1:17" x14ac:dyDescent="0.2">
      <c r="A39" s="42" t="s">
        <v>31</v>
      </c>
      <c r="B39" s="25" t="s">
        <v>21</v>
      </c>
      <c r="C39" s="25">
        <v>22.642879486083984</v>
      </c>
      <c r="D39" s="25">
        <v>6.9566556671181221</v>
      </c>
      <c r="E39" s="33"/>
      <c r="F39" s="33"/>
      <c r="G39" s="25" t="s">
        <v>33</v>
      </c>
      <c r="H39" s="25" t="s">
        <v>29</v>
      </c>
      <c r="I39" s="25">
        <v>22.876031875610352</v>
      </c>
      <c r="J39" s="25">
        <v>0.99502336066321817</v>
      </c>
      <c r="K39" s="33"/>
      <c r="L39" s="33"/>
      <c r="M39" s="33"/>
      <c r="N39" s="25" t="s">
        <v>38</v>
      </c>
      <c r="O39" s="25" t="s">
        <v>26</v>
      </c>
      <c r="P39" s="25">
        <v>21.966253280639648</v>
      </c>
      <c r="Q39" s="43"/>
    </row>
    <row r="40" spans="1:17" x14ac:dyDescent="0.2">
      <c r="A40" s="42" t="s">
        <v>31</v>
      </c>
      <c r="B40" s="25" t="s">
        <v>21</v>
      </c>
      <c r="C40" s="25">
        <v>22.768671035766602</v>
      </c>
      <c r="D40" s="25">
        <v>6.3757822746597599</v>
      </c>
      <c r="E40" s="33"/>
      <c r="F40" s="33"/>
      <c r="G40" s="25" t="s">
        <v>33</v>
      </c>
      <c r="H40" s="25" t="s">
        <v>29</v>
      </c>
      <c r="I40" s="25">
        <v>22.953008651733398</v>
      </c>
      <c r="J40" s="25">
        <v>0.94332416194128865</v>
      </c>
      <c r="K40" s="33"/>
      <c r="L40" s="33"/>
      <c r="M40" s="33"/>
      <c r="N40" s="25" t="s">
        <v>38</v>
      </c>
      <c r="O40" s="25" t="s">
        <v>26</v>
      </c>
      <c r="P40" s="25">
        <v>21.931144714355469</v>
      </c>
      <c r="Q40" s="43"/>
    </row>
    <row r="41" spans="1:17" x14ac:dyDescent="0.2">
      <c r="A41" s="42" t="s">
        <v>34</v>
      </c>
      <c r="B41" s="25" t="s">
        <v>21</v>
      </c>
      <c r="C41" s="25">
        <v>24.94696044921875</v>
      </c>
      <c r="D41" s="25">
        <v>0.89675601655638559</v>
      </c>
      <c r="E41" s="33"/>
      <c r="F41" s="33"/>
      <c r="G41" s="25" t="s">
        <v>33</v>
      </c>
      <c r="H41" s="25" t="s">
        <v>29</v>
      </c>
      <c r="I41" s="25">
        <v>22.777462005615234</v>
      </c>
      <c r="J41" s="25">
        <v>1.0653830047989516</v>
      </c>
      <c r="K41" s="33"/>
      <c r="L41" s="33"/>
      <c r="M41" s="33"/>
      <c r="N41" s="25" t="s">
        <v>39</v>
      </c>
      <c r="O41" s="25" t="s">
        <v>26</v>
      </c>
      <c r="P41" s="25">
        <v>21.696323394775391</v>
      </c>
      <c r="Q41" s="43"/>
    </row>
    <row r="42" spans="1:17" x14ac:dyDescent="0.2">
      <c r="A42" s="42" t="s">
        <v>34</v>
      </c>
      <c r="B42" s="25" t="s">
        <v>21</v>
      </c>
      <c r="C42" s="25">
        <v>24.689414978027344</v>
      </c>
      <c r="D42" s="25">
        <v>1.0720207983654348</v>
      </c>
      <c r="E42" s="33"/>
      <c r="F42" s="33"/>
      <c r="G42" s="25" t="s">
        <v>32</v>
      </c>
      <c r="H42" s="25" t="s">
        <v>26</v>
      </c>
      <c r="I42" s="25">
        <v>21.889190673828125</v>
      </c>
      <c r="J42" s="25">
        <v>1.9908641903081752</v>
      </c>
      <c r="K42" s="33"/>
      <c r="L42" s="33"/>
      <c r="M42" s="33"/>
      <c r="N42" s="25" t="s">
        <v>39</v>
      </c>
      <c r="O42" s="25" t="s">
        <v>26</v>
      </c>
      <c r="P42" s="25">
        <v>21.544883728027344</v>
      </c>
      <c r="Q42" s="43"/>
    </row>
    <row r="43" spans="1:17" x14ac:dyDescent="0.2">
      <c r="A43" s="42" t="s">
        <v>34</v>
      </c>
      <c r="B43" s="25" t="s">
        <v>21</v>
      </c>
      <c r="C43" s="25">
        <v>24.732868194580078</v>
      </c>
      <c r="D43" s="25">
        <v>1.0402135091901643</v>
      </c>
      <c r="E43" s="33"/>
      <c r="F43" s="33"/>
      <c r="G43" s="25" t="s">
        <v>32</v>
      </c>
      <c r="H43" s="25" t="s">
        <v>26</v>
      </c>
      <c r="I43" s="25">
        <v>21.927007675170898</v>
      </c>
      <c r="J43" s="25">
        <v>1.939356201492703</v>
      </c>
      <c r="K43" s="33"/>
      <c r="L43" s="33"/>
      <c r="M43" s="33"/>
      <c r="N43" s="25" t="s">
        <v>39</v>
      </c>
      <c r="O43" s="25" t="s">
        <v>26</v>
      </c>
      <c r="P43" s="25">
        <v>21.624691009521484</v>
      </c>
      <c r="Q43" s="43"/>
    </row>
    <row r="44" spans="1:17" x14ac:dyDescent="0.2">
      <c r="A44" s="42" t="s">
        <v>31</v>
      </c>
      <c r="B44" s="25" t="s">
        <v>22</v>
      </c>
      <c r="C44" s="25">
        <v>20.986602783203125</v>
      </c>
      <c r="D44" s="25">
        <v>2.072544493486963</v>
      </c>
      <c r="E44" s="33"/>
      <c r="F44" s="33"/>
      <c r="G44" s="25" t="s">
        <v>32</v>
      </c>
      <c r="H44" s="25" t="s">
        <v>26</v>
      </c>
      <c r="I44" s="25">
        <v>21.949699401855469</v>
      </c>
      <c r="J44" s="25">
        <v>1.9090912752546689</v>
      </c>
      <c r="K44" s="33"/>
      <c r="L44" s="33"/>
      <c r="M44" s="33"/>
      <c r="N44" s="25" t="s">
        <v>38</v>
      </c>
      <c r="O44" s="25" t="s">
        <v>27</v>
      </c>
      <c r="P44" s="25">
        <v>18.906126022338867</v>
      </c>
      <c r="Q44" s="43"/>
    </row>
    <row r="45" spans="1:17" x14ac:dyDescent="0.2">
      <c r="A45" s="42" t="s">
        <v>31</v>
      </c>
      <c r="B45" s="25" t="s">
        <v>22</v>
      </c>
      <c r="C45" s="25">
        <v>19.866369247436523</v>
      </c>
      <c r="D45" s="25">
        <v>4.5053419520813982</v>
      </c>
      <c r="E45" s="33"/>
      <c r="F45" s="33"/>
      <c r="G45" s="25" t="s">
        <v>33</v>
      </c>
      <c r="H45" s="25" t="s">
        <v>26</v>
      </c>
      <c r="I45" s="25">
        <v>21.381412506103516</v>
      </c>
      <c r="J45" s="25">
        <v>0.96830882973234311</v>
      </c>
      <c r="K45" s="33"/>
      <c r="L45" s="33"/>
      <c r="M45" s="33"/>
      <c r="N45" s="25" t="s">
        <v>38</v>
      </c>
      <c r="O45" s="25" t="s">
        <v>27</v>
      </c>
      <c r="P45" s="25">
        <v>18.963607788085938</v>
      </c>
      <c r="Q45" s="43"/>
    </row>
    <row r="46" spans="1:17" x14ac:dyDescent="0.2">
      <c r="A46" s="42" t="s">
        <v>31</v>
      </c>
      <c r="B46" s="25" t="s">
        <v>22</v>
      </c>
      <c r="C46" s="25">
        <v>19.849803924560547</v>
      </c>
      <c r="D46" s="25">
        <v>4.5573713548388035</v>
      </c>
      <c r="E46" s="33"/>
      <c r="F46" s="33"/>
      <c r="G46" s="25" t="s">
        <v>33</v>
      </c>
      <c r="H46" s="25" t="s">
        <v>26</v>
      </c>
      <c r="I46" s="25">
        <v>21.255958557128906</v>
      </c>
      <c r="J46" s="25">
        <v>0.9852315839050092</v>
      </c>
      <c r="K46" s="33"/>
      <c r="L46" s="33"/>
      <c r="M46" s="33"/>
      <c r="N46" s="25" t="s">
        <v>38</v>
      </c>
      <c r="O46" s="25" t="s">
        <v>27</v>
      </c>
      <c r="P46" s="25">
        <v>18.725378036499023</v>
      </c>
      <c r="Q46" s="43"/>
    </row>
    <row r="47" spans="1:17" x14ac:dyDescent="0.2">
      <c r="A47" s="42" t="s">
        <v>34</v>
      </c>
      <c r="B47" s="25" t="s">
        <v>22</v>
      </c>
      <c r="C47" s="25">
        <v>21.186092376708984</v>
      </c>
      <c r="D47" s="25">
        <v>1.1490072926803194</v>
      </c>
      <c r="E47" s="33"/>
      <c r="F47" s="33"/>
      <c r="G47" s="25" t="s">
        <v>33</v>
      </c>
      <c r="H47" s="25" t="s">
        <v>26</v>
      </c>
      <c r="I47" s="25">
        <v>21.24639892578125</v>
      </c>
      <c r="J47" s="25">
        <v>1.0496753353375627</v>
      </c>
      <c r="K47" s="33"/>
      <c r="L47" s="33"/>
      <c r="M47" s="33"/>
      <c r="N47" s="25" t="s">
        <v>39</v>
      </c>
      <c r="O47" s="25" t="s">
        <v>27</v>
      </c>
      <c r="P47" s="25">
        <v>18.791343688964844</v>
      </c>
      <c r="Q47" s="43"/>
    </row>
    <row r="48" spans="1:17" x14ac:dyDescent="0.2">
      <c r="A48" s="42" t="s">
        <v>34</v>
      </c>
      <c r="B48" s="25" t="s">
        <v>22</v>
      </c>
      <c r="C48" s="25">
        <v>21.74174690246582</v>
      </c>
      <c r="D48" s="25">
        <v>0.78172518809998537</v>
      </c>
      <c r="E48" s="33"/>
      <c r="F48" s="33"/>
      <c r="G48" s="25" t="s">
        <v>32</v>
      </c>
      <c r="H48" s="25" t="s">
        <v>27</v>
      </c>
      <c r="I48" s="25">
        <v>18.509023666381836</v>
      </c>
      <c r="J48" s="25">
        <v>0.95321898645936209</v>
      </c>
      <c r="K48" s="33"/>
      <c r="L48" s="33"/>
      <c r="M48" s="33"/>
      <c r="N48" s="25" t="s">
        <v>39</v>
      </c>
      <c r="O48" s="25" t="s">
        <v>27</v>
      </c>
      <c r="P48" s="25">
        <v>18.645669937133789</v>
      </c>
      <c r="Q48" s="43"/>
    </row>
    <row r="49" spans="1:17" x14ac:dyDescent="0.2">
      <c r="A49" s="42" t="s">
        <v>34</v>
      </c>
      <c r="B49" s="25" t="s">
        <v>22</v>
      </c>
      <c r="C49" s="25">
        <v>21.231601715087891</v>
      </c>
      <c r="D49" s="25">
        <v>1.1133279424970404</v>
      </c>
      <c r="E49" s="33"/>
      <c r="F49" s="33"/>
      <c r="G49" s="25" t="s">
        <v>32</v>
      </c>
      <c r="H49" s="25" t="s">
        <v>27</v>
      </c>
      <c r="I49" s="25">
        <v>18.370782852172852</v>
      </c>
      <c r="J49" s="25">
        <v>1.0490768797151233</v>
      </c>
      <c r="K49" s="33"/>
      <c r="L49" s="33"/>
      <c r="M49" s="33"/>
      <c r="N49" s="25" t="s">
        <v>39</v>
      </c>
      <c r="O49" s="25" t="s">
        <v>27</v>
      </c>
      <c r="P49" s="25">
        <v>18.770101547241211</v>
      </c>
      <c r="Q49" s="43"/>
    </row>
    <row r="50" spans="1:17" x14ac:dyDescent="0.2">
      <c r="A50" s="42" t="s">
        <v>31</v>
      </c>
      <c r="B50" s="25" t="s">
        <v>23</v>
      </c>
      <c r="C50" s="25">
        <v>26.839260101318359</v>
      </c>
      <c r="D50" s="25">
        <v>1.0297477725073203</v>
      </c>
      <c r="E50" s="33"/>
      <c r="F50" s="33"/>
      <c r="G50" s="25" t="s">
        <v>33</v>
      </c>
      <c r="H50" s="25" t="s">
        <v>27</v>
      </c>
      <c r="I50" s="25">
        <v>17.953281402587891</v>
      </c>
      <c r="J50" s="25">
        <v>0.94944833371963822</v>
      </c>
      <c r="K50" s="33"/>
      <c r="L50" s="33"/>
      <c r="M50" s="33"/>
      <c r="N50" s="33"/>
      <c r="O50" s="33"/>
      <c r="P50" s="33"/>
      <c r="Q50" s="34"/>
    </row>
    <row r="51" spans="1:17" x14ac:dyDescent="0.2">
      <c r="A51" s="42" t="s">
        <v>31</v>
      </c>
      <c r="B51" s="25" t="s">
        <v>23</v>
      </c>
      <c r="C51" s="25">
        <v>26.872804641723633</v>
      </c>
      <c r="D51" s="25">
        <v>1.0060810022661864</v>
      </c>
      <c r="E51" s="33"/>
      <c r="F51" s="33"/>
      <c r="G51" s="25" t="s">
        <v>33</v>
      </c>
      <c r="H51" s="25" t="s">
        <v>27</v>
      </c>
      <c r="I51" s="25">
        <v>17.92967414855957</v>
      </c>
      <c r="J51" s="25">
        <v>0.96511225031586412</v>
      </c>
      <c r="K51" s="33"/>
      <c r="L51" s="33"/>
      <c r="M51" s="33"/>
      <c r="N51" s="33"/>
      <c r="O51" s="33"/>
      <c r="P51" s="33"/>
      <c r="Q51" s="34"/>
    </row>
    <row r="52" spans="1:17" x14ac:dyDescent="0.2">
      <c r="A52" s="42" t="s">
        <v>31</v>
      </c>
      <c r="B52" s="25" t="s">
        <v>23</v>
      </c>
      <c r="C52" s="25">
        <v>26.932588577270508</v>
      </c>
      <c r="D52" s="25">
        <v>0.96524195473079266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4"/>
    </row>
    <row r="53" spans="1:17" x14ac:dyDescent="0.2">
      <c r="A53" s="42" t="s">
        <v>34</v>
      </c>
      <c r="B53" s="25" t="s">
        <v>23</v>
      </c>
      <c r="C53" s="25">
        <v>24.946508407592773</v>
      </c>
      <c r="D53" s="25">
        <v>2.4371253197693372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4"/>
    </row>
    <row r="54" spans="1:17" x14ac:dyDescent="0.2">
      <c r="A54" s="42" t="s">
        <v>34</v>
      </c>
      <c r="B54" s="25" t="s">
        <v>23</v>
      </c>
      <c r="C54" s="25">
        <v>24.947465896606445</v>
      </c>
      <c r="D54" s="25">
        <v>2.4355083830867228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4"/>
    </row>
    <row r="55" spans="1:17" x14ac:dyDescent="0.2">
      <c r="A55" s="42" t="s">
        <v>34</v>
      </c>
      <c r="B55" s="25" t="s">
        <v>23</v>
      </c>
      <c r="C55" s="25">
        <v>24.939273834228516</v>
      </c>
      <c r="D55" s="25">
        <v>2.4493772810214898</v>
      </c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4"/>
    </row>
    <row r="56" spans="1:17" x14ac:dyDescent="0.2">
      <c r="A56" s="42" t="s">
        <v>31</v>
      </c>
      <c r="B56" s="25" t="s">
        <v>24</v>
      </c>
      <c r="C56" s="25">
        <v>23.717607498168945</v>
      </c>
      <c r="D56" s="25">
        <v>1.8369791589490581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4"/>
    </row>
    <row r="57" spans="1:17" x14ac:dyDescent="0.2">
      <c r="A57" s="42" t="s">
        <v>31</v>
      </c>
      <c r="B57" s="25" t="s">
        <v>24</v>
      </c>
      <c r="C57" s="25">
        <v>23.527637481689453</v>
      </c>
      <c r="D57" s="25">
        <v>2.0955156197971792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4"/>
    </row>
    <row r="58" spans="1:17" x14ac:dyDescent="0.2">
      <c r="A58" s="42" t="s">
        <v>31</v>
      </c>
      <c r="B58" s="25" t="s">
        <v>24</v>
      </c>
      <c r="C58" s="25">
        <v>23.575414657592773</v>
      </c>
      <c r="D58" s="25">
        <v>2.0272557426227826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4"/>
    </row>
    <row r="59" spans="1:17" x14ac:dyDescent="0.2">
      <c r="A59" s="42" t="s">
        <v>34</v>
      </c>
      <c r="B59" s="25" t="s">
        <v>24</v>
      </c>
      <c r="C59" s="25">
        <v>23.91895866394043</v>
      </c>
      <c r="D59" s="25">
        <v>1.0170979112002603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4"/>
    </row>
    <row r="60" spans="1:17" x14ac:dyDescent="0.2">
      <c r="A60" s="42" t="s">
        <v>34</v>
      </c>
      <c r="B60" s="25" t="s">
        <v>24</v>
      </c>
      <c r="C60" s="25">
        <v>23.975076675415039</v>
      </c>
      <c r="D60" s="25">
        <v>0.97829437777694772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4"/>
    </row>
    <row r="61" spans="1:17" x14ac:dyDescent="0.2">
      <c r="A61" s="42" t="s">
        <v>34</v>
      </c>
      <c r="B61" s="25" t="s">
        <v>24</v>
      </c>
      <c r="C61" s="25">
        <v>23.936216354370117</v>
      </c>
      <c r="D61" s="25">
        <v>1.0050037446270972</v>
      </c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4"/>
    </row>
    <row r="62" spans="1:17" x14ac:dyDescent="0.2">
      <c r="A62" s="42" t="s">
        <v>31</v>
      </c>
      <c r="B62" s="25" t="s">
        <v>25</v>
      </c>
      <c r="C62" s="25">
        <v>24.93556022644043</v>
      </c>
      <c r="D62" s="25">
        <v>0.91081498000491967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4"/>
    </row>
    <row r="63" spans="1:17" x14ac:dyDescent="0.2">
      <c r="A63" s="42" t="s">
        <v>31</v>
      </c>
      <c r="B63" s="25" t="s">
        <v>25</v>
      </c>
      <c r="C63" s="25">
        <v>24.795822143554688</v>
      </c>
      <c r="D63" s="25">
        <v>1.0034494961915996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4"/>
    </row>
    <row r="64" spans="1:17" x14ac:dyDescent="0.2">
      <c r="A64" s="42" t="s">
        <v>31</v>
      </c>
      <c r="B64" s="25" t="s">
        <v>25</v>
      </c>
      <c r="C64" s="25">
        <v>24.670988082885742</v>
      </c>
      <c r="D64" s="25">
        <v>1.0941435788884977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4"/>
    </row>
    <row r="65" spans="1:17" x14ac:dyDescent="0.2">
      <c r="A65" s="42" t="s">
        <v>34</v>
      </c>
      <c r="B65" s="25" t="s">
        <v>25</v>
      </c>
      <c r="C65" s="25">
        <v>22.825773239135742</v>
      </c>
      <c r="D65" s="25">
        <v>2.5055974520184465</v>
      </c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 x14ac:dyDescent="0.2">
      <c r="A66" s="42" t="s">
        <v>34</v>
      </c>
      <c r="B66" s="25" t="s">
        <v>25</v>
      </c>
      <c r="C66" s="25">
        <v>22.955425262451172</v>
      </c>
      <c r="D66" s="25">
        <v>2.2902460918541663</v>
      </c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67" spans="1:17" x14ac:dyDescent="0.2">
      <c r="A67" s="42" t="s">
        <v>34</v>
      </c>
      <c r="B67" s="25" t="s">
        <v>25</v>
      </c>
      <c r="C67" s="25">
        <v>22.599349975585938</v>
      </c>
      <c r="D67" s="25">
        <v>2.931375763375172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4"/>
    </row>
    <row r="68" spans="1:17" x14ac:dyDescent="0.2">
      <c r="A68" s="42" t="s">
        <v>31</v>
      </c>
      <c r="B68" s="25" t="s">
        <v>26</v>
      </c>
      <c r="C68" s="25">
        <v>21.802940368652344</v>
      </c>
      <c r="D68" s="25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4"/>
    </row>
    <row r="69" spans="1:17" x14ac:dyDescent="0.2">
      <c r="A69" s="42" t="s">
        <v>31</v>
      </c>
      <c r="B69" s="25" t="s">
        <v>26</v>
      </c>
      <c r="C69" s="25">
        <v>21.813852310180664</v>
      </c>
      <c r="D69" s="25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4"/>
    </row>
    <row r="70" spans="1:17" x14ac:dyDescent="0.2">
      <c r="A70" s="42" t="s">
        <v>31</v>
      </c>
      <c r="B70" s="25" t="s">
        <v>26</v>
      </c>
      <c r="C70" s="25">
        <v>21.928964614868164</v>
      </c>
      <c r="D70" s="25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4"/>
    </row>
    <row r="71" spans="1:17" x14ac:dyDescent="0.2">
      <c r="A71" s="42" t="s">
        <v>34</v>
      </c>
      <c r="B71" s="25" t="s">
        <v>26</v>
      </c>
      <c r="C71" s="25">
        <v>21.231475830078125</v>
      </c>
      <c r="D71" s="25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4"/>
    </row>
    <row r="72" spans="1:17" x14ac:dyDescent="0.2">
      <c r="A72" s="42" t="s">
        <v>34</v>
      </c>
      <c r="B72" s="25" t="s">
        <v>26</v>
      </c>
      <c r="C72" s="25">
        <v>21.1983642578125</v>
      </c>
      <c r="D72" s="25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4"/>
    </row>
    <row r="73" spans="1:17" x14ac:dyDescent="0.2">
      <c r="A73" s="42" t="s">
        <v>34</v>
      </c>
      <c r="B73" s="25" t="s">
        <v>26</v>
      </c>
      <c r="C73" s="25">
        <v>21.310806274414062</v>
      </c>
      <c r="D73" s="25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4"/>
    </row>
    <row r="74" spans="1:17" x14ac:dyDescent="0.2">
      <c r="A74" s="42" t="s">
        <v>31</v>
      </c>
      <c r="B74" s="25" t="s">
        <v>27</v>
      </c>
      <c r="C74" s="25">
        <v>18.558542251586914</v>
      </c>
      <c r="D74" s="25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4"/>
    </row>
    <row r="75" spans="1:17" x14ac:dyDescent="0.2">
      <c r="A75" s="42" t="s">
        <v>31</v>
      </c>
      <c r="B75" s="25" t="s">
        <v>27</v>
      </c>
      <c r="C75" s="25">
        <v>18.84858512878418</v>
      </c>
      <c r="D75" s="25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4"/>
    </row>
    <row r="76" spans="1:17" x14ac:dyDescent="0.2">
      <c r="A76" s="42" t="s">
        <v>31</v>
      </c>
      <c r="B76" s="25" t="s">
        <v>27</v>
      </c>
      <c r="C76" s="25">
        <v>18.603967666625977</v>
      </c>
      <c r="D76" s="25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4"/>
    </row>
    <row r="77" spans="1:17" x14ac:dyDescent="0.2">
      <c r="A77" s="42" t="s">
        <v>34</v>
      </c>
      <c r="B77" s="25" t="s">
        <v>27</v>
      </c>
      <c r="C77" s="25">
        <v>17.960014343261719</v>
      </c>
      <c r="D77" s="25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4"/>
    </row>
    <row r="78" spans="1:17" x14ac:dyDescent="0.2">
      <c r="A78" s="42" t="s">
        <v>34</v>
      </c>
      <c r="B78" s="25" t="s">
        <v>27</v>
      </c>
      <c r="C78" s="25">
        <v>17.837411880493164</v>
      </c>
      <c r="D78" s="25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4"/>
    </row>
    <row r="79" spans="1:17" ht="17" thickBot="1" x14ac:dyDescent="0.25">
      <c r="A79" s="44" t="s">
        <v>34</v>
      </c>
      <c r="B79" s="45" t="s">
        <v>27</v>
      </c>
      <c r="C79" s="45">
        <v>18.114616394042969</v>
      </c>
      <c r="D79" s="4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6"/>
    </row>
  </sheetData>
  <mergeCells count="19">
    <mergeCell ref="A1:I1"/>
    <mergeCell ref="B17:G17"/>
    <mergeCell ref="H17:M17"/>
    <mergeCell ref="B18:C18"/>
    <mergeCell ref="D18:E18"/>
    <mergeCell ref="F18:G18"/>
    <mergeCell ref="H18:I18"/>
    <mergeCell ref="J18:K18"/>
    <mergeCell ref="L18:M18"/>
    <mergeCell ref="N17:S17"/>
    <mergeCell ref="A16:S16"/>
    <mergeCell ref="A2:I2"/>
    <mergeCell ref="A30:Q30"/>
    <mergeCell ref="B3:C3"/>
    <mergeCell ref="D3:E3"/>
    <mergeCell ref="F3:G3"/>
    <mergeCell ref="N18:O18"/>
    <mergeCell ref="P18:Q18"/>
    <mergeCell ref="R18:S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2022-02-09T18:22:41Z</dcterms:created>
  <dcterms:modified xsi:type="dcterms:W3CDTF">2022-02-11T17:46:13Z</dcterms:modified>
</cp:coreProperties>
</file>