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atlle/Desktop/For MCLA-158 submission_FINAL/SOURCE DATA RENAMED/"/>
    </mc:Choice>
  </mc:AlternateContent>
  <xr:revisionPtr revIDLastSave="0" documentId="13_ncr:1_{EE039215-AE07-9D4F-BAAA-AD4DE2A426AC}" xr6:coauthVersionLast="36" xr6:coauthVersionMax="36" xr10:uidLastSave="{00000000-0000-0000-0000-000000000000}"/>
  <bookViews>
    <workbookView xWindow="4640" yWindow="1620" windowWidth="38140" windowHeight="16040" xr2:uid="{C01B2C78-4F8A-C441-A0A6-4A177D11D8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115" i="1" l="1"/>
  <c r="BB114" i="1"/>
  <c r="BB113" i="1"/>
  <c r="BB112" i="1"/>
  <c r="BB111" i="1"/>
  <c r="BB110" i="1"/>
  <c r="BB109" i="1"/>
  <c r="BB108" i="1"/>
  <c r="BB106" i="1"/>
  <c r="BB105" i="1"/>
  <c r="BB104" i="1"/>
  <c r="BB103" i="1"/>
  <c r="BB102" i="1"/>
  <c r="BB101" i="1"/>
  <c r="BB100" i="1"/>
  <c r="BB99" i="1"/>
  <c r="BB92" i="1"/>
  <c r="BB91" i="1"/>
  <c r="BB90" i="1"/>
  <c r="BP89" i="1"/>
  <c r="BB89" i="1"/>
  <c r="BP88" i="1"/>
  <c r="BB88" i="1"/>
  <c r="BP87" i="1"/>
  <c r="BB87" i="1"/>
  <c r="BB86" i="1"/>
  <c r="BP85" i="1"/>
  <c r="BB85" i="1"/>
  <c r="BP84" i="1"/>
  <c r="BP83" i="1"/>
  <c r="BB83" i="1"/>
  <c r="BB82" i="1"/>
  <c r="BB81" i="1"/>
  <c r="BW80" i="1"/>
  <c r="BB80" i="1"/>
  <c r="BW79" i="1"/>
  <c r="BB79" i="1"/>
  <c r="BW78" i="1"/>
  <c r="BP78" i="1"/>
  <c r="BB78" i="1"/>
  <c r="BW77" i="1"/>
  <c r="BP77" i="1"/>
  <c r="BB77" i="1"/>
  <c r="BP76" i="1"/>
  <c r="BB76" i="1"/>
  <c r="BW74" i="1"/>
  <c r="BP74" i="1"/>
  <c r="BI74" i="1"/>
  <c r="BW73" i="1"/>
  <c r="BP73" i="1"/>
  <c r="BI73" i="1"/>
  <c r="BW72" i="1"/>
  <c r="BP72" i="1"/>
  <c r="BI72" i="1"/>
  <c r="BW71" i="1"/>
  <c r="BI70" i="1"/>
  <c r="BI69" i="1"/>
  <c r="BB69" i="1"/>
  <c r="BI68" i="1"/>
  <c r="BB68" i="1"/>
  <c r="BP67" i="1"/>
  <c r="BB67" i="1"/>
  <c r="BP66" i="1"/>
  <c r="BB66" i="1"/>
  <c r="BP65" i="1"/>
  <c r="BB65" i="1"/>
  <c r="BW64" i="1"/>
  <c r="BB64" i="1"/>
  <c r="BW63" i="1"/>
  <c r="BP63" i="1"/>
  <c r="BB63" i="1"/>
  <c r="BW62" i="1"/>
  <c r="BP62" i="1"/>
  <c r="BI62" i="1"/>
  <c r="BB62" i="1"/>
  <c r="BW61" i="1"/>
  <c r="BP61" i="1"/>
  <c r="BI61" i="1"/>
  <c r="BI60" i="1"/>
  <c r="BB60" i="1"/>
  <c r="BB59" i="1"/>
  <c r="BW58" i="1"/>
  <c r="BI58" i="1"/>
  <c r="BB58" i="1"/>
  <c r="BW57" i="1"/>
  <c r="BI57" i="1"/>
  <c r="BB57" i="1"/>
  <c r="BW56" i="1"/>
  <c r="BP56" i="1"/>
  <c r="BI56" i="1"/>
  <c r="BB56" i="1"/>
  <c r="BW55" i="1"/>
  <c r="BP55" i="1"/>
  <c r="BB55" i="1"/>
  <c r="BP54" i="1"/>
  <c r="BB54" i="1"/>
  <c r="BB53" i="1"/>
  <c r="BP52" i="1"/>
  <c r="BP51" i="1"/>
  <c r="BP50" i="1"/>
  <c r="BI50" i="1"/>
  <c r="BI49" i="1"/>
  <c r="BW48" i="1"/>
  <c r="BI48" i="1"/>
  <c r="BW47" i="1"/>
  <c r="BW46" i="1"/>
  <c r="BI46" i="1"/>
  <c r="BB46" i="1"/>
  <c r="BW45" i="1"/>
  <c r="BP45" i="1"/>
  <c r="BI45" i="1"/>
  <c r="BB45" i="1"/>
  <c r="BP44" i="1"/>
  <c r="BI44" i="1"/>
  <c r="BB44" i="1"/>
  <c r="BP43" i="1"/>
  <c r="BB43" i="1"/>
  <c r="BW42" i="1"/>
  <c r="BB42" i="1"/>
  <c r="BW41" i="1"/>
  <c r="BP41" i="1"/>
  <c r="BB41" i="1"/>
  <c r="BW40" i="1"/>
  <c r="BP40" i="1"/>
  <c r="BB40" i="1"/>
  <c r="BW39" i="1"/>
  <c r="BP39" i="1"/>
  <c r="BB39" i="1"/>
  <c r="BI38" i="1"/>
  <c r="BI37" i="1"/>
  <c r="BB37" i="1"/>
  <c r="BI36" i="1"/>
  <c r="BB36" i="1"/>
  <c r="BB35" i="1"/>
  <c r="BP34" i="1"/>
  <c r="BI34" i="1"/>
  <c r="BB34" i="1"/>
  <c r="BP33" i="1"/>
  <c r="BI33" i="1"/>
  <c r="BB33" i="1"/>
  <c r="BW32" i="1"/>
  <c r="BP32" i="1"/>
  <c r="BI32" i="1"/>
  <c r="BB32" i="1"/>
  <c r="BW31" i="1"/>
  <c r="BB31" i="1"/>
  <c r="BW30" i="1"/>
  <c r="BP30" i="1"/>
  <c r="BB30" i="1"/>
  <c r="BW29" i="1"/>
  <c r="BP29" i="1"/>
  <c r="BP28" i="1"/>
  <c r="BW26" i="1"/>
  <c r="BW25" i="1"/>
  <c r="BI25" i="1"/>
  <c r="BW24" i="1"/>
  <c r="BI24" i="1"/>
  <c r="BW23" i="1"/>
  <c r="BP23" i="1"/>
  <c r="BI23" i="1"/>
  <c r="BB23" i="1"/>
  <c r="BP22" i="1"/>
  <c r="BB22" i="1"/>
  <c r="BP21" i="1"/>
  <c r="BI21" i="1"/>
  <c r="BB21" i="1"/>
  <c r="BI20" i="1"/>
  <c r="BB20" i="1"/>
  <c r="BP19" i="1"/>
  <c r="BI19" i="1"/>
  <c r="BB19" i="1"/>
  <c r="BP18" i="1"/>
  <c r="BB18" i="1"/>
  <c r="BP17" i="1"/>
  <c r="BB17" i="1"/>
  <c r="BW16" i="1"/>
  <c r="BB16" i="1"/>
  <c r="BW15" i="1"/>
  <c r="BW14" i="1"/>
  <c r="BB14" i="1"/>
  <c r="BW13" i="1"/>
  <c r="BI13" i="1"/>
  <c r="BB13" i="1"/>
  <c r="BP12" i="1"/>
  <c r="BI12" i="1"/>
  <c r="BB12" i="1"/>
  <c r="BP11" i="1"/>
  <c r="BI11" i="1"/>
  <c r="BB11" i="1"/>
  <c r="BW10" i="1"/>
  <c r="BP10" i="1"/>
  <c r="BB10" i="1"/>
  <c r="BW9" i="1"/>
  <c r="BI9" i="1"/>
  <c r="BB9" i="1"/>
  <c r="BW8" i="1"/>
  <c r="BP8" i="1"/>
  <c r="BI8" i="1"/>
  <c r="BB8" i="1"/>
  <c r="BW7" i="1"/>
  <c r="BP7" i="1"/>
  <c r="BI7" i="1"/>
  <c r="BB7" i="1"/>
  <c r="BP6" i="1"/>
</calcChain>
</file>

<file path=xl/sharedStrings.xml><?xml version="1.0" encoding="utf-8"?>
<sst xmlns="http://schemas.openxmlformats.org/spreadsheetml/2006/main" count="2042" uniqueCount="302">
  <si>
    <t>Treatment</t>
  </si>
  <si>
    <t>Sample</t>
  </si>
  <si>
    <t>Cetuximab</t>
  </si>
  <si>
    <t>Cetuxim</t>
  </si>
  <si>
    <t>MCLA-158</t>
  </si>
  <si>
    <t>Neg Ctrl Ig</t>
  </si>
  <si>
    <t>Neg Ctr</t>
  </si>
  <si>
    <t>C55T</t>
  </si>
  <si>
    <t>C5T11</t>
  </si>
  <si>
    <t>C6T9</t>
  </si>
  <si>
    <t>C7T11</t>
  </si>
  <si>
    <t>P14T</t>
  </si>
  <si>
    <t>P18T</t>
  </si>
  <si>
    <t>P19Tb</t>
  </si>
  <si>
    <t>P8T</t>
  </si>
  <si>
    <t>Mean(Multiparametric score relative to untreated)</t>
  </si>
  <si>
    <t>C14T</t>
  </si>
  <si>
    <t>C17T</t>
  </si>
  <si>
    <t>C20T</t>
  </si>
  <si>
    <t>C22T</t>
  </si>
  <si>
    <t>C25T</t>
  </si>
  <si>
    <t>C26T</t>
  </si>
  <si>
    <t>C27T</t>
  </si>
  <si>
    <t>C28T</t>
  </si>
  <si>
    <t>C2T</t>
  </si>
  <si>
    <t>C31M</t>
  </si>
  <si>
    <t>C37T</t>
  </si>
  <si>
    <t>C42T</t>
  </si>
  <si>
    <t>Standard deviation</t>
  </si>
  <si>
    <t>PDO</t>
  </si>
  <si>
    <t>IC50 (μg/ml)</t>
  </si>
  <si>
    <t>Name</t>
  </si>
  <si>
    <t>MCLA158</t>
  </si>
  <si>
    <t>Z'-factor</t>
  </si>
  <si>
    <t>Normal</t>
  </si>
  <si>
    <t>C7N</t>
  </si>
  <si>
    <t>C51N</t>
  </si>
  <si>
    <t>C71N</t>
  </si>
  <si>
    <t>C57N</t>
  </si>
  <si>
    <t>C55N</t>
  </si>
  <si>
    <t>Tumoroid</t>
  </si>
  <si>
    <t>C57T</t>
  </si>
  <si>
    <t>C0M</t>
  </si>
  <si>
    <t>C1M</t>
  </si>
  <si>
    <t>C65M</t>
  </si>
  <si>
    <t>Average organoid area (z-score)</t>
  </si>
  <si>
    <t>Log ug/ml</t>
  </si>
  <si>
    <t>PBS C55T</t>
  </si>
  <si>
    <t>no GF C55T</t>
  </si>
  <si>
    <t>Cetuximab C55T</t>
  </si>
  <si>
    <t>MCLA158 C55T</t>
  </si>
  <si>
    <t>PBS C55N</t>
  </si>
  <si>
    <t>no GF C55N</t>
  </si>
  <si>
    <t>Cetuximab C55N</t>
  </si>
  <si>
    <t>MCLA158 C55N</t>
  </si>
  <si>
    <t>average</t>
  </si>
  <si>
    <t>stdev</t>
  </si>
  <si>
    <t>N</t>
  </si>
  <si>
    <t>Normalized EGFR response (Normalized Multiparametric response)</t>
  </si>
  <si>
    <t>PBS C57T</t>
  </si>
  <si>
    <t>no GF C57T</t>
  </si>
  <si>
    <t>Cetuximab C57T</t>
  </si>
  <si>
    <t>MCLA158 C57T</t>
  </si>
  <si>
    <t>PBS C57N</t>
  </si>
  <si>
    <t>no GF C57N</t>
  </si>
  <si>
    <t>Cetuximab C57N</t>
  </si>
  <si>
    <t>MCLA158 C57N</t>
  </si>
  <si>
    <t>PBS C7N</t>
  </si>
  <si>
    <t>no GF C7N</t>
  </si>
  <si>
    <t>Cetuximab C7N</t>
  </si>
  <si>
    <t>MCLA158 C7N</t>
  </si>
  <si>
    <t>PBS C65M</t>
  </si>
  <si>
    <t>no GF C65M</t>
  </si>
  <si>
    <t>Cetuximab C65M</t>
  </si>
  <si>
    <t>MCLA158 C65M</t>
  </si>
  <si>
    <t>PBS P18T</t>
  </si>
  <si>
    <t>no GF P18T</t>
  </si>
  <si>
    <t>Cetuximab P18T</t>
  </si>
  <si>
    <t>MCLA158 P18T</t>
  </si>
  <si>
    <t>PBS C71N</t>
  </si>
  <si>
    <t>no GF C71N</t>
  </si>
  <si>
    <t>Cetuximab C71N</t>
  </si>
  <si>
    <t>MCLA158 C71N</t>
  </si>
  <si>
    <t>PBS C0M</t>
  </si>
  <si>
    <t>no GF C0M</t>
  </si>
  <si>
    <t>Cetuximab C0M</t>
  </si>
  <si>
    <t>MCLA158 C0M</t>
  </si>
  <si>
    <t>PBS C51N</t>
  </si>
  <si>
    <t>no GF C51N</t>
  </si>
  <si>
    <t>Cetuximab C51N</t>
  </si>
  <si>
    <t>MCLA158 C51N</t>
  </si>
  <si>
    <t>PBS C1M</t>
  </si>
  <si>
    <t>no GF C1M</t>
  </si>
  <si>
    <t>Cetuximab C1M</t>
  </si>
  <si>
    <t>MCLA158 C1M</t>
  </si>
  <si>
    <t xml:space="preserve"> PDO</t>
  </si>
  <si>
    <t xml:space="preserve">     % of LGR5+ cells by flow cytometry</t>
  </si>
  <si>
    <t>Classification according to % LGR5+ cells [HIGH&gt;average]</t>
  </si>
  <si>
    <t>Response [YES&lt;50% growth]</t>
  </si>
  <si>
    <t>HIGH</t>
  </si>
  <si>
    <t>YES</t>
  </si>
  <si>
    <t>NO</t>
  </si>
  <si>
    <t>LOW</t>
  </si>
  <si>
    <t>C5T</t>
  </si>
  <si>
    <t>C7T</t>
  </si>
  <si>
    <t>C43T</t>
  </si>
  <si>
    <t>C36T</t>
  </si>
  <si>
    <t>C47</t>
  </si>
  <si>
    <t>Average</t>
  </si>
  <si>
    <t>% of growth upon  MCLA158 2mg/ML compared to control Ab</t>
  </si>
  <si>
    <t xml:space="preserve"> Log Dose</t>
  </si>
  <si>
    <t>organoid_Mean (area)</t>
  </si>
  <si>
    <t>Average of organoid_Mean area per culture</t>
  </si>
  <si>
    <t>StdDev</t>
  </si>
  <si>
    <t>no GF</t>
  </si>
  <si>
    <t>PBS</t>
  </si>
  <si>
    <t>Ctrl mAB</t>
  </si>
  <si>
    <t>% LGR5 + cells (Exp1 )</t>
  </si>
  <si>
    <t>% LGR5 + cells (Exp2)</t>
  </si>
  <si>
    <t>MFI -Exp1</t>
  </si>
  <si>
    <t>MFI- Exp2</t>
  </si>
  <si>
    <t>colorectal</t>
  </si>
  <si>
    <t>percentage change from baseline</t>
  </si>
  <si>
    <t>esophageal</t>
  </si>
  <si>
    <t>gastric</t>
  </si>
  <si>
    <t>H &amp; N</t>
  </si>
  <si>
    <t>CR2519 (CR1)</t>
  </si>
  <si>
    <t>ES 11065 (ES3)</t>
  </si>
  <si>
    <t>GA0429 (GA1)</t>
  </si>
  <si>
    <t>HN3642 (HN1)</t>
  </si>
  <si>
    <t xml:space="preserve">animal ID </t>
  </si>
  <si>
    <t>day 0</t>
  </si>
  <si>
    <t>day 56</t>
  </si>
  <si>
    <t>% in change</t>
  </si>
  <si>
    <t>day 43</t>
  </si>
  <si>
    <t>day 38</t>
  </si>
  <si>
    <t xml:space="preserve">control </t>
  </si>
  <si>
    <t>day 63</t>
  </si>
  <si>
    <t>CR2519</t>
  </si>
  <si>
    <t>44634</t>
  </si>
  <si>
    <t>44645</t>
  </si>
  <si>
    <t>44646</t>
  </si>
  <si>
    <t>44652</t>
  </si>
  <si>
    <t>MCLA-158 (25mg/kg)</t>
  </si>
  <si>
    <t>44603</t>
  </si>
  <si>
    <t>44627</t>
  </si>
  <si>
    <t>GA2434 (GA7)</t>
  </si>
  <si>
    <t>44635</t>
  </si>
  <si>
    <t>ES 2356 (ES1)</t>
  </si>
  <si>
    <t>44654</t>
  </si>
  <si>
    <t>day 49</t>
  </si>
  <si>
    <t>HN2167 (HN2)</t>
  </si>
  <si>
    <t>day 28</t>
  </si>
  <si>
    <t>24001</t>
  </si>
  <si>
    <t>24014</t>
  </si>
  <si>
    <t>24015</t>
  </si>
  <si>
    <t>GA3236 (GA8)</t>
  </si>
  <si>
    <t>24055</t>
  </si>
  <si>
    <t>CR2501 (CR3)</t>
  </si>
  <si>
    <t>day 21</t>
  </si>
  <si>
    <t>day 46</t>
  </si>
  <si>
    <t>ES0042 (ES2)</t>
  </si>
  <si>
    <t>24026</t>
  </si>
  <si>
    <t>CR2501</t>
  </si>
  <si>
    <t>24036</t>
  </si>
  <si>
    <t>24058</t>
  </si>
  <si>
    <t>24059</t>
  </si>
  <si>
    <t>HN3411 (HN3)</t>
  </si>
  <si>
    <t>GA6212 (GA4)</t>
  </si>
  <si>
    <t>ES0201 (ES4)</t>
  </si>
  <si>
    <t>GA6822 (GA6)</t>
  </si>
  <si>
    <t>day 52</t>
  </si>
  <si>
    <t>CR2161 (CR4)</t>
  </si>
  <si>
    <t>day 57</t>
  </si>
  <si>
    <t>HN3164 (HN4)</t>
  </si>
  <si>
    <t>CR2161</t>
  </si>
  <si>
    <t>ES0630 (ES5)</t>
  </si>
  <si>
    <t>day 59</t>
  </si>
  <si>
    <t>day 53</t>
  </si>
  <si>
    <t>22006</t>
  </si>
  <si>
    <t>22039</t>
  </si>
  <si>
    <t>22049</t>
  </si>
  <si>
    <t>22058</t>
  </si>
  <si>
    <t>GA6833 (GA2)</t>
  </si>
  <si>
    <t>day 25</t>
  </si>
  <si>
    <t>22025</t>
  </si>
  <si>
    <t>22053</t>
  </si>
  <si>
    <t>22054</t>
  </si>
  <si>
    <t>22059</t>
  </si>
  <si>
    <t>ES0199 (ES6)</t>
  </si>
  <si>
    <t>HN2195 (HN5)</t>
  </si>
  <si>
    <t>GA6864 (GA5)</t>
  </si>
  <si>
    <t>day 24</t>
  </si>
  <si>
    <t>day 32</t>
  </si>
  <si>
    <t>46807</t>
  </si>
  <si>
    <t>46818</t>
  </si>
  <si>
    <t>CR0150 (CR5)</t>
  </si>
  <si>
    <t>46836</t>
  </si>
  <si>
    <t>46840</t>
  </si>
  <si>
    <t>day 29</t>
  </si>
  <si>
    <t>CR0150</t>
  </si>
  <si>
    <t>46795</t>
  </si>
  <si>
    <t>46806</t>
  </si>
  <si>
    <t>46816</t>
  </si>
  <si>
    <t>46851</t>
  </si>
  <si>
    <t>GA6891 (GA3)</t>
  </si>
  <si>
    <t>day 39</t>
  </si>
  <si>
    <t>CR0193 (CR2)</t>
  </si>
  <si>
    <t>CR0193</t>
  </si>
  <si>
    <t>LM-CRCX3</t>
  </si>
  <si>
    <t>Size        (mm3)</t>
  </si>
  <si>
    <t>Media (mm3)</t>
  </si>
  <si>
    <t>sd</t>
  </si>
  <si>
    <t>VEHICLE</t>
  </si>
  <si>
    <t>D3</t>
  </si>
  <si>
    <t>E2</t>
  </si>
  <si>
    <t>A5</t>
  </si>
  <si>
    <t>A3</t>
  </si>
  <si>
    <t>F1</t>
  </si>
  <si>
    <t>C3</t>
  </si>
  <si>
    <t>D5</t>
  </si>
  <si>
    <t>E1</t>
  </si>
  <si>
    <t>A1</t>
  </si>
  <si>
    <t>F3</t>
  </si>
  <si>
    <t>C4</t>
  </si>
  <si>
    <t>E5</t>
  </si>
  <si>
    <t>D1</t>
  </si>
  <si>
    <t>E3</t>
  </si>
  <si>
    <t>A4</t>
  </si>
  <si>
    <t>A2</t>
  </si>
  <si>
    <t>F5</t>
  </si>
  <si>
    <t>F2</t>
  </si>
  <si>
    <t>CETUXIMAB</t>
  </si>
  <si>
    <t>M001</t>
  </si>
  <si>
    <t>Vehicle</t>
  </si>
  <si>
    <t>V1</t>
  </si>
  <si>
    <t>n/d</t>
  </si>
  <si>
    <t>M1</t>
  </si>
  <si>
    <t>V2</t>
  </si>
  <si>
    <t>M2</t>
  </si>
  <si>
    <t>V3</t>
  </si>
  <si>
    <t>M3</t>
  </si>
  <si>
    <t>V4</t>
  </si>
  <si>
    <t>M4</t>
  </si>
  <si>
    <t>V5</t>
  </si>
  <si>
    <t>M5</t>
  </si>
  <si>
    <t>V6</t>
  </si>
  <si>
    <t>M6</t>
  </si>
  <si>
    <t>V7</t>
  </si>
  <si>
    <t>M7</t>
  </si>
  <si>
    <t>V8</t>
  </si>
  <si>
    <t>M8</t>
  </si>
  <si>
    <t>V9</t>
  </si>
  <si>
    <t>M9</t>
  </si>
  <si>
    <t>V10</t>
  </si>
  <si>
    <t>M10</t>
  </si>
  <si>
    <t>V11</t>
  </si>
  <si>
    <t>M11</t>
  </si>
  <si>
    <t>V12</t>
  </si>
  <si>
    <t>M12</t>
  </si>
  <si>
    <t>V13</t>
  </si>
  <si>
    <t>M13</t>
  </si>
  <si>
    <t>V14</t>
  </si>
  <si>
    <t>M14</t>
  </si>
  <si>
    <t>V15</t>
  </si>
  <si>
    <t>M15</t>
  </si>
  <si>
    <t>V16</t>
  </si>
  <si>
    <t>M16</t>
  </si>
  <si>
    <t>V17</t>
  </si>
  <si>
    <t>M17</t>
  </si>
  <si>
    <t>V18</t>
  </si>
  <si>
    <t>M18</t>
  </si>
  <si>
    <t>V19</t>
  </si>
  <si>
    <t>M19</t>
  </si>
  <si>
    <t>V20</t>
  </si>
  <si>
    <t>M20</t>
  </si>
  <si>
    <t>M005</t>
  </si>
  <si>
    <t>Cecaum Weight</t>
  </si>
  <si>
    <t>Caecum Weight</t>
  </si>
  <si>
    <t>Cqecum Weight</t>
  </si>
  <si>
    <t xml:space="preserve">Metastases </t>
  </si>
  <si>
    <t>num</t>
  </si>
  <si>
    <t>%</t>
  </si>
  <si>
    <t>5/6</t>
  </si>
  <si>
    <t>83,33333</t>
  </si>
  <si>
    <t>cetuximab</t>
  </si>
  <si>
    <t>Metastases</t>
  </si>
  <si>
    <t>vehicle</t>
  </si>
  <si>
    <t>7/20</t>
  </si>
  <si>
    <t>9/17</t>
  </si>
  <si>
    <t>53%</t>
  </si>
  <si>
    <t>0/20</t>
  </si>
  <si>
    <t>2/17</t>
  </si>
  <si>
    <t>Figure 5a</t>
  </si>
  <si>
    <t>Figure 5b</t>
  </si>
  <si>
    <t>Figure 5c and 5d</t>
  </si>
  <si>
    <t>Figure 5e</t>
  </si>
  <si>
    <t>Figure 5f</t>
  </si>
  <si>
    <t>Figure 5h</t>
  </si>
  <si>
    <t>Figure 5i</t>
  </si>
  <si>
    <t>Figure 5j</t>
  </si>
  <si>
    <t>Figure 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</si>
</sst>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1" fillId="0" borderId="2" xfId="0" applyFont="1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0" fillId="0" borderId="0" xfId="0" applyBorder="1"/>
    <xf numFmtId="0" fontId="1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2" xfId="0" applyFont="1" applyBorder="1" applyAlignment="1">
      <alignment wrapText="1"/>
    </xf>
    <xf numFmtId="0" fontId="1" fillId="0" borderId="5" xfId="0" applyFont="1" applyBorder="1" applyAlignment="1"/>
    <xf numFmtId="0" fontId="1" fillId="0" borderId="6" xfId="0" applyFont="1" applyBorder="1" applyAlignment="1">
      <alignment wrapText="1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horizontal="left"/>
    </xf>
    <xf numFmtId="2" fontId="0" fillId="0" borderId="1" xfId="0" applyNumberFormat="1" applyFont="1" applyBorder="1"/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/>
    <xf numFmtId="0" fontId="0" fillId="3" borderId="1" xfId="0" applyFont="1" applyFill="1" applyBorder="1" applyAlignment="1">
      <alignment horizontal="center" vertical="center"/>
    </xf>
    <xf numFmtId="0" fontId="2" fillId="0" borderId="27" xfId="0" applyFont="1" applyBorder="1"/>
    <xf numFmtId="0" fontId="0" fillId="0" borderId="0" xfId="0" applyFont="1" applyBorder="1"/>
    <xf numFmtId="0" fontId="2" fillId="0" borderId="0" xfId="0" applyFont="1" applyBorder="1"/>
    <xf numFmtId="0" fontId="0" fillId="0" borderId="27" xfId="0" applyFont="1" applyBorder="1"/>
    <xf numFmtId="0" fontId="0" fillId="0" borderId="28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2" fontId="0" fillId="0" borderId="0" xfId="0" applyNumberFormat="1" applyFont="1" applyBorder="1"/>
    <xf numFmtId="0" fontId="2" fillId="0" borderId="27" xfId="0" applyFont="1" applyBorder="1" applyAlignment="1">
      <alignment horizontal="left"/>
    </xf>
    <xf numFmtId="0" fontId="4" fillId="0" borderId="8" xfId="0" applyFont="1" applyBorder="1"/>
    <xf numFmtId="2" fontId="0" fillId="0" borderId="8" xfId="0" applyNumberFormat="1" applyFont="1" applyBorder="1"/>
    <xf numFmtId="0" fontId="3" fillId="0" borderId="0" xfId="0" applyFont="1" applyBorder="1"/>
    <xf numFmtId="0" fontId="2" fillId="3" borderId="6" xfId="0" applyFont="1" applyFill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0" fontId="0" fillId="0" borderId="31" xfId="0" applyFont="1" applyBorder="1"/>
    <xf numFmtId="0" fontId="0" fillId="0" borderId="32" xfId="0" applyFont="1" applyBorder="1"/>
    <xf numFmtId="0" fontId="4" fillId="0" borderId="32" xfId="0" applyFont="1" applyBorder="1"/>
    <xf numFmtId="2" fontId="0" fillId="0" borderId="32" xfId="0" applyNumberFormat="1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33" xfId="0" applyFont="1" applyBorder="1"/>
    <xf numFmtId="0" fontId="0" fillId="0" borderId="25" xfId="0" applyFont="1" applyBorder="1"/>
    <xf numFmtId="0" fontId="4" fillId="0" borderId="25" xfId="0" applyFont="1" applyBorder="1"/>
    <xf numFmtId="2" fontId="0" fillId="0" borderId="25" xfId="0" applyNumberFormat="1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28" xfId="0" applyBorder="1"/>
    <xf numFmtId="0" fontId="0" fillId="0" borderId="36" xfId="0" applyBorder="1"/>
    <xf numFmtId="0" fontId="0" fillId="0" borderId="29" xfId="0" applyBorder="1"/>
    <xf numFmtId="0" fontId="0" fillId="0" borderId="30" xfId="0" applyBorder="1"/>
    <xf numFmtId="0" fontId="1" fillId="0" borderId="0" xfId="0" applyFont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6DCFB-4FB1-D54A-B8FB-BC65FAB14176}">
  <dimension ref="A1:DV542"/>
  <sheetViews>
    <sheetView tabSelected="1" topLeftCell="AS1" workbookViewId="0">
      <selection activeCell="BS4" sqref="BS4"/>
    </sheetView>
  </sheetViews>
  <sheetFormatPr baseColWidth="10" defaultRowHeight="16" x14ac:dyDescent="0.2"/>
  <cols>
    <col min="4" max="4" width="26.1640625" customWidth="1"/>
    <col min="5" max="5" width="39.6640625" customWidth="1"/>
    <col min="44" max="44" width="33.5" customWidth="1"/>
    <col min="45" max="46" width="20.5" customWidth="1"/>
    <col min="64" max="64" width="12.5" customWidth="1"/>
    <col min="71" max="71" width="15" customWidth="1"/>
    <col min="94" max="94" width="22.6640625" customWidth="1"/>
    <col min="95" max="95" width="21.33203125" customWidth="1"/>
    <col min="108" max="108" width="15.1640625" customWidth="1"/>
  </cols>
  <sheetData>
    <row r="1" spans="1:126" ht="17" thickBot="1" x14ac:dyDescent="0.25">
      <c r="A1" s="78" t="s">
        <v>293</v>
      </c>
      <c r="B1" s="79"/>
      <c r="C1" s="79"/>
      <c r="D1" s="79"/>
      <c r="E1" s="80"/>
      <c r="H1" s="72" t="s">
        <v>294</v>
      </c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4"/>
      <c r="AQ1" s="84" t="s">
        <v>295</v>
      </c>
      <c r="AR1" s="85"/>
      <c r="AS1" s="85"/>
      <c r="AT1" s="85"/>
      <c r="AU1" s="86"/>
      <c r="AX1" s="84" t="s">
        <v>296</v>
      </c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6"/>
      <c r="BZ1" s="72" t="s">
        <v>297</v>
      </c>
      <c r="CA1" s="73"/>
      <c r="CB1" s="73"/>
      <c r="CC1" s="73"/>
      <c r="CD1" s="73"/>
      <c r="CE1" s="73"/>
      <c r="CF1" s="73"/>
      <c r="CG1" s="74"/>
      <c r="CJ1" s="78" t="s">
        <v>298</v>
      </c>
      <c r="CK1" s="79"/>
      <c r="CL1" s="80"/>
      <c r="CO1" s="78" t="s">
        <v>299</v>
      </c>
      <c r="CP1" s="79"/>
      <c r="CQ1" s="80"/>
      <c r="CT1" s="84" t="s">
        <v>300</v>
      </c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6"/>
      <c r="DL1" s="72" t="s">
        <v>301</v>
      </c>
      <c r="DM1" s="73"/>
      <c r="DN1" s="73"/>
      <c r="DO1" s="73"/>
      <c r="DP1" s="73"/>
      <c r="DQ1" s="73"/>
      <c r="DR1" s="73"/>
      <c r="DS1" s="73"/>
      <c r="DT1" s="73"/>
      <c r="DU1" s="73"/>
      <c r="DV1" s="74"/>
    </row>
    <row r="2" spans="1:126" ht="52" thickBot="1" x14ac:dyDescent="0.25">
      <c r="A2" s="8" t="s">
        <v>29</v>
      </c>
      <c r="B2" s="2" t="s">
        <v>0</v>
      </c>
      <c r="C2" s="2" t="s">
        <v>1</v>
      </c>
      <c r="D2" s="2" t="s">
        <v>15</v>
      </c>
      <c r="E2" s="7" t="s">
        <v>28</v>
      </c>
      <c r="H2" s="15" t="s">
        <v>45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H2" s="81" t="s">
        <v>30</v>
      </c>
      <c r="AI2" s="82"/>
      <c r="AJ2" s="82"/>
      <c r="AK2" s="82"/>
      <c r="AL2" s="83"/>
      <c r="AQ2" s="29" t="s">
        <v>95</v>
      </c>
      <c r="AR2" s="21" t="s">
        <v>96</v>
      </c>
      <c r="AS2" s="21" t="s">
        <v>97</v>
      </c>
      <c r="AT2" s="21" t="s">
        <v>109</v>
      </c>
      <c r="AU2" s="30" t="s">
        <v>98</v>
      </c>
      <c r="AV2" s="20"/>
      <c r="AX2" s="41" t="s">
        <v>121</v>
      </c>
      <c r="AY2" s="42"/>
      <c r="AZ2" s="43" t="s">
        <v>122</v>
      </c>
      <c r="BA2" s="19"/>
      <c r="BB2" s="42"/>
      <c r="BC2" s="42"/>
      <c r="BD2" s="42"/>
      <c r="BE2" s="43" t="s">
        <v>123</v>
      </c>
      <c r="BF2" s="42"/>
      <c r="BG2" s="43" t="s">
        <v>122</v>
      </c>
      <c r="BH2" s="42"/>
      <c r="BI2" s="42"/>
      <c r="BJ2" s="42"/>
      <c r="BK2" s="42"/>
      <c r="BL2" s="43" t="s">
        <v>124</v>
      </c>
      <c r="BM2" s="43"/>
      <c r="BN2" s="43" t="s">
        <v>122</v>
      </c>
      <c r="BO2" s="43"/>
      <c r="BP2" s="43"/>
      <c r="BQ2" s="42"/>
      <c r="BR2" s="42"/>
      <c r="BS2" s="52" t="s">
        <v>125</v>
      </c>
      <c r="BT2" s="52"/>
      <c r="BU2" s="91" t="s">
        <v>122</v>
      </c>
      <c r="BV2" s="91"/>
      <c r="BW2" s="92"/>
      <c r="BZ2" s="26" t="s">
        <v>29</v>
      </c>
      <c r="CA2" s="17" t="s">
        <v>0</v>
      </c>
      <c r="CB2" s="17" t="s">
        <v>110</v>
      </c>
      <c r="CC2" s="28" t="s">
        <v>111</v>
      </c>
      <c r="CD2" s="1"/>
      <c r="CE2" s="16"/>
      <c r="CF2" s="17" t="s">
        <v>112</v>
      </c>
      <c r="CG2" s="27" t="s">
        <v>113</v>
      </c>
      <c r="CJ2" s="8"/>
      <c r="CK2" s="2" t="s">
        <v>119</v>
      </c>
      <c r="CL2" s="7" t="s">
        <v>120</v>
      </c>
      <c r="CO2" s="6"/>
      <c r="CP2" s="2" t="s">
        <v>117</v>
      </c>
      <c r="CQ2" s="7" t="s">
        <v>118</v>
      </c>
      <c r="CT2" s="26" t="s">
        <v>209</v>
      </c>
      <c r="CU2" s="17"/>
      <c r="CV2" s="17"/>
      <c r="CW2" s="17" t="s">
        <v>210</v>
      </c>
      <c r="CX2" s="17" t="s">
        <v>211</v>
      </c>
      <c r="CY2" s="17" t="s">
        <v>212</v>
      </c>
      <c r="CZ2" s="19"/>
      <c r="DA2" s="87" t="s">
        <v>233</v>
      </c>
      <c r="DB2" s="88"/>
      <c r="DC2" s="88"/>
      <c r="DD2" s="90"/>
      <c r="DE2" s="19"/>
      <c r="DF2" s="87" t="s">
        <v>276</v>
      </c>
      <c r="DG2" s="88"/>
      <c r="DH2" s="88"/>
      <c r="DI2" s="89"/>
      <c r="DL2" s="26" t="s">
        <v>209</v>
      </c>
      <c r="DM2" s="17" t="s">
        <v>280</v>
      </c>
      <c r="DN2" s="17"/>
      <c r="DO2" s="71"/>
      <c r="DP2" s="17" t="s">
        <v>233</v>
      </c>
      <c r="DQ2" s="17" t="s">
        <v>286</v>
      </c>
      <c r="DR2" s="17"/>
      <c r="DS2" s="71"/>
      <c r="DT2" s="17" t="s">
        <v>276</v>
      </c>
      <c r="DU2" s="17" t="s">
        <v>286</v>
      </c>
      <c r="DV2" s="18"/>
    </row>
    <row r="3" spans="1:126" x14ac:dyDescent="0.2">
      <c r="A3" s="6" t="s">
        <v>16</v>
      </c>
      <c r="B3" s="3" t="s">
        <v>2</v>
      </c>
      <c r="C3" s="3" t="s">
        <v>3</v>
      </c>
      <c r="D3" s="3">
        <v>0.82471241399999995</v>
      </c>
      <c r="E3" s="9">
        <v>0.177387346789559</v>
      </c>
      <c r="H3" s="8" t="s">
        <v>46</v>
      </c>
      <c r="I3" s="2" t="s">
        <v>47</v>
      </c>
      <c r="J3" s="2"/>
      <c r="K3" s="2"/>
      <c r="L3" s="2" t="s">
        <v>48</v>
      </c>
      <c r="M3" s="2"/>
      <c r="N3" s="2"/>
      <c r="O3" s="2" t="s">
        <v>49</v>
      </c>
      <c r="P3" s="2"/>
      <c r="Q3" s="2"/>
      <c r="R3" s="2" t="s">
        <v>50</v>
      </c>
      <c r="S3" s="2"/>
      <c r="T3" s="2"/>
      <c r="U3" s="2" t="s">
        <v>51</v>
      </c>
      <c r="V3" s="2"/>
      <c r="W3" s="2"/>
      <c r="X3" s="2" t="s">
        <v>52</v>
      </c>
      <c r="Y3" s="2"/>
      <c r="Z3" s="2"/>
      <c r="AA3" s="2" t="s">
        <v>53</v>
      </c>
      <c r="AB3" s="2"/>
      <c r="AC3" s="2"/>
      <c r="AD3" s="2" t="s">
        <v>54</v>
      </c>
      <c r="AE3" s="2"/>
      <c r="AF3" s="7"/>
      <c r="AH3" s="16"/>
      <c r="AI3" s="17" t="s">
        <v>31</v>
      </c>
      <c r="AJ3" s="17" t="s">
        <v>2</v>
      </c>
      <c r="AK3" s="17" t="s">
        <v>32</v>
      </c>
      <c r="AL3" s="27" t="s">
        <v>33</v>
      </c>
      <c r="AQ3" s="8" t="s">
        <v>7</v>
      </c>
      <c r="AR3" s="3">
        <v>51.910000000000004</v>
      </c>
      <c r="AS3" s="3" t="s">
        <v>99</v>
      </c>
      <c r="AT3" s="3">
        <v>27.080129486908799</v>
      </c>
      <c r="AU3" s="9" t="s">
        <v>100</v>
      </c>
      <c r="AX3" s="44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5"/>
      <c r="BZ3" s="23" t="s">
        <v>39</v>
      </c>
      <c r="CA3" s="22" t="s">
        <v>2</v>
      </c>
      <c r="CB3" s="3">
        <v>-2.5</v>
      </c>
      <c r="CC3" s="9">
        <v>115.4782386435341</v>
      </c>
      <c r="CE3" s="8" t="s">
        <v>39</v>
      </c>
      <c r="CF3" s="3">
        <v>69.417705603043757</v>
      </c>
      <c r="CG3" s="9">
        <v>53.213931030893917</v>
      </c>
      <c r="CJ3" s="8" t="s">
        <v>7</v>
      </c>
      <c r="CK3" s="3">
        <v>3515</v>
      </c>
      <c r="CL3" s="9">
        <v>4495</v>
      </c>
      <c r="CO3" s="8" t="s">
        <v>7</v>
      </c>
      <c r="CP3" s="3">
        <v>57.6</v>
      </c>
      <c r="CQ3" s="9">
        <v>48.8</v>
      </c>
      <c r="CT3" s="8" t="s">
        <v>213</v>
      </c>
      <c r="CU3" s="3"/>
      <c r="CV3" s="3"/>
      <c r="CW3" s="3"/>
      <c r="CX3" s="3"/>
      <c r="CY3" s="3"/>
      <c r="CZ3" s="19"/>
      <c r="DA3" s="2" t="s">
        <v>234</v>
      </c>
      <c r="DB3" s="2"/>
      <c r="DC3" s="2" t="s">
        <v>4</v>
      </c>
      <c r="DD3" s="2"/>
      <c r="DE3" s="19"/>
      <c r="DF3" s="2" t="s">
        <v>234</v>
      </c>
      <c r="DG3" s="2"/>
      <c r="DH3" s="2" t="s">
        <v>4</v>
      </c>
      <c r="DI3" s="7"/>
      <c r="DL3" s="8"/>
      <c r="DM3" s="2" t="s">
        <v>281</v>
      </c>
      <c r="DN3" s="2" t="s">
        <v>282</v>
      </c>
      <c r="DO3" s="71"/>
      <c r="DP3" s="2"/>
      <c r="DQ3" s="2" t="s">
        <v>281</v>
      </c>
      <c r="DR3" s="2" t="s">
        <v>282</v>
      </c>
      <c r="DS3" s="71"/>
      <c r="DT3" s="2"/>
      <c r="DU3" s="2" t="s">
        <v>281</v>
      </c>
      <c r="DV3" s="7" t="s">
        <v>282</v>
      </c>
    </row>
    <row r="4" spans="1:126" ht="17" thickBot="1" x14ac:dyDescent="0.25">
      <c r="A4" s="6" t="s">
        <v>16</v>
      </c>
      <c r="B4" s="3" t="s">
        <v>4</v>
      </c>
      <c r="C4" s="3" t="s">
        <v>4</v>
      </c>
      <c r="D4" s="3">
        <v>0.85531119099999997</v>
      </c>
      <c r="E4" s="9">
        <v>0.42002397643764799</v>
      </c>
      <c r="H4" s="8"/>
      <c r="I4" s="2" t="s">
        <v>55</v>
      </c>
      <c r="J4" s="2" t="s">
        <v>56</v>
      </c>
      <c r="K4" s="2" t="s">
        <v>57</v>
      </c>
      <c r="L4" s="2" t="s">
        <v>55</v>
      </c>
      <c r="M4" s="2" t="s">
        <v>56</v>
      </c>
      <c r="N4" s="2" t="s">
        <v>57</v>
      </c>
      <c r="O4" s="2" t="s">
        <v>55</v>
      </c>
      <c r="P4" s="2" t="s">
        <v>56</v>
      </c>
      <c r="Q4" s="2" t="s">
        <v>57</v>
      </c>
      <c r="R4" s="2" t="s">
        <v>55</v>
      </c>
      <c r="S4" s="2" t="s">
        <v>56</v>
      </c>
      <c r="T4" s="2" t="s">
        <v>57</v>
      </c>
      <c r="U4" s="2" t="s">
        <v>55</v>
      </c>
      <c r="V4" s="2" t="s">
        <v>56</v>
      </c>
      <c r="W4" s="2" t="s">
        <v>57</v>
      </c>
      <c r="X4" s="2" t="s">
        <v>55</v>
      </c>
      <c r="Y4" s="2" t="s">
        <v>56</v>
      </c>
      <c r="Z4" s="2" t="s">
        <v>57</v>
      </c>
      <c r="AA4" s="2" t="s">
        <v>55</v>
      </c>
      <c r="AB4" s="2" t="s">
        <v>56</v>
      </c>
      <c r="AC4" s="2" t="s">
        <v>57</v>
      </c>
      <c r="AD4" s="2" t="s">
        <v>55</v>
      </c>
      <c r="AE4" s="2" t="s">
        <v>56</v>
      </c>
      <c r="AF4" s="7" t="s">
        <v>57</v>
      </c>
      <c r="AH4" s="8" t="s">
        <v>34</v>
      </c>
      <c r="AI4" s="2" t="s">
        <v>35</v>
      </c>
      <c r="AJ4" s="3">
        <v>13.43</v>
      </c>
      <c r="AK4" s="3">
        <v>19.05</v>
      </c>
      <c r="AL4" s="9">
        <v>2.3842806500780855E-2</v>
      </c>
      <c r="AQ4" s="8" t="s">
        <v>41</v>
      </c>
      <c r="AR4" s="3">
        <v>23.83</v>
      </c>
      <c r="AS4" s="3" t="s">
        <v>99</v>
      </c>
      <c r="AT4" s="3">
        <v>34.0715526202993</v>
      </c>
      <c r="AU4" s="9" t="s">
        <v>100</v>
      </c>
      <c r="AX4" s="41" t="s">
        <v>126</v>
      </c>
      <c r="AY4" s="42"/>
      <c r="AZ4" s="42"/>
      <c r="BA4" s="42"/>
      <c r="BB4" s="42"/>
      <c r="BC4" s="42"/>
      <c r="BD4" s="42"/>
      <c r="BE4" s="43" t="s">
        <v>127</v>
      </c>
      <c r="BF4" s="42"/>
      <c r="BG4" s="42"/>
      <c r="BH4" s="42"/>
      <c r="BI4" s="42"/>
      <c r="BJ4" s="42"/>
      <c r="BK4" s="42"/>
      <c r="BL4" s="43" t="s">
        <v>128</v>
      </c>
      <c r="BM4" s="42"/>
      <c r="BN4" s="42"/>
      <c r="BO4" s="42"/>
      <c r="BP4" s="42"/>
      <c r="BQ4" s="42"/>
      <c r="BR4" s="42"/>
      <c r="BS4" s="43" t="s">
        <v>129</v>
      </c>
      <c r="BT4" s="42"/>
      <c r="BU4" s="42"/>
      <c r="BV4" s="42"/>
      <c r="BW4" s="45"/>
      <c r="BZ4" s="23" t="s">
        <v>39</v>
      </c>
      <c r="CA4" s="22" t="s">
        <v>2</v>
      </c>
      <c r="CB4" s="3">
        <v>-2.5</v>
      </c>
      <c r="CC4" s="9">
        <v>91.441350195426168</v>
      </c>
      <c r="CE4" s="8" t="s">
        <v>2</v>
      </c>
      <c r="CF4" s="3">
        <v>72.548457984112986</v>
      </c>
      <c r="CG4" s="9">
        <v>39.49245975677303</v>
      </c>
      <c r="CJ4" s="10" t="s">
        <v>39</v>
      </c>
      <c r="CK4" s="12">
        <v>948</v>
      </c>
      <c r="CL4" s="13">
        <v>1937</v>
      </c>
      <c r="CO4" s="10" t="s">
        <v>39</v>
      </c>
      <c r="CP4" s="12">
        <v>2.86</v>
      </c>
      <c r="CQ4" s="13">
        <v>5.43</v>
      </c>
      <c r="CT4" s="8" t="s">
        <v>214</v>
      </c>
      <c r="CU4" s="3">
        <v>11</v>
      </c>
      <c r="CV4" s="3">
        <v>10.6</v>
      </c>
      <c r="CW4" s="3">
        <v>647.1</v>
      </c>
      <c r="CX4" s="3">
        <v>590.29999999999995</v>
      </c>
      <c r="CY4" s="3">
        <v>86.5</v>
      </c>
      <c r="CZ4" s="19"/>
      <c r="DA4" s="2"/>
      <c r="DB4" s="2" t="s">
        <v>277</v>
      </c>
      <c r="DC4" s="2"/>
      <c r="DD4" s="2" t="s">
        <v>278</v>
      </c>
      <c r="DE4" s="19"/>
      <c r="DF4" s="2"/>
      <c r="DG4" s="2" t="s">
        <v>279</v>
      </c>
      <c r="DH4" s="2"/>
      <c r="DI4" s="7" t="s">
        <v>278</v>
      </c>
      <c r="DL4" s="8" t="s">
        <v>234</v>
      </c>
      <c r="DM4" s="3" t="s">
        <v>283</v>
      </c>
      <c r="DN4" s="3" t="s">
        <v>284</v>
      </c>
      <c r="DO4" s="19"/>
      <c r="DP4" s="2" t="s">
        <v>287</v>
      </c>
      <c r="DQ4" s="3" t="s">
        <v>288</v>
      </c>
      <c r="DR4" s="3">
        <v>0.35</v>
      </c>
      <c r="DS4" s="19"/>
      <c r="DT4" s="3" t="s">
        <v>287</v>
      </c>
      <c r="DU4" s="3" t="s">
        <v>289</v>
      </c>
      <c r="DV4" s="9" t="s">
        <v>290</v>
      </c>
    </row>
    <row r="5" spans="1:126" x14ac:dyDescent="0.2">
      <c r="A5" s="6" t="s">
        <v>16</v>
      </c>
      <c r="B5" s="3" t="s">
        <v>5</v>
      </c>
      <c r="C5" s="3" t="s">
        <v>6</v>
      </c>
      <c r="D5" s="3">
        <v>0.95457337600000003</v>
      </c>
      <c r="E5" s="9">
        <v>7.6336731491677204E-2</v>
      </c>
      <c r="H5" s="8">
        <v>-4</v>
      </c>
      <c r="I5" s="3">
        <v>-0.71751390000000004</v>
      </c>
      <c r="J5" s="3">
        <v>9.8461610000000004</v>
      </c>
      <c r="K5" s="3">
        <v>60</v>
      </c>
      <c r="L5" s="3"/>
      <c r="M5" s="3"/>
      <c r="N5" s="3"/>
      <c r="O5" s="3"/>
      <c r="P5" s="3"/>
      <c r="Q5" s="3"/>
      <c r="R5" s="3"/>
      <c r="S5" s="3"/>
      <c r="T5" s="3"/>
      <c r="U5" s="3">
        <v>0.55649130000000002</v>
      </c>
      <c r="V5" s="3">
        <v>11.67338</v>
      </c>
      <c r="W5" s="3">
        <v>60</v>
      </c>
      <c r="X5" s="3"/>
      <c r="Y5" s="3"/>
      <c r="Z5" s="3"/>
      <c r="AA5" s="3"/>
      <c r="AB5" s="3"/>
      <c r="AC5" s="3"/>
      <c r="AD5" s="3"/>
      <c r="AE5" s="3"/>
      <c r="AF5" s="9"/>
      <c r="AH5" s="8" t="s">
        <v>34</v>
      </c>
      <c r="AI5" s="2" t="s">
        <v>36</v>
      </c>
      <c r="AJ5" s="3">
        <v>52</v>
      </c>
      <c r="AK5" s="3">
        <v>67.45</v>
      </c>
      <c r="AL5" s="9">
        <v>0.31550873323839279</v>
      </c>
      <c r="AQ5" s="8" t="s">
        <v>20</v>
      </c>
      <c r="AR5" s="3">
        <v>21.895</v>
      </c>
      <c r="AS5" s="3" t="s">
        <v>99</v>
      </c>
      <c r="AT5" s="3">
        <v>23.89</v>
      </c>
      <c r="AU5" s="9" t="s">
        <v>100</v>
      </c>
      <c r="AX5" s="41"/>
      <c r="AY5" s="42"/>
      <c r="AZ5" s="42"/>
      <c r="BA5" s="42"/>
      <c r="BB5" s="42"/>
      <c r="BC5" s="42"/>
      <c r="BD5" s="42"/>
      <c r="BE5" s="43"/>
      <c r="BF5" s="42"/>
      <c r="BG5" s="42"/>
      <c r="BH5" s="42"/>
      <c r="BI5" s="42"/>
      <c r="BJ5" s="42"/>
      <c r="BK5" s="42"/>
      <c r="BL5" s="42"/>
      <c r="BM5" s="31" t="s">
        <v>130</v>
      </c>
      <c r="BN5" s="31" t="s">
        <v>131</v>
      </c>
      <c r="BO5" s="32" t="s">
        <v>132</v>
      </c>
      <c r="BP5" s="31" t="s">
        <v>133</v>
      </c>
      <c r="BQ5" s="42"/>
      <c r="BR5" s="42"/>
      <c r="BS5" s="42"/>
      <c r="BT5" s="42"/>
      <c r="BU5" s="42"/>
      <c r="BV5" s="42"/>
      <c r="BW5" s="45"/>
      <c r="BZ5" s="23" t="s">
        <v>39</v>
      </c>
      <c r="CA5" s="22" t="s">
        <v>2</v>
      </c>
      <c r="CB5" s="3">
        <v>-2.5</v>
      </c>
      <c r="CC5" s="9">
        <v>182.94294696139491</v>
      </c>
      <c r="CE5" s="8">
        <v>-2.5</v>
      </c>
      <c r="CF5" s="3">
        <v>107.50089830335675</v>
      </c>
      <c r="CG5" s="9">
        <v>45.311478206499991</v>
      </c>
      <c r="CT5" s="8" t="s">
        <v>215</v>
      </c>
      <c r="CU5" s="3">
        <v>10.6</v>
      </c>
      <c r="CV5" s="3">
        <v>10.4</v>
      </c>
      <c r="CW5" s="3">
        <v>600.29999999999995</v>
      </c>
      <c r="CX5" s="3"/>
      <c r="CY5" s="3"/>
      <c r="CZ5" s="19"/>
      <c r="DA5" s="2" t="s">
        <v>235</v>
      </c>
      <c r="DB5" s="3" t="s">
        <v>236</v>
      </c>
      <c r="DC5" s="2" t="s">
        <v>237</v>
      </c>
      <c r="DD5" s="3" t="s">
        <v>236</v>
      </c>
      <c r="DE5" s="19"/>
      <c r="DF5" s="2" t="s">
        <v>235</v>
      </c>
      <c r="DG5" s="3" t="s">
        <v>236</v>
      </c>
      <c r="DH5" s="2" t="s">
        <v>237</v>
      </c>
      <c r="DI5" s="9" t="s">
        <v>236</v>
      </c>
      <c r="DL5" s="8" t="s">
        <v>285</v>
      </c>
      <c r="DM5" s="3" t="s">
        <v>283</v>
      </c>
      <c r="DN5" s="3" t="s">
        <v>284</v>
      </c>
      <c r="DO5" s="19"/>
      <c r="DP5" s="2" t="s">
        <v>32</v>
      </c>
      <c r="DQ5" s="3" t="s">
        <v>291</v>
      </c>
      <c r="DR5" s="3">
        <v>0</v>
      </c>
      <c r="DS5" s="19"/>
      <c r="DT5" s="3" t="s">
        <v>32</v>
      </c>
      <c r="DU5" s="3" t="s">
        <v>292</v>
      </c>
      <c r="DV5" s="9">
        <v>0.12</v>
      </c>
    </row>
    <row r="6" spans="1:126" ht="17" thickBot="1" x14ac:dyDescent="0.25">
      <c r="A6" s="6" t="s">
        <v>17</v>
      </c>
      <c r="B6" s="3" t="s">
        <v>2</v>
      </c>
      <c r="C6" s="3" t="s">
        <v>3</v>
      </c>
      <c r="D6" s="3">
        <v>0.59001292174999997</v>
      </c>
      <c r="E6" s="9">
        <v>0.24574618868881001</v>
      </c>
      <c r="H6" s="8">
        <v>-2.8</v>
      </c>
      <c r="I6" s="3"/>
      <c r="J6" s="3"/>
      <c r="K6" s="3"/>
      <c r="L6" s="3"/>
      <c r="M6" s="3"/>
      <c r="N6" s="3"/>
      <c r="O6" s="3"/>
      <c r="P6" s="3"/>
      <c r="Q6" s="3"/>
      <c r="R6" s="3">
        <v>-3.441036</v>
      </c>
      <c r="S6" s="3">
        <v>8.5754920000000006</v>
      </c>
      <c r="T6" s="3">
        <v>6</v>
      </c>
      <c r="U6" s="3"/>
      <c r="V6" s="3"/>
      <c r="W6" s="3"/>
      <c r="X6" s="3"/>
      <c r="Y6" s="3"/>
      <c r="Z6" s="3"/>
      <c r="AA6" s="3"/>
      <c r="AB6" s="3"/>
      <c r="AC6" s="3"/>
      <c r="AD6" s="3">
        <v>-4.8066589999999998</v>
      </c>
      <c r="AE6" s="3">
        <v>7.2384760000000004</v>
      </c>
      <c r="AF6" s="9">
        <v>6</v>
      </c>
      <c r="AH6" s="8" t="s">
        <v>34</v>
      </c>
      <c r="AI6" s="2" t="s">
        <v>37</v>
      </c>
      <c r="AJ6" s="3">
        <v>1.37</v>
      </c>
      <c r="AK6" s="3">
        <v>3.09</v>
      </c>
      <c r="AL6" s="9">
        <v>0.17164319246374771</v>
      </c>
      <c r="AQ6" s="8" t="s">
        <v>42</v>
      </c>
      <c r="AR6" s="3">
        <v>16.23</v>
      </c>
      <c r="AS6" s="3" t="s">
        <v>99</v>
      </c>
      <c r="AT6" s="3">
        <v>12.0526654</v>
      </c>
      <c r="AU6" s="9" t="s">
        <v>100</v>
      </c>
      <c r="AX6" s="44"/>
      <c r="AY6" s="31" t="s">
        <v>130</v>
      </c>
      <c r="AZ6" s="31" t="s">
        <v>131</v>
      </c>
      <c r="BA6" s="32" t="s">
        <v>134</v>
      </c>
      <c r="BB6" s="31" t="s">
        <v>133</v>
      </c>
      <c r="BC6" s="42"/>
      <c r="BD6" s="42"/>
      <c r="BE6" s="42"/>
      <c r="BF6" s="31" t="s">
        <v>130</v>
      </c>
      <c r="BG6" s="31" t="s">
        <v>131</v>
      </c>
      <c r="BH6" s="32" t="s">
        <v>135</v>
      </c>
      <c r="BI6" s="31" t="s">
        <v>133</v>
      </c>
      <c r="BJ6" s="42"/>
      <c r="BK6" s="42"/>
      <c r="BL6" s="33" t="s">
        <v>136</v>
      </c>
      <c r="BM6" s="22">
        <v>2600</v>
      </c>
      <c r="BN6" s="22">
        <v>101.76</v>
      </c>
      <c r="BO6" s="22">
        <v>1293.6199999999999</v>
      </c>
      <c r="BP6" s="34">
        <f>((BO6-BN6)/BN6)*100</f>
        <v>1171.2460691823899</v>
      </c>
      <c r="BQ6" s="42"/>
      <c r="BR6" s="42"/>
      <c r="BS6" s="42"/>
      <c r="BT6" s="35" t="s">
        <v>130</v>
      </c>
      <c r="BU6" s="35" t="s">
        <v>131</v>
      </c>
      <c r="BV6" s="35" t="s">
        <v>137</v>
      </c>
      <c r="BW6" s="53" t="s">
        <v>133</v>
      </c>
      <c r="BZ6" s="23" t="s">
        <v>39</v>
      </c>
      <c r="CA6" s="22" t="s">
        <v>2</v>
      </c>
      <c r="CB6" s="3">
        <v>-2.5</v>
      </c>
      <c r="CC6" s="9">
        <v>48.945778144750371</v>
      </c>
      <c r="CE6" s="8">
        <v>-2</v>
      </c>
      <c r="CF6" s="3">
        <v>94.477708117223912</v>
      </c>
      <c r="CG6" s="9">
        <v>23.400148470298301</v>
      </c>
      <c r="CT6" s="8" t="s">
        <v>216</v>
      </c>
      <c r="CU6" s="3">
        <v>10.4</v>
      </c>
      <c r="CV6" s="3">
        <v>9.1999999999999993</v>
      </c>
      <c r="CW6" s="3">
        <v>460.9</v>
      </c>
      <c r="CX6" s="3"/>
      <c r="CY6" s="3"/>
      <c r="CZ6" s="19"/>
      <c r="DA6" s="2" t="s">
        <v>238</v>
      </c>
      <c r="DB6" s="3">
        <v>124.8</v>
      </c>
      <c r="DC6" s="2" t="s">
        <v>239</v>
      </c>
      <c r="DD6" s="3" t="s">
        <v>236</v>
      </c>
      <c r="DE6" s="19"/>
      <c r="DF6" s="2" t="s">
        <v>238</v>
      </c>
      <c r="DG6" s="3" t="s">
        <v>236</v>
      </c>
      <c r="DH6" s="2" t="s">
        <v>239</v>
      </c>
      <c r="DI6" s="9">
        <v>462.5</v>
      </c>
      <c r="DL6" s="10" t="s">
        <v>32</v>
      </c>
      <c r="DM6" s="12">
        <v>0</v>
      </c>
      <c r="DN6" s="12">
        <v>0</v>
      </c>
      <c r="DO6" s="69"/>
      <c r="DP6" s="69"/>
      <c r="DQ6" s="69"/>
      <c r="DR6" s="69"/>
      <c r="DS6" s="69"/>
      <c r="DT6" s="69"/>
      <c r="DU6" s="69"/>
      <c r="DV6" s="70"/>
    </row>
    <row r="7" spans="1:126" x14ac:dyDescent="0.2">
      <c r="A7" s="6" t="s">
        <v>17</v>
      </c>
      <c r="B7" s="3" t="s">
        <v>4</v>
      </c>
      <c r="C7" s="3" t="s">
        <v>4</v>
      </c>
      <c r="D7" s="3">
        <v>0.18563124249999999</v>
      </c>
      <c r="E7" s="9">
        <v>7.3410941432204002E-2</v>
      </c>
      <c r="H7" s="8">
        <v>-2.5</v>
      </c>
      <c r="I7" s="3"/>
      <c r="J7" s="3"/>
      <c r="K7" s="3"/>
      <c r="L7" s="3"/>
      <c r="M7" s="3"/>
      <c r="N7" s="3"/>
      <c r="O7" s="3">
        <v>-3.9911439999999998</v>
      </c>
      <c r="P7" s="3">
        <v>5.6309849999999999</v>
      </c>
      <c r="Q7" s="3">
        <v>6</v>
      </c>
      <c r="R7" s="3"/>
      <c r="S7" s="3"/>
      <c r="T7" s="3"/>
      <c r="U7" s="3"/>
      <c r="V7" s="3"/>
      <c r="W7" s="3"/>
      <c r="X7" s="3"/>
      <c r="Y7" s="3"/>
      <c r="Z7" s="3"/>
      <c r="AA7" s="3">
        <v>2.8525689999999999</v>
      </c>
      <c r="AB7" s="3">
        <v>13.87016</v>
      </c>
      <c r="AC7" s="3">
        <v>6</v>
      </c>
      <c r="AD7" s="3"/>
      <c r="AE7" s="3"/>
      <c r="AF7" s="9"/>
      <c r="AH7" s="8" t="s">
        <v>34</v>
      </c>
      <c r="AI7" s="2" t="s">
        <v>38</v>
      </c>
      <c r="AJ7" s="3">
        <v>1.08</v>
      </c>
      <c r="AK7" s="3">
        <v>4.5199999999999996</v>
      </c>
      <c r="AL7" s="9">
        <v>0.249</v>
      </c>
      <c r="AQ7" s="8" t="s">
        <v>25</v>
      </c>
      <c r="AR7" s="3">
        <v>13.850000000000001</v>
      </c>
      <c r="AS7" s="3" t="s">
        <v>99</v>
      </c>
      <c r="AT7" s="3">
        <v>37.7873557478867</v>
      </c>
      <c r="AU7" s="9" t="s">
        <v>100</v>
      </c>
      <c r="AX7" s="46" t="s">
        <v>136</v>
      </c>
      <c r="AY7" s="22" t="s">
        <v>138</v>
      </c>
      <c r="AZ7" s="36">
        <v>125.46</v>
      </c>
      <c r="BA7" s="36">
        <v>376.02</v>
      </c>
      <c r="BB7" s="34">
        <f>((BA7-AZ7)/AZ7)*100</f>
        <v>199.71305595408896</v>
      </c>
      <c r="BC7" s="42"/>
      <c r="BD7" s="42"/>
      <c r="BE7" s="33" t="s">
        <v>136</v>
      </c>
      <c r="BF7" s="22">
        <v>380</v>
      </c>
      <c r="BG7" s="22">
        <v>131.47</v>
      </c>
      <c r="BH7" s="22">
        <v>1695.01</v>
      </c>
      <c r="BI7" s="34">
        <f>((BH7-BG7)/BG7)*100</f>
        <v>1189.2751197991938</v>
      </c>
      <c r="BJ7" s="42"/>
      <c r="BK7" s="42"/>
      <c r="BL7" s="33"/>
      <c r="BM7" s="22">
        <v>2601</v>
      </c>
      <c r="BN7" s="22">
        <v>110.04</v>
      </c>
      <c r="BO7" s="22">
        <v>1297.1099999999999</v>
      </c>
      <c r="BP7" s="34">
        <f t="shared" ref="BP7:BP12" si="0">((BO7-BN7)/BN7)*100</f>
        <v>1078.7622682660849</v>
      </c>
      <c r="BQ7" s="42"/>
      <c r="BR7" s="42"/>
      <c r="BS7" s="75" t="s">
        <v>136</v>
      </c>
      <c r="BT7" s="37" t="s">
        <v>139</v>
      </c>
      <c r="BU7" s="37">
        <v>113.492178</v>
      </c>
      <c r="BV7" s="37">
        <v>1347.6142</v>
      </c>
      <c r="BW7" s="54">
        <f>((BV7-BU7)/BU7)*100</f>
        <v>1087.4071180482588</v>
      </c>
      <c r="BZ7" s="23" t="s">
        <v>39</v>
      </c>
      <c r="CA7" s="22" t="s">
        <v>2</v>
      </c>
      <c r="CB7" s="3">
        <v>-2.5</v>
      </c>
      <c r="CC7" s="9">
        <v>122.91187796216512</v>
      </c>
      <c r="CE7" s="8">
        <v>-1.5</v>
      </c>
      <c r="CF7" s="3">
        <v>97.742119146519613</v>
      </c>
      <c r="CG7" s="9">
        <v>25.079514177114024</v>
      </c>
      <c r="CT7" s="8" t="s">
        <v>217</v>
      </c>
      <c r="CU7" s="3">
        <v>12.6</v>
      </c>
      <c r="CV7" s="3">
        <v>10.4</v>
      </c>
      <c r="CW7" s="3">
        <v>713.6</v>
      </c>
      <c r="CX7" s="3"/>
      <c r="CY7" s="3"/>
      <c r="CZ7" s="19"/>
      <c r="DA7" s="2" t="s">
        <v>240</v>
      </c>
      <c r="DB7" s="3">
        <v>165.1</v>
      </c>
      <c r="DC7" s="2" t="s">
        <v>241</v>
      </c>
      <c r="DD7" s="3" t="s">
        <v>236</v>
      </c>
      <c r="DE7" s="19"/>
      <c r="DF7" s="2" t="s">
        <v>240</v>
      </c>
      <c r="DG7" s="3">
        <v>535.4</v>
      </c>
      <c r="DH7" s="2" t="s">
        <v>241</v>
      </c>
      <c r="DI7" s="9" t="s">
        <v>236</v>
      </c>
    </row>
    <row r="8" spans="1:126" x14ac:dyDescent="0.2">
      <c r="A8" s="6" t="s">
        <v>17</v>
      </c>
      <c r="B8" s="3" t="s">
        <v>5</v>
      </c>
      <c r="C8" s="3" t="s">
        <v>6</v>
      </c>
      <c r="D8" s="3">
        <v>0.99349643700000001</v>
      </c>
      <c r="E8" s="9">
        <v>0.29686501786810898</v>
      </c>
      <c r="H8" s="8">
        <v>-2.2999999999999998</v>
      </c>
      <c r="I8" s="3"/>
      <c r="J8" s="3"/>
      <c r="K8" s="3"/>
      <c r="L8" s="3"/>
      <c r="M8" s="3"/>
      <c r="N8" s="3"/>
      <c r="O8" s="3"/>
      <c r="P8" s="3"/>
      <c r="Q8" s="3"/>
      <c r="R8" s="3">
        <v>-0.66484189999999999</v>
      </c>
      <c r="S8" s="3">
        <v>10.49067</v>
      </c>
      <c r="T8" s="3">
        <v>6</v>
      </c>
      <c r="U8" s="3"/>
      <c r="V8" s="3"/>
      <c r="W8" s="3"/>
      <c r="X8" s="3"/>
      <c r="Y8" s="3"/>
      <c r="Z8" s="3"/>
      <c r="AA8" s="3"/>
      <c r="AB8" s="3"/>
      <c r="AC8" s="3"/>
      <c r="AD8" s="3">
        <v>4.4437629999999997</v>
      </c>
      <c r="AE8" s="3">
        <v>11.741099999999999</v>
      </c>
      <c r="AF8" s="9">
        <v>6</v>
      </c>
      <c r="AH8" s="8" t="s">
        <v>34</v>
      </c>
      <c r="AI8" s="2" t="s">
        <v>39</v>
      </c>
      <c r="AJ8" s="3">
        <v>11.17</v>
      </c>
      <c r="AK8" s="3">
        <v>14.86</v>
      </c>
      <c r="AL8" s="9">
        <v>-0.19900000000000001</v>
      </c>
      <c r="AQ8" s="8" t="s">
        <v>22</v>
      </c>
      <c r="AR8" s="3">
        <v>10.815000000000001</v>
      </c>
      <c r="AS8" s="3" t="s">
        <v>99</v>
      </c>
      <c r="AT8" s="3">
        <v>55.044341633772</v>
      </c>
      <c r="AU8" s="9" t="s">
        <v>101</v>
      </c>
      <c r="AX8" s="46"/>
      <c r="AY8" s="22" t="s">
        <v>138</v>
      </c>
      <c r="AZ8" s="36">
        <v>185.62</v>
      </c>
      <c r="BA8" s="36">
        <v>1170.3699999999999</v>
      </c>
      <c r="BB8" s="34">
        <f t="shared" ref="BB8:BB14" si="1">((BA8-AZ8)/AZ8)*100</f>
        <v>530.51934058829863</v>
      </c>
      <c r="BC8" s="42"/>
      <c r="BD8" s="42"/>
      <c r="BE8" s="33"/>
      <c r="BF8" s="22">
        <v>382</v>
      </c>
      <c r="BG8" s="22">
        <v>142.66</v>
      </c>
      <c r="BH8" s="22">
        <v>3369.27</v>
      </c>
      <c r="BI8" s="34">
        <f t="shared" ref="BI8:BI13" si="2">((BH8-BG8)/BG8)*100</f>
        <v>2261.7482125332963</v>
      </c>
      <c r="BJ8" s="42"/>
      <c r="BK8" s="42"/>
      <c r="BL8" s="33"/>
      <c r="BM8" s="22">
        <v>2602</v>
      </c>
      <c r="BN8" s="22">
        <v>123.72</v>
      </c>
      <c r="BO8" s="22">
        <v>744</v>
      </c>
      <c r="BP8" s="34">
        <f t="shared" si="0"/>
        <v>501.35790494665378</v>
      </c>
      <c r="BQ8" s="42"/>
      <c r="BR8" s="42"/>
      <c r="BS8" s="76"/>
      <c r="BT8" s="37" t="s">
        <v>140</v>
      </c>
      <c r="BU8" s="37">
        <v>125.0884355</v>
      </c>
      <c r="BV8" s="37">
        <v>1113.6164100000001</v>
      </c>
      <c r="BW8" s="54">
        <f t="shared" ref="BW8:BW10" si="3">((BV8-BU8)/BU8)*100</f>
        <v>790.26328097292412</v>
      </c>
      <c r="BZ8" s="23" t="s">
        <v>39</v>
      </c>
      <c r="CA8" s="22" t="s">
        <v>2</v>
      </c>
      <c r="CB8" s="3">
        <v>-2.5</v>
      </c>
      <c r="CC8" s="9">
        <v>83.285197912869876</v>
      </c>
      <c r="CE8" s="8">
        <v>-1</v>
      </c>
      <c r="CF8" s="3">
        <v>64.438140828581069</v>
      </c>
      <c r="CG8" s="9">
        <v>27.521599852389187</v>
      </c>
      <c r="CT8" s="8" t="s">
        <v>218</v>
      </c>
      <c r="CU8" s="3">
        <v>10.5</v>
      </c>
      <c r="CV8" s="3">
        <v>10.199999999999999</v>
      </c>
      <c r="CW8" s="3">
        <v>572</v>
      </c>
      <c r="CX8" s="3"/>
      <c r="CY8" s="3"/>
      <c r="CZ8" s="19"/>
      <c r="DA8" s="2" t="s">
        <v>242</v>
      </c>
      <c r="DB8" s="3">
        <v>207.2</v>
      </c>
      <c r="DC8" s="2" t="s">
        <v>243</v>
      </c>
      <c r="DD8" s="3">
        <v>283.3</v>
      </c>
      <c r="DE8" s="19"/>
      <c r="DF8" s="2" t="s">
        <v>242</v>
      </c>
      <c r="DG8" s="3">
        <v>348.4</v>
      </c>
      <c r="DH8" s="2" t="s">
        <v>243</v>
      </c>
      <c r="DI8" s="9" t="s">
        <v>236</v>
      </c>
    </row>
    <row r="9" spans="1:126" x14ac:dyDescent="0.2">
      <c r="A9" s="6" t="s">
        <v>18</v>
      </c>
      <c r="B9" s="3" t="s">
        <v>2</v>
      </c>
      <c r="C9" s="3" t="s">
        <v>3</v>
      </c>
      <c r="D9" s="3">
        <v>0.88423567624999999</v>
      </c>
      <c r="E9" s="9">
        <v>0.25988929083253598</v>
      </c>
      <c r="H9" s="8">
        <v>-2</v>
      </c>
      <c r="I9" s="3"/>
      <c r="J9" s="3"/>
      <c r="K9" s="3"/>
      <c r="L9" s="3"/>
      <c r="M9" s="3"/>
      <c r="N9" s="3"/>
      <c r="O9" s="3">
        <v>-0.73596839999999997</v>
      </c>
      <c r="P9" s="3">
        <v>8.7077860000000005</v>
      </c>
      <c r="Q9" s="3">
        <v>6</v>
      </c>
      <c r="R9" s="3"/>
      <c r="S9" s="3"/>
      <c r="T9" s="3"/>
      <c r="U9" s="3"/>
      <c r="V9" s="3"/>
      <c r="W9" s="3"/>
      <c r="X9" s="3"/>
      <c r="Y9" s="3"/>
      <c r="Z9" s="3"/>
      <c r="AA9" s="3">
        <v>-1.133921</v>
      </c>
      <c r="AB9" s="3">
        <v>7.1629509999999996</v>
      </c>
      <c r="AC9" s="3">
        <v>6</v>
      </c>
      <c r="AD9" s="3"/>
      <c r="AE9" s="3"/>
      <c r="AF9" s="9"/>
      <c r="AH9" s="8" t="s">
        <v>40</v>
      </c>
      <c r="AI9" s="2" t="s">
        <v>7</v>
      </c>
      <c r="AJ9" s="3">
        <v>19.63</v>
      </c>
      <c r="AK9" s="3">
        <v>0.08</v>
      </c>
      <c r="AL9" s="9">
        <v>0.2215</v>
      </c>
      <c r="AQ9" s="8" t="s">
        <v>26</v>
      </c>
      <c r="AR9" s="3">
        <v>7.6500000000000012</v>
      </c>
      <c r="AS9" s="3" t="s">
        <v>102</v>
      </c>
      <c r="AT9" s="3">
        <v>100</v>
      </c>
      <c r="AU9" s="9" t="s">
        <v>101</v>
      </c>
      <c r="AX9" s="46"/>
      <c r="AY9" s="22" t="s">
        <v>138</v>
      </c>
      <c r="AZ9" s="36">
        <v>133.13</v>
      </c>
      <c r="BA9" s="36">
        <v>945.75</v>
      </c>
      <c r="BB9" s="34">
        <f t="shared" si="1"/>
        <v>610.3958536768572</v>
      </c>
      <c r="BC9" s="42"/>
      <c r="BD9" s="42"/>
      <c r="BE9" s="33"/>
      <c r="BF9" s="22">
        <v>393</v>
      </c>
      <c r="BG9" s="22">
        <v>82.52</v>
      </c>
      <c r="BH9" s="22">
        <v>1366.48</v>
      </c>
      <c r="BI9" s="34">
        <f t="shared" si="2"/>
        <v>1555.9379544352887</v>
      </c>
      <c r="BJ9" s="42"/>
      <c r="BK9" s="42"/>
      <c r="BL9" s="47"/>
      <c r="BM9" s="42"/>
      <c r="BN9" s="42"/>
      <c r="BO9" s="42"/>
      <c r="BP9" s="48"/>
      <c r="BQ9" s="42"/>
      <c r="BR9" s="42"/>
      <c r="BS9" s="76"/>
      <c r="BT9" s="37" t="s">
        <v>141</v>
      </c>
      <c r="BU9" s="37">
        <v>160.97280000000001</v>
      </c>
      <c r="BV9" s="37">
        <v>2001.817665</v>
      </c>
      <c r="BW9" s="54">
        <f t="shared" si="3"/>
        <v>1143.5751039927243</v>
      </c>
      <c r="BZ9" s="23" t="s">
        <v>39</v>
      </c>
      <c r="CA9" s="22" t="s">
        <v>2</v>
      </c>
      <c r="CB9" s="3">
        <v>-2</v>
      </c>
      <c r="CC9" s="9">
        <v>135.79830743232645</v>
      </c>
      <c r="CE9" s="8">
        <v>-0.5</v>
      </c>
      <c r="CF9" s="3">
        <v>105.81433451616731</v>
      </c>
      <c r="CG9" s="9">
        <v>12.850168265435887</v>
      </c>
      <c r="CT9" s="8" t="s">
        <v>219</v>
      </c>
      <c r="CU9" s="3">
        <v>12.1</v>
      </c>
      <c r="CV9" s="3">
        <v>9.3000000000000007</v>
      </c>
      <c r="CW9" s="3">
        <v>548</v>
      </c>
      <c r="CX9" s="3"/>
      <c r="CY9" s="3"/>
      <c r="CZ9" s="19"/>
      <c r="DA9" s="2" t="s">
        <v>244</v>
      </c>
      <c r="DB9" s="3">
        <v>130.80000000000001</v>
      </c>
      <c r="DC9" s="2" t="s">
        <v>245</v>
      </c>
      <c r="DD9" s="3">
        <v>131.5</v>
      </c>
      <c r="DE9" s="19"/>
      <c r="DF9" s="2" t="s">
        <v>244</v>
      </c>
      <c r="DG9" s="3">
        <v>511</v>
      </c>
      <c r="DH9" s="2" t="s">
        <v>245</v>
      </c>
      <c r="DI9" s="9">
        <v>371.9</v>
      </c>
    </row>
    <row r="10" spans="1:126" x14ac:dyDescent="0.2">
      <c r="A10" s="6" t="s">
        <v>18</v>
      </c>
      <c r="B10" s="3" t="s">
        <v>4</v>
      </c>
      <c r="C10" s="3" t="s">
        <v>4</v>
      </c>
      <c r="D10" s="3">
        <v>0.46885904699999997</v>
      </c>
      <c r="E10" s="9">
        <v>0.361744736163854</v>
      </c>
      <c r="H10" s="8">
        <v>-1.8</v>
      </c>
      <c r="I10" s="3"/>
      <c r="J10" s="3"/>
      <c r="K10" s="3"/>
      <c r="L10" s="3"/>
      <c r="M10" s="3"/>
      <c r="N10" s="3"/>
      <c r="O10" s="3"/>
      <c r="P10" s="3"/>
      <c r="Q10" s="3"/>
      <c r="R10" s="3">
        <v>-9.9906989999999993</v>
      </c>
      <c r="S10" s="3">
        <v>7.8171730000000004</v>
      </c>
      <c r="T10" s="3">
        <v>6</v>
      </c>
      <c r="U10" s="3"/>
      <c r="V10" s="3"/>
      <c r="W10" s="3"/>
      <c r="X10" s="3"/>
      <c r="Y10" s="3"/>
      <c r="Z10" s="3"/>
      <c r="AA10" s="3"/>
      <c r="AB10" s="3"/>
      <c r="AC10" s="3"/>
      <c r="AD10" s="3">
        <v>8.3667759999999998</v>
      </c>
      <c r="AE10" s="3">
        <v>18.53323</v>
      </c>
      <c r="AF10" s="9">
        <v>6</v>
      </c>
      <c r="AH10" s="8" t="s">
        <v>40</v>
      </c>
      <c r="AI10" s="2" t="s">
        <v>41</v>
      </c>
      <c r="AJ10" s="3">
        <v>22.75</v>
      </c>
      <c r="AK10" s="3">
        <v>1.25</v>
      </c>
      <c r="AL10" s="9">
        <v>-0.57799999999999996</v>
      </c>
      <c r="AQ10" s="8" t="s">
        <v>18</v>
      </c>
      <c r="AR10" s="3">
        <v>6.339999999999999</v>
      </c>
      <c r="AS10" s="3" t="s">
        <v>102</v>
      </c>
      <c r="AT10" s="3">
        <v>100</v>
      </c>
      <c r="AU10" s="9" t="s">
        <v>101</v>
      </c>
      <c r="AX10" s="46"/>
      <c r="AY10" s="22" t="s">
        <v>138</v>
      </c>
      <c r="AZ10" s="36">
        <v>145.01</v>
      </c>
      <c r="BA10" s="36">
        <v>469.84</v>
      </c>
      <c r="BB10" s="34">
        <f t="shared" si="1"/>
        <v>224.00524101786084</v>
      </c>
      <c r="BC10" s="42"/>
      <c r="BD10" s="42"/>
      <c r="BE10" s="47"/>
      <c r="BF10" s="42"/>
      <c r="BG10" s="42"/>
      <c r="BH10" s="42"/>
      <c r="BI10" s="48"/>
      <c r="BJ10" s="42"/>
      <c r="BK10" s="42"/>
      <c r="BL10" s="33" t="s">
        <v>4</v>
      </c>
      <c r="BM10" s="22">
        <v>2594</v>
      </c>
      <c r="BN10" s="22">
        <v>133.02000000000001</v>
      </c>
      <c r="BO10" s="22">
        <v>19.350000000000001</v>
      </c>
      <c r="BP10" s="34">
        <f t="shared" si="0"/>
        <v>-85.453315290933702</v>
      </c>
      <c r="BQ10" s="42"/>
      <c r="BR10" s="42"/>
      <c r="BS10" s="77"/>
      <c r="BT10" s="37" t="s">
        <v>142</v>
      </c>
      <c r="BU10" s="37">
        <v>127.93408650000001</v>
      </c>
      <c r="BV10" s="37">
        <v>2078.6003820000001</v>
      </c>
      <c r="BW10" s="54">
        <f t="shared" si="3"/>
        <v>1524.743208683481</v>
      </c>
      <c r="BZ10" s="23" t="s">
        <v>39</v>
      </c>
      <c r="CA10" s="22" t="s">
        <v>2</v>
      </c>
      <c r="CB10" s="3">
        <v>-2</v>
      </c>
      <c r="CC10" s="9">
        <v>84.417961245052879</v>
      </c>
      <c r="CE10" s="8">
        <v>0</v>
      </c>
      <c r="CF10" s="3">
        <v>89.868548742497453</v>
      </c>
      <c r="CG10" s="9">
        <v>40.16939559081694</v>
      </c>
      <c r="CT10" s="8" t="s">
        <v>232</v>
      </c>
      <c r="CU10" s="3"/>
      <c r="CV10" s="3"/>
      <c r="CW10" s="3"/>
      <c r="CX10" s="3"/>
      <c r="CY10" s="3"/>
      <c r="CZ10" s="19"/>
      <c r="DA10" s="2" t="s">
        <v>246</v>
      </c>
      <c r="DB10" s="3">
        <v>213.7</v>
      </c>
      <c r="DC10" s="2" t="s">
        <v>247</v>
      </c>
      <c r="DD10" s="3">
        <v>229.5</v>
      </c>
      <c r="DE10" s="19"/>
      <c r="DF10" s="2" t="s">
        <v>246</v>
      </c>
      <c r="DG10" s="3" t="s">
        <v>236</v>
      </c>
      <c r="DH10" s="2" t="s">
        <v>247</v>
      </c>
      <c r="DI10" s="9">
        <v>501.5</v>
      </c>
    </row>
    <row r="11" spans="1:126" x14ac:dyDescent="0.2">
      <c r="A11" s="6" t="s">
        <v>18</v>
      </c>
      <c r="B11" s="3" t="s">
        <v>5</v>
      </c>
      <c r="C11" s="3" t="s">
        <v>6</v>
      </c>
      <c r="D11" s="3">
        <v>0.92116261224999996</v>
      </c>
      <c r="E11" s="9">
        <v>0.227076665487672</v>
      </c>
      <c r="H11" s="8">
        <v>-1.5</v>
      </c>
      <c r="I11" s="3"/>
      <c r="J11" s="3"/>
      <c r="K11" s="3"/>
      <c r="L11" s="3"/>
      <c r="M11" s="3"/>
      <c r="N11" s="3"/>
      <c r="O11" s="3">
        <v>-1.815286</v>
      </c>
      <c r="P11" s="3">
        <v>7.6447479999999999</v>
      </c>
      <c r="Q11" s="3">
        <v>6</v>
      </c>
      <c r="R11" s="3"/>
      <c r="S11" s="3"/>
      <c r="T11" s="3"/>
      <c r="U11" s="3"/>
      <c r="V11" s="3"/>
      <c r="W11" s="3"/>
      <c r="X11" s="3"/>
      <c r="Y11" s="3"/>
      <c r="Z11" s="3"/>
      <c r="AA11" s="3">
        <v>-0.13466210000000001</v>
      </c>
      <c r="AB11" s="3">
        <v>7.6770170000000002</v>
      </c>
      <c r="AC11" s="3">
        <v>6</v>
      </c>
      <c r="AD11" s="3"/>
      <c r="AE11" s="3"/>
      <c r="AF11" s="9"/>
      <c r="AH11" s="8" t="s">
        <v>40</v>
      </c>
      <c r="AI11" s="2" t="s">
        <v>42</v>
      </c>
      <c r="AJ11" s="3">
        <v>10.119999999999999</v>
      </c>
      <c r="AK11" s="3">
        <v>0.39</v>
      </c>
      <c r="AL11" s="9">
        <v>0.13996811546374799</v>
      </c>
      <c r="AQ11" s="8" t="s">
        <v>17</v>
      </c>
      <c r="AR11" s="3">
        <v>5.8</v>
      </c>
      <c r="AS11" s="3" t="s">
        <v>102</v>
      </c>
      <c r="AT11" s="3">
        <v>100</v>
      </c>
      <c r="AU11" s="9" t="s">
        <v>101</v>
      </c>
      <c r="AX11" s="46"/>
      <c r="AY11" s="22" t="s">
        <v>138</v>
      </c>
      <c r="AZ11" s="36">
        <v>122.61</v>
      </c>
      <c r="BA11" s="36">
        <v>1076.6099999999999</v>
      </c>
      <c r="BB11" s="34">
        <f t="shared" si="1"/>
        <v>778.07682896990445</v>
      </c>
      <c r="BC11" s="42"/>
      <c r="BD11" s="42"/>
      <c r="BE11" s="33" t="s">
        <v>4</v>
      </c>
      <c r="BF11" s="22">
        <v>379</v>
      </c>
      <c r="BG11" s="22">
        <v>84.38</v>
      </c>
      <c r="BH11" s="22">
        <v>385.74</v>
      </c>
      <c r="BI11" s="34">
        <f t="shared" si="2"/>
        <v>357.14624318558907</v>
      </c>
      <c r="BJ11" s="42"/>
      <c r="BK11" s="42"/>
      <c r="BL11" s="22"/>
      <c r="BM11" s="22">
        <v>2596</v>
      </c>
      <c r="BN11" s="22">
        <v>99.91</v>
      </c>
      <c r="BO11" s="22">
        <v>69.47</v>
      </c>
      <c r="BP11" s="34">
        <f t="shared" si="0"/>
        <v>-30.467420678610747</v>
      </c>
      <c r="BQ11" s="42"/>
      <c r="BR11" s="42"/>
      <c r="BS11" s="42"/>
      <c r="BT11" s="42"/>
      <c r="BU11" s="42"/>
      <c r="BV11" s="42"/>
      <c r="BW11" s="45"/>
      <c r="BZ11" s="23" t="s">
        <v>39</v>
      </c>
      <c r="CA11" s="22" t="s">
        <v>2</v>
      </c>
      <c r="CB11" s="3">
        <v>-2</v>
      </c>
      <c r="CC11" s="9">
        <v>77.697317303224168</v>
      </c>
      <c r="CE11" s="8">
        <v>0.5</v>
      </c>
      <c r="CF11" s="3">
        <v>63.638084551946442</v>
      </c>
      <c r="CG11" s="9">
        <v>11.973531292841129</v>
      </c>
      <c r="CT11" s="8" t="s">
        <v>220</v>
      </c>
      <c r="CU11" s="3">
        <v>10.199999999999999</v>
      </c>
      <c r="CV11" s="3">
        <v>8.1</v>
      </c>
      <c r="CW11" s="3">
        <v>350.4</v>
      </c>
      <c r="CX11" s="3">
        <v>401.9</v>
      </c>
      <c r="CY11" s="3">
        <v>72.099999999999994</v>
      </c>
      <c r="CZ11" s="19"/>
      <c r="DA11" s="2" t="s">
        <v>248</v>
      </c>
      <c r="DB11" s="3">
        <v>349.6</v>
      </c>
      <c r="DC11" s="2" t="s">
        <v>249</v>
      </c>
      <c r="DD11" s="3" t="s">
        <v>236</v>
      </c>
      <c r="DE11" s="19"/>
      <c r="DF11" s="2" t="s">
        <v>248</v>
      </c>
      <c r="DG11" s="3">
        <v>274.7</v>
      </c>
      <c r="DH11" s="2" t="s">
        <v>249</v>
      </c>
      <c r="DI11" s="9">
        <v>224.2</v>
      </c>
    </row>
    <row r="12" spans="1:126" x14ac:dyDescent="0.2">
      <c r="A12" s="6" t="s">
        <v>19</v>
      </c>
      <c r="B12" s="3" t="s">
        <v>2</v>
      </c>
      <c r="C12" s="3" t="s">
        <v>3</v>
      </c>
      <c r="D12" s="3">
        <v>0.56800378699999998</v>
      </c>
      <c r="E12" s="9">
        <v>0.18434000131988401</v>
      </c>
      <c r="H12" s="8">
        <v>-1.3</v>
      </c>
      <c r="I12" s="3"/>
      <c r="J12" s="3"/>
      <c r="K12" s="3"/>
      <c r="L12" s="3"/>
      <c r="M12" s="3"/>
      <c r="N12" s="3"/>
      <c r="O12" s="3"/>
      <c r="P12" s="3"/>
      <c r="Q12" s="3"/>
      <c r="R12" s="3">
        <v>-9.5552130000000002</v>
      </c>
      <c r="S12" s="3">
        <v>9.4563880000000005</v>
      </c>
      <c r="T12" s="3">
        <v>6</v>
      </c>
      <c r="U12" s="3"/>
      <c r="V12" s="3"/>
      <c r="W12" s="3"/>
      <c r="X12" s="3"/>
      <c r="Y12" s="3"/>
      <c r="Z12" s="3"/>
      <c r="AA12" s="3"/>
      <c r="AB12" s="3"/>
      <c r="AC12" s="3"/>
      <c r="AD12" s="3">
        <v>3.0137890000000001</v>
      </c>
      <c r="AE12" s="3">
        <v>13.19233</v>
      </c>
      <c r="AF12" s="9">
        <v>6</v>
      </c>
      <c r="AH12" s="8" t="s">
        <v>40</v>
      </c>
      <c r="AI12" s="2" t="s">
        <v>43</v>
      </c>
      <c r="AJ12" s="3">
        <v>24.21</v>
      </c>
      <c r="AK12" s="3">
        <v>0.25</v>
      </c>
      <c r="AL12" s="9">
        <v>0.56351520025207802</v>
      </c>
      <c r="AQ12" s="8" t="s">
        <v>24</v>
      </c>
      <c r="AR12" s="3">
        <v>5.35</v>
      </c>
      <c r="AS12" s="3" t="s">
        <v>102</v>
      </c>
      <c r="AT12" s="3">
        <v>100</v>
      </c>
      <c r="AU12" s="9" t="s">
        <v>101</v>
      </c>
      <c r="AX12" s="46"/>
      <c r="AY12" s="22" t="s">
        <v>138</v>
      </c>
      <c r="AZ12" s="36">
        <v>144.30000000000001</v>
      </c>
      <c r="BA12" s="36">
        <v>307.83</v>
      </c>
      <c r="BB12" s="34">
        <f t="shared" si="1"/>
        <v>113.32640332640329</v>
      </c>
      <c r="BC12" s="42"/>
      <c r="BD12" s="42"/>
      <c r="BE12" s="22"/>
      <c r="BF12" s="22">
        <v>388</v>
      </c>
      <c r="BG12" s="22">
        <v>143.74</v>
      </c>
      <c r="BH12" s="22">
        <v>601.13</v>
      </c>
      <c r="BI12" s="34">
        <f t="shared" si="2"/>
        <v>318.20648392931679</v>
      </c>
      <c r="BJ12" s="42"/>
      <c r="BK12" s="42"/>
      <c r="BL12" s="22"/>
      <c r="BM12" s="22">
        <v>2597</v>
      </c>
      <c r="BN12" s="22">
        <v>105.43</v>
      </c>
      <c r="BO12" s="22">
        <v>55.37</v>
      </c>
      <c r="BP12" s="34">
        <f t="shared" si="0"/>
        <v>-47.481741439817895</v>
      </c>
      <c r="BQ12" s="42"/>
      <c r="BR12" s="42"/>
      <c r="BS12" s="42"/>
      <c r="BT12" s="35" t="s">
        <v>130</v>
      </c>
      <c r="BU12" s="35" t="s">
        <v>131</v>
      </c>
      <c r="BV12" s="35" t="s">
        <v>137</v>
      </c>
      <c r="BW12" s="53" t="s">
        <v>133</v>
      </c>
      <c r="BZ12" s="23" t="s">
        <v>39</v>
      </c>
      <c r="CA12" s="22" t="s">
        <v>2</v>
      </c>
      <c r="CB12" s="3">
        <v>-2</v>
      </c>
      <c r="CC12" s="9">
        <v>102.96618014801122</v>
      </c>
      <c r="CE12" s="8">
        <v>1</v>
      </c>
      <c r="CF12" s="3">
        <v>49.658063911661138</v>
      </c>
      <c r="CG12" s="9">
        <v>35.333794860145403</v>
      </c>
      <c r="CT12" s="8" t="s">
        <v>221</v>
      </c>
      <c r="CU12" s="3">
        <v>9.6999999999999993</v>
      </c>
      <c r="CV12" s="3">
        <v>9.5</v>
      </c>
      <c r="CW12" s="3">
        <v>458.4</v>
      </c>
      <c r="CX12" s="3"/>
      <c r="CY12" s="3"/>
      <c r="CZ12" s="19"/>
      <c r="DA12" s="2" t="s">
        <v>250</v>
      </c>
      <c r="DB12" s="3">
        <v>314.2</v>
      </c>
      <c r="DC12" s="2" t="s">
        <v>251</v>
      </c>
      <c r="DD12" s="3">
        <v>100.1</v>
      </c>
      <c r="DE12" s="19"/>
      <c r="DF12" s="2" t="s">
        <v>250</v>
      </c>
      <c r="DG12" s="3">
        <v>784.4</v>
      </c>
      <c r="DH12" s="2" t="s">
        <v>251</v>
      </c>
      <c r="DI12" s="9">
        <v>283</v>
      </c>
    </row>
    <row r="13" spans="1:126" x14ac:dyDescent="0.2">
      <c r="A13" s="6" t="s">
        <v>19</v>
      </c>
      <c r="B13" s="3" t="s">
        <v>4</v>
      </c>
      <c r="C13" s="3" t="s">
        <v>4</v>
      </c>
      <c r="D13" s="3">
        <v>0.60885923749999904</v>
      </c>
      <c r="E13" s="9">
        <v>0.26604990859275701</v>
      </c>
      <c r="H13" s="8">
        <v>-1</v>
      </c>
      <c r="I13" s="3"/>
      <c r="J13" s="3"/>
      <c r="K13" s="3"/>
      <c r="L13" s="3"/>
      <c r="M13" s="3"/>
      <c r="N13" s="3"/>
      <c r="O13" s="3">
        <v>-6.6742939999999997</v>
      </c>
      <c r="P13" s="3">
        <v>12.003310000000001</v>
      </c>
      <c r="Q13" s="3">
        <v>6</v>
      </c>
      <c r="R13" s="3"/>
      <c r="S13" s="3"/>
      <c r="T13" s="3"/>
      <c r="U13" s="3"/>
      <c r="V13" s="3"/>
      <c r="W13" s="3"/>
      <c r="X13" s="3"/>
      <c r="Y13" s="3"/>
      <c r="Z13" s="3"/>
      <c r="AA13" s="3">
        <v>-10.32925</v>
      </c>
      <c r="AB13" s="3">
        <v>8.4245570000000001</v>
      </c>
      <c r="AC13" s="3">
        <v>6</v>
      </c>
      <c r="AD13" s="3"/>
      <c r="AE13" s="3"/>
      <c r="AF13" s="9"/>
      <c r="AH13" s="8" t="s">
        <v>40</v>
      </c>
      <c r="AI13" s="2" t="s">
        <v>44</v>
      </c>
      <c r="AJ13" s="3">
        <v>18.920000000000002</v>
      </c>
      <c r="AK13" s="3">
        <v>0.99</v>
      </c>
      <c r="AL13" s="9">
        <v>0.19562081540355414</v>
      </c>
      <c r="AQ13" s="8" t="s">
        <v>27</v>
      </c>
      <c r="AR13" s="3">
        <v>4.6500000000000004</v>
      </c>
      <c r="AS13" s="3" t="s">
        <v>102</v>
      </c>
      <c r="AT13" s="3">
        <v>52.761169600000002</v>
      </c>
      <c r="AU13" s="9" t="s">
        <v>101</v>
      </c>
      <c r="AX13" s="46"/>
      <c r="AY13" s="22" t="s">
        <v>138</v>
      </c>
      <c r="AZ13" s="36">
        <v>108.85</v>
      </c>
      <c r="BA13" s="36">
        <v>1176.7</v>
      </c>
      <c r="BB13" s="34">
        <f t="shared" si="1"/>
        <v>981.02893890675261</v>
      </c>
      <c r="BC13" s="42"/>
      <c r="BD13" s="42"/>
      <c r="BE13" s="22"/>
      <c r="BF13" s="22">
        <v>395</v>
      </c>
      <c r="BG13" s="22">
        <v>98.54</v>
      </c>
      <c r="BH13" s="22">
        <v>564.24</v>
      </c>
      <c r="BI13" s="34">
        <f t="shared" si="2"/>
        <v>472.59995940734723</v>
      </c>
      <c r="BJ13" s="42"/>
      <c r="BK13" s="42"/>
      <c r="BL13" s="42"/>
      <c r="BM13" s="42"/>
      <c r="BN13" s="42"/>
      <c r="BO13" s="42"/>
      <c r="BP13" s="42"/>
      <c r="BQ13" s="42"/>
      <c r="BR13" s="42"/>
      <c r="BS13" s="75" t="s">
        <v>143</v>
      </c>
      <c r="BT13" s="37" t="s">
        <v>144</v>
      </c>
      <c r="BU13" s="37">
        <v>131.904742</v>
      </c>
      <c r="BV13" s="37">
        <v>19.029306999999999</v>
      </c>
      <c r="BW13" s="54">
        <f>((BV13-BU13)/BU13)*100</f>
        <v>-85.573447389783752</v>
      </c>
      <c r="BZ13" s="23" t="s">
        <v>39</v>
      </c>
      <c r="CA13" s="22" t="s">
        <v>2</v>
      </c>
      <c r="CB13" s="3">
        <v>-2</v>
      </c>
      <c r="CC13" s="9">
        <v>70.50679509062185</v>
      </c>
      <c r="CE13" s="8">
        <v>1.5</v>
      </c>
      <c r="CF13" s="3">
        <v>33.436048988783419</v>
      </c>
      <c r="CG13" s="9">
        <v>21.081583099519293</v>
      </c>
      <c r="CT13" s="8" t="s">
        <v>222</v>
      </c>
      <c r="CU13" s="3">
        <v>9.5</v>
      </c>
      <c r="CV13" s="3">
        <v>9.4</v>
      </c>
      <c r="CW13" s="3">
        <v>439.5</v>
      </c>
      <c r="CX13" s="3"/>
      <c r="CY13" s="3"/>
      <c r="CZ13" s="19"/>
      <c r="DA13" s="2" t="s">
        <v>252</v>
      </c>
      <c r="DB13" s="3">
        <v>173.4</v>
      </c>
      <c r="DC13" s="2" t="s">
        <v>253</v>
      </c>
      <c r="DD13" s="3">
        <v>161.19999999999999</v>
      </c>
      <c r="DE13" s="19"/>
      <c r="DF13" s="2" t="s">
        <v>252</v>
      </c>
      <c r="DG13" s="3">
        <v>397.9</v>
      </c>
      <c r="DH13" s="2" t="s">
        <v>253</v>
      </c>
      <c r="DI13" s="9" t="s">
        <v>236</v>
      </c>
    </row>
    <row r="14" spans="1:126" ht="17" thickBot="1" x14ac:dyDescent="0.25">
      <c r="A14" s="6" t="s">
        <v>19</v>
      </c>
      <c r="B14" s="3" t="s">
        <v>5</v>
      </c>
      <c r="C14" s="3" t="s">
        <v>6</v>
      </c>
      <c r="D14" s="3">
        <v>0.98835228024999999</v>
      </c>
      <c r="E14" s="9">
        <v>9.53718424779878E-2</v>
      </c>
      <c r="H14" s="8">
        <v>-0.8</v>
      </c>
      <c r="I14" s="3"/>
      <c r="J14" s="3"/>
      <c r="K14" s="3"/>
      <c r="L14" s="3"/>
      <c r="M14" s="3"/>
      <c r="N14" s="3"/>
      <c r="O14" s="3"/>
      <c r="P14" s="3"/>
      <c r="Q14" s="3"/>
      <c r="R14" s="3">
        <v>-20.07076</v>
      </c>
      <c r="S14" s="3">
        <v>3.2319040000000001</v>
      </c>
      <c r="T14" s="3">
        <v>6</v>
      </c>
      <c r="U14" s="3"/>
      <c r="V14" s="3"/>
      <c r="W14" s="3"/>
      <c r="X14" s="3"/>
      <c r="Y14" s="3"/>
      <c r="Z14" s="3"/>
      <c r="AA14" s="3"/>
      <c r="AB14" s="3"/>
      <c r="AC14" s="3"/>
      <c r="AD14" s="3">
        <v>-0.34674959999999999</v>
      </c>
      <c r="AE14" s="3">
        <v>4.0929489999999999</v>
      </c>
      <c r="AF14" s="9">
        <v>6</v>
      </c>
      <c r="AH14" s="10" t="s">
        <v>40</v>
      </c>
      <c r="AI14" s="11" t="s">
        <v>12</v>
      </c>
      <c r="AJ14" s="12">
        <v>5.17</v>
      </c>
      <c r="AK14" s="12">
        <v>0.25</v>
      </c>
      <c r="AL14" s="13">
        <v>0.45642773893288013</v>
      </c>
      <c r="AQ14" s="8" t="s">
        <v>103</v>
      </c>
      <c r="AR14" s="3">
        <v>3.2100000000000009</v>
      </c>
      <c r="AS14" s="3" t="s">
        <v>102</v>
      </c>
      <c r="AT14" s="3">
        <v>38.0912751384665</v>
      </c>
      <c r="AU14" s="9" t="s">
        <v>100</v>
      </c>
      <c r="AX14" s="46"/>
      <c r="AY14" s="22" t="s">
        <v>138</v>
      </c>
      <c r="AZ14" s="36">
        <v>95.32</v>
      </c>
      <c r="BA14" s="36">
        <v>1320.24</v>
      </c>
      <c r="BB14" s="34">
        <f t="shared" si="1"/>
        <v>1285.0608476710031</v>
      </c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76"/>
      <c r="BT14" s="37" t="s">
        <v>145</v>
      </c>
      <c r="BU14" s="37">
        <v>126.127488</v>
      </c>
      <c r="BV14" s="37">
        <v>69.823331999999994</v>
      </c>
      <c r="BW14" s="54">
        <f>((BV14-BU14)/BU14)*100</f>
        <v>-44.640670239940086</v>
      </c>
      <c r="BZ14" s="23" t="s">
        <v>39</v>
      </c>
      <c r="CA14" s="22" t="s">
        <v>2</v>
      </c>
      <c r="CB14" s="3">
        <v>-2</v>
      </c>
      <c r="CC14" s="9">
        <v>95.479687484106918</v>
      </c>
      <c r="CE14" s="8">
        <v>2</v>
      </c>
      <c r="CF14" s="3">
        <v>18.910632734392887</v>
      </c>
      <c r="CG14" s="9">
        <v>14.765733134579746</v>
      </c>
      <c r="CT14" s="8" t="s">
        <v>223</v>
      </c>
      <c r="CU14" s="3">
        <v>8.8000000000000007</v>
      </c>
      <c r="CV14" s="3">
        <v>7.8</v>
      </c>
      <c r="CW14" s="3">
        <v>280.3</v>
      </c>
      <c r="CX14" s="3"/>
      <c r="CY14" s="3"/>
      <c r="CZ14" s="19"/>
      <c r="DA14" s="2" t="s">
        <v>254</v>
      </c>
      <c r="DB14" s="3" t="s">
        <v>236</v>
      </c>
      <c r="DC14" s="2" t="s">
        <v>255</v>
      </c>
      <c r="DD14" s="3">
        <v>108.9</v>
      </c>
      <c r="DE14" s="19"/>
      <c r="DF14" s="2" t="s">
        <v>254</v>
      </c>
      <c r="DG14" s="3">
        <v>404.5</v>
      </c>
      <c r="DH14" s="2" t="s">
        <v>255</v>
      </c>
      <c r="DI14" s="9">
        <v>212.6</v>
      </c>
    </row>
    <row r="15" spans="1:126" x14ac:dyDescent="0.2">
      <c r="A15" s="6" t="s">
        <v>20</v>
      </c>
      <c r="B15" s="3" t="s">
        <v>2</v>
      </c>
      <c r="C15" s="3" t="s">
        <v>3</v>
      </c>
      <c r="D15" s="3">
        <v>0.52679920674999903</v>
      </c>
      <c r="E15" s="9">
        <v>0.71698652507538196</v>
      </c>
      <c r="H15" s="8">
        <v>-0.5</v>
      </c>
      <c r="I15" s="3"/>
      <c r="J15" s="3"/>
      <c r="K15" s="3"/>
      <c r="L15" s="3"/>
      <c r="M15" s="3"/>
      <c r="N15" s="3"/>
      <c r="O15" s="3">
        <v>-1.219803</v>
      </c>
      <c r="P15" s="3">
        <v>11.62335</v>
      </c>
      <c r="Q15" s="3">
        <v>6</v>
      </c>
      <c r="R15" s="3"/>
      <c r="S15" s="3"/>
      <c r="T15" s="3"/>
      <c r="U15" s="3"/>
      <c r="V15" s="3"/>
      <c r="W15" s="3"/>
      <c r="X15" s="3"/>
      <c r="Y15" s="3"/>
      <c r="Z15" s="3"/>
      <c r="AA15" s="3">
        <v>2.3363</v>
      </c>
      <c r="AB15" s="3">
        <v>3.9335270000000002</v>
      </c>
      <c r="AC15" s="3">
        <v>6</v>
      </c>
      <c r="AD15" s="3"/>
      <c r="AE15" s="3"/>
      <c r="AF15" s="9"/>
      <c r="AQ15" s="8" t="s">
        <v>23</v>
      </c>
      <c r="AR15" s="3">
        <v>2.8999999999999968</v>
      </c>
      <c r="AS15" s="3" t="s">
        <v>102</v>
      </c>
      <c r="AT15" s="3">
        <v>100</v>
      </c>
      <c r="AU15" s="9" t="s">
        <v>101</v>
      </c>
      <c r="AX15" s="49"/>
      <c r="AY15" s="42"/>
      <c r="AZ15" s="42"/>
      <c r="BA15" s="42"/>
      <c r="BB15" s="48"/>
      <c r="BC15" s="42"/>
      <c r="BD15" s="42"/>
      <c r="BE15" s="42"/>
      <c r="BF15" s="42"/>
      <c r="BG15" s="42"/>
      <c r="BH15" s="42"/>
      <c r="BI15" s="42"/>
      <c r="BJ15" s="42"/>
      <c r="BK15" s="42"/>
      <c r="BL15" s="43" t="s">
        <v>146</v>
      </c>
      <c r="BM15" s="42"/>
      <c r="BN15" s="42"/>
      <c r="BO15" s="42"/>
      <c r="BP15" s="42"/>
      <c r="BQ15" s="42"/>
      <c r="BR15" s="42"/>
      <c r="BS15" s="76"/>
      <c r="BT15" s="37" t="s">
        <v>147</v>
      </c>
      <c r="BU15" s="37">
        <v>111.819771</v>
      </c>
      <c r="BV15" s="37">
        <v>20.427047999999999</v>
      </c>
      <c r="BW15" s="54">
        <f>((BV15-BU15)/BU15)*100</f>
        <v>-81.732167918676922</v>
      </c>
      <c r="BZ15" s="23" t="s">
        <v>39</v>
      </c>
      <c r="CA15" s="22" t="s">
        <v>2</v>
      </c>
      <c r="CB15" s="3">
        <v>-1.5</v>
      </c>
      <c r="CC15" s="9">
        <v>105.99780274538956</v>
      </c>
      <c r="CE15" s="8" t="s">
        <v>114</v>
      </c>
      <c r="CF15" s="3">
        <v>-8.985405012632934E-15</v>
      </c>
      <c r="CG15" s="9">
        <v>9.1413762219355768</v>
      </c>
      <c r="CT15" s="8" t="s">
        <v>224</v>
      </c>
      <c r="CU15" s="3">
        <v>9.6999999999999993</v>
      </c>
      <c r="CV15" s="3">
        <v>9.1</v>
      </c>
      <c r="CW15" s="3">
        <v>420.6</v>
      </c>
      <c r="CX15" s="3"/>
      <c r="CY15" s="3"/>
      <c r="CZ15" s="19"/>
      <c r="DA15" s="2" t="s">
        <v>256</v>
      </c>
      <c r="DB15" s="3">
        <v>214.1</v>
      </c>
      <c r="DC15" s="2" t="s">
        <v>257</v>
      </c>
      <c r="DD15" s="3">
        <v>213.7</v>
      </c>
      <c r="DE15" s="19"/>
      <c r="DF15" s="2" t="s">
        <v>256</v>
      </c>
      <c r="DG15" s="3">
        <v>278.5</v>
      </c>
      <c r="DH15" s="2" t="s">
        <v>257</v>
      </c>
      <c r="DI15" s="9">
        <v>404.1</v>
      </c>
    </row>
    <row r="16" spans="1:126" x14ac:dyDescent="0.2">
      <c r="A16" s="6" t="s">
        <v>20</v>
      </c>
      <c r="B16" s="3" t="s">
        <v>4</v>
      </c>
      <c r="C16" s="3" t="s">
        <v>4</v>
      </c>
      <c r="D16" s="3">
        <v>0.39117980449999901</v>
      </c>
      <c r="E16" s="9">
        <v>0.40112319390297502</v>
      </c>
      <c r="H16" s="8">
        <v>-0.3</v>
      </c>
      <c r="I16" s="3"/>
      <c r="J16" s="3"/>
      <c r="K16" s="3"/>
      <c r="L16" s="3"/>
      <c r="M16" s="3"/>
      <c r="N16" s="3"/>
      <c r="O16" s="3"/>
      <c r="P16" s="3"/>
      <c r="Q16" s="3"/>
      <c r="R16" s="3">
        <v>-26.413329999999998</v>
      </c>
      <c r="S16" s="3">
        <v>2.3955289999999998</v>
      </c>
      <c r="T16" s="3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>
        <v>4.3237189999999996</v>
      </c>
      <c r="AE16" s="3">
        <v>20.647919999999999</v>
      </c>
      <c r="AF16" s="9">
        <v>6</v>
      </c>
      <c r="AQ16" s="8" t="s">
        <v>16</v>
      </c>
      <c r="AR16" s="3">
        <v>2.6599999999999997</v>
      </c>
      <c r="AS16" s="3" t="s">
        <v>102</v>
      </c>
      <c r="AT16" s="3">
        <v>100</v>
      </c>
      <c r="AU16" s="9" t="s">
        <v>101</v>
      </c>
      <c r="AX16" s="46" t="s">
        <v>4</v>
      </c>
      <c r="AY16" s="22" t="s">
        <v>138</v>
      </c>
      <c r="AZ16" s="36">
        <v>105.94</v>
      </c>
      <c r="BA16" s="36">
        <v>41.3</v>
      </c>
      <c r="BB16" s="34">
        <f t="shared" ref="BB16:BB23" si="4">((BA16-AZ16)/AZ16)*100</f>
        <v>-61.015669246743442</v>
      </c>
      <c r="BC16" s="42"/>
      <c r="BD16" s="42"/>
      <c r="BE16" s="43" t="s">
        <v>148</v>
      </c>
      <c r="BF16" s="42"/>
      <c r="BG16" s="42"/>
      <c r="BH16" s="42"/>
      <c r="BI16" s="42"/>
      <c r="BJ16" s="42"/>
      <c r="BK16" s="42"/>
      <c r="BL16" s="42"/>
      <c r="BM16" s="31" t="s">
        <v>130</v>
      </c>
      <c r="BN16" s="31" t="s">
        <v>131</v>
      </c>
      <c r="BO16" s="32" t="s">
        <v>135</v>
      </c>
      <c r="BP16" s="31" t="s">
        <v>133</v>
      </c>
      <c r="BQ16" s="42"/>
      <c r="BR16" s="42"/>
      <c r="BS16" s="77"/>
      <c r="BT16" s="37" t="s">
        <v>149</v>
      </c>
      <c r="BU16" s="37">
        <v>148.51145399999999</v>
      </c>
      <c r="BV16" s="37">
        <v>21.956022000000001</v>
      </c>
      <c r="BW16" s="54">
        <f>((BV16-BU16)/BU16)*100</f>
        <v>-85.215940313936983</v>
      </c>
      <c r="BZ16" s="23" t="s">
        <v>39</v>
      </c>
      <c r="CA16" s="22" t="s">
        <v>2</v>
      </c>
      <c r="CB16" s="3">
        <v>-1.5</v>
      </c>
      <c r="CC16" s="9">
        <v>72.964560165289143</v>
      </c>
      <c r="CE16" s="8">
        <v>2.5</v>
      </c>
      <c r="CF16" s="3">
        <v>-8.985405012632934E-15</v>
      </c>
      <c r="CG16" s="9">
        <v>9.1413762219355768</v>
      </c>
      <c r="CT16" s="8" t="s">
        <v>225</v>
      </c>
      <c r="CU16" s="3">
        <v>11.4</v>
      </c>
      <c r="CV16" s="3">
        <v>8.8000000000000007</v>
      </c>
      <c r="CW16" s="3">
        <v>462.2</v>
      </c>
      <c r="CX16" s="3"/>
      <c r="CY16" s="3"/>
      <c r="CZ16" s="19"/>
      <c r="DA16" s="2" t="s">
        <v>258</v>
      </c>
      <c r="DB16" s="3" t="s">
        <v>236</v>
      </c>
      <c r="DC16" s="2" t="s">
        <v>259</v>
      </c>
      <c r="DD16" s="3">
        <v>142.69999999999999</v>
      </c>
      <c r="DE16" s="19"/>
      <c r="DF16" s="2" t="s">
        <v>258</v>
      </c>
      <c r="DG16" s="3">
        <v>349.3</v>
      </c>
      <c r="DH16" s="2" t="s">
        <v>259</v>
      </c>
      <c r="DI16" s="9">
        <v>304.7</v>
      </c>
    </row>
    <row r="17" spans="1:113" x14ac:dyDescent="0.2">
      <c r="A17" s="6" t="s">
        <v>20</v>
      </c>
      <c r="B17" s="3" t="s">
        <v>5</v>
      </c>
      <c r="C17" s="3" t="s">
        <v>6</v>
      </c>
      <c r="D17" s="3">
        <v>0.99069608374999996</v>
      </c>
      <c r="E17" s="9">
        <v>0.29226390015500597</v>
      </c>
      <c r="H17" s="8">
        <v>0</v>
      </c>
      <c r="I17" s="3"/>
      <c r="J17" s="3"/>
      <c r="K17" s="3"/>
      <c r="L17" s="3"/>
      <c r="M17" s="3"/>
      <c r="N17" s="3"/>
      <c r="O17" s="3">
        <v>-2.1773829999999998</v>
      </c>
      <c r="P17" s="3">
        <v>11.9336</v>
      </c>
      <c r="Q17" s="3">
        <v>6</v>
      </c>
      <c r="R17" s="3"/>
      <c r="S17" s="3"/>
      <c r="T17" s="3"/>
      <c r="U17" s="3"/>
      <c r="V17" s="3"/>
      <c r="W17" s="3"/>
      <c r="X17" s="3"/>
      <c r="Y17" s="3"/>
      <c r="Z17" s="3"/>
      <c r="AA17" s="3">
        <v>-2.5448179999999998</v>
      </c>
      <c r="AB17" s="3">
        <v>12.296139999999999</v>
      </c>
      <c r="AC17" s="3">
        <v>6</v>
      </c>
      <c r="AD17" s="3"/>
      <c r="AE17" s="3"/>
      <c r="AF17" s="9"/>
      <c r="AQ17" s="8" t="s">
        <v>104</v>
      </c>
      <c r="AR17" s="3">
        <v>1.9550000000000001</v>
      </c>
      <c r="AS17" s="3" t="s">
        <v>102</v>
      </c>
      <c r="AT17" s="3">
        <v>100</v>
      </c>
      <c r="AU17" s="9" t="s">
        <v>101</v>
      </c>
      <c r="AX17" s="23"/>
      <c r="AY17" s="22" t="s">
        <v>138</v>
      </c>
      <c r="AZ17" s="36">
        <v>108.04</v>
      </c>
      <c r="BA17" s="36">
        <v>68.84</v>
      </c>
      <c r="BB17" s="34">
        <f t="shared" si="4"/>
        <v>-36.282858200666418</v>
      </c>
      <c r="BC17" s="42"/>
      <c r="BD17" s="42"/>
      <c r="BE17" s="43"/>
      <c r="BF17" s="42"/>
      <c r="BG17" s="42"/>
      <c r="BH17" s="42"/>
      <c r="BI17" s="42"/>
      <c r="BJ17" s="42"/>
      <c r="BK17" s="42"/>
      <c r="BL17" s="33" t="s">
        <v>136</v>
      </c>
      <c r="BM17" s="22">
        <v>5287</v>
      </c>
      <c r="BN17" s="34">
        <v>135.28</v>
      </c>
      <c r="BO17" s="34">
        <v>1613.9</v>
      </c>
      <c r="BP17" s="34">
        <f>((BO17-BN17)/BN17)*100</f>
        <v>1093.0070963926671</v>
      </c>
      <c r="BQ17" s="42"/>
      <c r="BR17" s="42"/>
      <c r="BS17" s="42"/>
      <c r="BT17" s="42"/>
      <c r="BU17" s="42"/>
      <c r="BV17" s="42"/>
      <c r="BW17" s="45"/>
      <c r="BZ17" s="23" t="s">
        <v>39</v>
      </c>
      <c r="CA17" s="22" t="s">
        <v>2</v>
      </c>
      <c r="CB17" s="3">
        <v>-1.5</v>
      </c>
      <c r="CC17" s="9">
        <v>138.66361049640449</v>
      </c>
      <c r="CE17" s="8" t="s">
        <v>4</v>
      </c>
      <c r="CF17" s="3">
        <v>85.98183071899075</v>
      </c>
      <c r="CG17" s="9">
        <v>45.699893631781634</v>
      </c>
      <c r="CT17" s="8" t="s">
        <v>4</v>
      </c>
      <c r="CU17" s="3"/>
      <c r="CV17" s="3"/>
      <c r="CW17" s="3"/>
      <c r="CX17" s="3"/>
      <c r="CY17" s="3"/>
      <c r="CZ17" s="19"/>
      <c r="DA17" s="2" t="s">
        <v>260</v>
      </c>
      <c r="DB17" s="3">
        <v>355.5</v>
      </c>
      <c r="DC17" s="2" t="s">
        <v>261</v>
      </c>
      <c r="DD17" s="3">
        <v>164.9</v>
      </c>
      <c r="DE17" s="19"/>
      <c r="DF17" s="2" t="s">
        <v>260</v>
      </c>
      <c r="DG17" s="3">
        <v>500.9</v>
      </c>
      <c r="DH17" s="2" t="s">
        <v>261</v>
      </c>
      <c r="DI17" s="9">
        <v>95.9</v>
      </c>
    </row>
    <row r="18" spans="1:113" x14ac:dyDescent="0.2">
      <c r="A18" s="6" t="s">
        <v>21</v>
      </c>
      <c r="B18" s="3" t="s">
        <v>2</v>
      </c>
      <c r="C18" s="3" t="s">
        <v>3</v>
      </c>
      <c r="D18" s="3">
        <v>0.74357766624999899</v>
      </c>
      <c r="E18" s="9">
        <v>0.189294752964598</v>
      </c>
      <c r="H18" s="8">
        <v>0.2</v>
      </c>
      <c r="I18" s="3"/>
      <c r="J18" s="3"/>
      <c r="K18" s="3"/>
      <c r="L18" s="3"/>
      <c r="M18" s="3"/>
      <c r="N18" s="3"/>
      <c r="O18" s="3"/>
      <c r="P18" s="3"/>
      <c r="Q18" s="3"/>
      <c r="R18" s="3">
        <v>-27.07545</v>
      </c>
      <c r="S18" s="3">
        <v>1.6829000000000001</v>
      </c>
      <c r="T18" s="3">
        <v>6</v>
      </c>
      <c r="U18" s="3"/>
      <c r="V18" s="3"/>
      <c r="W18" s="3"/>
      <c r="X18" s="3"/>
      <c r="Y18" s="3"/>
      <c r="Z18" s="3"/>
      <c r="AA18" s="3"/>
      <c r="AB18" s="3"/>
      <c r="AC18" s="3"/>
      <c r="AD18" s="3">
        <v>-7.4576710000000004</v>
      </c>
      <c r="AE18" s="3">
        <v>7.2838620000000001</v>
      </c>
      <c r="AF18" s="9">
        <v>6</v>
      </c>
      <c r="AQ18" s="8" t="s">
        <v>19</v>
      </c>
      <c r="AR18" s="3">
        <v>1.6349999999999998</v>
      </c>
      <c r="AS18" s="3" t="s">
        <v>102</v>
      </c>
      <c r="AT18" s="3">
        <v>100</v>
      </c>
      <c r="AU18" s="9" t="s">
        <v>101</v>
      </c>
      <c r="AX18" s="23"/>
      <c r="AY18" s="22" t="s">
        <v>138</v>
      </c>
      <c r="AZ18" s="36">
        <v>152.78</v>
      </c>
      <c r="BA18" s="36">
        <v>361.01</v>
      </c>
      <c r="BB18" s="34">
        <f t="shared" si="4"/>
        <v>136.29401754156302</v>
      </c>
      <c r="BC18" s="42"/>
      <c r="BD18" s="42"/>
      <c r="BE18" s="42"/>
      <c r="BF18" s="31" t="s">
        <v>130</v>
      </c>
      <c r="BG18" s="31" t="s">
        <v>131</v>
      </c>
      <c r="BH18" s="32" t="s">
        <v>150</v>
      </c>
      <c r="BI18" s="31" t="s">
        <v>133</v>
      </c>
      <c r="BJ18" s="42"/>
      <c r="BK18" s="42"/>
      <c r="BL18" s="33"/>
      <c r="BM18" s="22">
        <v>5288</v>
      </c>
      <c r="BN18" s="34">
        <v>135.80000000000001</v>
      </c>
      <c r="BO18" s="34">
        <v>1844.44</v>
      </c>
      <c r="BP18" s="34">
        <f t="shared" ref="BP18:BP19" si="5">((BO18-BN18)/BN18)*100</f>
        <v>1258.2032400589101</v>
      </c>
      <c r="BQ18" s="42"/>
      <c r="BR18" s="42"/>
      <c r="BS18" s="42"/>
      <c r="BT18" s="42"/>
      <c r="BU18" s="42"/>
      <c r="BV18" s="42"/>
      <c r="BW18" s="45"/>
      <c r="BZ18" s="23" t="s">
        <v>39</v>
      </c>
      <c r="CA18" s="22" t="s">
        <v>2</v>
      </c>
      <c r="CB18" s="3">
        <v>-1.5</v>
      </c>
      <c r="CC18" s="9">
        <v>89.091094010602106</v>
      </c>
      <c r="CE18" s="8">
        <v>-2.8</v>
      </c>
      <c r="CF18" s="3">
        <v>82.479495852231253</v>
      </c>
      <c r="CG18" s="9">
        <v>23.646876248325214</v>
      </c>
      <c r="CT18" s="8" t="s">
        <v>226</v>
      </c>
      <c r="CU18" s="3">
        <v>9.3000000000000007</v>
      </c>
      <c r="CV18" s="3">
        <v>6.3</v>
      </c>
      <c r="CW18" s="3">
        <v>193.3</v>
      </c>
      <c r="CX18" s="3">
        <v>260.10000000000002</v>
      </c>
      <c r="CY18" s="3">
        <v>95.2</v>
      </c>
      <c r="CZ18" s="19"/>
      <c r="DA18" s="2" t="s">
        <v>262</v>
      </c>
      <c r="DB18" s="3">
        <v>425.2</v>
      </c>
      <c r="DC18" s="2" t="s">
        <v>263</v>
      </c>
      <c r="DD18" s="3">
        <v>301</v>
      </c>
      <c r="DE18" s="19"/>
      <c r="DF18" s="2" t="s">
        <v>262</v>
      </c>
      <c r="DG18" s="3">
        <v>246.4</v>
      </c>
      <c r="DH18" s="2" t="s">
        <v>263</v>
      </c>
      <c r="DI18" s="9">
        <v>362.3</v>
      </c>
    </row>
    <row r="19" spans="1:113" x14ac:dyDescent="0.2">
      <c r="A19" s="6" t="s">
        <v>21</v>
      </c>
      <c r="B19" s="3" t="s">
        <v>4</v>
      </c>
      <c r="C19" s="3" t="s">
        <v>4</v>
      </c>
      <c r="D19" s="3">
        <v>0.53877239399999999</v>
      </c>
      <c r="E19" s="9">
        <v>0.50114829531879701</v>
      </c>
      <c r="H19" s="8">
        <v>0.5</v>
      </c>
      <c r="I19" s="3"/>
      <c r="J19" s="3"/>
      <c r="K19" s="3"/>
      <c r="L19" s="3"/>
      <c r="M19" s="3"/>
      <c r="N19" s="3"/>
      <c r="O19" s="3">
        <v>-6.8223000000000003</v>
      </c>
      <c r="P19" s="3">
        <v>9.2278669999999998</v>
      </c>
      <c r="Q19" s="3">
        <v>6</v>
      </c>
      <c r="R19" s="3"/>
      <c r="S19" s="3"/>
      <c r="T19" s="3"/>
      <c r="U19" s="3"/>
      <c r="V19" s="3"/>
      <c r="W19" s="3"/>
      <c r="X19" s="3"/>
      <c r="Y19" s="3"/>
      <c r="Z19" s="3"/>
      <c r="AA19" s="3">
        <v>-10.574149999999999</v>
      </c>
      <c r="AB19" s="3">
        <v>3.6651829999999999</v>
      </c>
      <c r="AC19" s="3">
        <v>6</v>
      </c>
      <c r="AD19" s="3"/>
      <c r="AE19" s="3"/>
      <c r="AF19" s="9"/>
      <c r="AQ19" s="8" t="s">
        <v>105</v>
      </c>
      <c r="AR19" s="3">
        <v>1.2999999999999998</v>
      </c>
      <c r="AS19" s="3" t="s">
        <v>102</v>
      </c>
      <c r="AT19" s="3">
        <v>54.852770599999999</v>
      </c>
      <c r="AU19" s="9" t="s">
        <v>101</v>
      </c>
      <c r="AX19" s="23"/>
      <c r="AY19" s="22" t="s">
        <v>138</v>
      </c>
      <c r="AZ19" s="36">
        <v>136.82</v>
      </c>
      <c r="BA19" s="36">
        <v>91.37</v>
      </c>
      <c r="BB19" s="34">
        <f t="shared" si="4"/>
        <v>-33.218827656775318</v>
      </c>
      <c r="BC19" s="42"/>
      <c r="BD19" s="42"/>
      <c r="BE19" s="33" t="s">
        <v>136</v>
      </c>
      <c r="BF19" s="39">
        <v>477</v>
      </c>
      <c r="BG19" s="39">
        <v>142.58000000000001</v>
      </c>
      <c r="BH19" s="39">
        <v>2898.78</v>
      </c>
      <c r="BI19" s="39">
        <f>((BH19-BG19)/BG19)*100</f>
        <v>1933.0901949782578</v>
      </c>
      <c r="BJ19" s="42"/>
      <c r="BK19" s="42"/>
      <c r="BL19" s="33"/>
      <c r="BM19" s="22">
        <v>5296</v>
      </c>
      <c r="BN19" s="34">
        <v>147.12</v>
      </c>
      <c r="BO19" s="34">
        <v>1748.31</v>
      </c>
      <c r="BP19" s="34">
        <f t="shared" si="5"/>
        <v>1088.3564437194127</v>
      </c>
      <c r="BQ19" s="42"/>
      <c r="BR19" s="42"/>
      <c r="BS19" s="42"/>
      <c r="BT19" s="42"/>
      <c r="BU19" s="42"/>
      <c r="BV19" s="42"/>
      <c r="BW19" s="45"/>
      <c r="BZ19" s="23" t="s">
        <v>39</v>
      </c>
      <c r="CA19" s="22" t="s">
        <v>2</v>
      </c>
      <c r="CB19" s="3">
        <v>-1.5</v>
      </c>
      <c r="CC19" s="9">
        <v>107.03477845855936</v>
      </c>
      <c r="CE19" s="8">
        <v>-2.2999999999999998</v>
      </c>
      <c r="CF19" s="3">
        <v>112.69906004722419</v>
      </c>
      <c r="CG19" s="9">
        <v>38.356185112784701</v>
      </c>
      <c r="CT19" s="8" t="s">
        <v>227</v>
      </c>
      <c r="CU19" s="3">
        <v>8.8000000000000007</v>
      </c>
      <c r="CV19" s="3">
        <v>7.8</v>
      </c>
      <c r="CW19" s="3">
        <v>280.3</v>
      </c>
      <c r="CX19" s="3"/>
      <c r="CY19" s="3"/>
      <c r="CZ19" s="19"/>
      <c r="DA19" s="2" t="s">
        <v>264</v>
      </c>
      <c r="DB19" s="3">
        <v>287.89999999999998</v>
      </c>
      <c r="DC19" s="2" t="s">
        <v>265</v>
      </c>
      <c r="DD19" s="3" t="s">
        <v>236</v>
      </c>
      <c r="DE19" s="19"/>
      <c r="DF19" s="2" t="s">
        <v>264</v>
      </c>
      <c r="DG19" s="3">
        <v>542.4</v>
      </c>
      <c r="DH19" s="2" t="s">
        <v>265</v>
      </c>
      <c r="DI19" s="9">
        <v>308</v>
      </c>
    </row>
    <row r="20" spans="1:113" x14ac:dyDescent="0.2">
      <c r="A20" s="6" t="s">
        <v>21</v>
      </c>
      <c r="B20" s="3" t="s">
        <v>5</v>
      </c>
      <c r="C20" s="3" t="s">
        <v>6</v>
      </c>
      <c r="D20" s="3">
        <v>1.16654400799999</v>
      </c>
      <c r="E20" s="9">
        <v>0.17700085356709</v>
      </c>
      <c r="H20" s="8">
        <v>0.7</v>
      </c>
      <c r="I20" s="3"/>
      <c r="J20" s="3"/>
      <c r="K20" s="3"/>
      <c r="L20" s="3"/>
      <c r="M20" s="3"/>
      <c r="N20" s="3"/>
      <c r="O20" s="3"/>
      <c r="P20" s="3"/>
      <c r="Q20" s="3"/>
      <c r="R20" s="3">
        <v>-26.904250000000001</v>
      </c>
      <c r="S20" s="3">
        <v>3.885761</v>
      </c>
      <c r="T20" s="3">
        <v>6</v>
      </c>
      <c r="U20" s="3"/>
      <c r="V20" s="3"/>
      <c r="W20" s="3"/>
      <c r="X20" s="3"/>
      <c r="Y20" s="3"/>
      <c r="Z20" s="3"/>
      <c r="AA20" s="3"/>
      <c r="AB20" s="3"/>
      <c r="AC20" s="3"/>
      <c r="AD20" s="3">
        <v>-5.993779</v>
      </c>
      <c r="AE20" s="3">
        <v>5.2148789999999998</v>
      </c>
      <c r="AF20" s="9">
        <v>6</v>
      </c>
      <c r="AQ20" s="8" t="s">
        <v>106</v>
      </c>
      <c r="AR20" s="3">
        <v>0.88999999999999968</v>
      </c>
      <c r="AS20" s="3" t="s">
        <v>102</v>
      </c>
      <c r="AT20" s="3">
        <v>24.012004300367401</v>
      </c>
      <c r="AU20" s="9" t="s">
        <v>100</v>
      </c>
      <c r="AX20" s="23"/>
      <c r="AY20" s="22" t="s">
        <v>138</v>
      </c>
      <c r="AZ20" s="36">
        <v>103.18</v>
      </c>
      <c r="BA20" s="36">
        <v>146.08000000000001</v>
      </c>
      <c r="BB20" s="34">
        <f t="shared" si="4"/>
        <v>41.577825159914717</v>
      </c>
      <c r="BC20" s="42"/>
      <c r="BD20" s="42"/>
      <c r="BE20" s="33"/>
      <c r="BF20" s="39">
        <v>478</v>
      </c>
      <c r="BG20" s="39">
        <v>103.89</v>
      </c>
      <c r="BH20" s="39">
        <v>1206.3499999999999</v>
      </c>
      <c r="BI20" s="39">
        <f t="shared" ref="BI20:BI21" si="6">((BH20-BG20)/BG20)*100</f>
        <v>1061.1800943305416</v>
      </c>
      <c r="BJ20" s="42"/>
      <c r="BK20" s="42"/>
      <c r="BL20" s="47"/>
      <c r="BM20" s="42"/>
      <c r="BN20" s="42"/>
      <c r="BO20" s="42"/>
      <c r="BP20" s="48"/>
      <c r="BQ20" s="42"/>
      <c r="BR20" s="42"/>
      <c r="BS20" s="43" t="s">
        <v>151</v>
      </c>
      <c r="BT20" s="42"/>
      <c r="BU20" s="42"/>
      <c r="BV20" s="42"/>
      <c r="BW20" s="45"/>
      <c r="BZ20" s="23" t="s">
        <v>39</v>
      </c>
      <c r="CA20" s="22" t="s">
        <v>2</v>
      </c>
      <c r="CB20" s="3">
        <v>-1.5</v>
      </c>
      <c r="CC20" s="9">
        <v>72.700869002873105</v>
      </c>
      <c r="CE20" s="8">
        <v>-1.8</v>
      </c>
      <c r="CF20" s="3">
        <v>125.51487877484102</v>
      </c>
      <c r="CG20" s="9">
        <v>60.544931591845362</v>
      </c>
      <c r="CT20" s="8" t="s">
        <v>228</v>
      </c>
      <c r="CU20" s="3">
        <v>8.5</v>
      </c>
      <c r="CV20" s="3">
        <v>8.1999999999999993</v>
      </c>
      <c r="CW20" s="3">
        <v>299.3</v>
      </c>
      <c r="CX20" s="3"/>
      <c r="CY20" s="3"/>
      <c r="CZ20" s="19"/>
      <c r="DA20" s="2" t="s">
        <v>266</v>
      </c>
      <c r="DB20" s="3">
        <v>283.3</v>
      </c>
      <c r="DC20" s="2" t="s">
        <v>267</v>
      </c>
      <c r="DD20" s="3">
        <v>177.7</v>
      </c>
      <c r="DE20" s="19"/>
      <c r="DF20" s="2" t="s">
        <v>266</v>
      </c>
      <c r="DG20" s="3">
        <v>410</v>
      </c>
      <c r="DH20" s="2" t="s">
        <v>267</v>
      </c>
      <c r="DI20" s="9">
        <v>217.4</v>
      </c>
    </row>
    <row r="21" spans="1:113" x14ac:dyDescent="0.2">
      <c r="A21" s="6" t="s">
        <v>22</v>
      </c>
      <c r="B21" s="3" t="s">
        <v>2</v>
      </c>
      <c r="C21" s="3" t="s">
        <v>3</v>
      </c>
      <c r="D21" s="3">
        <v>0.95568441324999998</v>
      </c>
      <c r="E21" s="9">
        <v>0.64700788879120197</v>
      </c>
      <c r="H21" s="8">
        <v>1</v>
      </c>
      <c r="I21" s="3"/>
      <c r="J21" s="3"/>
      <c r="K21" s="3"/>
      <c r="L21" s="3"/>
      <c r="M21" s="3"/>
      <c r="N21" s="3"/>
      <c r="O21" s="3">
        <v>-9.1268049999999992</v>
      </c>
      <c r="P21" s="3">
        <v>9.9094920000000002</v>
      </c>
      <c r="Q21" s="3">
        <v>6</v>
      </c>
      <c r="R21" s="3"/>
      <c r="S21" s="3"/>
      <c r="T21" s="3"/>
      <c r="U21" s="3"/>
      <c r="V21" s="3"/>
      <c r="W21" s="3"/>
      <c r="X21" s="3"/>
      <c r="Y21" s="3"/>
      <c r="Z21" s="3"/>
      <c r="AA21" s="3">
        <v>-14.853529999999999</v>
      </c>
      <c r="AB21" s="3">
        <v>10.81592</v>
      </c>
      <c r="AC21" s="3">
        <v>6</v>
      </c>
      <c r="AD21" s="3"/>
      <c r="AE21" s="3"/>
      <c r="AF21" s="9"/>
      <c r="AQ21" s="8" t="s">
        <v>21</v>
      </c>
      <c r="AR21" s="3">
        <v>0.5</v>
      </c>
      <c r="AS21" s="3" t="s">
        <v>102</v>
      </c>
      <c r="AT21" s="3">
        <v>100</v>
      </c>
      <c r="AU21" s="9" t="s">
        <v>101</v>
      </c>
      <c r="AX21" s="23"/>
      <c r="AY21" s="22" t="s">
        <v>138</v>
      </c>
      <c r="AZ21" s="36">
        <v>185.38</v>
      </c>
      <c r="BA21" s="36">
        <v>0</v>
      </c>
      <c r="BB21" s="34">
        <f t="shared" si="4"/>
        <v>-100</v>
      </c>
      <c r="BC21" s="42"/>
      <c r="BD21" s="42"/>
      <c r="BE21" s="33"/>
      <c r="BF21" s="39">
        <v>481</v>
      </c>
      <c r="BG21" s="39">
        <v>142.88</v>
      </c>
      <c r="BH21" s="39">
        <v>2092</v>
      </c>
      <c r="BI21" s="39">
        <f t="shared" si="6"/>
        <v>1364.1657334826427</v>
      </c>
      <c r="BJ21" s="42"/>
      <c r="BK21" s="42"/>
      <c r="BL21" s="33" t="s">
        <v>4</v>
      </c>
      <c r="BM21" s="22">
        <v>5289</v>
      </c>
      <c r="BN21" s="22">
        <v>148.61000000000001</v>
      </c>
      <c r="BO21" s="22">
        <v>1808.23</v>
      </c>
      <c r="BP21" s="34">
        <f t="shared" ref="BP21:BP23" si="7">((BO21-BN21)/BN21)*100</f>
        <v>1116.7619944822015</v>
      </c>
      <c r="BQ21" s="42"/>
      <c r="BR21" s="42"/>
      <c r="BS21" s="42"/>
      <c r="BT21" s="42"/>
      <c r="BU21" s="42"/>
      <c r="BV21" s="42"/>
      <c r="BW21" s="45"/>
      <c r="BZ21" s="23" t="s">
        <v>39</v>
      </c>
      <c r="CA21" s="22" t="s">
        <v>2</v>
      </c>
      <c r="CB21" s="3">
        <v>-1</v>
      </c>
      <c r="CC21" s="9">
        <v>78.642331617129159</v>
      </c>
      <c r="CE21" s="8">
        <v>-1.3</v>
      </c>
      <c r="CF21" s="3">
        <v>108.02757536590143</v>
      </c>
      <c r="CG21" s="9">
        <v>43.09710061225919</v>
      </c>
      <c r="CT21" s="8" t="s">
        <v>229</v>
      </c>
      <c r="CU21" s="3">
        <v>10.1</v>
      </c>
      <c r="CV21" s="3">
        <v>8.5</v>
      </c>
      <c r="CW21" s="3">
        <v>382.1</v>
      </c>
      <c r="CX21" s="3"/>
      <c r="CY21" s="3"/>
      <c r="CZ21" s="19"/>
      <c r="DA21" s="2" t="s">
        <v>268</v>
      </c>
      <c r="DB21" s="3">
        <v>198.6</v>
      </c>
      <c r="DC21" s="2" t="s">
        <v>269</v>
      </c>
      <c r="DD21" s="3">
        <v>172.5</v>
      </c>
      <c r="DE21" s="19"/>
      <c r="DF21" s="2" t="s">
        <v>268</v>
      </c>
      <c r="DG21" s="3">
        <v>807.6</v>
      </c>
      <c r="DH21" s="2" t="s">
        <v>269</v>
      </c>
      <c r="DI21" s="9">
        <v>230.4</v>
      </c>
    </row>
    <row r="22" spans="1:113" x14ac:dyDescent="0.2">
      <c r="A22" s="6" t="s">
        <v>22</v>
      </c>
      <c r="B22" s="3" t="s">
        <v>4</v>
      </c>
      <c r="C22" s="3" t="s">
        <v>4</v>
      </c>
      <c r="D22" s="3">
        <v>0.20134937550000001</v>
      </c>
      <c r="E22" s="9">
        <v>3.96754114745205E-2</v>
      </c>
      <c r="H22" s="8">
        <v>1.2</v>
      </c>
      <c r="I22" s="3"/>
      <c r="J22" s="3"/>
      <c r="K22" s="3"/>
      <c r="L22" s="3"/>
      <c r="M22" s="3"/>
      <c r="N22" s="3"/>
      <c r="O22" s="3"/>
      <c r="P22" s="3"/>
      <c r="Q22" s="3"/>
      <c r="R22" s="3">
        <v>-27.600200000000001</v>
      </c>
      <c r="S22" s="3">
        <v>1.740683</v>
      </c>
      <c r="T22" s="3">
        <v>6</v>
      </c>
      <c r="U22" s="3"/>
      <c r="V22" s="3"/>
      <c r="W22" s="3"/>
      <c r="X22" s="3"/>
      <c r="Y22" s="3"/>
      <c r="Z22" s="3"/>
      <c r="AA22" s="3"/>
      <c r="AB22" s="3"/>
      <c r="AC22" s="3"/>
      <c r="AD22" s="3">
        <v>-15.82113</v>
      </c>
      <c r="AE22" s="3">
        <v>4.0816039999999996</v>
      </c>
      <c r="AF22" s="9">
        <v>6</v>
      </c>
      <c r="AQ22" s="8" t="s">
        <v>107</v>
      </c>
      <c r="AR22" s="3">
        <v>0</v>
      </c>
      <c r="AS22" s="3" t="s">
        <v>102</v>
      </c>
      <c r="AT22" s="3">
        <v>71</v>
      </c>
      <c r="AU22" s="9" t="s">
        <v>101</v>
      </c>
      <c r="AX22" s="23"/>
      <c r="AY22" s="22" t="s">
        <v>138</v>
      </c>
      <c r="AZ22" s="36">
        <v>131.21</v>
      </c>
      <c r="BA22" s="36">
        <v>129.83000000000001</v>
      </c>
      <c r="BB22" s="34">
        <f t="shared" si="4"/>
        <v>-1.0517491044889835</v>
      </c>
      <c r="BC22" s="42"/>
      <c r="BD22" s="42"/>
      <c r="BE22" s="47"/>
      <c r="BF22" s="42"/>
      <c r="BG22" s="42"/>
      <c r="BH22" s="42"/>
      <c r="BI22" s="48"/>
      <c r="BJ22" s="42"/>
      <c r="BK22" s="42"/>
      <c r="BL22" s="22"/>
      <c r="BM22" s="22">
        <v>5298</v>
      </c>
      <c r="BN22" s="22">
        <v>129.32</v>
      </c>
      <c r="BO22" s="22">
        <v>2375.59</v>
      </c>
      <c r="BP22" s="34">
        <f t="shared" si="7"/>
        <v>1736.9857717290442</v>
      </c>
      <c r="BQ22" s="42"/>
      <c r="BR22" s="42"/>
      <c r="BS22" s="42"/>
      <c r="BT22" s="35" t="s">
        <v>130</v>
      </c>
      <c r="BU22" s="35" t="s">
        <v>131</v>
      </c>
      <c r="BV22" s="35" t="s">
        <v>152</v>
      </c>
      <c r="BW22" s="53" t="s">
        <v>133</v>
      </c>
      <c r="BZ22" s="23" t="s">
        <v>39</v>
      </c>
      <c r="CA22" s="22" t="s">
        <v>2</v>
      </c>
      <c r="CB22" s="3">
        <v>-1</v>
      </c>
      <c r="CC22" s="9">
        <v>21.580657575613866</v>
      </c>
      <c r="CE22" s="8">
        <v>-0.8</v>
      </c>
      <c r="CF22" s="3">
        <v>97.049264991989403</v>
      </c>
      <c r="CG22" s="9">
        <v>13.370971478382204</v>
      </c>
      <c r="CT22" s="8" t="s">
        <v>230</v>
      </c>
      <c r="CU22" s="3">
        <v>4.8</v>
      </c>
      <c r="CV22" s="3">
        <v>6.6</v>
      </c>
      <c r="CW22" s="3">
        <v>109.5</v>
      </c>
      <c r="CX22" s="3"/>
      <c r="CY22" s="3"/>
      <c r="CZ22" s="19"/>
      <c r="DA22" s="2" t="s">
        <v>270</v>
      </c>
      <c r="DB22" s="3" t="s">
        <v>236</v>
      </c>
      <c r="DC22" s="2" t="s">
        <v>271</v>
      </c>
      <c r="DD22" s="3">
        <v>134.19999999999999</v>
      </c>
      <c r="DE22" s="19"/>
      <c r="DF22" s="19"/>
      <c r="DG22" s="19"/>
      <c r="DH22" s="19"/>
      <c r="DI22" s="67"/>
    </row>
    <row r="23" spans="1:113" ht="17" thickBot="1" x14ac:dyDescent="0.25">
      <c r="A23" s="6" t="s">
        <v>22</v>
      </c>
      <c r="B23" s="3" t="s">
        <v>5</v>
      </c>
      <c r="C23" s="3" t="s">
        <v>6</v>
      </c>
      <c r="D23" s="3">
        <v>0.88540056550000001</v>
      </c>
      <c r="E23" s="9">
        <v>0.51290550897767295</v>
      </c>
      <c r="H23" s="8">
        <v>1.5</v>
      </c>
      <c r="I23" s="3"/>
      <c r="J23" s="3"/>
      <c r="K23" s="3"/>
      <c r="L23" s="3"/>
      <c r="M23" s="3"/>
      <c r="N23" s="3"/>
      <c r="O23" s="3">
        <v>-18.267980000000001</v>
      </c>
      <c r="P23" s="3">
        <v>5.0304469999999997</v>
      </c>
      <c r="Q23" s="3">
        <v>6</v>
      </c>
      <c r="R23" s="3"/>
      <c r="S23" s="3"/>
      <c r="T23" s="3"/>
      <c r="U23" s="3"/>
      <c r="V23" s="3"/>
      <c r="W23" s="3"/>
      <c r="X23" s="3"/>
      <c r="Y23" s="3"/>
      <c r="Z23" s="3"/>
      <c r="AA23" s="3">
        <v>-19.819210000000002</v>
      </c>
      <c r="AB23" s="3">
        <v>6.4532220000000002</v>
      </c>
      <c r="AC23" s="3">
        <v>6</v>
      </c>
      <c r="AD23" s="3"/>
      <c r="AE23" s="3"/>
      <c r="AF23" s="9"/>
      <c r="AQ23" s="14" t="s">
        <v>108</v>
      </c>
      <c r="AR23" s="12">
        <v>9.1685000000000016</v>
      </c>
      <c r="AS23" s="12"/>
      <c r="AT23" s="12"/>
      <c r="AU23" s="13"/>
      <c r="AX23" s="23"/>
      <c r="AY23" s="22" t="s">
        <v>138</v>
      </c>
      <c r="AZ23" s="36">
        <v>136.75</v>
      </c>
      <c r="BA23" s="36">
        <v>260.60000000000002</v>
      </c>
      <c r="BB23" s="34">
        <f t="shared" si="4"/>
        <v>90.566727605118842</v>
      </c>
      <c r="BC23" s="42"/>
      <c r="BD23" s="42"/>
      <c r="BE23" s="33" t="s">
        <v>4</v>
      </c>
      <c r="BF23" s="22">
        <v>483</v>
      </c>
      <c r="BG23" s="22">
        <v>81.96</v>
      </c>
      <c r="BH23" s="22">
        <v>39.65</v>
      </c>
      <c r="BI23" s="34">
        <f t="shared" ref="BI23:BI25" si="8">((BH23-BG23)/BG23)*100</f>
        <v>-51.622742801366513</v>
      </c>
      <c r="BJ23" s="42"/>
      <c r="BK23" s="42"/>
      <c r="BL23" s="22"/>
      <c r="BM23" s="22">
        <v>5299</v>
      </c>
      <c r="BN23" s="22">
        <v>140.08000000000001</v>
      </c>
      <c r="BO23" s="22">
        <v>2498.1999999999998</v>
      </c>
      <c r="BP23" s="34">
        <f t="shared" si="7"/>
        <v>1683.409480296973</v>
      </c>
      <c r="BQ23" s="42"/>
      <c r="BR23" s="42"/>
      <c r="BS23" s="75" t="s">
        <v>136</v>
      </c>
      <c r="BT23" s="37" t="s">
        <v>153</v>
      </c>
      <c r="BU23" s="37">
        <v>149.7745185</v>
      </c>
      <c r="BV23" s="37">
        <v>3141.8972979999999</v>
      </c>
      <c r="BW23" s="54">
        <f>((BV23-BU23)/BU23)*100</f>
        <v>1997.7515597888569</v>
      </c>
      <c r="BZ23" s="23" t="s">
        <v>39</v>
      </c>
      <c r="CA23" s="22" t="s">
        <v>2</v>
      </c>
      <c r="CB23" s="3">
        <v>-1</v>
      </c>
      <c r="CC23" s="9">
        <v>95.597296822888495</v>
      </c>
      <c r="CE23" s="8">
        <v>-0.3</v>
      </c>
      <c r="CF23" s="3">
        <v>112.30689423556937</v>
      </c>
      <c r="CG23" s="9">
        <v>67.453261286195414</v>
      </c>
      <c r="CT23" s="8" t="s">
        <v>231</v>
      </c>
      <c r="CU23" s="3">
        <v>9.8000000000000007</v>
      </c>
      <c r="CV23" s="3">
        <v>7.6</v>
      </c>
      <c r="CW23" s="3">
        <v>296.39999999999998</v>
      </c>
      <c r="CX23" s="3"/>
      <c r="CY23" s="3"/>
      <c r="CZ23" s="19"/>
      <c r="DA23" s="2" t="s">
        <v>272</v>
      </c>
      <c r="DB23" s="3">
        <v>348</v>
      </c>
      <c r="DC23" s="2" t="s">
        <v>273</v>
      </c>
      <c r="DD23" s="3">
        <v>126</v>
      </c>
      <c r="DE23" s="19"/>
      <c r="DF23" s="19"/>
      <c r="DG23" s="19"/>
      <c r="DH23" s="19"/>
      <c r="DI23" s="67"/>
    </row>
    <row r="24" spans="1:113" ht="17" thickBot="1" x14ac:dyDescent="0.25">
      <c r="A24" s="6" t="s">
        <v>23</v>
      </c>
      <c r="B24" s="3" t="s">
        <v>2</v>
      </c>
      <c r="C24" s="3" t="s">
        <v>3</v>
      </c>
      <c r="D24" s="3">
        <v>0.93687018324999904</v>
      </c>
      <c r="E24" s="9">
        <v>0.16440302092710199</v>
      </c>
      <c r="H24" s="8">
        <v>1.7</v>
      </c>
      <c r="I24" s="3"/>
      <c r="J24" s="3"/>
      <c r="K24" s="3"/>
      <c r="L24" s="3"/>
      <c r="M24" s="3"/>
      <c r="N24" s="3"/>
      <c r="O24" s="3"/>
      <c r="P24" s="3"/>
      <c r="Q24" s="3"/>
      <c r="R24" s="3">
        <v>-29.152069999999998</v>
      </c>
      <c r="S24" s="3">
        <v>1.229535</v>
      </c>
      <c r="T24" s="3">
        <v>6</v>
      </c>
      <c r="U24" s="3"/>
      <c r="V24" s="3"/>
      <c r="W24" s="3"/>
      <c r="X24" s="3"/>
      <c r="Y24" s="3"/>
      <c r="Z24" s="3"/>
      <c r="AA24" s="3"/>
      <c r="AB24" s="3"/>
      <c r="AC24" s="3"/>
      <c r="AD24" s="3">
        <v>-23.06776</v>
      </c>
      <c r="AE24" s="3">
        <v>3.3343720000000001</v>
      </c>
      <c r="AF24" s="9">
        <v>6</v>
      </c>
      <c r="AX24" s="44"/>
      <c r="AY24" s="42"/>
      <c r="AZ24" s="42"/>
      <c r="BA24" s="42"/>
      <c r="BB24" s="42"/>
      <c r="BC24" s="42"/>
      <c r="BD24" s="42"/>
      <c r="BE24" s="22"/>
      <c r="BF24" s="22">
        <v>487</v>
      </c>
      <c r="BG24" s="22">
        <v>152.51</v>
      </c>
      <c r="BH24" s="22">
        <v>79.13</v>
      </c>
      <c r="BI24" s="34">
        <f t="shared" si="8"/>
        <v>-48.114877712936853</v>
      </c>
      <c r="BJ24" s="42"/>
      <c r="BK24" s="42"/>
      <c r="BL24" s="42"/>
      <c r="BM24" s="42"/>
      <c r="BN24" s="42"/>
      <c r="BO24" s="42"/>
      <c r="BP24" s="42"/>
      <c r="BQ24" s="42"/>
      <c r="BR24" s="42"/>
      <c r="BS24" s="76"/>
      <c r="BT24" s="37" t="s">
        <v>154</v>
      </c>
      <c r="BU24" s="37">
        <v>101.43008</v>
      </c>
      <c r="BV24" s="37">
        <v>1474.235453</v>
      </c>
      <c r="BW24" s="54">
        <f t="shared" ref="BW24:BW26" si="9">((BV24-BU24)/BU24)*100</f>
        <v>1353.4499558710788</v>
      </c>
      <c r="BZ24" s="23" t="s">
        <v>39</v>
      </c>
      <c r="CA24" s="22" t="s">
        <v>2</v>
      </c>
      <c r="CB24" s="3">
        <v>-1</v>
      </c>
      <c r="CC24" s="9">
        <v>68.559754861900586</v>
      </c>
      <c r="CE24" s="8">
        <v>0.2</v>
      </c>
      <c r="CF24" s="3">
        <v>73.819088654505492</v>
      </c>
      <c r="CG24" s="9">
        <v>23.795144411541202</v>
      </c>
      <c r="CT24" s="68"/>
      <c r="CU24" s="69"/>
      <c r="CV24" s="69"/>
      <c r="CW24" s="69"/>
      <c r="CX24" s="69"/>
      <c r="CY24" s="69"/>
      <c r="CZ24" s="69"/>
      <c r="DA24" s="11" t="s">
        <v>274</v>
      </c>
      <c r="DB24" s="12">
        <v>162</v>
      </c>
      <c r="DC24" s="11" t="s">
        <v>275</v>
      </c>
      <c r="DD24" s="12">
        <v>218</v>
      </c>
      <c r="DE24" s="69"/>
      <c r="DF24" s="69"/>
      <c r="DG24" s="69"/>
      <c r="DH24" s="69"/>
      <c r="DI24" s="70"/>
    </row>
    <row r="25" spans="1:113" x14ac:dyDescent="0.2">
      <c r="A25" s="6" t="s">
        <v>23</v>
      </c>
      <c r="B25" s="3" t="s">
        <v>4</v>
      </c>
      <c r="C25" s="3" t="s">
        <v>4</v>
      </c>
      <c r="D25" s="3">
        <v>0.39317704199999998</v>
      </c>
      <c r="E25" s="9">
        <v>0.14735138846379101</v>
      </c>
      <c r="H25" s="8">
        <v>2</v>
      </c>
      <c r="I25" s="3"/>
      <c r="J25" s="3"/>
      <c r="K25" s="3"/>
      <c r="L25" s="3"/>
      <c r="M25" s="3"/>
      <c r="N25" s="3"/>
      <c r="O25" s="3">
        <v>-24.167020000000001</v>
      </c>
      <c r="P25" s="3">
        <v>2.8489450000000001</v>
      </c>
      <c r="Q25" s="3">
        <v>6</v>
      </c>
      <c r="R25" s="3"/>
      <c r="S25" s="3"/>
      <c r="T25" s="3"/>
      <c r="U25" s="3"/>
      <c r="V25" s="3"/>
      <c r="W25" s="3"/>
      <c r="X25" s="3"/>
      <c r="Y25" s="3"/>
      <c r="Z25" s="3"/>
      <c r="AA25" s="3">
        <v>-24.265540000000001</v>
      </c>
      <c r="AB25" s="3">
        <v>4.5198960000000001</v>
      </c>
      <c r="AC25" s="3">
        <v>6</v>
      </c>
      <c r="AD25" s="3"/>
      <c r="AE25" s="3"/>
      <c r="AF25" s="9"/>
      <c r="AX25" s="44"/>
      <c r="AY25" s="42"/>
      <c r="AZ25" s="42"/>
      <c r="BA25" s="42"/>
      <c r="BB25" s="42"/>
      <c r="BC25" s="42"/>
      <c r="BD25" s="42"/>
      <c r="BE25" s="22"/>
      <c r="BF25" s="22">
        <v>491</v>
      </c>
      <c r="BG25" s="22">
        <v>150.19</v>
      </c>
      <c r="BH25" s="22">
        <v>41.14</v>
      </c>
      <c r="BI25" s="34">
        <f t="shared" si="8"/>
        <v>-72.608029828883417</v>
      </c>
      <c r="BJ25" s="42"/>
      <c r="BK25" s="42"/>
      <c r="BL25" s="42"/>
      <c r="BM25" s="42"/>
      <c r="BN25" s="42"/>
      <c r="BO25" s="42"/>
      <c r="BP25" s="42"/>
      <c r="BQ25" s="42"/>
      <c r="BR25" s="42"/>
      <c r="BS25" s="76"/>
      <c r="BT25" s="37" t="s">
        <v>155</v>
      </c>
      <c r="BU25" s="37">
        <v>173.80439999999999</v>
      </c>
      <c r="BV25" s="37">
        <v>3002.7759999999998</v>
      </c>
      <c r="BW25" s="54">
        <f t="shared" si="9"/>
        <v>1627.6754788716512</v>
      </c>
      <c r="BZ25" s="23" t="s">
        <v>39</v>
      </c>
      <c r="CA25" s="22" t="s">
        <v>2</v>
      </c>
      <c r="CB25" s="3">
        <v>-1</v>
      </c>
      <c r="CC25" s="9">
        <v>80.344534089924366</v>
      </c>
      <c r="CE25" s="8">
        <v>0.7</v>
      </c>
      <c r="CF25" s="3">
        <v>78.601376351853673</v>
      </c>
      <c r="CG25" s="9">
        <v>17.036126724201605</v>
      </c>
    </row>
    <row r="26" spans="1:113" x14ac:dyDescent="0.2">
      <c r="A26" s="6" t="s">
        <v>23</v>
      </c>
      <c r="B26" s="3" t="s">
        <v>5</v>
      </c>
      <c r="C26" s="3" t="s">
        <v>6</v>
      </c>
      <c r="D26" s="3">
        <v>1.0992442017499999</v>
      </c>
      <c r="E26" s="9">
        <v>0.25922307943515499</v>
      </c>
      <c r="H26" s="8">
        <v>2.5</v>
      </c>
      <c r="I26" s="3"/>
      <c r="J26" s="3"/>
      <c r="K26" s="3"/>
      <c r="L26" s="3">
        <v>-29.831939999999999</v>
      </c>
      <c r="M26" s="3">
        <v>0.74034169999999999</v>
      </c>
      <c r="N26" s="3">
        <v>60</v>
      </c>
      <c r="O26" s="3"/>
      <c r="P26" s="3"/>
      <c r="Q26" s="3"/>
      <c r="R26" s="3"/>
      <c r="S26" s="3"/>
      <c r="T26" s="3"/>
      <c r="U26" s="3"/>
      <c r="V26" s="3"/>
      <c r="W26" s="3"/>
      <c r="X26" s="3">
        <v>-30.054220000000001</v>
      </c>
      <c r="Y26" s="3">
        <v>2.7982399999999998</v>
      </c>
      <c r="Z26" s="3">
        <v>60</v>
      </c>
      <c r="AA26" s="3"/>
      <c r="AB26" s="3"/>
      <c r="AC26" s="3"/>
      <c r="AD26" s="3"/>
      <c r="AE26" s="3"/>
      <c r="AF26" s="9"/>
      <c r="AX26" s="44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3" t="s">
        <v>156</v>
      </c>
      <c r="BM26" s="42"/>
      <c r="BN26" s="42"/>
      <c r="BO26" s="42"/>
      <c r="BP26" s="42"/>
      <c r="BQ26" s="42"/>
      <c r="BR26" s="42"/>
      <c r="BS26" s="77"/>
      <c r="BT26" s="37" t="s">
        <v>157</v>
      </c>
      <c r="BU26" s="37">
        <v>97.755454</v>
      </c>
      <c r="BV26" s="37">
        <v>661.82166050000001</v>
      </c>
      <c r="BW26" s="54">
        <f t="shared" si="9"/>
        <v>577.0176326939262</v>
      </c>
      <c r="BZ26" s="23" t="s">
        <v>39</v>
      </c>
      <c r="CA26" s="22" t="s">
        <v>2</v>
      </c>
      <c r="CB26" s="3">
        <v>-1</v>
      </c>
      <c r="CC26" s="9">
        <v>41.904270004029947</v>
      </c>
      <c r="CE26" s="8">
        <v>1.2</v>
      </c>
      <c r="CF26" s="3">
        <v>46.497100351885884</v>
      </c>
      <c r="CG26" s="9">
        <v>13.333908847216824</v>
      </c>
    </row>
    <row r="27" spans="1:113" x14ac:dyDescent="0.2">
      <c r="A27" s="6" t="s">
        <v>24</v>
      </c>
      <c r="B27" s="3" t="s">
        <v>2</v>
      </c>
      <c r="C27" s="3" t="s">
        <v>3</v>
      </c>
      <c r="D27" s="3">
        <v>0.95673041849999996</v>
      </c>
      <c r="E27" s="9">
        <v>0.15359599771236301</v>
      </c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9"/>
      <c r="AX27" s="41" t="s">
        <v>158</v>
      </c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31" t="s">
        <v>130</v>
      </c>
      <c r="BN27" s="31" t="s">
        <v>131</v>
      </c>
      <c r="BO27" s="32" t="s">
        <v>159</v>
      </c>
      <c r="BP27" s="31" t="s">
        <v>133</v>
      </c>
      <c r="BQ27" s="42"/>
      <c r="BR27" s="42"/>
      <c r="BS27" s="42"/>
      <c r="BT27" s="42"/>
      <c r="BU27" s="42"/>
      <c r="BV27" s="42"/>
      <c r="BW27" s="45"/>
      <c r="BZ27" s="23" t="s">
        <v>39</v>
      </c>
      <c r="CA27" s="22" t="s">
        <v>2</v>
      </c>
      <c r="CB27" s="3">
        <v>-0.5</v>
      </c>
      <c r="CC27" s="9">
        <v>110.66391053509317</v>
      </c>
      <c r="CE27" s="8">
        <v>1.7</v>
      </c>
      <c r="CF27" s="3">
        <v>22.823572563905827</v>
      </c>
      <c r="CG27" s="9">
        <v>10.892827612515999</v>
      </c>
    </row>
    <row r="28" spans="1:113" x14ac:dyDescent="0.2">
      <c r="A28" s="6" t="s">
        <v>24</v>
      </c>
      <c r="B28" s="3" t="s">
        <v>4</v>
      </c>
      <c r="C28" s="3" t="s">
        <v>4</v>
      </c>
      <c r="D28" s="3">
        <v>0.80442104000000003</v>
      </c>
      <c r="E28" s="9">
        <v>6.6211974267078796E-2</v>
      </c>
      <c r="H28" s="8" t="s">
        <v>58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9"/>
      <c r="AX28" s="41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33" t="s">
        <v>136</v>
      </c>
      <c r="BM28" s="22">
        <v>3223</v>
      </c>
      <c r="BN28" s="34">
        <v>98.9</v>
      </c>
      <c r="BO28" s="34">
        <v>1754.98</v>
      </c>
      <c r="BP28" s="34">
        <f t="shared" ref="BP28:BP30" si="10">((BO28-BN28)/BN28)*100</f>
        <v>1674.499494438827</v>
      </c>
      <c r="BQ28" s="42"/>
      <c r="BR28" s="42"/>
      <c r="BS28" s="42"/>
      <c r="BT28" s="35" t="s">
        <v>130</v>
      </c>
      <c r="BU28" s="35" t="s">
        <v>131</v>
      </c>
      <c r="BV28" s="35" t="s">
        <v>152</v>
      </c>
      <c r="BW28" s="53" t="s">
        <v>133</v>
      </c>
      <c r="BZ28" s="23" t="s">
        <v>39</v>
      </c>
      <c r="CA28" s="22" t="s">
        <v>2</v>
      </c>
      <c r="CB28" s="3">
        <v>-0.5</v>
      </c>
      <c r="CC28" s="9">
        <v>100.29496159952419</v>
      </c>
      <c r="CE28" s="8" t="s">
        <v>115</v>
      </c>
      <c r="CF28" s="3">
        <v>99.999999999999972</v>
      </c>
      <c r="CG28" s="9">
        <v>38.134939299337304</v>
      </c>
    </row>
    <row r="29" spans="1:113" x14ac:dyDescent="0.2">
      <c r="A29" s="6" t="s">
        <v>24</v>
      </c>
      <c r="B29" s="3" t="s">
        <v>5</v>
      </c>
      <c r="C29" s="3" t="s">
        <v>6</v>
      </c>
      <c r="D29" s="3">
        <v>1.17055780425</v>
      </c>
      <c r="E29" s="9">
        <v>0.73672169714799596</v>
      </c>
      <c r="H29" s="8" t="s">
        <v>46</v>
      </c>
      <c r="I29" s="3" t="s">
        <v>59</v>
      </c>
      <c r="J29" s="3"/>
      <c r="K29" s="3"/>
      <c r="L29" s="3" t="s">
        <v>60</v>
      </c>
      <c r="M29" s="3"/>
      <c r="N29" s="3"/>
      <c r="O29" s="3" t="s">
        <v>61</v>
      </c>
      <c r="P29" s="3"/>
      <c r="Q29" s="3"/>
      <c r="R29" s="3" t="s">
        <v>62</v>
      </c>
      <c r="S29" s="3"/>
      <c r="T29" s="3"/>
      <c r="U29" s="3" t="s">
        <v>63</v>
      </c>
      <c r="V29" s="3"/>
      <c r="W29" s="3"/>
      <c r="X29" s="3" t="s">
        <v>64</v>
      </c>
      <c r="Y29" s="3"/>
      <c r="Z29" s="3"/>
      <c r="AA29" s="3" t="s">
        <v>65</v>
      </c>
      <c r="AB29" s="3"/>
      <c r="AC29" s="3"/>
      <c r="AD29" s="3" t="s">
        <v>66</v>
      </c>
      <c r="AE29" s="3"/>
      <c r="AF29" s="9"/>
      <c r="AX29" s="44"/>
      <c r="AY29" s="31" t="s">
        <v>130</v>
      </c>
      <c r="AZ29" s="31" t="s">
        <v>131</v>
      </c>
      <c r="BA29" s="32" t="s">
        <v>160</v>
      </c>
      <c r="BB29" s="31" t="s">
        <v>133</v>
      </c>
      <c r="BC29" s="42"/>
      <c r="BD29" s="42"/>
      <c r="BE29" s="43" t="s">
        <v>161</v>
      </c>
      <c r="BF29" s="42"/>
      <c r="BG29" s="42"/>
      <c r="BH29" s="42"/>
      <c r="BI29" s="42"/>
      <c r="BJ29" s="42"/>
      <c r="BK29" s="42"/>
      <c r="BL29" s="33"/>
      <c r="BM29" s="22">
        <v>3224</v>
      </c>
      <c r="BN29" s="34">
        <v>116.7</v>
      </c>
      <c r="BO29" s="34">
        <v>1832.64</v>
      </c>
      <c r="BP29" s="34">
        <f t="shared" si="10"/>
        <v>1470.3856041131105</v>
      </c>
      <c r="BQ29" s="42"/>
      <c r="BR29" s="42"/>
      <c r="BS29" s="75" t="s">
        <v>143</v>
      </c>
      <c r="BT29" s="37" t="s">
        <v>162</v>
      </c>
      <c r="BU29" s="37">
        <v>162.29799499999999</v>
      </c>
      <c r="BV29" s="37">
        <v>33.707137500000002</v>
      </c>
      <c r="BW29" s="54">
        <f>((BV29-BU29)/BU29)*100</f>
        <v>-79.231328458493891</v>
      </c>
      <c r="BZ29" s="23" t="s">
        <v>39</v>
      </c>
      <c r="CA29" s="22" t="s">
        <v>2</v>
      </c>
      <c r="CB29" s="3">
        <v>-0.5</v>
      </c>
      <c r="CC29" s="9">
        <v>124.09990251080478</v>
      </c>
      <c r="CE29" s="8">
        <v>-4</v>
      </c>
      <c r="CF29" s="3">
        <v>99.999999999999972</v>
      </c>
      <c r="CG29" s="9">
        <v>38.134939299337304</v>
      </c>
    </row>
    <row r="30" spans="1:113" x14ac:dyDescent="0.2">
      <c r="A30" s="6" t="s">
        <v>25</v>
      </c>
      <c r="B30" s="3" t="s">
        <v>2</v>
      </c>
      <c r="C30" s="3" t="s">
        <v>3</v>
      </c>
      <c r="D30" s="3">
        <v>0.88100590374999899</v>
      </c>
      <c r="E30" s="9">
        <v>0.26174247739577999</v>
      </c>
      <c r="H30" s="8"/>
      <c r="I30" s="3" t="s">
        <v>55</v>
      </c>
      <c r="J30" s="3" t="s">
        <v>56</v>
      </c>
      <c r="K30" s="3" t="s">
        <v>57</v>
      </c>
      <c r="L30" s="3" t="s">
        <v>55</v>
      </c>
      <c r="M30" s="3" t="s">
        <v>56</v>
      </c>
      <c r="N30" s="3" t="s">
        <v>57</v>
      </c>
      <c r="O30" s="3" t="s">
        <v>55</v>
      </c>
      <c r="P30" s="3" t="s">
        <v>56</v>
      </c>
      <c r="Q30" s="3" t="s">
        <v>57</v>
      </c>
      <c r="R30" s="3" t="s">
        <v>55</v>
      </c>
      <c r="S30" s="3" t="s">
        <v>56</v>
      </c>
      <c r="T30" s="3" t="s">
        <v>57</v>
      </c>
      <c r="U30" s="3" t="s">
        <v>55</v>
      </c>
      <c r="V30" s="3" t="s">
        <v>56</v>
      </c>
      <c r="W30" s="3" t="s">
        <v>57</v>
      </c>
      <c r="X30" s="3" t="s">
        <v>55</v>
      </c>
      <c r="Y30" s="3" t="s">
        <v>56</v>
      </c>
      <c r="Z30" s="3" t="s">
        <v>57</v>
      </c>
      <c r="AA30" s="3" t="s">
        <v>55</v>
      </c>
      <c r="AB30" s="3" t="s">
        <v>56</v>
      </c>
      <c r="AC30" s="3" t="s">
        <v>57</v>
      </c>
      <c r="AD30" s="3" t="s">
        <v>55</v>
      </c>
      <c r="AE30" s="3" t="s">
        <v>56</v>
      </c>
      <c r="AF30" s="9" t="s">
        <v>57</v>
      </c>
      <c r="AX30" s="46" t="s">
        <v>136</v>
      </c>
      <c r="AY30" s="22" t="s">
        <v>163</v>
      </c>
      <c r="AZ30" s="36">
        <v>155.51</v>
      </c>
      <c r="BA30" s="36">
        <v>2799.41</v>
      </c>
      <c r="BB30" s="34">
        <f>((BA30-AZ30)/AZ30)*100</f>
        <v>1700.147900456562</v>
      </c>
      <c r="BC30" s="42"/>
      <c r="BD30" s="42"/>
      <c r="BE30" s="43"/>
      <c r="BF30" s="42"/>
      <c r="BG30" s="42"/>
      <c r="BH30" s="42"/>
      <c r="BI30" s="42"/>
      <c r="BJ30" s="42"/>
      <c r="BK30" s="42"/>
      <c r="BL30" s="33"/>
      <c r="BM30" s="22">
        <v>3229</v>
      </c>
      <c r="BN30" s="34">
        <v>149.13</v>
      </c>
      <c r="BO30" s="34">
        <v>1876.98</v>
      </c>
      <c r="BP30" s="34">
        <f t="shared" si="10"/>
        <v>1158.6199959766645</v>
      </c>
      <c r="BQ30" s="42"/>
      <c r="BR30" s="42"/>
      <c r="BS30" s="76"/>
      <c r="BT30" s="37" t="s">
        <v>164</v>
      </c>
      <c r="BU30" s="37">
        <v>139.08321849999999</v>
      </c>
      <c r="BV30" s="37">
        <v>23.608032000000001</v>
      </c>
      <c r="BW30" s="54">
        <f>((BV30-BU30)/BU30)*100</f>
        <v>-83.025966572667414</v>
      </c>
      <c r="BZ30" s="23" t="s">
        <v>39</v>
      </c>
      <c r="CA30" s="22" t="s">
        <v>2</v>
      </c>
      <c r="CB30" s="3">
        <v>-0.5</v>
      </c>
      <c r="CC30" s="9">
        <v>97.847239660096605</v>
      </c>
      <c r="CE30" s="8" t="s">
        <v>116</v>
      </c>
      <c r="CF30" s="3">
        <v>107.69877302118626</v>
      </c>
      <c r="CG30" s="9">
        <v>41.315332101093119</v>
      </c>
    </row>
    <row r="31" spans="1:113" x14ac:dyDescent="0.2">
      <c r="A31" s="6" t="s">
        <v>25</v>
      </c>
      <c r="B31" s="3" t="s">
        <v>4</v>
      </c>
      <c r="C31" s="3" t="s">
        <v>4</v>
      </c>
      <c r="D31" s="3">
        <v>0.27724817499999999</v>
      </c>
      <c r="E31" s="9">
        <v>0.15496854918591199</v>
      </c>
      <c r="H31" s="8">
        <v>-4</v>
      </c>
      <c r="I31" s="3">
        <v>92.437600000000003</v>
      </c>
      <c r="J31" s="3">
        <v>22.466439999999999</v>
      </c>
      <c r="K31" s="3">
        <v>57</v>
      </c>
      <c r="L31" s="3"/>
      <c r="M31" s="3"/>
      <c r="N31" s="3"/>
      <c r="O31" s="3"/>
      <c r="P31" s="3"/>
      <c r="Q31" s="3"/>
      <c r="R31" s="3"/>
      <c r="S31" s="3"/>
      <c r="T31" s="3"/>
      <c r="U31" s="3">
        <v>88.983230000000006</v>
      </c>
      <c r="V31" s="3">
        <v>15.11495</v>
      </c>
      <c r="W31" s="3">
        <v>60</v>
      </c>
      <c r="X31" s="3"/>
      <c r="Y31" s="3"/>
      <c r="Z31" s="3"/>
      <c r="AA31" s="3"/>
      <c r="AB31" s="3"/>
      <c r="AC31" s="3"/>
      <c r="AD31" s="3"/>
      <c r="AE31" s="3"/>
      <c r="AF31" s="9"/>
      <c r="AX31" s="46"/>
      <c r="AY31" s="22" t="s">
        <v>163</v>
      </c>
      <c r="AZ31" s="36">
        <v>119.57</v>
      </c>
      <c r="BA31" s="36">
        <v>3231.37</v>
      </c>
      <c r="BB31" s="34">
        <f t="shared" ref="BB31:BB37" si="11">((BA31-AZ31)/AZ31)*100</f>
        <v>2602.4922639458059</v>
      </c>
      <c r="BC31" s="42"/>
      <c r="BD31" s="42"/>
      <c r="BE31" s="42"/>
      <c r="BF31" s="31" t="s">
        <v>130</v>
      </c>
      <c r="BG31" s="31" t="s">
        <v>131</v>
      </c>
      <c r="BH31" s="32" t="s">
        <v>137</v>
      </c>
      <c r="BI31" s="31" t="s">
        <v>133</v>
      </c>
      <c r="BJ31" s="42"/>
      <c r="BK31" s="42"/>
      <c r="BL31" s="47"/>
      <c r="BM31" s="42"/>
      <c r="BN31" s="42"/>
      <c r="BO31" s="42"/>
      <c r="BP31" s="48"/>
      <c r="BQ31" s="42"/>
      <c r="BR31" s="42"/>
      <c r="BS31" s="76"/>
      <c r="BT31" s="37" t="s">
        <v>165</v>
      </c>
      <c r="BU31" s="37">
        <v>119.82006749999999</v>
      </c>
      <c r="BV31" s="37">
        <v>33.9647395</v>
      </c>
      <c r="BW31" s="54">
        <f>((BV31-BU31)/BU31)*100</f>
        <v>-71.653546681568997</v>
      </c>
      <c r="BZ31" s="23" t="s">
        <v>39</v>
      </c>
      <c r="CA31" s="22" t="s">
        <v>2</v>
      </c>
      <c r="CB31" s="3">
        <v>-0.5</v>
      </c>
      <c r="CC31" s="9">
        <v>113.78193102974679</v>
      </c>
      <c r="CE31" s="8">
        <v>-3.5</v>
      </c>
      <c r="CF31" s="3">
        <v>109.13536470509366</v>
      </c>
      <c r="CG31" s="9">
        <v>26.998109776563236</v>
      </c>
    </row>
    <row r="32" spans="1:113" x14ac:dyDescent="0.2">
      <c r="A32" s="6" t="s">
        <v>25</v>
      </c>
      <c r="B32" s="3" t="s">
        <v>5</v>
      </c>
      <c r="C32" s="3" t="s">
        <v>6</v>
      </c>
      <c r="D32" s="3">
        <v>0.98977367949999995</v>
      </c>
      <c r="E32" s="9">
        <v>0.29879343001616698</v>
      </c>
      <c r="H32" s="8">
        <v>-2.8</v>
      </c>
      <c r="I32" s="3"/>
      <c r="J32" s="3"/>
      <c r="K32" s="3"/>
      <c r="L32" s="3"/>
      <c r="M32" s="3"/>
      <c r="N32" s="3"/>
      <c r="O32" s="3"/>
      <c r="P32" s="3"/>
      <c r="Q32" s="3"/>
      <c r="R32" s="3">
        <v>86.640559999999994</v>
      </c>
      <c r="S32" s="3">
        <v>14.564120000000001</v>
      </c>
      <c r="T32" s="3">
        <v>6</v>
      </c>
      <c r="U32" s="3"/>
      <c r="V32" s="3"/>
      <c r="W32" s="3"/>
      <c r="X32" s="3"/>
      <c r="Y32" s="3"/>
      <c r="Z32" s="3"/>
      <c r="AA32" s="3"/>
      <c r="AB32" s="3"/>
      <c r="AC32" s="3"/>
      <c r="AD32" s="3">
        <v>93.365110000000001</v>
      </c>
      <c r="AE32" s="3">
        <v>5.4747209999999997</v>
      </c>
      <c r="AF32" s="9">
        <v>6</v>
      </c>
      <c r="AX32" s="46"/>
      <c r="AY32" s="22" t="s">
        <v>163</v>
      </c>
      <c r="AZ32" s="36">
        <v>168.94</v>
      </c>
      <c r="BA32" s="36">
        <v>2648.45</v>
      </c>
      <c r="BB32" s="34">
        <f t="shared" si="11"/>
        <v>1467.6867526932638</v>
      </c>
      <c r="BC32" s="42"/>
      <c r="BD32" s="42"/>
      <c r="BE32" s="33" t="s">
        <v>136</v>
      </c>
      <c r="BF32" s="39">
        <v>5355</v>
      </c>
      <c r="BG32" s="39">
        <v>151.38</v>
      </c>
      <c r="BH32" s="39">
        <v>2893.4</v>
      </c>
      <c r="BI32" s="39">
        <f>((BH32-BG32)/BG32)*100</f>
        <v>1811.3489232395295</v>
      </c>
      <c r="BJ32" s="42"/>
      <c r="BK32" s="42"/>
      <c r="BL32" s="33" t="s">
        <v>4</v>
      </c>
      <c r="BM32" s="22">
        <v>3232</v>
      </c>
      <c r="BN32" s="22">
        <v>159.97999999999999</v>
      </c>
      <c r="BO32" s="22">
        <v>3834.82</v>
      </c>
      <c r="BP32" s="34">
        <f t="shared" ref="BP32:BP34" si="12">((BO32-BN32)/BN32)*100</f>
        <v>2297.0621327665958</v>
      </c>
      <c r="BQ32" s="42"/>
      <c r="BR32" s="42"/>
      <c r="BS32" s="77"/>
      <c r="BT32" s="37" t="s">
        <v>166</v>
      </c>
      <c r="BU32" s="37">
        <v>94.502771999999993</v>
      </c>
      <c r="BV32" s="37">
        <v>40.192362000000003</v>
      </c>
      <c r="BW32" s="54">
        <f>((BV32-BU32)/BU32)*100</f>
        <v>-57.46964755700499</v>
      </c>
      <c r="BZ32" s="23" t="s">
        <v>39</v>
      </c>
      <c r="CA32" s="22" t="s">
        <v>2</v>
      </c>
      <c r="CB32" s="3">
        <v>-0.5</v>
      </c>
      <c r="CC32" s="9">
        <v>88.198061761738202</v>
      </c>
      <c r="CE32" s="8">
        <v>-3</v>
      </c>
      <c r="CF32" s="3">
        <v>97.554532135189262</v>
      </c>
      <c r="CG32" s="9">
        <v>6.2329772118233944</v>
      </c>
    </row>
    <row r="33" spans="1:85" x14ac:dyDescent="0.2">
      <c r="A33" s="6" t="s">
        <v>26</v>
      </c>
      <c r="B33" s="3" t="s">
        <v>2</v>
      </c>
      <c r="C33" s="3" t="s">
        <v>3</v>
      </c>
      <c r="D33" s="3">
        <v>1.1045018725</v>
      </c>
      <c r="E33" s="9">
        <v>0.234949188862877</v>
      </c>
      <c r="H33" s="8">
        <v>-2.5</v>
      </c>
      <c r="I33" s="3"/>
      <c r="J33" s="3"/>
      <c r="K33" s="3"/>
      <c r="L33" s="3"/>
      <c r="M33" s="3"/>
      <c r="N33" s="3"/>
      <c r="O33" s="3">
        <v>100</v>
      </c>
      <c r="P33" s="3">
        <v>24.07995</v>
      </c>
      <c r="Q33" s="3">
        <v>6</v>
      </c>
      <c r="R33" s="3"/>
      <c r="S33" s="3"/>
      <c r="T33" s="3"/>
      <c r="U33" s="3"/>
      <c r="V33" s="3"/>
      <c r="W33" s="3"/>
      <c r="X33" s="3"/>
      <c r="Y33" s="3"/>
      <c r="Z33" s="3"/>
      <c r="AA33" s="3">
        <v>100</v>
      </c>
      <c r="AB33" s="3">
        <v>7.8494010000000003</v>
      </c>
      <c r="AC33" s="3">
        <v>6</v>
      </c>
      <c r="AD33" s="3"/>
      <c r="AE33" s="3"/>
      <c r="AF33" s="9"/>
      <c r="AX33" s="46"/>
      <c r="AY33" s="22" t="s">
        <v>163</v>
      </c>
      <c r="AZ33" s="36">
        <v>163.6</v>
      </c>
      <c r="BA33" s="36">
        <v>2777.17</v>
      </c>
      <c r="BB33" s="34">
        <f t="shared" si="11"/>
        <v>1597.5366748166261</v>
      </c>
      <c r="BC33" s="42"/>
      <c r="BD33" s="42"/>
      <c r="BE33" s="33"/>
      <c r="BF33" s="39">
        <v>5360</v>
      </c>
      <c r="BG33" s="39">
        <v>143.33000000000001</v>
      </c>
      <c r="BH33" s="39">
        <v>1497.98</v>
      </c>
      <c r="BI33" s="39">
        <f t="shared" ref="BI33:BI34" si="13">((BH33-BG33)/BG33)*100</f>
        <v>945.12663085188024</v>
      </c>
      <c r="BJ33" s="42"/>
      <c r="BK33" s="42"/>
      <c r="BL33" s="22"/>
      <c r="BM33" s="22">
        <v>3234</v>
      </c>
      <c r="BN33" s="22">
        <v>139.91</v>
      </c>
      <c r="BO33" s="22">
        <v>1399.46</v>
      </c>
      <c r="BP33" s="34">
        <f t="shared" si="12"/>
        <v>900.25730826960194</v>
      </c>
      <c r="BQ33" s="42"/>
      <c r="BR33" s="42"/>
      <c r="BS33" s="42"/>
      <c r="BT33" s="42"/>
      <c r="BU33" s="42"/>
      <c r="BV33" s="42"/>
      <c r="BW33" s="45"/>
      <c r="BZ33" s="23" t="s">
        <v>39</v>
      </c>
      <c r="CA33" s="22" t="s">
        <v>2</v>
      </c>
      <c r="CB33" s="3">
        <v>0</v>
      </c>
      <c r="CC33" s="9">
        <v>75.913104613303844</v>
      </c>
      <c r="CE33" s="8">
        <v>-2.5</v>
      </c>
      <c r="CF33" s="3">
        <v>101.60423750631622</v>
      </c>
      <c r="CG33" s="9">
        <v>43.51519332820785</v>
      </c>
    </row>
    <row r="34" spans="1:85" x14ac:dyDescent="0.2">
      <c r="A34" s="6" t="s">
        <v>26</v>
      </c>
      <c r="B34" s="3" t="s">
        <v>4</v>
      </c>
      <c r="C34" s="3" t="s">
        <v>4</v>
      </c>
      <c r="D34" s="3">
        <v>1.2364924859999999</v>
      </c>
      <c r="E34" s="9">
        <v>0.17552099668983001</v>
      </c>
      <c r="H34" s="8">
        <v>-2.2999999999999998</v>
      </c>
      <c r="I34" s="3"/>
      <c r="J34" s="3"/>
      <c r="K34" s="3"/>
      <c r="L34" s="3"/>
      <c r="M34" s="3"/>
      <c r="N34" s="3"/>
      <c r="O34" s="3"/>
      <c r="P34" s="3"/>
      <c r="Q34" s="3"/>
      <c r="R34" s="3">
        <v>94.791049999999998</v>
      </c>
      <c r="S34" s="3">
        <v>23.046199999999999</v>
      </c>
      <c r="T34" s="3">
        <v>6</v>
      </c>
      <c r="U34" s="3"/>
      <c r="V34" s="3"/>
      <c r="W34" s="3"/>
      <c r="X34" s="3"/>
      <c r="Y34" s="3"/>
      <c r="Z34" s="3"/>
      <c r="AA34" s="3"/>
      <c r="AB34" s="3"/>
      <c r="AC34" s="3"/>
      <c r="AD34" s="3">
        <v>88.309200000000004</v>
      </c>
      <c r="AE34" s="3">
        <v>17.36336</v>
      </c>
      <c r="AF34" s="9">
        <v>6</v>
      </c>
      <c r="AX34" s="46"/>
      <c r="AY34" s="22" t="s">
        <v>163</v>
      </c>
      <c r="AZ34" s="36">
        <v>117.94</v>
      </c>
      <c r="BA34" s="36">
        <v>2064.69</v>
      </c>
      <c r="BB34" s="34">
        <f t="shared" si="11"/>
        <v>1650.6274376801762</v>
      </c>
      <c r="BC34" s="42"/>
      <c r="BD34" s="42"/>
      <c r="BE34" s="33"/>
      <c r="BF34" s="39">
        <v>5367</v>
      </c>
      <c r="BG34" s="39">
        <v>117.6</v>
      </c>
      <c r="BH34" s="39">
        <v>1692.68</v>
      </c>
      <c r="BI34" s="39">
        <f t="shared" si="13"/>
        <v>1339.3537414965988</v>
      </c>
      <c r="BJ34" s="42"/>
      <c r="BK34" s="42"/>
      <c r="BL34" s="22"/>
      <c r="BM34" s="22">
        <v>3238</v>
      </c>
      <c r="BN34" s="22">
        <v>69.209999999999994</v>
      </c>
      <c r="BO34" s="22">
        <v>1662.13</v>
      </c>
      <c r="BP34" s="34">
        <f t="shared" si="12"/>
        <v>2301.5749169195205</v>
      </c>
      <c r="BQ34" s="42"/>
      <c r="BR34" s="42"/>
      <c r="BS34" s="42"/>
      <c r="BT34" s="42"/>
      <c r="BU34" s="42"/>
      <c r="BV34" s="42"/>
      <c r="BW34" s="45"/>
      <c r="BZ34" s="23" t="s">
        <v>39</v>
      </c>
      <c r="CA34" s="22" t="s">
        <v>2</v>
      </c>
      <c r="CB34" s="3">
        <v>0</v>
      </c>
      <c r="CC34" s="9">
        <v>94.28742932512931</v>
      </c>
      <c r="CE34" s="8">
        <v>-2</v>
      </c>
      <c r="CF34" s="3">
        <v>86.555661525575488</v>
      </c>
      <c r="CG34" s="9">
        <v>34.672212036445416</v>
      </c>
    </row>
    <row r="35" spans="1:85" x14ac:dyDescent="0.2">
      <c r="A35" s="6" t="s">
        <v>26</v>
      </c>
      <c r="B35" s="3" t="s">
        <v>5</v>
      </c>
      <c r="C35" s="3" t="s">
        <v>6</v>
      </c>
      <c r="D35" s="3">
        <v>0.92927434324999902</v>
      </c>
      <c r="E35" s="9">
        <v>0.26136156939244498</v>
      </c>
      <c r="H35" s="8">
        <v>-2</v>
      </c>
      <c r="I35" s="3"/>
      <c r="J35" s="3"/>
      <c r="K35" s="3"/>
      <c r="L35" s="3"/>
      <c r="M35" s="3"/>
      <c r="N35" s="3"/>
      <c r="O35" s="3">
        <v>75.543999999999997</v>
      </c>
      <c r="P35" s="3">
        <v>18.30528</v>
      </c>
      <c r="Q35" s="3">
        <v>6</v>
      </c>
      <c r="R35" s="3"/>
      <c r="S35" s="3"/>
      <c r="T35" s="3"/>
      <c r="U35" s="3"/>
      <c r="V35" s="3"/>
      <c r="W35" s="3"/>
      <c r="X35" s="3"/>
      <c r="Y35" s="3"/>
      <c r="Z35" s="3"/>
      <c r="AA35" s="3">
        <v>92.111069999999998</v>
      </c>
      <c r="AB35" s="3">
        <v>13.00146</v>
      </c>
      <c r="AC35" s="3">
        <v>6</v>
      </c>
      <c r="AD35" s="3"/>
      <c r="AE35" s="3"/>
      <c r="AF35" s="9"/>
      <c r="AX35" s="46"/>
      <c r="AY35" s="22" t="s">
        <v>163</v>
      </c>
      <c r="AZ35" s="36">
        <v>209.22</v>
      </c>
      <c r="BA35" s="36">
        <v>3177.64</v>
      </c>
      <c r="BB35" s="34">
        <f t="shared" si="11"/>
        <v>1418.8031736927635</v>
      </c>
      <c r="BC35" s="42"/>
      <c r="BD35" s="42"/>
      <c r="BE35" s="47"/>
      <c r="BF35" s="42"/>
      <c r="BG35" s="42"/>
      <c r="BH35" s="42"/>
      <c r="BI35" s="48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5"/>
      <c r="BZ35" s="23" t="s">
        <v>39</v>
      </c>
      <c r="CA35" s="22" t="s">
        <v>2</v>
      </c>
      <c r="CB35" s="3">
        <v>0</v>
      </c>
      <c r="CC35" s="9">
        <v>71.393500345034198</v>
      </c>
      <c r="CE35" s="8">
        <v>-1.5</v>
      </c>
      <c r="CF35" s="3">
        <v>153.03276430070838</v>
      </c>
      <c r="CG35" s="9">
        <v>52.371173022684552</v>
      </c>
    </row>
    <row r="36" spans="1:85" x14ac:dyDescent="0.2">
      <c r="A36" s="6" t="s">
        <v>27</v>
      </c>
      <c r="B36" s="3" t="s">
        <v>2</v>
      </c>
      <c r="C36" s="3" t="s">
        <v>3</v>
      </c>
      <c r="D36" s="3">
        <v>1.2062383655</v>
      </c>
      <c r="E36" s="9">
        <v>1.50664212874121</v>
      </c>
      <c r="H36" s="8">
        <v>-1.8</v>
      </c>
      <c r="I36" s="3"/>
      <c r="J36" s="3"/>
      <c r="K36" s="3"/>
      <c r="L36" s="3"/>
      <c r="M36" s="3"/>
      <c r="N36" s="3"/>
      <c r="O36" s="3"/>
      <c r="P36" s="3"/>
      <c r="Q36" s="3"/>
      <c r="R36" s="3">
        <v>84.061419999999998</v>
      </c>
      <c r="S36" s="3">
        <v>25.06851</v>
      </c>
      <c r="T36" s="3">
        <v>6</v>
      </c>
      <c r="U36" s="3"/>
      <c r="V36" s="3"/>
      <c r="W36" s="3"/>
      <c r="X36" s="3"/>
      <c r="Y36" s="3"/>
      <c r="Z36" s="3"/>
      <c r="AA36" s="3"/>
      <c r="AB36" s="3"/>
      <c r="AC36" s="3"/>
      <c r="AD36" s="3">
        <v>87.108819999999994</v>
      </c>
      <c r="AE36" s="3">
        <v>15.1112</v>
      </c>
      <c r="AF36" s="9">
        <v>6</v>
      </c>
      <c r="AX36" s="46"/>
      <c r="AY36" s="22" t="s">
        <v>163</v>
      </c>
      <c r="AZ36" s="36">
        <v>212.62</v>
      </c>
      <c r="BA36" s="36">
        <v>2262.12</v>
      </c>
      <c r="BB36" s="34">
        <f t="shared" si="11"/>
        <v>963.92625340983909</v>
      </c>
      <c r="BC36" s="42"/>
      <c r="BD36" s="42"/>
      <c r="BE36" s="33" t="s">
        <v>4</v>
      </c>
      <c r="BF36" s="22">
        <v>5354</v>
      </c>
      <c r="BG36" s="22">
        <v>155.68</v>
      </c>
      <c r="BH36" s="22">
        <v>585.01</v>
      </c>
      <c r="BI36" s="34">
        <f t="shared" ref="BI36:BI38" si="14">((BH36-BG36)/BG36)*100</f>
        <v>275.77723535457346</v>
      </c>
      <c r="BJ36" s="42"/>
      <c r="BK36" s="42"/>
      <c r="BL36" s="42"/>
      <c r="BM36" s="42"/>
      <c r="BN36" s="42"/>
      <c r="BO36" s="42"/>
      <c r="BP36" s="42"/>
      <c r="BQ36" s="42"/>
      <c r="BR36" s="42"/>
      <c r="BS36" s="43" t="s">
        <v>167</v>
      </c>
      <c r="BT36" s="42"/>
      <c r="BU36" s="42"/>
      <c r="BV36" s="42"/>
      <c r="BW36" s="45"/>
      <c r="BZ36" s="23" t="s">
        <v>39</v>
      </c>
      <c r="CA36" s="22" t="s">
        <v>2</v>
      </c>
      <c r="CB36" s="3">
        <v>0</v>
      </c>
      <c r="CC36" s="9">
        <v>166.12719333513596</v>
      </c>
      <c r="CE36" s="8">
        <v>-1</v>
      </c>
      <c r="CF36" s="3">
        <v>85.895811640597458</v>
      </c>
      <c r="CG36" s="9">
        <v>28.498167398967063</v>
      </c>
    </row>
    <row r="37" spans="1:85" x14ac:dyDescent="0.2">
      <c r="A37" s="6" t="s">
        <v>27</v>
      </c>
      <c r="B37" s="3" t="s">
        <v>4</v>
      </c>
      <c r="C37" s="3" t="s">
        <v>4</v>
      </c>
      <c r="D37" s="3">
        <v>1.1004449644999901</v>
      </c>
      <c r="E37" s="9">
        <v>0.25656578797840501</v>
      </c>
      <c r="H37" s="8">
        <v>-1.5</v>
      </c>
      <c r="I37" s="3"/>
      <c r="J37" s="3"/>
      <c r="K37" s="3"/>
      <c r="L37" s="3"/>
      <c r="M37" s="3"/>
      <c r="N37" s="3"/>
      <c r="O37" s="3">
        <v>96.587029999999999</v>
      </c>
      <c r="P37" s="3">
        <v>28.778919999999999</v>
      </c>
      <c r="Q37" s="3">
        <v>6</v>
      </c>
      <c r="R37" s="3"/>
      <c r="S37" s="3"/>
      <c r="T37" s="3"/>
      <c r="U37" s="3"/>
      <c r="V37" s="3"/>
      <c r="W37" s="3"/>
      <c r="X37" s="3"/>
      <c r="Y37" s="3"/>
      <c r="Z37" s="3"/>
      <c r="AA37" s="3">
        <v>77.310779999999994</v>
      </c>
      <c r="AB37" s="3">
        <v>12.556699999999999</v>
      </c>
      <c r="AC37" s="3">
        <v>6</v>
      </c>
      <c r="AD37" s="3"/>
      <c r="AE37" s="3"/>
      <c r="AF37" s="9"/>
      <c r="AX37" s="46"/>
      <c r="AY37" s="22" t="s">
        <v>163</v>
      </c>
      <c r="AZ37" s="36">
        <v>93.61</v>
      </c>
      <c r="BA37" s="36">
        <v>2319.21</v>
      </c>
      <c r="BB37" s="34">
        <f t="shared" si="11"/>
        <v>2377.5237688281168</v>
      </c>
      <c r="BC37" s="42"/>
      <c r="BD37" s="42"/>
      <c r="BE37" s="22"/>
      <c r="BF37" s="22">
        <v>5357</v>
      </c>
      <c r="BG37" s="22">
        <v>125.31</v>
      </c>
      <c r="BH37" s="22">
        <v>75.47</v>
      </c>
      <c r="BI37" s="34">
        <f t="shared" si="14"/>
        <v>-39.773362062086029</v>
      </c>
      <c r="BJ37" s="42"/>
      <c r="BK37" s="42"/>
      <c r="BL37" s="43" t="s">
        <v>168</v>
      </c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5"/>
      <c r="BZ37" s="23" t="s">
        <v>39</v>
      </c>
      <c r="CA37" s="22" t="s">
        <v>2</v>
      </c>
      <c r="CB37" s="3">
        <v>0</v>
      </c>
      <c r="CC37" s="9">
        <v>82.070234042029071</v>
      </c>
      <c r="CE37" s="8">
        <v>-0.5</v>
      </c>
      <c r="CF37" s="3">
        <v>114.28132586094746</v>
      </c>
      <c r="CG37" s="9">
        <v>68.877166571545857</v>
      </c>
    </row>
    <row r="38" spans="1:85" x14ac:dyDescent="0.2">
      <c r="A38" s="6" t="s">
        <v>27</v>
      </c>
      <c r="B38" s="3" t="s">
        <v>5</v>
      </c>
      <c r="C38" s="3" t="s">
        <v>6</v>
      </c>
      <c r="D38" s="3">
        <v>1.00938857175</v>
      </c>
      <c r="E38" s="9">
        <v>0.87695119770971597</v>
      </c>
      <c r="H38" s="8">
        <v>-1.3</v>
      </c>
      <c r="I38" s="3"/>
      <c r="J38" s="3"/>
      <c r="K38" s="3"/>
      <c r="L38" s="3"/>
      <c r="M38" s="3"/>
      <c r="N38" s="3"/>
      <c r="O38" s="3"/>
      <c r="P38" s="3"/>
      <c r="Q38" s="3"/>
      <c r="R38" s="3">
        <v>80.083920000000006</v>
      </c>
      <c r="S38" s="3">
        <v>26.085940000000001</v>
      </c>
      <c r="T38" s="3">
        <v>6</v>
      </c>
      <c r="U38" s="3"/>
      <c r="V38" s="3"/>
      <c r="W38" s="3"/>
      <c r="X38" s="3"/>
      <c r="Y38" s="3"/>
      <c r="Z38" s="3"/>
      <c r="AA38" s="3"/>
      <c r="AB38" s="3"/>
      <c r="AC38" s="3"/>
      <c r="AD38" s="3">
        <v>81.242729999999995</v>
      </c>
      <c r="AE38" s="3">
        <v>15.91901</v>
      </c>
      <c r="AF38" s="9">
        <v>6</v>
      </c>
      <c r="AX38" s="49"/>
      <c r="AY38" s="42"/>
      <c r="AZ38" s="42"/>
      <c r="BA38" s="42"/>
      <c r="BB38" s="48"/>
      <c r="BC38" s="42"/>
      <c r="BD38" s="42"/>
      <c r="BE38" s="22"/>
      <c r="BF38" s="22">
        <v>5358</v>
      </c>
      <c r="BG38" s="22">
        <v>122.61</v>
      </c>
      <c r="BH38" s="22">
        <v>389.66</v>
      </c>
      <c r="BI38" s="34">
        <f t="shared" si="14"/>
        <v>217.80442052034908</v>
      </c>
      <c r="BJ38" s="42"/>
      <c r="BK38" s="42"/>
      <c r="BL38" s="42"/>
      <c r="BM38" s="31" t="s">
        <v>130</v>
      </c>
      <c r="BN38" s="31" t="s">
        <v>131</v>
      </c>
      <c r="BO38" s="32" t="s">
        <v>160</v>
      </c>
      <c r="BP38" s="31" t="s">
        <v>133</v>
      </c>
      <c r="BQ38" s="42"/>
      <c r="BR38" s="42"/>
      <c r="BS38" s="42"/>
      <c r="BT38" s="35" t="s">
        <v>130</v>
      </c>
      <c r="BU38" s="35" t="s">
        <v>131</v>
      </c>
      <c r="BV38" s="35" t="s">
        <v>137</v>
      </c>
      <c r="BW38" s="53" t="s">
        <v>133</v>
      </c>
      <c r="BZ38" s="23" t="s">
        <v>39</v>
      </c>
      <c r="CA38" s="22" t="s">
        <v>2</v>
      </c>
      <c r="CB38" s="3">
        <v>0</v>
      </c>
      <c r="CC38" s="9">
        <v>49.419830794352308</v>
      </c>
      <c r="CE38" s="8">
        <v>0</v>
      </c>
      <c r="CF38" s="3">
        <v>104.23112000826931</v>
      </c>
      <c r="CG38" s="9">
        <v>51.465276748789606</v>
      </c>
    </row>
    <row r="39" spans="1:85" x14ac:dyDescent="0.2">
      <c r="A39" s="6" t="s">
        <v>7</v>
      </c>
      <c r="B39" s="3" t="s">
        <v>2</v>
      </c>
      <c r="C39" s="3" t="s">
        <v>3</v>
      </c>
      <c r="D39" s="3">
        <v>0.53355177533333298</v>
      </c>
      <c r="E39" s="9">
        <v>8.6882570385656097E-2</v>
      </c>
      <c r="H39" s="8">
        <v>-1</v>
      </c>
      <c r="I39" s="3"/>
      <c r="J39" s="3"/>
      <c r="K39" s="3"/>
      <c r="L39" s="3"/>
      <c r="M39" s="3"/>
      <c r="N39" s="3"/>
      <c r="O39" s="3">
        <v>85.420590000000004</v>
      </c>
      <c r="P39" s="3">
        <v>22.914280000000002</v>
      </c>
      <c r="Q39" s="3">
        <v>6</v>
      </c>
      <c r="R39" s="3"/>
      <c r="S39" s="3"/>
      <c r="T39" s="3"/>
      <c r="U39" s="3"/>
      <c r="V39" s="3"/>
      <c r="W39" s="3"/>
      <c r="X39" s="3"/>
      <c r="Y39" s="3"/>
      <c r="Z39" s="3"/>
      <c r="AA39" s="3">
        <v>70.06747</v>
      </c>
      <c r="AB39" s="3">
        <v>11.323639999999999</v>
      </c>
      <c r="AC39" s="3">
        <v>6</v>
      </c>
      <c r="AD39" s="3"/>
      <c r="AE39" s="3"/>
      <c r="AF39" s="9"/>
      <c r="AX39" s="46" t="s">
        <v>4</v>
      </c>
      <c r="AY39" s="22" t="s">
        <v>163</v>
      </c>
      <c r="AZ39" s="36">
        <v>141.35</v>
      </c>
      <c r="BA39" s="36">
        <v>1248.25</v>
      </c>
      <c r="BB39" s="34">
        <f t="shared" ref="BB39:BB46" si="15">((BA39-AZ39)/AZ39)*100</f>
        <v>783.09161655465164</v>
      </c>
      <c r="BC39" s="42"/>
      <c r="BD39" s="42"/>
      <c r="BE39" s="42"/>
      <c r="BF39" s="42"/>
      <c r="BG39" s="42"/>
      <c r="BH39" s="42"/>
      <c r="BI39" s="42"/>
      <c r="BJ39" s="42"/>
      <c r="BK39" s="42"/>
      <c r="BL39" s="33" t="s">
        <v>136</v>
      </c>
      <c r="BM39" s="22">
        <v>5303</v>
      </c>
      <c r="BN39" s="34">
        <v>141.44</v>
      </c>
      <c r="BO39" s="34">
        <v>3020.26</v>
      </c>
      <c r="BP39" s="34">
        <f t="shared" ref="BP39:BP41" si="16">((BO39-BN39)/BN39)*100</f>
        <v>2035.3648190045249</v>
      </c>
      <c r="BQ39" s="42"/>
      <c r="BR39" s="42"/>
      <c r="BS39" s="75" t="s">
        <v>136</v>
      </c>
      <c r="BT39" s="37">
        <v>37986</v>
      </c>
      <c r="BU39" s="37">
        <v>129.5</v>
      </c>
      <c r="BV39" s="37">
        <v>479.88</v>
      </c>
      <c r="BW39" s="54">
        <f>((BV39-BU39)/BU39)*100</f>
        <v>270.56370656370655</v>
      </c>
      <c r="BZ39" s="23" t="s">
        <v>39</v>
      </c>
      <c r="CA39" s="22" t="s">
        <v>2</v>
      </c>
      <c r="CB39" s="3">
        <v>0.5</v>
      </c>
      <c r="CC39" s="9">
        <v>75.299081474119859</v>
      </c>
      <c r="CE39" s="8">
        <v>0.5</v>
      </c>
      <c r="CF39" s="3">
        <v>97.886975613348355</v>
      </c>
      <c r="CG39" s="9">
        <v>23.960664827359086</v>
      </c>
    </row>
    <row r="40" spans="1:85" x14ac:dyDescent="0.2">
      <c r="A40" s="6" t="s">
        <v>7</v>
      </c>
      <c r="B40" s="3" t="s">
        <v>4</v>
      </c>
      <c r="C40" s="3" t="s">
        <v>4</v>
      </c>
      <c r="D40" s="3">
        <v>0.17238337649999999</v>
      </c>
      <c r="E40" s="9">
        <v>1.19414036531098E-2</v>
      </c>
      <c r="H40" s="8">
        <v>-0.8</v>
      </c>
      <c r="I40" s="3"/>
      <c r="J40" s="3"/>
      <c r="K40" s="3"/>
      <c r="L40" s="3"/>
      <c r="M40" s="3"/>
      <c r="N40" s="3"/>
      <c r="O40" s="3"/>
      <c r="P40" s="3"/>
      <c r="Q40" s="3"/>
      <c r="R40" s="3">
        <v>73.919820000000001</v>
      </c>
      <c r="S40" s="3">
        <v>27.087309999999999</v>
      </c>
      <c r="T40" s="3">
        <v>6</v>
      </c>
      <c r="U40" s="3"/>
      <c r="V40" s="3"/>
      <c r="W40" s="3"/>
      <c r="X40" s="3"/>
      <c r="Y40" s="3"/>
      <c r="Z40" s="3"/>
      <c r="AA40" s="3"/>
      <c r="AB40" s="3"/>
      <c r="AC40" s="3"/>
      <c r="AD40" s="3">
        <v>88.652820000000006</v>
      </c>
      <c r="AE40" s="3">
        <v>6.2251620000000001</v>
      </c>
      <c r="AF40" s="9">
        <v>6</v>
      </c>
      <c r="AX40" s="23"/>
      <c r="AY40" s="22" t="s">
        <v>163</v>
      </c>
      <c r="AZ40" s="36">
        <v>117.13</v>
      </c>
      <c r="BA40" s="36">
        <v>96.68</v>
      </c>
      <c r="BB40" s="34">
        <f t="shared" si="15"/>
        <v>-17.459233330487482</v>
      </c>
      <c r="BC40" s="42"/>
      <c r="BD40" s="42"/>
      <c r="BE40" s="42"/>
      <c r="BF40" s="42"/>
      <c r="BG40" s="42"/>
      <c r="BH40" s="42"/>
      <c r="BI40" s="42"/>
      <c r="BJ40" s="42"/>
      <c r="BK40" s="42"/>
      <c r="BL40" s="33"/>
      <c r="BM40" s="22">
        <v>5304</v>
      </c>
      <c r="BN40" s="34">
        <v>95.95</v>
      </c>
      <c r="BO40" s="34">
        <v>1914.42</v>
      </c>
      <c r="BP40" s="34">
        <f t="shared" si="16"/>
        <v>1895.2266805627933</v>
      </c>
      <c r="BQ40" s="42"/>
      <c r="BR40" s="42"/>
      <c r="BS40" s="76"/>
      <c r="BT40" s="37">
        <v>39167</v>
      </c>
      <c r="BU40" s="37">
        <v>181.76</v>
      </c>
      <c r="BV40" s="37">
        <v>1348.19</v>
      </c>
      <c r="BW40" s="54">
        <f t="shared" ref="BW40:BW42" si="17">((BV40-BU40)/BU40)*100</f>
        <v>641.74185739436632</v>
      </c>
      <c r="BZ40" s="23" t="s">
        <v>39</v>
      </c>
      <c r="CA40" s="22" t="s">
        <v>2</v>
      </c>
      <c r="CB40" s="3">
        <v>0.5</v>
      </c>
      <c r="CC40" s="9">
        <v>62.77623535928798</v>
      </c>
      <c r="CE40" s="8">
        <v>1</v>
      </c>
      <c r="CF40" s="3">
        <v>126.80993691581698</v>
      </c>
      <c r="CG40" s="9">
        <v>62.536647052252349</v>
      </c>
    </row>
    <row r="41" spans="1:85" x14ac:dyDescent="0.2">
      <c r="A41" s="6" t="s">
        <v>7</v>
      </c>
      <c r="B41" s="3" t="s">
        <v>5</v>
      </c>
      <c r="C41" s="3" t="s">
        <v>6</v>
      </c>
      <c r="D41" s="3">
        <v>0.87830762333333301</v>
      </c>
      <c r="E41" s="9">
        <v>0.196051888698826</v>
      </c>
      <c r="H41" s="8">
        <v>-0.5</v>
      </c>
      <c r="I41" s="3"/>
      <c r="J41" s="3"/>
      <c r="K41" s="3"/>
      <c r="L41" s="3"/>
      <c r="M41" s="3"/>
      <c r="N41" s="3"/>
      <c r="O41" s="3">
        <v>82.661100000000005</v>
      </c>
      <c r="P41" s="3">
        <v>23.10209</v>
      </c>
      <c r="Q41" s="3">
        <v>6</v>
      </c>
      <c r="R41" s="3"/>
      <c r="S41" s="3"/>
      <c r="T41" s="3"/>
      <c r="U41" s="3"/>
      <c r="V41" s="3"/>
      <c r="W41" s="3"/>
      <c r="X41" s="3"/>
      <c r="Y41" s="3"/>
      <c r="Z41" s="3"/>
      <c r="AA41" s="3">
        <v>50.186390000000003</v>
      </c>
      <c r="AB41" s="3">
        <v>19.829540000000001</v>
      </c>
      <c r="AC41" s="3">
        <v>6</v>
      </c>
      <c r="AD41" s="3"/>
      <c r="AE41" s="3"/>
      <c r="AF41" s="9"/>
      <c r="AX41" s="23"/>
      <c r="AY41" s="22" t="s">
        <v>163</v>
      </c>
      <c r="AZ41" s="36">
        <v>169.01</v>
      </c>
      <c r="BA41" s="36">
        <v>1579.1</v>
      </c>
      <c r="BB41" s="34">
        <f t="shared" si="15"/>
        <v>834.32341281580966</v>
      </c>
      <c r="BC41" s="42"/>
      <c r="BD41" s="42"/>
      <c r="BE41" s="43" t="s">
        <v>169</v>
      </c>
      <c r="BF41" s="42"/>
      <c r="BG41" s="42"/>
      <c r="BH41" s="42"/>
      <c r="BI41" s="42"/>
      <c r="BJ41" s="42"/>
      <c r="BK41" s="42"/>
      <c r="BL41" s="33"/>
      <c r="BM41" s="22">
        <v>5308</v>
      </c>
      <c r="BN41" s="34">
        <v>135.44</v>
      </c>
      <c r="BO41" s="34">
        <v>1766.11</v>
      </c>
      <c r="BP41" s="34">
        <f t="shared" si="16"/>
        <v>1203.9796219728291</v>
      </c>
      <c r="BQ41" s="42"/>
      <c r="BR41" s="42"/>
      <c r="BS41" s="76"/>
      <c r="BT41" s="37">
        <v>39182</v>
      </c>
      <c r="BU41" s="37">
        <v>86.1</v>
      </c>
      <c r="BV41" s="37">
        <v>867.06</v>
      </c>
      <c r="BW41" s="54">
        <f t="shared" si="17"/>
        <v>907.03832752613243</v>
      </c>
      <c r="BZ41" s="23" t="s">
        <v>39</v>
      </c>
      <c r="CA41" s="22" t="s">
        <v>2</v>
      </c>
      <c r="CB41" s="3">
        <v>0.5</v>
      </c>
      <c r="CC41" s="9">
        <v>60.785182453000367</v>
      </c>
      <c r="CE41" s="8" t="s">
        <v>7</v>
      </c>
      <c r="CF41" s="3">
        <v>58.633744472527219</v>
      </c>
      <c r="CG41" s="9">
        <v>50.046033243788791</v>
      </c>
    </row>
    <row r="42" spans="1:85" x14ac:dyDescent="0.2">
      <c r="A42" s="6" t="s">
        <v>8</v>
      </c>
      <c r="B42" s="3" t="s">
        <v>2</v>
      </c>
      <c r="C42" s="3" t="s">
        <v>3</v>
      </c>
      <c r="D42" s="3">
        <v>0.71526152175000002</v>
      </c>
      <c r="E42" s="9">
        <v>0.44049247027317301</v>
      </c>
      <c r="H42" s="8">
        <v>-0.3</v>
      </c>
      <c r="I42" s="3"/>
      <c r="J42" s="3"/>
      <c r="K42" s="3"/>
      <c r="L42" s="3"/>
      <c r="M42" s="3"/>
      <c r="N42" s="3"/>
      <c r="O42" s="3"/>
      <c r="P42" s="3"/>
      <c r="Q42" s="3"/>
      <c r="R42" s="3">
        <v>74.078429999999997</v>
      </c>
      <c r="S42" s="3">
        <v>20.51681</v>
      </c>
      <c r="T42" s="3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>
        <v>87.880780000000001</v>
      </c>
      <c r="AE42" s="3">
        <v>13.201269999999999</v>
      </c>
      <c r="AF42" s="9">
        <v>6</v>
      </c>
      <c r="AX42" s="23"/>
      <c r="AY42" s="22" t="s">
        <v>163</v>
      </c>
      <c r="AZ42" s="36">
        <v>120.09</v>
      </c>
      <c r="BA42" s="36">
        <v>1115.71</v>
      </c>
      <c r="BB42" s="34">
        <f t="shared" si="15"/>
        <v>829.061537180448</v>
      </c>
      <c r="BC42" s="42"/>
      <c r="BD42" s="42"/>
      <c r="BE42" s="43"/>
      <c r="BF42" s="42"/>
      <c r="BG42" s="42"/>
      <c r="BH42" s="42"/>
      <c r="BI42" s="42"/>
      <c r="BJ42" s="42"/>
      <c r="BK42" s="42"/>
      <c r="BL42" s="47"/>
      <c r="BM42" s="42"/>
      <c r="BN42" s="42"/>
      <c r="BO42" s="42"/>
      <c r="BP42" s="48"/>
      <c r="BQ42" s="42"/>
      <c r="BR42" s="42"/>
      <c r="BS42" s="77"/>
      <c r="BT42" s="37">
        <v>39188</v>
      </c>
      <c r="BU42" s="37">
        <v>133.83000000000001</v>
      </c>
      <c r="BV42" s="37">
        <v>2928.93</v>
      </c>
      <c r="BW42" s="54">
        <f t="shared" si="17"/>
        <v>2088.545169244564</v>
      </c>
      <c r="BZ42" s="23" t="s">
        <v>39</v>
      </c>
      <c r="CA42" s="22" t="s">
        <v>2</v>
      </c>
      <c r="CB42" s="3">
        <v>0.5</v>
      </c>
      <c r="CC42" s="9">
        <v>77.010929484281903</v>
      </c>
      <c r="CE42" s="8" t="s">
        <v>2</v>
      </c>
      <c r="CF42" s="3">
        <v>76.704731142292289</v>
      </c>
      <c r="CG42" s="9">
        <v>38.351283346714474</v>
      </c>
    </row>
    <row r="43" spans="1:85" x14ac:dyDescent="0.2">
      <c r="A43" s="6" t="s">
        <v>8</v>
      </c>
      <c r="B43" s="3" t="s">
        <v>4</v>
      </c>
      <c r="C43" s="3" t="s">
        <v>4</v>
      </c>
      <c r="D43" s="3">
        <v>1.575649772</v>
      </c>
      <c r="E43" s="9">
        <v>1.12402329060724</v>
      </c>
      <c r="H43" s="8">
        <v>0</v>
      </c>
      <c r="I43" s="3"/>
      <c r="J43" s="3"/>
      <c r="K43" s="3"/>
      <c r="L43" s="3"/>
      <c r="M43" s="3"/>
      <c r="N43" s="3"/>
      <c r="O43" s="3">
        <v>81.730090000000004</v>
      </c>
      <c r="P43" s="3">
        <v>22.65597</v>
      </c>
      <c r="Q43" s="3">
        <v>6</v>
      </c>
      <c r="R43" s="3"/>
      <c r="S43" s="3"/>
      <c r="T43" s="3"/>
      <c r="U43" s="3"/>
      <c r="V43" s="3"/>
      <c r="W43" s="3"/>
      <c r="X43" s="3"/>
      <c r="Y43" s="3"/>
      <c r="Z43" s="3"/>
      <c r="AA43" s="3">
        <v>54.55536</v>
      </c>
      <c r="AB43" s="3">
        <v>20.188559999999999</v>
      </c>
      <c r="AC43" s="3">
        <v>6</v>
      </c>
      <c r="AD43" s="3"/>
      <c r="AE43" s="3"/>
      <c r="AF43" s="9"/>
      <c r="AX43" s="23"/>
      <c r="AY43" s="22" t="s">
        <v>163</v>
      </c>
      <c r="AZ43" s="36">
        <v>168.64</v>
      </c>
      <c r="BA43" s="36">
        <v>3119.94</v>
      </c>
      <c r="BB43" s="34">
        <f t="shared" si="15"/>
        <v>1750.0592979127139</v>
      </c>
      <c r="BC43" s="42"/>
      <c r="BD43" s="42"/>
      <c r="BE43" s="42"/>
      <c r="BF43" s="31" t="s">
        <v>130</v>
      </c>
      <c r="BG43" s="31" t="s">
        <v>131</v>
      </c>
      <c r="BH43" s="32" t="s">
        <v>137</v>
      </c>
      <c r="BI43" s="31" t="s">
        <v>133</v>
      </c>
      <c r="BJ43" s="42"/>
      <c r="BK43" s="42"/>
      <c r="BL43" s="33" t="s">
        <v>4</v>
      </c>
      <c r="BM43" s="22">
        <v>5302</v>
      </c>
      <c r="BN43" s="22">
        <v>106.39</v>
      </c>
      <c r="BO43" s="22">
        <v>61.31</v>
      </c>
      <c r="BP43" s="34">
        <f t="shared" ref="BP43:BP45" si="18">((BO43-BN43)/BN43)*100</f>
        <v>-42.372403421374187</v>
      </c>
      <c r="BQ43" s="42"/>
      <c r="BR43" s="42"/>
      <c r="BS43" s="42"/>
      <c r="BT43" s="42"/>
      <c r="BU43" s="42"/>
      <c r="BV43" s="42"/>
      <c r="BW43" s="45"/>
      <c r="BZ43" s="23" t="s">
        <v>39</v>
      </c>
      <c r="CA43" s="22" t="s">
        <v>2</v>
      </c>
      <c r="CB43" s="3">
        <v>0.5</v>
      </c>
      <c r="CC43" s="9">
        <v>62.085728234941094</v>
      </c>
      <c r="CE43" s="8">
        <v>-2.5</v>
      </c>
      <c r="CF43" s="3">
        <v>88.755986929656842</v>
      </c>
      <c r="CG43" s="9">
        <v>19.340874706662092</v>
      </c>
    </row>
    <row r="44" spans="1:85" x14ac:dyDescent="0.2">
      <c r="A44" s="6" t="s">
        <v>8</v>
      </c>
      <c r="B44" s="3" t="s">
        <v>5</v>
      </c>
      <c r="C44" s="3" t="s">
        <v>6</v>
      </c>
      <c r="D44" s="3">
        <v>0.95197956674999995</v>
      </c>
      <c r="E44" s="9">
        <v>0.36565591287962101</v>
      </c>
      <c r="H44" s="8">
        <v>0.2</v>
      </c>
      <c r="I44" s="3"/>
      <c r="J44" s="3"/>
      <c r="K44" s="3"/>
      <c r="L44" s="3"/>
      <c r="M44" s="3"/>
      <c r="N44" s="3"/>
      <c r="O44" s="3"/>
      <c r="P44" s="3"/>
      <c r="Q44" s="3"/>
      <c r="R44" s="3">
        <v>41.815359999999998</v>
      </c>
      <c r="S44" s="3">
        <v>27.666049999999998</v>
      </c>
      <c r="T44" s="3">
        <v>6</v>
      </c>
      <c r="U44" s="3"/>
      <c r="V44" s="3"/>
      <c r="W44" s="3"/>
      <c r="X44" s="3"/>
      <c r="Y44" s="3"/>
      <c r="Z44" s="3"/>
      <c r="AA44" s="3"/>
      <c r="AB44" s="3"/>
      <c r="AC44" s="3"/>
      <c r="AD44" s="3">
        <v>49.469329999999999</v>
      </c>
      <c r="AE44" s="3">
        <v>16.529579999999999</v>
      </c>
      <c r="AF44" s="9">
        <v>6</v>
      </c>
      <c r="AX44" s="23"/>
      <c r="AY44" s="22" t="s">
        <v>163</v>
      </c>
      <c r="AZ44" s="36">
        <v>212.66</v>
      </c>
      <c r="BA44" s="36">
        <v>3158.81</v>
      </c>
      <c r="BB44" s="34">
        <f t="shared" si="15"/>
        <v>1385.3804194488855</v>
      </c>
      <c r="BC44" s="42"/>
      <c r="BD44" s="42"/>
      <c r="BE44" s="33" t="s">
        <v>136</v>
      </c>
      <c r="BF44" s="39">
        <v>417</v>
      </c>
      <c r="BG44" s="39">
        <v>185.63</v>
      </c>
      <c r="BH44" s="39">
        <v>2187.92</v>
      </c>
      <c r="BI44" s="39">
        <f>((BH44-BG44)/BG44)*100</f>
        <v>1078.6456930453053</v>
      </c>
      <c r="BJ44" s="42"/>
      <c r="BK44" s="42"/>
      <c r="BL44" s="22"/>
      <c r="BM44" s="22">
        <v>5310</v>
      </c>
      <c r="BN44" s="22">
        <v>147.78</v>
      </c>
      <c r="BO44" s="22">
        <v>326.14999999999998</v>
      </c>
      <c r="BP44" s="34">
        <f t="shared" si="18"/>
        <v>120.69968872648529</v>
      </c>
      <c r="BQ44" s="42"/>
      <c r="BR44" s="42"/>
      <c r="BS44" s="42"/>
      <c r="BT44" s="35" t="s">
        <v>130</v>
      </c>
      <c r="BU44" s="35" t="s">
        <v>131</v>
      </c>
      <c r="BV44" s="35" t="s">
        <v>137</v>
      </c>
      <c r="BW44" s="53" t="s">
        <v>133</v>
      </c>
      <c r="BZ44" s="23" t="s">
        <v>39</v>
      </c>
      <c r="CA44" s="22" t="s">
        <v>2</v>
      </c>
      <c r="CB44" s="3">
        <v>0.5</v>
      </c>
      <c r="CC44" s="9">
        <v>43.871350306047482</v>
      </c>
      <c r="CE44" s="8">
        <v>-2</v>
      </c>
      <c r="CF44" s="3">
        <v>99.936613918300907</v>
      </c>
      <c r="CG44" s="9">
        <v>29.908830653961473</v>
      </c>
    </row>
    <row r="45" spans="1:85" x14ac:dyDescent="0.2">
      <c r="A45" s="6" t="s">
        <v>9</v>
      </c>
      <c r="B45" s="3" t="s">
        <v>2</v>
      </c>
      <c r="C45" s="3" t="s">
        <v>3</v>
      </c>
      <c r="D45" s="3">
        <v>0.27653943925000002</v>
      </c>
      <c r="E45" s="9">
        <v>9.6189199417916205E-2</v>
      </c>
      <c r="H45" s="8">
        <v>0.5</v>
      </c>
      <c r="I45" s="3"/>
      <c r="J45" s="3"/>
      <c r="K45" s="3"/>
      <c r="L45" s="3"/>
      <c r="M45" s="3"/>
      <c r="N45" s="3"/>
      <c r="O45" s="3">
        <v>79.739410000000007</v>
      </c>
      <c r="P45" s="3">
        <v>18.875779999999999</v>
      </c>
      <c r="Q45" s="3">
        <v>6</v>
      </c>
      <c r="R45" s="3"/>
      <c r="S45" s="3"/>
      <c r="T45" s="3"/>
      <c r="U45" s="3"/>
      <c r="V45" s="3"/>
      <c r="W45" s="3"/>
      <c r="X45" s="3"/>
      <c r="Y45" s="3"/>
      <c r="Z45" s="3"/>
      <c r="AA45" s="3">
        <v>39.953569999999999</v>
      </c>
      <c r="AB45" s="3">
        <v>17.536950000000001</v>
      </c>
      <c r="AC45" s="3">
        <v>6</v>
      </c>
      <c r="AD45" s="3"/>
      <c r="AE45" s="3"/>
      <c r="AF45" s="9"/>
      <c r="AX45" s="23"/>
      <c r="AY45" s="22" t="s">
        <v>163</v>
      </c>
      <c r="AZ45" s="36">
        <v>210.65</v>
      </c>
      <c r="BA45" s="36">
        <v>2120.84</v>
      </c>
      <c r="BB45" s="34">
        <f t="shared" si="15"/>
        <v>906.80750059340141</v>
      </c>
      <c r="BC45" s="42"/>
      <c r="BD45" s="42"/>
      <c r="BE45" s="33"/>
      <c r="BF45" s="39">
        <v>426</v>
      </c>
      <c r="BG45" s="39">
        <v>97.6</v>
      </c>
      <c r="BH45" s="39">
        <v>1757.48</v>
      </c>
      <c r="BI45" s="39">
        <f t="shared" ref="BI45:BI46" si="19">((BH45-BG45)/BG45)*100</f>
        <v>1700.6967213114756</v>
      </c>
      <c r="BJ45" s="42"/>
      <c r="BK45" s="42"/>
      <c r="BL45" s="22"/>
      <c r="BM45" s="22">
        <v>5317</v>
      </c>
      <c r="BN45" s="22">
        <v>103.96</v>
      </c>
      <c r="BO45" s="22">
        <v>391.36</v>
      </c>
      <c r="BP45" s="34">
        <f t="shared" si="18"/>
        <v>276.45248172373994</v>
      </c>
      <c r="BQ45" s="42"/>
      <c r="BR45" s="42"/>
      <c r="BS45" s="75" t="s">
        <v>143</v>
      </c>
      <c r="BT45" s="37">
        <v>39137</v>
      </c>
      <c r="BU45" s="37">
        <v>113.49</v>
      </c>
      <c r="BV45" s="37">
        <v>586.75</v>
      </c>
      <c r="BW45" s="54">
        <f>((BV45-BU45)/BU45)*100</f>
        <v>417.00590360384177</v>
      </c>
      <c r="BZ45" s="23" t="s">
        <v>39</v>
      </c>
      <c r="CA45" s="22" t="s">
        <v>2</v>
      </c>
      <c r="CB45" s="3">
        <v>1</v>
      </c>
      <c r="CC45" s="9">
        <v>103.5640495986049</v>
      </c>
      <c r="CE45" s="8">
        <v>-1.5</v>
      </c>
      <c r="CF45" s="3">
        <v>96.229458030001737</v>
      </c>
      <c r="CG45" s="9">
        <v>26.257589932852024</v>
      </c>
    </row>
    <row r="46" spans="1:85" x14ac:dyDescent="0.2">
      <c r="A46" s="6" t="s">
        <v>9</v>
      </c>
      <c r="B46" s="3" t="s">
        <v>4</v>
      </c>
      <c r="C46" s="3" t="s">
        <v>4</v>
      </c>
      <c r="D46" s="3">
        <v>0.48894696399999998</v>
      </c>
      <c r="E46" s="9">
        <v>0.186811014283217</v>
      </c>
      <c r="H46" s="8">
        <v>0.7</v>
      </c>
      <c r="I46" s="3"/>
      <c r="J46" s="3"/>
      <c r="K46" s="3"/>
      <c r="L46" s="3"/>
      <c r="M46" s="3"/>
      <c r="N46" s="3"/>
      <c r="O46" s="3"/>
      <c r="P46" s="3"/>
      <c r="Q46" s="3"/>
      <c r="R46" s="3">
        <v>17.403410000000001</v>
      </c>
      <c r="S46" s="3">
        <v>38.263849999999998</v>
      </c>
      <c r="T46" s="3">
        <v>6</v>
      </c>
      <c r="U46" s="3"/>
      <c r="V46" s="3"/>
      <c r="W46" s="3"/>
      <c r="X46" s="3"/>
      <c r="Y46" s="3"/>
      <c r="Z46" s="3"/>
      <c r="AA46" s="3"/>
      <c r="AB46" s="3"/>
      <c r="AC46" s="3"/>
      <c r="AD46" s="3">
        <v>34.74953</v>
      </c>
      <c r="AE46" s="3">
        <v>18.71424</v>
      </c>
      <c r="AF46" s="9">
        <v>6</v>
      </c>
      <c r="AX46" s="23"/>
      <c r="AY46" s="22" t="s">
        <v>163</v>
      </c>
      <c r="AZ46" s="36">
        <v>100.45</v>
      </c>
      <c r="BA46" s="36">
        <v>1378.55</v>
      </c>
      <c r="BB46" s="34">
        <f t="shared" si="15"/>
        <v>1272.3743155798904</v>
      </c>
      <c r="BC46" s="42"/>
      <c r="BD46" s="42"/>
      <c r="BE46" s="33"/>
      <c r="BF46" s="39">
        <v>427</v>
      </c>
      <c r="BG46" s="39">
        <v>141.15</v>
      </c>
      <c r="BH46" s="39">
        <v>2255.0300000000002</v>
      </c>
      <c r="BI46" s="39">
        <f t="shared" si="19"/>
        <v>1497.6124690046051</v>
      </c>
      <c r="BJ46" s="42"/>
      <c r="BK46" s="42"/>
      <c r="BL46" s="42"/>
      <c r="BM46" s="42"/>
      <c r="BN46" s="42"/>
      <c r="BO46" s="42"/>
      <c r="BP46" s="42"/>
      <c r="BQ46" s="42"/>
      <c r="BR46" s="42"/>
      <c r="BS46" s="76"/>
      <c r="BT46" s="37">
        <v>39152</v>
      </c>
      <c r="BU46" s="37">
        <v>150.47</v>
      </c>
      <c r="BV46" s="37">
        <v>118.38</v>
      </c>
      <c r="BW46" s="54">
        <f>((BV46-BU46)/BU46)*100</f>
        <v>-21.326510267827476</v>
      </c>
      <c r="BZ46" s="23" t="s">
        <v>39</v>
      </c>
      <c r="CA46" s="22" t="s">
        <v>2</v>
      </c>
      <c r="CB46" s="3">
        <v>1</v>
      </c>
      <c r="CC46" s="9">
        <v>67.767738490483552</v>
      </c>
      <c r="CE46" s="8">
        <v>-1</v>
      </c>
      <c r="CF46" s="3">
        <v>79.540108919731907</v>
      </c>
      <c r="CG46" s="9">
        <v>41.228027109310304</v>
      </c>
    </row>
    <row r="47" spans="1:85" x14ac:dyDescent="0.2">
      <c r="A47" s="6" t="s">
        <v>9</v>
      </c>
      <c r="B47" s="3" t="s">
        <v>5</v>
      </c>
      <c r="C47" s="3" t="s">
        <v>6</v>
      </c>
      <c r="D47" s="3">
        <v>0.92534979174999998</v>
      </c>
      <c r="E47" s="9">
        <v>0.29333526784858099</v>
      </c>
      <c r="H47" s="8">
        <v>1</v>
      </c>
      <c r="I47" s="3"/>
      <c r="J47" s="3"/>
      <c r="K47" s="3"/>
      <c r="L47" s="3"/>
      <c r="M47" s="3"/>
      <c r="N47" s="3"/>
      <c r="O47" s="3">
        <v>55.307569999999998</v>
      </c>
      <c r="P47" s="3">
        <v>16.874500000000001</v>
      </c>
      <c r="Q47" s="3">
        <v>6</v>
      </c>
      <c r="R47" s="3"/>
      <c r="S47" s="3"/>
      <c r="T47" s="3"/>
      <c r="U47" s="3"/>
      <c r="V47" s="3"/>
      <c r="W47" s="3"/>
      <c r="X47" s="3"/>
      <c r="Y47" s="3"/>
      <c r="Z47" s="3"/>
      <c r="AA47" s="3">
        <v>35.0244</v>
      </c>
      <c r="AB47" s="3">
        <v>17.005199999999999</v>
      </c>
      <c r="AC47" s="3">
        <v>6</v>
      </c>
      <c r="AD47" s="3"/>
      <c r="AE47" s="3"/>
      <c r="AF47" s="9"/>
      <c r="AX47" s="44"/>
      <c r="AY47" s="42"/>
      <c r="AZ47" s="42"/>
      <c r="BA47" s="42"/>
      <c r="BB47" s="42"/>
      <c r="BC47" s="42"/>
      <c r="BD47" s="42"/>
      <c r="BE47" s="47"/>
      <c r="BF47" s="42"/>
      <c r="BG47" s="42"/>
      <c r="BH47" s="42"/>
      <c r="BI47" s="48"/>
      <c r="BJ47" s="42"/>
      <c r="BK47" s="42"/>
      <c r="BL47" s="42"/>
      <c r="BM47" s="42"/>
      <c r="BN47" s="42"/>
      <c r="BO47" s="42"/>
      <c r="BP47" s="42"/>
      <c r="BQ47" s="42"/>
      <c r="BR47" s="42"/>
      <c r="BS47" s="76"/>
      <c r="BT47" s="37">
        <v>39157</v>
      </c>
      <c r="BU47" s="37">
        <v>94.65</v>
      </c>
      <c r="BV47" s="37">
        <v>83.1</v>
      </c>
      <c r="BW47" s="54">
        <f>((BV47-BU47)/BU47)*100</f>
        <v>-12.202852614897001</v>
      </c>
      <c r="BZ47" s="23" t="s">
        <v>39</v>
      </c>
      <c r="CA47" s="22" t="s">
        <v>2</v>
      </c>
      <c r="CB47" s="3">
        <v>1</v>
      </c>
      <c r="CC47" s="9">
        <v>61.52728181759035</v>
      </c>
      <c r="CE47" s="8">
        <v>-0.5</v>
      </c>
      <c r="CF47" s="3">
        <v>98.274777406714065</v>
      </c>
      <c r="CG47" s="9">
        <v>39.922987129306073</v>
      </c>
    </row>
    <row r="48" spans="1:85" x14ac:dyDescent="0.2">
      <c r="A48" s="6" t="s">
        <v>10</v>
      </c>
      <c r="B48" s="3" t="s">
        <v>2</v>
      </c>
      <c r="C48" s="3" t="s">
        <v>3</v>
      </c>
      <c r="D48" s="3">
        <v>0.47641271699999999</v>
      </c>
      <c r="E48" s="9">
        <v>0.17570768246945301</v>
      </c>
      <c r="H48" s="8">
        <v>1.2</v>
      </c>
      <c r="I48" s="3"/>
      <c r="J48" s="3"/>
      <c r="K48" s="3"/>
      <c r="L48" s="3"/>
      <c r="M48" s="3"/>
      <c r="N48" s="3"/>
      <c r="O48" s="3"/>
      <c r="P48" s="3"/>
      <c r="Q48" s="3"/>
      <c r="R48" s="3">
        <v>12.256309999999999</v>
      </c>
      <c r="S48" s="3">
        <v>15.62393</v>
      </c>
      <c r="T48" s="3">
        <v>6</v>
      </c>
      <c r="U48" s="3"/>
      <c r="V48" s="3"/>
      <c r="W48" s="3"/>
      <c r="X48" s="3"/>
      <c r="Y48" s="3"/>
      <c r="Z48" s="3"/>
      <c r="AA48" s="3"/>
      <c r="AB48" s="3"/>
      <c r="AC48" s="3"/>
      <c r="AD48" s="3">
        <v>39.906910000000003</v>
      </c>
      <c r="AE48" s="3">
        <v>17.411729999999999</v>
      </c>
      <c r="AF48" s="9">
        <v>6</v>
      </c>
      <c r="AX48" s="44"/>
      <c r="AY48" s="42"/>
      <c r="AZ48" s="42"/>
      <c r="BA48" s="42"/>
      <c r="BB48" s="42"/>
      <c r="BC48" s="42"/>
      <c r="BD48" s="42"/>
      <c r="BE48" s="33" t="s">
        <v>4</v>
      </c>
      <c r="BF48" s="22">
        <v>419</v>
      </c>
      <c r="BG48" s="22">
        <v>124.44</v>
      </c>
      <c r="BH48" s="22">
        <v>676.29</v>
      </c>
      <c r="BI48" s="34">
        <f t="shared" ref="BI48:BI50" si="20">((BH48-BG48)/BG48)*100</f>
        <v>443.4667309546769</v>
      </c>
      <c r="BJ48" s="42"/>
      <c r="BK48" s="42"/>
      <c r="BL48" s="43" t="s">
        <v>170</v>
      </c>
      <c r="BM48" s="42"/>
      <c r="BN48" s="42"/>
      <c r="BO48" s="42"/>
      <c r="BP48" s="42"/>
      <c r="BQ48" s="42"/>
      <c r="BR48" s="42"/>
      <c r="BS48" s="77"/>
      <c r="BT48" s="37">
        <v>39171</v>
      </c>
      <c r="BU48" s="37">
        <v>150.65</v>
      </c>
      <c r="BV48" s="37">
        <v>381.09</v>
      </c>
      <c r="BW48" s="54">
        <f>((BV48-BU48)/BU48)*100</f>
        <v>152.96382343179553</v>
      </c>
      <c r="BZ48" s="23" t="s">
        <v>39</v>
      </c>
      <c r="CA48" s="22" t="s">
        <v>2</v>
      </c>
      <c r="CB48" s="3">
        <v>1</v>
      </c>
      <c r="CC48" s="9">
        <v>32.122842282139075</v>
      </c>
      <c r="CE48" s="8">
        <v>0</v>
      </c>
      <c r="CF48" s="3">
        <v>94.985754100657417</v>
      </c>
      <c r="CG48" s="9">
        <v>40.988601412102092</v>
      </c>
    </row>
    <row r="49" spans="1:85" x14ac:dyDescent="0.2">
      <c r="A49" s="6" t="s">
        <v>10</v>
      </c>
      <c r="B49" s="3" t="s">
        <v>4</v>
      </c>
      <c r="C49" s="3" t="s">
        <v>4</v>
      </c>
      <c r="D49" s="3">
        <v>0.60131644149999997</v>
      </c>
      <c r="E49" s="9">
        <v>7.0954476515991405E-2</v>
      </c>
      <c r="H49" s="8">
        <v>1.5</v>
      </c>
      <c r="I49" s="3"/>
      <c r="J49" s="3"/>
      <c r="K49" s="3"/>
      <c r="L49" s="3"/>
      <c r="M49" s="3"/>
      <c r="N49" s="3"/>
      <c r="O49" s="3">
        <v>41.855739999999997</v>
      </c>
      <c r="P49" s="3">
        <v>31.62594</v>
      </c>
      <c r="Q49" s="3">
        <v>6</v>
      </c>
      <c r="R49" s="3"/>
      <c r="S49" s="3"/>
      <c r="T49" s="3"/>
      <c r="U49" s="3"/>
      <c r="V49" s="3"/>
      <c r="W49" s="3"/>
      <c r="X49" s="3"/>
      <c r="Y49" s="3"/>
      <c r="Z49" s="3"/>
      <c r="AA49" s="3">
        <v>40.190860000000001</v>
      </c>
      <c r="AB49" s="3">
        <v>20.928519999999999</v>
      </c>
      <c r="AC49" s="3">
        <v>6</v>
      </c>
      <c r="AD49" s="3"/>
      <c r="AE49" s="3"/>
      <c r="AF49" s="9"/>
      <c r="AX49" s="44"/>
      <c r="AY49" s="42"/>
      <c r="AZ49" s="42"/>
      <c r="BA49" s="42"/>
      <c r="BB49" s="42"/>
      <c r="BC49" s="42"/>
      <c r="BD49" s="42"/>
      <c r="BE49" s="22"/>
      <c r="BF49" s="22">
        <v>424</v>
      </c>
      <c r="BG49" s="22">
        <v>130.07</v>
      </c>
      <c r="BH49" s="22">
        <v>215.29</v>
      </c>
      <c r="BI49" s="34">
        <f t="shared" si="20"/>
        <v>65.518566925501659</v>
      </c>
      <c r="BJ49" s="42"/>
      <c r="BK49" s="42"/>
      <c r="BL49" s="42"/>
      <c r="BM49" s="31" t="s">
        <v>130</v>
      </c>
      <c r="BN49" s="31" t="s">
        <v>131</v>
      </c>
      <c r="BO49" s="32" t="s">
        <v>171</v>
      </c>
      <c r="BP49" s="31" t="s">
        <v>133</v>
      </c>
      <c r="BQ49" s="42"/>
      <c r="BR49" s="42"/>
      <c r="BS49" s="42"/>
      <c r="BT49" s="42"/>
      <c r="BU49" s="42"/>
      <c r="BV49" s="42"/>
      <c r="BW49" s="45"/>
      <c r="BZ49" s="23" t="s">
        <v>39</v>
      </c>
      <c r="CA49" s="22" t="s">
        <v>2</v>
      </c>
      <c r="CB49" s="3">
        <v>1</v>
      </c>
      <c r="CC49" s="9">
        <v>29.882282191267645</v>
      </c>
      <c r="CE49" s="8">
        <v>0.5</v>
      </c>
      <c r="CF49" s="3">
        <v>79.031750916660386</v>
      </c>
      <c r="CG49" s="9">
        <v>31.695165159321835</v>
      </c>
    </row>
    <row r="50" spans="1:85" x14ac:dyDescent="0.2">
      <c r="A50" s="6" t="s">
        <v>10</v>
      </c>
      <c r="B50" s="3" t="s">
        <v>5</v>
      </c>
      <c r="C50" s="3" t="s">
        <v>6</v>
      </c>
      <c r="D50" s="3">
        <v>0.89265233024999902</v>
      </c>
      <c r="E50" s="9">
        <v>0.17002553150469299</v>
      </c>
      <c r="H50" s="8">
        <v>1.7</v>
      </c>
      <c r="I50" s="3"/>
      <c r="J50" s="3"/>
      <c r="K50" s="3"/>
      <c r="L50" s="3"/>
      <c r="M50" s="3"/>
      <c r="N50" s="3"/>
      <c r="O50" s="3"/>
      <c r="P50" s="3"/>
      <c r="Q50" s="3"/>
      <c r="R50" s="3">
        <v>8.7717430000000007</v>
      </c>
      <c r="S50" s="3">
        <v>25.117660000000001</v>
      </c>
      <c r="T50" s="3">
        <v>6</v>
      </c>
      <c r="U50" s="3"/>
      <c r="V50" s="3"/>
      <c r="W50" s="3"/>
      <c r="X50" s="3"/>
      <c r="Y50" s="3"/>
      <c r="Z50" s="3"/>
      <c r="AA50" s="3"/>
      <c r="AB50" s="3"/>
      <c r="AC50" s="3"/>
      <c r="AD50" s="3">
        <v>21.536670000000001</v>
      </c>
      <c r="AE50" s="3">
        <v>25.986799999999999</v>
      </c>
      <c r="AF50" s="9">
        <v>6</v>
      </c>
      <c r="AX50" s="41" t="s">
        <v>172</v>
      </c>
      <c r="AY50" s="42"/>
      <c r="AZ50" s="42"/>
      <c r="BA50" s="42"/>
      <c r="BB50" s="42"/>
      <c r="BC50" s="42"/>
      <c r="BD50" s="42"/>
      <c r="BE50" s="22"/>
      <c r="BF50" s="22">
        <v>430</v>
      </c>
      <c r="BG50" s="22">
        <v>160.58000000000001</v>
      </c>
      <c r="BH50" s="22">
        <v>529.05999999999995</v>
      </c>
      <c r="BI50" s="34">
        <f t="shared" si="20"/>
        <v>229.46817785527455</v>
      </c>
      <c r="BJ50" s="42"/>
      <c r="BK50" s="42"/>
      <c r="BL50" s="33" t="s">
        <v>136</v>
      </c>
      <c r="BM50" s="22">
        <v>5045</v>
      </c>
      <c r="BN50" s="34">
        <v>119.84</v>
      </c>
      <c r="BO50" s="34">
        <v>2256.66</v>
      </c>
      <c r="BP50" s="34">
        <f t="shared" ref="BP50:BP52" si="21">((BO50-BN50)/BN50)*100</f>
        <v>1783.060747663551</v>
      </c>
      <c r="BQ50" s="42"/>
      <c r="BR50" s="42"/>
      <c r="BS50" s="42"/>
      <c r="BT50" s="42"/>
      <c r="BU50" s="42"/>
      <c r="BV50" s="42"/>
      <c r="BW50" s="45"/>
      <c r="BZ50" s="23" t="s">
        <v>39</v>
      </c>
      <c r="CA50" s="22" t="s">
        <v>2</v>
      </c>
      <c r="CB50" s="3">
        <v>1</v>
      </c>
      <c r="CC50" s="9">
        <v>3.0841890898813911</v>
      </c>
      <c r="CE50" s="8">
        <v>1</v>
      </c>
      <c r="CF50" s="3">
        <v>71.116412771268145</v>
      </c>
      <c r="CG50" s="9">
        <v>34.036357618748191</v>
      </c>
    </row>
    <row r="51" spans="1:85" x14ac:dyDescent="0.2">
      <c r="A51" s="6" t="s">
        <v>11</v>
      </c>
      <c r="B51" s="3" t="s">
        <v>2</v>
      </c>
      <c r="C51" s="3" t="s">
        <v>3</v>
      </c>
      <c r="D51" s="3">
        <v>0.77905993124999995</v>
      </c>
      <c r="E51" s="9">
        <v>0.33423646426940901</v>
      </c>
      <c r="H51" s="8">
        <v>2</v>
      </c>
      <c r="I51" s="3"/>
      <c r="J51" s="3"/>
      <c r="K51" s="3"/>
      <c r="L51" s="3"/>
      <c r="M51" s="3"/>
      <c r="N51" s="3"/>
      <c r="O51" s="3">
        <v>19.47805</v>
      </c>
      <c r="P51" s="3">
        <v>28.281079999999999</v>
      </c>
      <c r="Q51" s="3">
        <v>6</v>
      </c>
      <c r="R51" s="3"/>
      <c r="S51" s="3"/>
      <c r="T51" s="3"/>
      <c r="U51" s="3"/>
      <c r="V51" s="3"/>
      <c r="W51" s="3"/>
      <c r="X51" s="3"/>
      <c r="Y51" s="3"/>
      <c r="Z51" s="3"/>
      <c r="AA51" s="3">
        <v>0</v>
      </c>
      <c r="AB51" s="3">
        <v>7.1539659999999996</v>
      </c>
      <c r="AC51" s="3">
        <v>6</v>
      </c>
      <c r="AD51" s="3"/>
      <c r="AE51" s="3"/>
      <c r="AF51" s="9"/>
      <c r="AX51" s="41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33"/>
      <c r="BM51" s="22">
        <v>5047</v>
      </c>
      <c r="BN51" s="34">
        <v>122.7</v>
      </c>
      <c r="BO51" s="34">
        <v>2413.88</v>
      </c>
      <c r="BP51" s="34">
        <f t="shared" si="21"/>
        <v>1867.3023634881827</v>
      </c>
      <c r="BQ51" s="42"/>
      <c r="BR51" s="42"/>
      <c r="BS51" s="42"/>
      <c r="BT51" s="42"/>
      <c r="BU51" s="42"/>
      <c r="BV51" s="42"/>
      <c r="BW51" s="45"/>
      <c r="BZ51" s="23" t="s">
        <v>39</v>
      </c>
      <c r="CA51" s="22" t="s">
        <v>2</v>
      </c>
      <c r="CB51" s="3">
        <v>1.5</v>
      </c>
      <c r="CC51" s="9">
        <v>35.792649213382674</v>
      </c>
      <c r="CE51" s="8">
        <v>1.5</v>
      </c>
      <c r="CF51" s="3">
        <v>39.718996826474161</v>
      </c>
      <c r="CG51" s="9">
        <v>17.278190012048196</v>
      </c>
    </row>
    <row r="52" spans="1:85" x14ac:dyDescent="0.2">
      <c r="A52" s="6" t="s">
        <v>11</v>
      </c>
      <c r="B52" s="3" t="s">
        <v>4</v>
      </c>
      <c r="C52" s="3" t="s">
        <v>4</v>
      </c>
      <c r="D52" s="3">
        <v>0.57283751924999904</v>
      </c>
      <c r="E52" s="9">
        <v>0.385093947704644</v>
      </c>
      <c r="H52" s="8">
        <v>2.5</v>
      </c>
      <c r="I52" s="3"/>
      <c r="J52" s="3"/>
      <c r="K52" s="3"/>
      <c r="L52" s="3">
        <v>0</v>
      </c>
      <c r="M52" s="3">
        <v>26.160640000000001</v>
      </c>
      <c r="N52" s="3">
        <v>59</v>
      </c>
      <c r="O52" s="3"/>
      <c r="P52" s="3"/>
      <c r="Q52" s="3"/>
      <c r="R52" s="3"/>
      <c r="S52" s="3"/>
      <c r="T52" s="3"/>
      <c r="U52" s="3"/>
      <c r="V52" s="3"/>
      <c r="W52" s="3"/>
      <c r="X52" s="3">
        <v>77.126480000000001</v>
      </c>
      <c r="Y52" s="3">
        <v>12.28289</v>
      </c>
      <c r="Z52" s="3">
        <v>60</v>
      </c>
      <c r="AA52" s="3"/>
      <c r="AB52" s="3"/>
      <c r="AC52" s="3"/>
      <c r="AD52" s="3"/>
      <c r="AE52" s="3"/>
      <c r="AF52" s="9"/>
      <c r="AX52" s="44"/>
      <c r="AY52" s="31" t="s">
        <v>130</v>
      </c>
      <c r="AZ52" s="31" t="s">
        <v>131</v>
      </c>
      <c r="BA52" s="32" t="s">
        <v>173</v>
      </c>
      <c r="BB52" s="31" t="s">
        <v>133</v>
      </c>
      <c r="BC52" s="42"/>
      <c r="BD52" s="42"/>
      <c r="BE52" s="42"/>
      <c r="BF52" s="42"/>
      <c r="BG52" s="42"/>
      <c r="BH52" s="42"/>
      <c r="BI52" s="42"/>
      <c r="BJ52" s="42"/>
      <c r="BK52" s="42"/>
      <c r="BL52" s="33"/>
      <c r="BM52" s="22">
        <v>5053</v>
      </c>
      <c r="BN52" s="34">
        <v>124.44</v>
      </c>
      <c r="BO52" s="34">
        <v>1551.36</v>
      </c>
      <c r="BP52" s="34">
        <f t="shared" si="21"/>
        <v>1146.673095467695</v>
      </c>
      <c r="BQ52" s="42"/>
      <c r="BR52" s="42"/>
      <c r="BS52" s="43" t="s">
        <v>174</v>
      </c>
      <c r="BT52" s="42"/>
      <c r="BU52" s="42"/>
      <c r="BV52" s="42"/>
      <c r="BW52" s="45"/>
      <c r="BZ52" s="23" t="s">
        <v>39</v>
      </c>
      <c r="CA52" s="22" t="s">
        <v>2</v>
      </c>
      <c r="CB52" s="3">
        <v>1.5</v>
      </c>
      <c r="CC52" s="9">
        <v>25.912502201271685</v>
      </c>
      <c r="CE52" s="8">
        <v>2</v>
      </c>
      <c r="CF52" s="3">
        <v>19.45745160345723</v>
      </c>
      <c r="CG52" s="9">
        <v>9.7853361054158139</v>
      </c>
    </row>
    <row r="53" spans="1:85" x14ac:dyDescent="0.2">
      <c r="A53" s="6" t="s">
        <v>11</v>
      </c>
      <c r="B53" s="3" t="s">
        <v>5</v>
      </c>
      <c r="C53" s="3" t="s">
        <v>6</v>
      </c>
      <c r="D53" s="3">
        <v>1.0888658148749999</v>
      </c>
      <c r="E53" s="9">
        <v>0.25042831758282103</v>
      </c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9"/>
      <c r="AX53" s="46" t="s">
        <v>136</v>
      </c>
      <c r="AY53" s="22" t="s">
        <v>175</v>
      </c>
      <c r="AZ53" s="36">
        <v>134.01</v>
      </c>
      <c r="BA53" s="36">
        <v>1235.04</v>
      </c>
      <c r="BB53" s="34">
        <f>((BA53-AZ53)/AZ53)*100</f>
        <v>821.60286545780161</v>
      </c>
      <c r="BC53" s="42"/>
      <c r="BD53" s="42"/>
      <c r="BE53" s="43" t="s">
        <v>176</v>
      </c>
      <c r="BF53" s="42"/>
      <c r="BG53" s="42"/>
      <c r="BH53" s="42"/>
      <c r="BI53" s="42"/>
      <c r="BJ53" s="42"/>
      <c r="BK53" s="42"/>
      <c r="BL53" s="47"/>
      <c r="BM53" s="42"/>
      <c r="BN53" s="42"/>
      <c r="BO53" s="42"/>
      <c r="BP53" s="48"/>
      <c r="BQ53" s="42"/>
      <c r="BR53" s="42"/>
      <c r="BS53" s="42"/>
      <c r="BT53" s="42"/>
      <c r="BU53" s="42"/>
      <c r="BV53" s="42"/>
      <c r="BW53" s="45"/>
      <c r="BZ53" s="23" t="s">
        <v>39</v>
      </c>
      <c r="CA53" s="22" t="s">
        <v>2</v>
      </c>
      <c r="CB53" s="3">
        <v>1.5</v>
      </c>
      <c r="CC53" s="9">
        <v>52.589310572330263</v>
      </c>
      <c r="CE53" s="8" t="s">
        <v>114</v>
      </c>
      <c r="CF53" s="3">
        <v>1.4432899320127035E-15</v>
      </c>
      <c r="CG53" s="9">
        <v>2.5428685145397081</v>
      </c>
    </row>
    <row r="54" spans="1:85" x14ac:dyDescent="0.2">
      <c r="A54" s="6" t="s">
        <v>12</v>
      </c>
      <c r="B54" s="3" t="s">
        <v>2</v>
      </c>
      <c r="C54" s="3" t="s">
        <v>3</v>
      </c>
      <c r="D54" s="3">
        <v>0.42329320825</v>
      </c>
      <c r="E54" s="9">
        <v>0.28598698329488098</v>
      </c>
      <c r="H54" s="8" t="s">
        <v>45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9"/>
      <c r="AX54" s="46"/>
      <c r="AY54" s="22" t="s">
        <v>175</v>
      </c>
      <c r="AZ54" s="36">
        <v>133.62</v>
      </c>
      <c r="BA54" s="36">
        <v>1635.94</v>
      </c>
      <c r="BB54" s="34">
        <f t="shared" ref="BB54:BB60" si="22">((BA54-AZ54)/AZ54)*100</f>
        <v>1124.3227061817095</v>
      </c>
      <c r="BC54" s="42"/>
      <c r="BD54" s="42"/>
      <c r="BE54" s="43"/>
      <c r="BF54" s="42"/>
      <c r="BG54" s="42"/>
      <c r="BH54" s="42"/>
      <c r="BI54" s="42"/>
      <c r="BJ54" s="42"/>
      <c r="BK54" s="42"/>
      <c r="BL54" s="33" t="s">
        <v>4</v>
      </c>
      <c r="BM54" s="22">
        <v>5042</v>
      </c>
      <c r="BN54" s="22">
        <v>115.52</v>
      </c>
      <c r="BO54" s="22">
        <v>450.72</v>
      </c>
      <c r="BP54" s="34">
        <f t="shared" ref="BP54:BP56" si="23">((BO54-BN54)/BN54)*100</f>
        <v>290.16620498614964</v>
      </c>
      <c r="BQ54" s="42"/>
      <c r="BR54" s="42"/>
      <c r="BS54" s="42"/>
      <c r="BT54" s="35" t="s">
        <v>130</v>
      </c>
      <c r="BU54" s="35" t="s">
        <v>131</v>
      </c>
      <c r="BV54" s="35" t="s">
        <v>177</v>
      </c>
      <c r="BW54" s="53" t="s">
        <v>133</v>
      </c>
      <c r="BZ54" s="23" t="s">
        <v>39</v>
      </c>
      <c r="CA54" s="22" t="s">
        <v>2</v>
      </c>
      <c r="CB54" s="3">
        <v>1.5</v>
      </c>
      <c r="CC54" s="9">
        <v>13.770528389646508</v>
      </c>
      <c r="CE54" s="8">
        <v>2.5</v>
      </c>
      <c r="CF54" s="3">
        <v>1.4432899320127035E-15</v>
      </c>
      <c r="CG54" s="9">
        <v>2.5428685145397081</v>
      </c>
    </row>
    <row r="55" spans="1:85" x14ac:dyDescent="0.2">
      <c r="A55" s="6" t="s">
        <v>12</v>
      </c>
      <c r="B55" s="3" t="s">
        <v>4</v>
      </c>
      <c r="C55" s="3" t="s">
        <v>4</v>
      </c>
      <c r="D55" s="3">
        <v>4.6029520249999997E-2</v>
      </c>
      <c r="E55" s="9">
        <v>2.3238929917764699E-2</v>
      </c>
      <c r="H55" s="8" t="s">
        <v>46</v>
      </c>
      <c r="I55" s="3" t="s">
        <v>67</v>
      </c>
      <c r="J55" s="3"/>
      <c r="K55" s="3"/>
      <c r="L55" s="3" t="s">
        <v>68</v>
      </c>
      <c r="M55" s="3"/>
      <c r="N55" s="3"/>
      <c r="O55" s="3" t="s">
        <v>69</v>
      </c>
      <c r="P55" s="3"/>
      <c r="Q55" s="3"/>
      <c r="R55" s="3" t="s">
        <v>70</v>
      </c>
      <c r="S55" s="3"/>
      <c r="T55" s="3"/>
      <c r="U55" s="3" t="s">
        <v>71</v>
      </c>
      <c r="V55" s="3"/>
      <c r="W55" s="3"/>
      <c r="X55" s="3" t="s">
        <v>72</v>
      </c>
      <c r="Y55" s="3"/>
      <c r="Z55" s="3"/>
      <c r="AA55" s="3" t="s">
        <v>73</v>
      </c>
      <c r="AB55" s="3"/>
      <c r="AC55" s="3"/>
      <c r="AD55" s="3" t="s">
        <v>74</v>
      </c>
      <c r="AE55" s="3"/>
      <c r="AF55" s="9"/>
      <c r="AX55" s="46"/>
      <c r="AY55" s="22" t="s">
        <v>175</v>
      </c>
      <c r="AZ55" s="36">
        <v>87.86</v>
      </c>
      <c r="BA55" s="36">
        <v>625.65</v>
      </c>
      <c r="BB55" s="34">
        <f t="shared" si="22"/>
        <v>612.09879353516953</v>
      </c>
      <c r="BC55" s="42"/>
      <c r="BD55" s="42"/>
      <c r="BE55" s="42"/>
      <c r="BF55" s="31" t="s">
        <v>130</v>
      </c>
      <c r="BG55" s="31" t="s">
        <v>131</v>
      </c>
      <c r="BH55" s="32" t="s">
        <v>178</v>
      </c>
      <c r="BI55" s="31" t="s">
        <v>133</v>
      </c>
      <c r="BJ55" s="42"/>
      <c r="BK55" s="42"/>
      <c r="BL55" s="22"/>
      <c r="BM55" s="22">
        <v>5057</v>
      </c>
      <c r="BN55" s="22">
        <v>123.69</v>
      </c>
      <c r="BO55" s="22">
        <v>1264.94</v>
      </c>
      <c r="BP55" s="34">
        <f t="shared" si="23"/>
        <v>922.66957716872821</v>
      </c>
      <c r="BQ55" s="42"/>
      <c r="BR55" s="42"/>
      <c r="BS55" s="75" t="s">
        <v>136</v>
      </c>
      <c r="BT55" s="37" t="s">
        <v>179</v>
      </c>
      <c r="BU55" s="37">
        <v>133.67390399999999</v>
      </c>
      <c r="BV55" s="37">
        <v>1351.0356959999999</v>
      </c>
      <c r="BW55" s="54">
        <f>((BV55-BU55)/BU55)*100</f>
        <v>910.69517353215042</v>
      </c>
      <c r="BZ55" s="23" t="s">
        <v>39</v>
      </c>
      <c r="CA55" s="22" t="s">
        <v>2</v>
      </c>
      <c r="CB55" s="3">
        <v>1.5</v>
      </c>
      <c r="CC55" s="9">
        <v>9.9099392776779656</v>
      </c>
      <c r="CE55" s="8" t="s">
        <v>4</v>
      </c>
      <c r="CF55" s="3">
        <v>40.341368631098014</v>
      </c>
      <c r="CG55" s="9">
        <v>41.15498541264536</v>
      </c>
    </row>
    <row r="56" spans="1:85" x14ac:dyDescent="0.2">
      <c r="A56" s="6" t="s">
        <v>12</v>
      </c>
      <c r="B56" s="3" t="s">
        <v>5</v>
      </c>
      <c r="C56" s="3" t="s">
        <v>6</v>
      </c>
      <c r="D56" s="3">
        <v>0.99079987112499901</v>
      </c>
      <c r="E56" s="9">
        <v>0.116210759524772</v>
      </c>
      <c r="H56" s="8"/>
      <c r="I56" s="3" t="s">
        <v>55</v>
      </c>
      <c r="J56" s="3" t="s">
        <v>56</v>
      </c>
      <c r="K56" s="3" t="s">
        <v>57</v>
      </c>
      <c r="L56" s="3" t="s">
        <v>55</v>
      </c>
      <c r="M56" s="3" t="s">
        <v>56</v>
      </c>
      <c r="N56" s="3" t="s">
        <v>57</v>
      </c>
      <c r="O56" s="3" t="s">
        <v>55</v>
      </c>
      <c r="P56" s="3" t="s">
        <v>56</v>
      </c>
      <c r="Q56" s="3" t="s">
        <v>57</v>
      </c>
      <c r="R56" s="3" t="s">
        <v>55</v>
      </c>
      <c r="S56" s="3" t="s">
        <v>56</v>
      </c>
      <c r="T56" s="3" t="s">
        <v>57</v>
      </c>
      <c r="U56" s="3" t="s">
        <v>55</v>
      </c>
      <c r="V56" s="3" t="s">
        <v>56</v>
      </c>
      <c r="W56" s="3" t="s">
        <v>57</v>
      </c>
      <c r="X56" s="3" t="s">
        <v>55</v>
      </c>
      <c r="Y56" s="3" t="s">
        <v>56</v>
      </c>
      <c r="Z56" s="3" t="s">
        <v>57</v>
      </c>
      <c r="AA56" s="3" t="s">
        <v>55</v>
      </c>
      <c r="AB56" s="3" t="s">
        <v>56</v>
      </c>
      <c r="AC56" s="3" t="s">
        <v>57</v>
      </c>
      <c r="AD56" s="3" t="s">
        <v>55</v>
      </c>
      <c r="AE56" s="3" t="s">
        <v>56</v>
      </c>
      <c r="AF56" s="9" t="s">
        <v>57</v>
      </c>
      <c r="AX56" s="46"/>
      <c r="AY56" s="22" t="s">
        <v>175</v>
      </c>
      <c r="AZ56" s="36">
        <v>171</v>
      </c>
      <c r="BA56" s="36">
        <v>2461.92</v>
      </c>
      <c r="BB56" s="34">
        <f t="shared" si="22"/>
        <v>1339.719298245614</v>
      </c>
      <c r="BC56" s="42"/>
      <c r="BD56" s="42"/>
      <c r="BE56" s="33" t="s">
        <v>136</v>
      </c>
      <c r="BF56" s="39">
        <v>5757</v>
      </c>
      <c r="BG56" s="39">
        <v>116.86</v>
      </c>
      <c r="BH56" s="39">
        <v>520.08000000000004</v>
      </c>
      <c r="BI56" s="39">
        <f>((BH56-BG56)/BG56)*100</f>
        <v>345.04535341434195</v>
      </c>
      <c r="BJ56" s="42"/>
      <c r="BK56" s="42"/>
      <c r="BL56" s="22"/>
      <c r="BM56" s="22">
        <v>5059</v>
      </c>
      <c r="BN56" s="22">
        <v>126.38</v>
      </c>
      <c r="BO56" s="22">
        <v>628.26</v>
      </c>
      <c r="BP56" s="34">
        <f t="shared" si="23"/>
        <v>397.1197974363032</v>
      </c>
      <c r="BQ56" s="42"/>
      <c r="BR56" s="42"/>
      <c r="BS56" s="76"/>
      <c r="BT56" s="37" t="s">
        <v>180</v>
      </c>
      <c r="BU56" s="37">
        <v>173.731032</v>
      </c>
      <c r="BV56" s="37">
        <v>3124.4832000000001</v>
      </c>
      <c r="BW56" s="54">
        <f t="shared" ref="BW56:BW58" si="24">((BV56-BU56)/BU56)*100</f>
        <v>1698.4600471376925</v>
      </c>
      <c r="BZ56" s="23" t="s">
        <v>39</v>
      </c>
      <c r="CA56" s="22" t="s">
        <v>2</v>
      </c>
      <c r="CB56" s="3">
        <v>1.5</v>
      </c>
      <c r="CC56" s="9">
        <v>62.641364278391386</v>
      </c>
      <c r="CE56" s="8">
        <v>-2.8</v>
      </c>
      <c r="CF56" s="3">
        <v>90.645454156702627</v>
      </c>
      <c r="CG56" s="9">
        <v>29.454439579106783</v>
      </c>
    </row>
    <row r="57" spans="1:85" x14ac:dyDescent="0.2">
      <c r="A57" s="6" t="s">
        <v>13</v>
      </c>
      <c r="B57" s="3" t="s">
        <v>2</v>
      </c>
      <c r="C57" s="3" t="s">
        <v>3</v>
      </c>
      <c r="D57" s="3">
        <v>0.42011188875</v>
      </c>
      <c r="E57" s="9">
        <v>0.279869234800247</v>
      </c>
      <c r="H57" s="8">
        <v>-3</v>
      </c>
      <c r="I57" s="3">
        <v>0.1961553</v>
      </c>
      <c r="J57" s="3">
        <v>1.100522</v>
      </c>
      <c r="K57" s="3">
        <v>60</v>
      </c>
      <c r="L57" s="3"/>
      <c r="M57" s="3"/>
      <c r="N57" s="3"/>
      <c r="O57" s="3"/>
      <c r="P57" s="3"/>
      <c r="Q57" s="3"/>
      <c r="R57" s="3"/>
      <c r="S57" s="3"/>
      <c r="T57" s="3"/>
      <c r="U57" s="3">
        <v>0.2777675</v>
      </c>
      <c r="V57" s="3">
        <v>1.414296</v>
      </c>
      <c r="W57" s="3">
        <v>60</v>
      </c>
      <c r="X57" s="3"/>
      <c r="Y57" s="3"/>
      <c r="Z57" s="3"/>
      <c r="AA57" s="3"/>
      <c r="AB57" s="3"/>
      <c r="AC57" s="3"/>
      <c r="AD57" s="3"/>
      <c r="AE57" s="3"/>
      <c r="AF57" s="9"/>
      <c r="AX57" s="46"/>
      <c r="AY57" s="22" t="s">
        <v>175</v>
      </c>
      <c r="AZ57" s="36">
        <v>197.44</v>
      </c>
      <c r="BA57" s="36">
        <v>3470.76</v>
      </c>
      <c r="BB57" s="34">
        <f t="shared" si="22"/>
        <v>1657.8808752025932</v>
      </c>
      <c r="BC57" s="42"/>
      <c r="BD57" s="42"/>
      <c r="BE57" s="33"/>
      <c r="BF57" s="39">
        <v>5771</v>
      </c>
      <c r="BG57" s="39">
        <v>138.38</v>
      </c>
      <c r="BH57" s="39">
        <v>263.64</v>
      </c>
      <c r="BI57" s="39">
        <f t="shared" ref="BI57:BI58" si="25">((BH57-BG57)/BG57)*100</f>
        <v>90.518861107096399</v>
      </c>
      <c r="BJ57" s="42"/>
      <c r="BK57" s="42"/>
      <c r="BL57" s="42"/>
      <c r="BM57" s="42"/>
      <c r="BN57" s="42"/>
      <c r="BO57" s="42"/>
      <c r="BP57" s="42"/>
      <c r="BQ57" s="42"/>
      <c r="BR57" s="42"/>
      <c r="BS57" s="76"/>
      <c r="BT57" s="37" t="s">
        <v>181</v>
      </c>
      <c r="BU57" s="37">
        <v>103.751964</v>
      </c>
      <c r="BV57" s="37">
        <v>703.46993399999997</v>
      </c>
      <c r="BW57" s="54">
        <f t="shared" si="24"/>
        <v>578.03047468094189</v>
      </c>
      <c r="BZ57" s="23" t="s">
        <v>39</v>
      </c>
      <c r="CA57" s="22" t="s">
        <v>2</v>
      </c>
      <c r="CB57" s="3">
        <v>2</v>
      </c>
      <c r="CC57" s="9">
        <v>28.259547868555483</v>
      </c>
      <c r="CE57" s="8">
        <v>-2.2999999999999998</v>
      </c>
      <c r="CF57" s="3">
        <v>100.18091349687366</v>
      </c>
      <c r="CG57" s="9">
        <v>36.032555385245779</v>
      </c>
    </row>
    <row r="58" spans="1:85" x14ac:dyDescent="0.2">
      <c r="A58" s="6" t="s">
        <v>13</v>
      </c>
      <c r="B58" s="3" t="s">
        <v>4</v>
      </c>
      <c r="C58" s="3" t="s">
        <v>4</v>
      </c>
      <c r="D58" s="3">
        <v>0.43762626024999901</v>
      </c>
      <c r="E58" s="9">
        <v>0.34614039924622803</v>
      </c>
      <c r="H58" s="8">
        <v>-2.5</v>
      </c>
      <c r="I58" s="3"/>
      <c r="J58" s="3"/>
      <c r="K58" s="3"/>
      <c r="L58" s="3"/>
      <c r="M58" s="3"/>
      <c r="N58" s="3"/>
      <c r="O58" s="3">
        <v>0.80160209999999998</v>
      </c>
      <c r="P58" s="3">
        <v>1.1540539999999999</v>
      </c>
      <c r="Q58" s="3">
        <v>3</v>
      </c>
      <c r="R58" s="3">
        <v>-0.36169129999999999</v>
      </c>
      <c r="S58" s="3">
        <v>0.68315729999999997</v>
      </c>
      <c r="T58" s="3">
        <v>6</v>
      </c>
      <c r="U58" s="3"/>
      <c r="V58" s="3"/>
      <c r="W58" s="3"/>
      <c r="X58" s="3"/>
      <c r="Y58" s="3"/>
      <c r="Z58" s="3"/>
      <c r="AA58" s="3">
        <v>-0.95366490000000004</v>
      </c>
      <c r="AB58" s="3">
        <v>0.78146249999999995</v>
      </c>
      <c r="AC58" s="3">
        <v>3</v>
      </c>
      <c r="AD58" s="3">
        <v>0.63172870000000003</v>
      </c>
      <c r="AE58" s="3">
        <v>0.54766939999999997</v>
      </c>
      <c r="AF58" s="9">
        <v>3</v>
      </c>
      <c r="AX58" s="46"/>
      <c r="AY58" s="22" t="s">
        <v>175</v>
      </c>
      <c r="AZ58" s="36">
        <v>120.9</v>
      </c>
      <c r="BA58" s="36">
        <v>1411.35</v>
      </c>
      <c r="BB58" s="34">
        <f t="shared" si="22"/>
        <v>1067.3697270471462</v>
      </c>
      <c r="BC58" s="42"/>
      <c r="BD58" s="42"/>
      <c r="BE58" s="33"/>
      <c r="BF58" s="39">
        <v>5784</v>
      </c>
      <c r="BG58" s="39">
        <v>156.47999999999999</v>
      </c>
      <c r="BH58" s="39">
        <v>671.23</v>
      </c>
      <c r="BI58" s="39">
        <f t="shared" si="25"/>
        <v>328.95577709611456</v>
      </c>
      <c r="BJ58" s="42"/>
      <c r="BK58" s="42"/>
      <c r="BL58" s="42"/>
      <c r="BM58" s="42"/>
      <c r="BN58" s="42"/>
      <c r="BO58" s="42"/>
      <c r="BP58" s="42"/>
      <c r="BQ58" s="42"/>
      <c r="BR58" s="42"/>
      <c r="BS58" s="77"/>
      <c r="BT58" s="37" t="s">
        <v>182</v>
      </c>
      <c r="BU58" s="37">
        <v>131.60038399999999</v>
      </c>
      <c r="BV58" s="37">
        <v>687.71722950000003</v>
      </c>
      <c r="BW58" s="54">
        <f t="shared" si="24"/>
        <v>422.57995652961017</v>
      </c>
      <c r="BZ58" s="23" t="s">
        <v>39</v>
      </c>
      <c r="CA58" s="22" t="s">
        <v>2</v>
      </c>
      <c r="CB58" s="3">
        <v>2</v>
      </c>
      <c r="CC58" s="9">
        <v>31.654620847372776</v>
      </c>
      <c r="CE58" s="8">
        <v>-1.8</v>
      </c>
      <c r="CF58" s="3">
        <v>68.149180015416576</v>
      </c>
      <c r="CG58" s="9">
        <v>26.849822835494134</v>
      </c>
    </row>
    <row r="59" spans="1:85" x14ac:dyDescent="0.2">
      <c r="A59" s="6" t="s">
        <v>13</v>
      </c>
      <c r="B59" s="3" t="s">
        <v>5</v>
      </c>
      <c r="C59" s="3" t="s">
        <v>6</v>
      </c>
      <c r="D59" s="3">
        <v>0.87589531850000002</v>
      </c>
      <c r="E59" s="9">
        <v>0.32894240849477302</v>
      </c>
      <c r="H59" s="8">
        <v>-2</v>
      </c>
      <c r="I59" s="3"/>
      <c r="J59" s="3"/>
      <c r="K59" s="3"/>
      <c r="L59" s="3"/>
      <c r="M59" s="3"/>
      <c r="N59" s="3"/>
      <c r="O59" s="3">
        <v>-0.24316960000000001</v>
      </c>
      <c r="P59" s="3">
        <v>0.4754756</v>
      </c>
      <c r="Q59" s="3">
        <v>3</v>
      </c>
      <c r="R59" s="3">
        <v>-0.46744980000000003</v>
      </c>
      <c r="S59" s="3">
        <v>0.55883039999999995</v>
      </c>
      <c r="T59" s="3">
        <v>6</v>
      </c>
      <c r="U59" s="3"/>
      <c r="V59" s="3"/>
      <c r="W59" s="3"/>
      <c r="X59" s="3"/>
      <c r="Y59" s="3"/>
      <c r="Z59" s="3"/>
      <c r="AA59" s="3">
        <v>1.2535890000000001</v>
      </c>
      <c r="AB59" s="3">
        <v>0.87433959999999999</v>
      </c>
      <c r="AC59" s="3">
        <v>3</v>
      </c>
      <c r="AD59" s="3">
        <v>-0.49988199999999999</v>
      </c>
      <c r="AE59" s="3">
        <v>1.447627</v>
      </c>
      <c r="AF59" s="9">
        <v>3</v>
      </c>
      <c r="AX59" s="46"/>
      <c r="AY59" s="22" t="s">
        <v>175</v>
      </c>
      <c r="AZ59" s="36">
        <v>202.97</v>
      </c>
      <c r="BA59" s="36">
        <v>2154.56</v>
      </c>
      <c r="BB59" s="34">
        <f t="shared" si="22"/>
        <v>961.51648026801979</v>
      </c>
      <c r="BC59" s="42"/>
      <c r="BD59" s="42"/>
      <c r="BE59" s="47"/>
      <c r="BF59" s="42"/>
      <c r="BG59" s="42"/>
      <c r="BH59" s="42"/>
      <c r="BI59" s="48"/>
      <c r="BJ59" s="42"/>
      <c r="BK59" s="42"/>
      <c r="BL59" s="43" t="s">
        <v>183</v>
      </c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5"/>
      <c r="BZ59" s="23" t="s">
        <v>39</v>
      </c>
      <c r="CA59" s="22" t="s">
        <v>2</v>
      </c>
      <c r="CB59" s="3">
        <v>2</v>
      </c>
      <c r="CC59" s="9">
        <v>18.375701076451559</v>
      </c>
      <c r="CE59" s="8">
        <v>-1.3</v>
      </c>
      <c r="CF59" s="3">
        <v>69.644951758580973</v>
      </c>
      <c r="CG59" s="9">
        <v>32.480071597103347</v>
      </c>
    </row>
    <row r="60" spans="1:85" x14ac:dyDescent="0.2">
      <c r="A60" s="6" t="s">
        <v>14</v>
      </c>
      <c r="B60" s="3" t="s">
        <v>2</v>
      </c>
      <c r="C60" s="3" t="s">
        <v>3</v>
      </c>
      <c r="D60" s="3">
        <v>0.76370576099999998</v>
      </c>
      <c r="E60" s="9">
        <v>0.21058915721162</v>
      </c>
      <c r="H60" s="8">
        <v>-1.5</v>
      </c>
      <c r="I60" s="3"/>
      <c r="J60" s="3"/>
      <c r="K60" s="3"/>
      <c r="L60" s="3"/>
      <c r="M60" s="3"/>
      <c r="N60" s="3"/>
      <c r="O60" s="3">
        <v>-0.88694510000000004</v>
      </c>
      <c r="P60" s="3">
        <v>1.545005</v>
      </c>
      <c r="Q60" s="3">
        <v>3</v>
      </c>
      <c r="R60" s="3">
        <v>-0.2808563</v>
      </c>
      <c r="S60" s="3">
        <v>1.0644819999999999</v>
      </c>
      <c r="T60" s="3">
        <v>6</v>
      </c>
      <c r="U60" s="3"/>
      <c r="V60" s="3"/>
      <c r="W60" s="3"/>
      <c r="X60" s="3"/>
      <c r="Y60" s="3"/>
      <c r="Z60" s="3"/>
      <c r="AA60" s="3">
        <v>0.46710420000000002</v>
      </c>
      <c r="AB60" s="3">
        <v>0.70596930000000002</v>
      </c>
      <c r="AC60" s="3">
        <v>3</v>
      </c>
      <c r="AD60" s="3">
        <v>-0.2915026</v>
      </c>
      <c r="AE60" s="3">
        <v>1.1722520000000001</v>
      </c>
      <c r="AF60" s="9">
        <v>3</v>
      </c>
      <c r="AX60" s="46"/>
      <c r="AY60" s="22" t="s">
        <v>175</v>
      </c>
      <c r="AZ60" s="36">
        <v>122.67</v>
      </c>
      <c r="BA60" s="36">
        <v>764.93</v>
      </c>
      <c r="BB60" s="34">
        <f t="shared" si="22"/>
        <v>523.56729436700084</v>
      </c>
      <c r="BC60" s="42"/>
      <c r="BD60" s="42"/>
      <c r="BE60" s="33" t="s">
        <v>4</v>
      </c>
      <c r="BF60" s="22">
        <v>5755</v>
      </c>
      <c r="BG60" s="22">
        <v>82.35</v>
      </c>
      <c r="BH60" s="22">
        <v>257.89</v>
      </c>
      <c r="BI60" s="34">
        <f t="shared" ref="BI60:BI62" si="26">((BH60-BG60)/BG60)*100</f>
        <v>213.16332726168793</v>
      </c>
      <c r="BJ60" s="42"/>
      <c r="BK60" s="42"/>
      <c r="BL60" s="42"/>
      <c r="BM60" s="31" t="s">
        <v>130</v>
      </c>
      <c r="BN60" s="31" t="s">
        <v>131</v>
      </c>
      <c r="BO60" s="32" t="s">
        <v>184</v>
      </c>
      <c r="BP60" s="31" t="s">
        <v>133</v>
      </c>
      <c r="BQ60" s="42"/>
      <c r="BR60" s="42"/>
      <c r="BS60" s="42"/>
      <c r="BT60" s="35" t="s">
        <v>130</v>
      </c>
      <c r="BU60" s="35" t="s">
        <v>131</v>
      </c>
      <c r="BV60" s="35" t="s">
        <v>177</v>
      </c>
      <c r="BW60" s="53" t="s">
        <v>133</v>
      </c>
      <c r="BZ60" s="23" t="s">
        <v>39</v>
      </c>
      <c r="CA60" s="22" t="s">
        <v>2</v>
      </c>
      <c r="CB60" s="3">
        <v>2</v>
      </c>
      <c r="CC60" s="9">
        <v>17.153056677819123</v>
      </c>
      <c r="CE60" s="8">
        <v>-0.8</v>
      </c>
      <c r="CF60" s="3">
        <v>33.526977698926366</v>
      </c>
      <c r="CG60" s="9">
        <v>11.100694218062522</v>
      </c>
    </row>
    <row r="61" spans="1:85" x14ac:dyDescent="0.2">
      <c r="A61" s="6" t="s">
        <v>14</v>
      </c>
      <c r="B61" s="3" t="s">
        <v>4</v>
      </c>
      <c r="C61" s="3" t="s">
        <v>4</v>
      </c>
      <c r="D61" s="3">
        <v>0.49553879049999999</v>
      </c>
      <c r="E61" s="9">
        <v>0.13160343243186801</v>
      </c>
      <c r="H61" s="8">
        <v>-1</v>
      </c>
      <c r="I61" s="3"/>
      <c r="J61" s="3"/>
      <c r="K61" s="3"/>
      <c r="L61" s="3"/>
      <c r="M61" s="3"/>
      <c r="N61" s="3"/>
      <c r="O61" s="3">
        <v>-0.20053480000000001</v>
      </c>
      <c r="P61" s="3">
        <v>1.3919239999999999</v>
      </c>
      <c r="Q61" s="3">
        <v>3</v>
      </c>
      <c r="R61" s="3">
        <v>-0.2701402</v>
      </c>
      <c r="S61" s="3">
        <v>0.55906350000000005</v>
      </c>
      <c r="T61" s="3">
        <v>6</v>
      </c>
      <c r="U61" s="3"/>
      <c r="V61" s="3"/>
      <c r="W61" s="3"/>
      <c r="X61" s="3"/>
      <c r="Y61" s="3"/>
      <c r="Z61" s="3"/>
      <c r="AA61" s="3">
        <v>1.405268</v>
      </c>
      <c r="AB61" s="3">
        <v>2.1707709999999998</v>
      </c>
      <c r="AC61" s="3">
        <v>3</v>
      </c>
      <c r="AD61" s="3">
        <v>-0.81847320000000001</v>
      </c>
      <c r="AE61" s="3">
        <v>1.16588</v>
      </c>
      <c r="AF61" s="9">
        <v>3</v>
      </c>
      <c r="AX61" s="49"/>
      <c r="AY61" s="42"/>
      <c r="AZ61" s="42"/>
      <c r="BA61" s="42"/>
      <c r="BB61" s="48"/>
      <c r="BC61" s="42"/>
      <c r="BD61" s="42"/>
      <c r="BE61" s="22"/>
      <c r="BF61" s="22">
        <v>5762</v>
      </c>
      <c r="BG61" s="22">
        <v>163.76</v>
      </c>
      <c r="BH61" s="22">
        <v>0</v>
      </c>
      <c r="BI61" s="34">
        <f t="shared" si="26"/>
        <v>-100</v>
      </c>
      <c r="BJ61" s="42"/>
      <c r="BK61" s="42"/>
      <c r="BL61" s="33" t="s">
        <v>136</v>
      </c>
      <c r="BM61" s="22">
        <v>5326</v>
      </c>
      <c r="BN61" s="34">
        <v>125.65</v>
      </c>
      <c r="BO61" s="34">
        <v>2127.75</v>
      </c>
      <c r="BP61" s="34">
        <f t="shared" ref="BP61:BP63" si="27">((BO61-BN61)/BN61)*100</f>
        <v>1593.3943493832071</v>
      </c>
      <c r="BQ61" s="42"/>
      <c r="BR61" s="42"/>
      <c r="BS61" s="75" t="s">
        <v>143</v>
      </c>
      <c r="BT61" s="37" t="s">
        <v>185</v>
      </c>
      <c r="BU61" s="37">
        <v>177.071607</v>
      </c>
      <c r="BV61" s="37">
        <v>2465.7454640000001</v>
      </c>
      <c r="BW61" s="54">
        <f>((BV61-BU61)/BU61)*100</f>
        <v>1292.5131791456552</v>
      </c>
      <c r="BZ61" s="23" t="s">
        <v>39</v>
      </c>
      <c r="CA61" s="22" t="s">
        <v>2</v>
      </c>
      <c r="CB61" s="3">
        <v>2</v>
      </c>
      <c r="CC61" s="9">
        <v>26.911829755930633</v>
      </c>
      <c r="CE61" s="8">
        <v>-0.3</v>
      </c>
      <c r="CF61" s="3">
        <v>11.741977304289831</v>
      </c>
      <c r="CG61" s="9">
        <v>8.2279792342275595</v>
      </c>
    </row>
    <row r="62" spans="1:85" ht="17" thickBot="1" x14ac:dyDescent="0.25">
      <c r="A62" s="14" t="s">
        <v>14</v>
      </c>
      <c r="B62" s="12" t="s">
        <v>5</v>
      </c>
      <c r="C62" s="12" t="s">
        <v>6</v>
      </c>
      <c r="D62" s="12">
        <v>1.11572114775</v>
      </c>
      <c r="E62" s="13">
        <v>0.36872865537067401</v>
      </c>
      <c r="H62" s="8">
        <v>-0.5</v>
      </c>
      <c r="I62" s="3"/>
      <c r="J62" s="3"/>
      <c r="K62" s="3"/>
      <c r="L62" s="3"/>
      <c r="M62" s="3"/>
      <c r="N62" s="3"/>
      <c r="O62" s="3">
        <v>-1.0224120000000001</v>
      </c>
      <c r="P62" s="3">
        <v>0.61565199999999998</v>
      </c>
      <c r="Q62" s="3">
        <v>3</v>
      </c>
      <c r="R62" s="3">
        <v>-0.14109279999999999</v>
      </c>
      <c r="S62" s="3">
        <v>1.0533170000000001</v>
      </c>
      <c r="T62" s="3">
        <v>6</v>
      </c>
      <c r="U62" s="3"/>
      <c r="V62" s="3"/>
      <c r="W62" s="3"/>
      <c r="X62" s="3"/>
      <c r="Y62" s="3"/>
      <c r="Z62" s="3"/>
      <c r="AA62" s="3">
        <v>0.83963750000000004</v>
      </c>
      <c r="AB62" s="3">
        <v>0.64545759999999996</v>
      </c>
      <c r="AC62" s="3">
        <v>3</v>
      </c>
      <c r="AD62" s="3">
        <v>-0.47627799999999998</v>
      </c>
      <c r="AE62" s="3">
        <v>1.5626139999999999</v>
      </c>
      <c r="AF62" s="9">
        <v>3</v>
      </c>
      <c r="AX62" s="46" t="s">
        <v>4</v>
      </c>
      <c r="AY62" s="22" t="s">
        <v>175</v>
      </c>
      <c r="AZ62" s="36">
        <v>144.41</v>
      </c>
      <c r="BA62" s="36">
        <v>656.18</v>
      </c>
      <c r="BB62" s="34">
        <f t="shared" ref="BB62:BB69" si="28">((BA62-AZ62)/AZ62)*100</f>
        <v>354.38681531749882</v>
      </c>
      <c r="BC62" s="42"/>
      <c r="BD62" s="42"/>
      <c r="BE62" s="22"/>
      <c r="BF62" s="22">
        <v>5775</v>
      </c>
      <c r="BG62" s="22">
        <v>145.86000000000001</v>
      </c>
      <c r="BH62" s="22">
        <v>1357.97</v>
      </c>
      <c r="BI62" s="34">
        <f t="shared" si="26"/>
        <v>831.0091868915398</v>
      </c>
      <c r="BJ62" s="42"/>
      <c r="BK62" s="42"/>
      <c r="BL62" s="33"/>
      <c r="BM62" s="22">
        <v>5328</v>
      </c>
      <c r="BN62" s="34">
        <v>100.84</v>
      </c>
      <c r="BO62" s="34">
        <v>2380.0500000000002</v>
      </c>
      <c r="BP62" s="34">
        <f t="shared" si="27"/>
        <v>2260.2241174137248</v>
      </c>
      <c r="BQ62" s="42"/>
      <c r="BR62" s="42"/>
      <c r="BS62" s="76"/>
      <c r="BT62" s="37" t="s">
        <v>186</v>
      </c>
      <c r="BU62" s="37">
        <v>133.80811199999999</v>
      </c>
      <c r="BV62" s="37">
        <v>857.66822400000001</v>
      </c>
      <c r="BW62" s="54">
        <f>((BV62-BU62)/BU62)*100</f>
        <v>540.96878072683671</v>
      </c>
      <c r="BZ62" s="23" t="s">
        <v>39</v>
      </c>
      <c r="CA62" s="22" t="s">
        <v>2</v>
      </c>
      <c r="CB62" s="3">
        <v>2</v>
      </c>
      <c r="CC62" s="9">
        <v>-8.8909598197722524</v>
      </c>
      <c r="CE62" s="8">
        <v>0.2</v>
      </c>
      <c r="CF62" s="3">
        <v>9.4678078611353254</v>
      </c>
      <c r="CG62" s="9">
        <v>5.7802964036004116</v>
      </c>
    </row>
    <row r="63" spans="1:85" x14ac:dyDescent="0.2">
      <c r="H63" s="8">
        <v>0</v>
      </c>
      <c r="I63" s="3"/>
      <c r="J63" s="3"/>
      <c r="K63" s="3"/>
      <c r="L63" s="3"/>
      <c r="M63" s="3"/>
      <c r="N63" s="3"/>
      <c r="O63" s="3">
        <v>-0.64220560000000004</v>
      </c>
      <c r="P63" s="3">
        <v>1.2837350000000001</v>
      </c>
      <c r="Q63" s="3">
        <v>3</v>
      </c>
      <c r="R63" s="3">
        <v>-0.47233239999999999</v>
      </c>
      <c r="S63" s="3">
        <v>1.149014</v>
      </c>
      <c r="T63" s="3">
        <v>6</v>
      </c>
      <c r="U63" s="3"/>
      <c r="V63" s="3"/>
      <c r="W63" s="3"/>
      <c r="X63" s="3"/>
      <c r="Y63" s="3"/>
      <c r="Z63" s="3"/>
      <c r="AA63" s="3">
        <v>0.79355850000000006</v>
      </c>
      <c r="AB63" s="3">
        <v>0.85434670000000001</v>
      </c>
      <c r="AC63" s="3">
        <v>3</v>
      </c>
      <c r="AD63" s="3">
        <v>-2.9960420000000001</v>
      </c>
      <c r="AE63" s="3">
        <v>0.13453470000000001</v>
      </c>
      <c r="AF63" s="9">
        <v>3</v>
      </c>
      <c r="AX63" s="23"/>
      <c r="AY63" s="22" t="s">
        <v>175</v>
      </c>
      <c r="AZ63" s="36">
        <v>99.15</v>
      </c>
      <c r="BA63" s="36">
        <v>981.62</v>
      </c>
      <c r="BB63" s="34">
        <f t="shared" si="28"/>
        <v>890.03530005042853</v>
      </c>
      <c r="BC63" s="42"/>
      <c r="BD63" s="42"/>
      <c r="BE63" s="42"/>
      <c r="BF63" s="42"/>
      <c r="BG63" s="42"/>
      <c r="BH63" s="42"/>
      <c r="BI63" s="42"/>
      <c r="BJ63" s="42"/>
      <c r="BK63" s="42"/>
      <c r="BL63" s="33"/>
      <c r="BM63" s="22">
        <v>5333</v>
      </c>
      <c r="BN63" s="34">
        <v>144.29</v>
      </c>
      <c r="BO63" s="34">
        <v>1656.97</v>
      </c>
      <c r="BP63" s="34">
        <f t="shared" si="27"/>
        <v>1048.3609397740663</v>
      </c>
      <c r="BQ63" s="42"/>
      <c r="BR63" s="42"/>
      <c r="BS63" s="76"/>
      <c r="BT63" s="37" t="s">
        <v>187</v>
      </c>
      <c r="BU63" s="37">
        <v>104.11579999999999</v>
      </c>
      <c r="BV63" s="37">
        <v>95.433065999999997</v>
      </c>
      <c r="BW63" s="54">
        <f>((BV63-BU63)/BU63)*100</f>
        <v>-8.3394969831668178</v>
      </c>
      <c r="BZ63" s="23" t="s">
        <v>39</v>
      </c>
      <c r="CA63" s="22" t="s">
        <v>114</v>
      </c>
      <c r="CB63" s="3">
        <v>2.5</v>
      </c>
      <c r="CC63" s="9">
        <v>-8.5532501795391127</v>
      </c>
      <c r="CE63" s="8">
        <v>0.7</v>
      </c>
      <c r="CF63" s="3">
        <v>10.055815244386768</v>
      </c>
      <c r="CG63" s="9">
        <v>13.346512257499988</v>
      </c>
    </row>
    <row r="64" spans="1:85" x14ac:dyDescent="0.2">
      <c r="H64" s="8">
        <v>0.5</v>
      </c>
      <c r="I64" s="3"/>
      <c r="J64" s="3"/>
      <c r="K64" s="3"/>
      <c r="L64" s="3"/>
      <c r="M64" s="3"/>
      <c r="N64" s="3"/>
      <c r="O64" s="3">
        <v>8.216242E-2</v>
      </c>
      <c r="P64" s="3">
        <v>0.48006290000000001</v>
      </c>
      <c r="Q64" s="3">
        <v>3</v>
      </c>
      <c r="R64" s="3">
        <v>-0.28238010000000002</v>
      </c>
      <c r="S64" s="3">
        <v>1.2090190000000001</v>
      </c>
      <c r="T64" s="3">
        <v>6</v>
      </c>
      <c r="U64" s="3"/>
      <c r="V64" s="3"/>
      <c r="W64" s="3"/>
      <c r="X64" s="3"/>
      <c r="Y64" s="3"/>
      <c r="Z64" s="3"/>
      <c r="AA64" s="3">
        <v>-0.51795199999999997</v>
      </c>
      <c r="AB64" s="3">
        <v>1.5212289999999999</v>
      </c>
      <c r="AC64" s="3">
        <v>3</v>
      </c>
      <c r="AD64" s="3">
        <v>-4.745495</v>
      </c>
      <c r="AE64" s="3">
        <v>0.57323939999999995</v>
      </c>
      <c r="AF64" s="9">
        <v>3</v>
      </c>
      <c r="AX64" s="23"/>
      <c r="AY64" s="22" t="s">
        <v>175</v>
      </c>
      <c r="AZ64" s="36">
        <v>171.59</v>
      </c>
      <c r="BA64" s="36">
        <v>1930.2</v>
      </c>
      <c r="BB64" s="34">
        <f t="shared" si="28"/>
        <v>1024.8907278978961</v>
      </c>
      <c r="BC64" s="42"/>
      <c r="BD64" s="42"/>
      <c r="BE64" s="42"/>
      <c r="BF64" s="42"/>
      <c r="BG64" s="42"/>
      <c r="BH64" s="42"/>
      <c r="BI64" s="42"/>
      <c r="BJ64" s="42"/>
      <c r="BK64" s="42"/>
      <c r="BL64" s="47"/>
      <c r="BM64" s="42"/>
      <c r="BN64" s="42"/>
      <c r="BO64" s="42"/>
      <c r="BP64" s="48"/>
      <c r="BQ64" s="42"/>
      <c r="BR64" s="42"/>
      <c r="BS64" s="77"/>
      <c r="BT64" s="37" t="s">
        <v>188</v>
      </c>
      <c r="BU64" s="37">
        <v>126.09954</v>
      </c>
      <c r="BV64" s="37">
        <v>1499.9409615</v>
      </c>
      <c r="BW64" s="54">
        <f>((BV64-BU64)/BU64)*100</f>
        <v>1089.4896377100188</v>
      </c>
      <c r="BZ64" s="23" t="s">
        <v>39</v>
      </c>
      <c r="CA64" s="22" t="s">
        <v>114</v>
      </c>
      <c r="CB64" s="3">
        <v>2.5</v>
      </c>
      <c r="CC64" s="9">
        <v>-7.6980861961912987</v>
      </c>
      <c r="CE64" s="8">
        <v>1.2</v>
      </c>
      <c r="CF64" s="3">
        <v>7.6654131787554647</v>
      </c>
      <c r="CG64" s="9">
        <v>5.9787652397196025</v>
      </c>
    </row>
    <row r="65" spans="8:85" x14ac:dyDescent="0.2">
      <c r="H65" s="8">
        <v>1</v>
      </c>
      <c r="I65" s="3"/>
      <c r="J65" s="3"/>
      <c r="K65" s="3"/>
      <c r="L65" s="3"/>
      <c r="M65" s="3"/>
      <c r="N65" s="3"/>
      <c r="O65" s="3">
        <v>-0.99304230000000004</v>
      </c>
      <c r="P65" s="3">
        <v>0.98569910000000005</v>
      </c>
      <c r="Q65" s="3">
        <v>3</v>
      </c>
      <c r="R65" s="3">
        <v>-0.93277069999999995</v>
      </c>
      <c r="S65" s="3">
        <v>0.52072719999999995</v>
      </c>
      <c r="T65" s="3">
        <v>6</v>
      </c>
      <c r="U65" s="3"/>
      <c r="V65" s="3"/>
      <c r="W65" s="3"/>
      <c r="X65" s="3"/>
      <c r="Y65" s="3"/>
      <c r="Z65" s="3"/>
      <c r="AA65" s="3">
        <v>-1.396638</v>
      </c>
      <c r="AB65" s="3">
        <v>0.83391040000000005</v>
      </c>
      <c r="AC65" s="3">
        <v>3</v>
      </c>
      <c r="AD65" s="3">
        <v>-5.4119869999999999</v>
      </c>
      <c r="AE65" s="3">
        <v>8.3594260000000004E-2</v>
      </c>
      <c r="AF65" s="9">
        <v>3</v>
      </c>
      <c r="AX65" s="23"/>
      <c r="AY65" s="22" t="s">
        <v>175</v>
      </c>
      <c r="AZ65" s="36">
        <v>175.38</v>
      </c>
      <c r="BA65" s="36">
        <v>2200.5100000000002</v>
      </c>
      <c r="BB65" s="34">
        <f t="shared" si="28"/>
        <v>1154.7097730642035</v>
      </c>
      <c r="BC65" s="42"/>
      <c r="BD65" s="42"/>
      <c r="BE65" s="43" t="s">
        <v>189</v>
      </c>
      <c r="BF65" s="42"/>
      <c r="BG65" s="42"/>
      <c r="BH65" s="42"/>
      <c r="BI65" s="42"/>
      <c r="BJ65" s="42"/>
      <c r="BK65" s="42"/>
      <c r="BL65" s="33" t="s">
        <v>4</v>
      </c>
      <c r="BM65" s="22">
        <v>5321</v>
      </c>
      <c r="BN65" s="22">
        <v>145.69</v>
      </c>
      <c r="BO65" s="22">
        <v>57.39</v>
      </c>
      <c r="BP65" s="34">
        <f t="shared" ref="BP65:BP67" si="29">((BO65-BN65)/BN65)*100</f>
        <v>-60.608140572448342</v>
      </c>
      <c r="BQ65" s="42"/>
      <c r="BR65" s="42"/>
      <c r="BS65" s="42"/>
      <c r="BT65" s="42"/>
      <c r="BU65" s="42"/>
      <c r="BV65" s="42"/>
      <c r="BW65" s="45"/>
      <c r="BZ65" s="23" t="s">
        <v>39</v>
      </c>
      <c r="CA65" s="22" t="s">
        <v>114</v>
      </c>
      <c r="CB65" s="3">
        <v>2.5</v>
      </c>
      <c r="CC65" s="9">
        <v>12.869946974562485</v>
      </c>
      <c r="CE65" s="8">
        <v>1.7</v>
      </c>
      <c r="CF65" s="3">
        <v>2.3351955959128108</v>
      </c>
      <c r="CG65" s="9">
        <v>4.2231131648983107</v>
      </c>
    </row>
    <row r="66" spans="8:85" x14ac:dyDescent="0.2">
      <c r="H66" s="8">
        <v>1.5</v>
      </c>
      <c r="I66" s="3"/>
      <c r="J66" s="3"/>
      <c r="K66" s="3"/>
      <c r="L66" s="3"/>
      <c r="M66" s="3"/>
      <c r="N66" s="3"/>
      <c r="O66" s="3">
        <v>-1.6665719999999999</v>
      </c>
      <c r="P66" s="3">
        <v>0.56681409999999999</v>
      </c>
      <c r="Q66" s="3">
        <v>3</v>
      </c>
      <c r="R66" s="3"/>
      <c r="S66" s="3"/>
      <c r="T66" s="3"/>
      <c r="U66" s="3"/>
      <c r="V66" s="3"/>
      <c r="W66" s="3"/>
      <c r="X66" s="3"/>
      <c r="Y66" s="3"/>
      <c r="Z66" s="3"/>
      <c r="AA66" s="3">
        <v>-3.9840089999999999</v>
      </c>
      <c r="AB66" s="3">
        <v>0.77972719999999995</v>
      </c>
      <c r="AC66" s="3">
        <v>3</v>
      </c>
      <c r="AD66" s="3"/>
      <c r="AE66" s="3"/>
      <c r="AF66" s="9"/>
      <c r="AX66" s="23"/>
      <c r="AY66" s="22" t="s">
        <v>175</v>
      </c>
      <c r="AZ66" s="36">
        <v>121.16</v>
      </c>
      <c r="BA66" s="36">
        <v>1194.44</v>
      </c>
      <c r="BB66" s="34">
        <f t="shared" si="28"/>
        <v>885.83690987124464</v>
      </c>
      <c r="BC66" s="42"/>
      <c r="BD66" s="42"/>
      <c r="BE66" s="43"/>
      <c r="BF66" s="42"/>
      <c r="BG66" s="42"/>
      <c r="BH66" s="42"/>
      <c r="BI66" s="42"/>
      <c r="BJ66" s="42"/>
      <c r="BK66" s="42"/>
      <c r="BL66" s="22"/>
      <c r="BM66" s="22">
        <v>5325</v>
      </c>
      <c r="BN66" s="22">
        <v>113.21</v>
      </c>
      <c r="BO66" s="22">
        <v>45.51</v>
      </c>
      <c r="BP66" s="34">
        <f t="shared" si="29"/>
        <v>-59.800370991961834</v>
      </c>
      <c r="BQ66" s="42"/>
      <c r="BR66" s="42"/>
      <c r="BS66" s="42"/>
      <c r="BT66" s="42"/>
      <c r="BU66" s="42"/>
      <c r="BV66" s="42"/>
      <c r="BW66" s="45"/>
      <c r="BZ66" s="23" t="s">
        <v>39</v>
      </c>
      <c r="CA66" s="22" t="s">
        <v>114</v>
      </c>
      <c r="CB66" s="3">
        <v>2.5</v>
      </c>
      <c r="CC66" s="9">
        <v>0.9850728257219048</v>
      </c>
      <c r="CE66" s="8" t="s">
        <v>115</v>
      </c>
      <c r="CF66" s="3">
        <v>100.00000000000003</v>
      </c>
      <c r="CG66" s="9">
        <v>33.818834789282967</v>
      </c>
    </row>
    <row r="67" spans="8:85" x14ac:dyDescent="0.2">
      <c r="H67" s="8">
        <v>2</v>
      </c>
      <c r="I67" s="3"/>
      <c r="J67" s="3"/>
      <c r="K67" s="3"/>
      <c r="L67" s="3"/>
      <c r="M67" s="3"/>
      <c r="N67" s="3"/>
      <c r="O67" s="3">
        <v>-1.9422079999999999</v>
      </c>
      <c r="P67" s="3">
        <v>0.2143756</v>
      </c>
      <c r="Q67" s="3">
        <v>3</v>
      </c>
      <c r="R67" s="3"/>
      <c r="S67" s="3"/>
      <c r="T67" s="3"/>
      <c r="U67" s="3"/>
      <c r="V67" s="3"/>
      <c r="W67" s="3"/>
      <c r="X67" s="3"/>
      <c r="Y67" s="3"/>
      <c r="Z67" s="3"/>
      <c r="AA67" s="3">
        <v>-5.4831440000000002</v>
      </c>
      <c r="AB67" s="3">
        <v>0.91498449999999998</v>
      </c>
      <c r="AC67" s="3">
        <v>3</v>
      </c>
      <c r="AD67" s="3"/>
      <c r="AE67" s="3"/>
      <c r="AF67" s="9"/>
      <c r="AX67" s="23"/>
      <c r="AY67" s="22" t="s">
        <v>175</v>
      </c>
      <c r="AZ67" s="36">
        <v>141.88999999999999</v>
      </c>
      <c r="BA67" s="36">
        <v>1350.63</v>
      </c>
      <c r="BB67" s="34">
        <f t="shared" si="28"/>
        <v>851.88526323208157</v>
      </c>
      <c r="BC67" s="42"/>
      <c r="BD67" s="42"/>
      <c r="BE67" s="42"/>
      <c r="BF67" s="31" t="s">
        <v>130</v>
      </c>
      <c r="BG67" s="31" t="s">
        <v>131</v>
      </c>
      <c r="BH67" s="40" t="s">
        <v>150</v>
      </c>
      <c r="BI67" s="31" t="s">
        <v>133</v>
      </c>
      <c r="BJ67" s="42"/>
      <c r="BK67" s="42"/>
      <c r="BL67" s="22"/>
      <c r="BM67" s="22">
        <v>5329</v>
      </c>
      <c r="BN67" s="22">
        <v>102.59</v>
      </c>
      <c r="BO67" s="22">
        <v>43.06</v>
      </c>
      <c r="BP67" s="34">
        <f t="shared" si="29"/>
        <v>-58.027098157715173</v>
      </c>
      <c r="BQ67" s="42"/>
      <c r="BR67" s="42"/>
      <c r="BS67" s="42"/>
      <c r="BT67" s="42"/>
      <c r="BU67" s="42"/>
      <c r="BV67" s="42"/>
      <c r="BW67" s="45"/>
      <c r="BZ67" s="23" t="s">
        <v>39</v>
      </c>
      <c r="CA67" s="22" t="s">
        <v>114</v>
      </c>
      <c r="CB67" s="3">
        <v>2.5</v>
      </c>
      <c r="CC67" s="9">
        <v>4.9836298421779768</v>
      </c>
      <c r="CE67" s="8">
        <v>-4</v>
      </c>
      <c r="CF67" s="3">
        <v>100.00000000000003</v>
      </c>
      <c r="CG67" s="9">
        <v>33.818834789282967</v>
      </c>
    </row>
    <row r="68" spans="8:85" x14ac:dyDescent="0.2">
      <c r="H68" s="8">
        <v>4</v>
      </c>
      <c r="I68" s="3"/>
      <c r="J68" s="3"/>
      <c r="K68" s="3"/>
      <c r="L68" s="3">
        <v>-2.8211460000000002</v>
      </c>
      <c r="M68" s="3">
        <v>0.18348400000000001</v>
      </c>
      <c r="N68" s="3">
        <v>60</v>
      </c>
      <c r="O68" s="3"/>
      <c r="P68" s="3"/>
      <c r="Q68" s="3"/>
      <c r="R68" s="3"/>
      <c r="S68" s="3"/>
      <c r="T68" s="3"/>
      <c r="U68" s="3"/>
      <c r="V68" s="3"/>
      <c r="W68" s="3"/>
      <c r="X68" s="3">
        <v>-5.9706340000000004</v>
      </c>
      <c r="Y68" s="3">
        <v>0.4239482</v>
      </c>
      <c r="Z68" s="3">
        <v>60</v>
      </c>
      <c r="AA68" s="3"/>
      <c r="AB68" s="3"/>
      <c r="AC68" s="3"/>
      <c r="AD68" s="3"/>
      <c r="AE68" s="3"/>
      <c r="AF68" s="9"/>
      <c r="AX68" s="23"/>
      <c r="AY68" s="22" t="s">
        <v>175</v>
      </c>
      <c r="AZ68" s="36">
        <v>206.28</v>
      </c>
      <c r="BA68" s="36">
        <v>1789.19</v>
      </c>
      <c r="BB68" s="34">
        <f t="shared" si="28"/>
        <v>767.359899166182</v>
      </c>
      <c r="BC68" s="42"/>
      <c r="BD68" s="42"/>
      <c r="BE68" s="33" t="s">
        <v>136</v>
      </c>
      <c r="BF68" s="39">
        <v>5063</v>
      </c>
      <c r="BG68" s="39">
        <v>119.02</v>
      </c>
      <c r="BH68" s="39">
        <v>2432.29</v>
      </c>
      <c r="BI68" s="39">
        <f>((BH68-BG68)/BG68)*100</f>
        <v>1943.5977146698033</v>
      </c>
      <c r="BJ68" s="42"/>
      <c r="BK68" s="42"/>
      <c r="BL68" s="42"/>
      <c r="BM68" s="42"/>
      <c r="BN68" s="42"/>
      <c r="BO68" s="42"/>
      <c r="BP68" s="42"/>
      <c r="BQ68" s="42"/>
      <c r="BR68" s="42"/>
      <c r="BS68" s="43" t="s">
        <v>190</v>
      </c>
      <c r="BT68" s="42"/>
      <c r="BU68" s="42"/>
      <c r="BV68" s="42"/>
      <c r="BW68" s="45"/>
      <c r="BZ68" s="23" t="s">
        <v>39</v>
      </c>
      <c r="CA68" s="22" t="s">
        <v>114</v>
      </c>
      <c r="CB68" s="3">
        <v>2.5</v>
      </c>
      <c r="CC68" s="9">
        <v>9.0558755408364373</v>
      </c>
      <c r="CE68" s="8" t="s">
        <v>116</v>
      </c>
      <c r="CF68" s="3">
        <v>93.611500705963991</v>
      </c>
      <c r="CG68" s="9">
        <v>34.16542097798083</v>
      </c>
    </row>
    <row r="69" spans="8:85" x14ac:dyDescent="0.2"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9"/>
      <c r="AX69" s="23"/>
      <c r="AY69" s="22" t="s">
        <v>175</v>
      </c>
      <c r="AZ69" s="36">
        <v>110.48</v>
      </c>
      <c r="BA69" s="36">
        <v>1217.07</v>
      </c>
      <c r="BB69" s="34">
        <f t="shared" si="28"/>
        <v>1001.6202027516291</v>
      </c>
      <c r="BC69" s="42"/>
      <c r="BD69" s="42"/>
      <c r="BE69" s="33"/>
      <c r="BF69" s="39">
        <v>5064</v>
      </c>
      <c r="BG69" s="39">
        <v>133.99</v>
      </c>
      <c r="BH69" s="39">
        <v>863.73</v>
      </c>
      <c r="BI69" s="39">
        <f t="shared" ref="BI69:BI70" si="30">((BH69-BG69)/BG69)*100</f>
        <v>544.62273303977906</v>
      </c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5"/>
      <c r="BZ69" s="23" t="s">
        <v>39</v>
      </c>
      <c r="CA69" s="22" t="s">
        <v>114</v>
      </c>
      <c r="CB69" s="3">
        <v>2.5</v>
      </c>
      <c r="CC69" s="9">
        <v>4.1094230981989099</v>
      </c>
      <c r="CE69" s="8">
        <v>-3.5</v>
      </c>
      <c r="CF69" s="3">
        <v>120.35666887323198</v>
      </c>
      <c r="CG69" s="9">
        <v>39.764369214887481</v>
      </c>
    </row>
    <row r="70" spans="8:85" x14ac:dyDescent="0.2">
      <c r="H70" s="8" t="s">
        <v>45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9"/>
      <c r="AX70" s="44"/>
      <c r="AY70" s="42"/>
      <c r="AZ70" s="42"/>
      <c r="BA70" s="42"/>
      <c r="BB70" s="42"/>
      <c r="BC70" s="42"/>
      <c r="BD70" s="42"/>
      <c r="BE70" s="33"/>
      <c r="BF70" s="39">
        <v>5065</v>
      </c>
      <c r="BG70" s="39">
        <v>133.52000000000001</v>
      </c>
      <c r="BH70" s="39">
        <v>522.39</v>
      </c>
      <c r="BI70" s="39">
        <f t="shared" si="30"/>
        <v>291.24475733972434</v>
      </c>
      <c r="BJ70" s="42"/>
      <c r="BK70" s="42"/>
      <c r="BL70" s="43" t="s">
        <v>191</v>
      </c>
      <c r="BM70" s="42"/>
      <c r="BN70" s="42"/>
      <c r="BO70" s="42"/>
      <c r="BP70" s="42"/>
      <c r="BQ70" s="42"/>
      <c r="BR70" s="42"/>
      <c r="BS70" s="42"/>
      <c r="BT70" s="35" t="s">
        <v>130</v>
      </c>
      <c r="BU70" s="35" t="s">
        <v>131</v>
      </c>
      <c r="BV70" s="35" t="s">
        <v>192</v>
      </c>
      <c r="BW70" s="53" t="s">
        <v>133</v>
      </c>
      <c r="BZ70" s="23" t="s">
        <v>39</v>
      </c>
      <c r="CA70" s="22" t="s">
        <v>114</v>
      </c>
      <c r="CB70" s="3">
        <v>2.5</v>
      </c>
      <c r="CC70" s="9">
        <v>0.92850023382489622</v>
      </c>
      <c r="CE70" s="8">
        <v>-3</v>
      </c>
      <c r="CF70" s="3">
        <v>72.879819096917672</v>
      </c>
      <c r="CG70" s="9">
        <v>22.476458998525555</v>
      </c>
    </row>
    <row r="71" spans="8:85" x14ac:dyDescent="0.2">
      <c r="H71" s="8" t="s">
        <v>46</v>
      </c>
      <c r="I71" s="3" t="s">
        <v>75</v>
      </c>
      <c r="J71" s="3"/>
      <c r="K71" s="3"/>
      <c r="L71" s="3" t="s">
        <v>76</v>
      </c>
      <c r="M71" s="3"/>
      <c r="N71" s="3"/>
      <c r="O71" s="3" t="s">
        <v>77</v>
      </c>
      <c r="P71" s="3"/>
      <c r="Q71" s="3"/>
      <c r="R71" s="3" t="s">
        <v>78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9"/>
      <c r="AX71" s="44"/>
      <c r="AY71" s="42"/>
      <c r="AZ71" s="42"/>
      <c r="BA71" s="42"/>
      <c r="BB71" s="42"/>
      <c r="BC71" s="42"/>
      <c r="BD71" s="42"/>
      <c r="BE71" s="47"/>
      <c r="BF71" s="42"/>
      <c r="BG71" s="42"/>
      <c r="BH71" s="42"/>
      <c r="BI71" s="48"/>
      <c r="BJ71" s="42"/>
      <c r="BK71" s="42"/>
      <c r="BL71" s="42"/>
      <c r="BM71" s="40" t="s">
        <v>130</v>
      </c>
      <c r="BN71" s="40" t="s">
        <v>131</v>
      </c>
      <c r="BO71" s="40" t="s">
        <v>193</v>
      </c>
      <c r="BP71" s="31" t="s">
        <v>133</v>
      </c>
      <c r="BQ71" s="42"/>
      <c r="BR71" s="42"/>
      <c r="BS71" s="75" t="s">
        <v>136</v>
      </c>
      <c r="BT71" s="37" t="s">
        <v>194</v>
      </c>
      <c r="BU71" s="37">
        <v>149.25578400000001</v>
      </c>
      <c r="BV71" s="37">
        <v>1251.0047405</v>
      </c>
      <c r="BW71" s="54">
        <f>((BV71-BU71)/BU71)*100</f>
        <v>738.16164906547272</v>
      </c>
      <c r="BZ71" s="23" t="s">
        <v>39</v>
      </c>
      <c r="CA71" s="22" t="s">
        <v>114</v>
      </c>
      <c r="CB71" s="3">
        <v>2.5</v>
      </c>
      <c r="CC71" s="9">
        <v>10.496469356418691</v>
      </c>
      <c r="CE71" s="8">
        <v>-2.5</v>
      </c>
      <c r="CF71" s="3">
        <v>97.383442819457699</v>
      </c>
      <c r="CG71" s="9">
        <v>20.529596068175856</v>
      </c>
    </row>
    <row r="72" spans="8:85" x14ac:dyDescent="0.2">
      <c r="H72" s="8"/>
      <c r="I72" s="3" t="s">
        <v>55</v>
      </c>
      <c r="J72" s="3" t="s">
        <v>56</v>
      </c>
      <c r="K72" s="3" t="s">
        <v>57</v>
      </c>
      <c r="L72" s="3" t="s">
        <v>55</v>
      </c>
      <c r="M72" s="3" t="s">
        <v>56</v>
      </c>
      <c r="N72" s="3" t="s">
        <v>57</v>
      </c>
      <c r="O72" s="3" t="s">
        <v>55</v>
      </c>
      <c r="P72" s="3" t="s">
        <v>56</v>
      </c>
      <c r="Q72" s="3" t="s">
        <v>57</v>
      </c>
      <c r="R72" s="3" t="s">
        <v>55</v>
      </c>
      <c r="S72" s="3" t="s">
        <v>56</v>
      </c>
      <c r="T72" s="3" t="s">
        <v>57</v>
      </c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9"/>
      <c r="AX72" s="44"/>
      <c r="AY72" s="42"/>
      <c r="AZ72" s="42"/>
      <c r="BA72" s="42"/>
      <c r="BB72" s="42"/>
      <c r="BC72" s="42"/>
      <c r="BD72" s="42"/>
      <c r="BE72" s="33" t="s">
        <v>4</v>
      </c>
      <c r="BF72" s="22">
        <v>5062</v>
      </c>
      <c r="BG72" s="22">
        <v>122.43</v>
      </c>
      <c r="BH72" s="22">
        <v>25.31</v>
      </c>
      <c r="BI72" s="34">
        <f t="shared" ref="BI72:BI74" si="31">((BH72-BG72)/BG72)*100</f>
        <v>-79.326962345830268</v>
      </c>
      <c r="BJ72" s="42"/>
      <c r="BK72" s="42"/>
      <c r="BL72" s="33" t="s">
        <v>136</v>
      </c>
      <c r="BM72" s="37">
        <v>2604</v>
      </c>
      <c r="BN72" s="38">
        <v>145.77000000000001</v>
      </c>
      <c r="BO72" s="38">
        <v>2271.7199999999998</v>
      </c>
      <c r="BP72" s="34">
        <f t="shared" ref="BP72:BP74" si="32">((BO72-BN72)/BN72)*100</f>
        <v>1458.427660012348</v>
      </c>
      <c r="BQ72" s="42"/>
      <c r="BR72" s="42"/>
      <c r="BS72" s="76"/>
      <c r="BT72" s="37" t="s">
        <v>195</v>
      </c>
      <c r="BU72" s="37">
        <v>158.6912715</v>
      </c>
      <c r="BV72" s="37">
        <v>1046.5927899999999</v>
      </c>
      <c r="BW72" s="54">
        <f t="shared" ref="BW72:BW74" si="33">((BV72-BU72)/BU72)*100</f>
        <v>559.51503199090564</v>
      </c>
      <c r="BZ72" s="23" t="s">
        <v>39</v>
      </c>
      <c r="CA72" s="22" t="s">
        <v>114</v>
      </c>
      <c r="CB72" s="3">
        <v>2.5</v>
      </c>
      <c r="CC72" s="9">
        <v>15.062073069650911</v>
      </c>
      <c r="CE72" s="8">
        <v>-2</v>
      </c>
      <c r="CF72" s="3">
        <v>82.963270037690577</v>
      </c>
      <c r="CG72" s="9">
        <v>35.879864698185926</v>
      </c>
    </row>
    <row r="73" spans="8:85" x14ac:dyDescent="0.2">
      <c r="H73" s="8">
        <v>-3</v>
      </c>
      <c r="I73" s="3">
        <v>0.18101149999999999</v>
      </c>
      <c r="J73" s="3">
        <v>1.314675</v>
      </c>
      <c r="K73" s="3">
        <v>60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9"/>
      <c r="AX73" s="41" t="s">
        <v>196</v>
      </c>
      <c r="AY73" s="42"/>
      <c r="AZ73" s="42"/>
      <c r="BA73" s="42"/>
      <c r="BB73" s="42"/>
      <c r="BC73" s="42"/>
      <c r="BD73" s="42"/>
      <c r="BE73" s="22"/>
      <c r="BF73" s="22">
        <v>5077</v>
      </c>
      <c r="BG73" s="22">
        <v>122.09</v>
      </c>
      <c r="BH73" s="22">
        <v>708.34</v>
      </c>
      <c r="BI73" s="34">
        <f t="shared" si="31"/>
        <v>480.17855680235886</v>
      </c>
      <c r="BJ73" s="42"/>
      <c r="BK73" s="42"/>
      <c r="BL73" s="33"/>
      <c r="BM73" s="37">
        <v>2606</v>
      </c>
      <c r="BN73" s="38">
        <v>109.21</v>
      </c>
      <c r="BO73" s="38">
        <v>1118.6199999999999</v>
      </c>
      <c r="BP73" s="34">
        <f t="shared" si="32"/>
        <v>924.2834905228458</v>
      </c>
      <c r="BQ73" s="42"/>
      <c r="BR73" s="42"/>
      <c r="BS73" s="76"/>
      <c r="BT73" s="37" t="s">
        <v>197</v>
      </c>
      <c r="BU73" s="37">
        <v>140.00196600000001</v>
      </c>
      <c r="BV73" s="37">
        <v>2422.0816155000002</v>
      </c>
      <c r="BW73" s="54">
        <f t="shared" si="33"/>
        <v>1630.0340021653697</v>
      </c>
      <c r="BZ73" s="23" t="s">
        <v>39</v>
      </c>
      <c r="CA73" s="22" t="s">
        <v>114</v>
      </c>
      <c r="CB73" s="3">
        <v>2.5</v>
      </c>
      <c r="CC73" s="9">
        <v>-9.962606451018587</v>
      </c>
      <c r="CE73" s="8">
        <v>-1.5</v>
      </c>
      <c r="CF73" s="3">
        <v>100.83909746722952</v>
      </c>
      <c r="CG73" s="9">
        <v>13.388305717707196</v>
      </c>
    </row>
    <row r="74" spans="8:85" x14ac:dyDescent="0.2">
      <c r="H74" s="8">
        <v>-2.5</v>
      </c>
      <c r="I74" s="3"/>
      <c r="J74" s="3"/>
      <c r="K74" s="3"/>
      <c r="L74" s="3"/>
      <c r="M74" s="3"/>
      <c r="N74" s="3"/>
      <c r="O74" s="3">
        <v>0.45531549999999998</v>
      </c>
      <c r="P74" s="3">
        <v>2.1618539999999999</v>
      </c>
      <c r="Q74" s="3">
        <v>3</v>
      </c>
      <c r="R74" s="3">
        <v>-0.11388239999999999</v>
      </c>
      <c r="S74" s="3">
        <v>0.87088560000000004</v>
      </c>
      <c r="T74" s="3">
        <v>6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9"/>
      <c r="AX74" s="41"/>
      <c r="AY74" s="42"/>
      <c r="AZ74" s="42"/>
      <c r="BA74" s="42"/>
      <c r="BB74" s="42"/>
      <c r="BC74" s="42"/>
      <c r="BD74" s="42"/>
      <c r="BE74" s="22"/>
      <c r="BF74" s="22">
        <v>5079</v>
      </c>
      <c r="BG74" s="22">
        <v>134.43</v>
      </c>
      <c r="BH74" s="22">
        <v>214.97</v>
      </c>
      <c r="BI74" s="34">
        <f t="shared" si="31"/>
        <v>59.912221974261691</v>
      </c>
      <c r="BJ74" s="42"/>
      <c r="BK74" s="42"/>
      <c r="BL74" s="33"/>
      <c r="BM74" s="37">
        <v>2612</v>
      </c>
      <c r="BN74" s="38">
        <v>151.47999999999999</v>
      </c>
      <c r="BO74" s="38">
        <v>1450.76</v>
      </c>
      <c r="BP74" s="34">
        <f t="shared" si="32"/>
        <v>857.72379191972539</v>
      </c>
      <c r="BQ74" s="42"/>
      <c r="BR74" s="42"/>
      <c r="BS74" s="77"/>
      <c r="BT74" s="37" t="s">
        <v>198</v>
      </c>
      <c r="BU74" s="37">
        <v>121.14765</v>
      </c>
      <c r="BV74" s="37">
        <v>1303.5066750000001</v>
      </c>
      <c r="BW74" s="54">
        <f t="shared" si="33"/>
        <v>975.96529936816785</v>
      </c>
      <c r="BZ74" s="23" t="s">
        <v>39</v>
      </c>
      <c r="CA74" s="22" t="s">
        <v>114</v>
      </c>
      <c r="CB74" s="3">
        <v>2.5</v>
      </c>
      <c r="CC74" s="9">
        <v>10.063457133651973</v>
      </c>
      <c r="CE74" s="8">
        <v>-1</v>
      </c>
      <c r="CF74" s="3">
        <v>116.91010406466658</v>
      </c>
      <c r="CG74" s="9">
        <v>21.792956143432111</v>
      </c>
    </row>
    <row r="75" spans="8:85" x14ac:dyDescent="0.2">
      <c r="H75" s="8">
        <v>-2</v>
      </c>
      <c r="I75" s="3"/>
      <c r="J75" s="3"/>
      <c r="K75" s="3"/>
      <c r="L75" s="3"/>
      <c r="M75" s="3"/>
      <c r="N75" s="3"/>
      <c r="O75" s="3">
        <v>0.13049169999999999</v>
      </c>
      <c r="P75" s="3">
        <v>0.67654060000000005</v>
      </c>
      <c r="Q75" s="3">
        <v>3</v>
      </c>
      <c r="R75" s="3">
        <v>-0.90311540000000001</v>
      </c>
      <c r="S75" s="3">
        <v>1.2372300000000001</v>
      </c>
      <c r="T75" s="3">
        <v>6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9"/>
      <c r="AX75" s="44"/>
      <c r="AY75" s="31" t="s">
        <v>130</v>
      </c>
      <c r="AZ75" s="31" t="s">
        <v>131</v>
      </c>
      <c r="BA75" s="32" t="s">
        <v>199</v>
      </c>
      <c r="BB75" s="31" t="s">
        <v>133</v>
      </c>
      <c r="BC75" s="42"/>
      <c r="BD75" s="42"/>
      <c r="BE75" s="42"/>
      <c r="BF75" s="42"/>
      <c r="BG75" s="42"/>
      <c r="BH75" s="42"/>
      <c r="BI75" s="42"/>
      <c r="BJ75" s="42"/>
      <c r="BK75" s="42"/>
      <c r="BL75" s="47"/>
      <c r="BM75" s="42"/>
      <c r="BN75" s="42"/>
      <c r="BO75" s="42"/>
      <c r="BP75" s="48"/>
      <c r="BQ75" s="42"/>
      <c r="BR75" s="42"/>
      <c r="BS75" s="42"/>
      <c r="BT75" s="42"/>
      <c r="BU75" s="42"/>
      <c r="BV75" s="42"/>
      <c r="BW75" s="45"/>
      <c r="BZ75" s="23" t="s">
        <v>39</v>
      </c>
      <c r="CA75" s="22" t="s">
        <v>114</v>
      </c>
      <c r="CB75" s="3">
        <v>2.5</v>
      </c>
      <c r="CC75" s="9">
        <v>6.8249077808038514</v>
      </c>
      <c r="CE75" s="8">
        <v>-0.5</v>
      </c>
      <c r="CF75" s="3">
        <v>81.549742126140544</v>
      </c>
      <c r="CG75" s="9">
        <v>45.019439335834356</v>
      </c>
    </row>
    <row r="76" spans="8:85" x14ac:dyDescent="0.2">
      <c r="H76" s="8">
        <v>-1.5</v>
      </c>
      <c r="I76" s="3"/>
      <c r="J76" s="3"/>
      <c r="K76" s="3"/>
      <c r="L76" s="3"/>
      <c r="M76" s="3"/>
      <c r="N76" s="3"/>
      <c r="O76" s="3">
        <v>1.7745930000000001</v>
      </c>
      <c r="P76" s="3">
        <v>3.6739769999999998</v>
      </c>
      <c r="Q76" s="3">
        <v>3</v>
      </c>
      <c r="R76" s="3">
        <v>0.91369579999999995</v>
      </c>
      <c r="S76" s="3">
        <v>1.2786040000000001</v>
      </c>
      <c r="T76" s="3">
        <v>6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9"/>
      <c r="AX76" s="46" t="s">
        <v>136</v>
      </c>
      <c r="AY76" s="22" t="s">
        <v>200</v>
      </c>
      <c r="AZ76" s="36">
        <v>122.84</v>
      </c>
      <c r="BA76" s="36">
        <v>431.9</v>
      </c>
      <c r="BB76" s="34">
        <f>((BA76-AZ76)/AZ76)*100</f>
        <v>251.59557147508949</v>
      </c>
      <c r="BC76" s="42"/>
      <c r="BD76" s="42"/>
      <c r="BE76" s="42"/>
      <c r="BF76" s="42"/>
      <c r="BG76" s="42"/>
      <c r="BH76" s="42"/>
      <c r="BI76" s="42"/>
      <c r="BJ76" s="42"/>
      <c r="BK76" s="42"/>
      <c r="BL76" s="33" t="s">
        <v>4</v>
      </c>
      <c r="BM76" s="22">
        <v>2605</v>
      </c>
      <c r="BN76" s="22">
        <v>151.62</v>
      </c>
      <c r="BO76" s="22">
        <v>504.49</v>
      </c>
      <c r="BP76" s="34">
        <f t="shared" ref="BP76:BP78" si="34">((BO76-BN76)/BN76)*100</f>
        <v>232.73314866112651</v>
      </c>
      <c r="BQ76" s="42"/>
      <c r="BR76" s="42"/>
      <c r="BS76" s="42"/>
      <c r="BT76" s="35" t="s">
        <v>130</v>
      </c>
      <c r="BU76" s="35" t="s">
        <v>131</v>
      </c>
      <c r="BV76" s="35" t="s">
        <v>192</v>
      </c>
      <c r="BW76" s="53" t="s">
        <v>133</v>
      </c>
      <c r="BZ76" s="23" t="s">
        <v>39</v>
      </c>
      <c r="CA76" s="22" t="s">
        <v>114</v>
      </c>
      <c r="CB76" s="3">
        <v>2.5</v>
      </c>
      <c r="CC76" s="9">
        <v>-11.343108185922054</v>
      </c>
      <c r="CE76" s="8">
        <v>0</v>
      </c>
      <c r="CF76" s="3">
        <v>76.304701115107648</v>
      </c>
      <c r="CG76" s="9">
        <v>33.679903475140804</v>
      </c>
    </row>
    <row r="77" spans="8:85" x14ac:dyDescent="0.2">
      <c r="H77" s="8">
        <v>-1</v>
      </c>
      <c r="I77" s="3"/>
      <c r="J77" s="3"/>
      <c r="K77" s="3"/>
      <c r="L77" s="3"/>
      <c r="M77" s="3"/>
      <c r="N77" s="3"/>
      <c r="O77" s="3">
        <v>-0.1088282</v>
      </c>
      <c r="P77" s="3">
        <v>2.87757</v>
      </c>
      <c r="Q77" s="3">
        <v>3</v>
      </c>
      <c r="R77" s="3">
        <v>-0.30078709999999997</v>
      </c>
      <c r="S77" s="3">
        <v>1.33717</v>
      </c>
      <c r="T77" s="3">
        <v>6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9"/>
      <c r="AX77" s="46"/>
      <c r="AY77" s="22" t="s">
        <v>200</v>
      </c>
      <c r="AZ77" s="36">
        <v>131.01</v>
      </c>
      <c r="BA77" s="36">
        <v>332.25</v>
      </c>
      <c r="BB77" s="34">
        <f t="shared" ref="BB77:BB83" si="35">((BA77-AZ77)/AZ77)*100</f>
        <v>153.6065949164186</v>
      </c>
      <c r="BC77" s="42"/>
      <c r="BD77" s="42"/>
      <c r="BE77" s="42"/>
      <c r="BF77" s="42"/>
      <c r="BG77" s="42"/>
      <c r="BH77" s="42"/>
      <c r="BI77" s="42"/>
      <c r="BJ77" s="42"/>
      <c r="BK77" s="42"/>
      <c r="BL77" s="22"/>
      <c r="BM77" s="22">
        <v>2615</v>
      </c>
      <c r="BN77" s="22">
        <v>126.84</v>
      </c>
      <c r="BO77" s="22">
        <v>509.35</v>
      </c>
      <c r="BP77" s="34">
        <f t="shared" si="34"/>
        <v>301.56890570797856</v>
      </c>
      <c r="BQ77" s="42"/>
      <c r="BR77" s="42"/>
      <c r="BS77" s="75" t="s">
        <v>143</v>
      </c>
      <c r="BT77" s="37" t="s">
        <v>201</v>
      </c>
      <c r="BU77" s="37">
        <v>142.26408000000001</v>
      </c>
      <c r="BV77" s="37">
        <v>1243.8398159999999</v>
      </c>
      <c r="BW77" s="54">
        <f>((BV77-BU77)/BU77)*100</f>
        <v>774.317548041642</v>
      </c>
      <c r="BZ77" s="23" t="s">
        <v>39</v>
      </c>
      <c r="CA77" s="22" t="s">
        <v>114</v>
      </c>
      <c r="CB77" s="3">
        <v>2.5</v>
      </c>
      <c r="CC77" s="9">
        <v>1.0602559749193683</v>
      </c>
      <c r="CE77" s="8">
        <v>0.5</v>
      </c>
      <c r="CF77" s="3">
        <v>109.19551200024978</v>
      </c>
      <c r="CG77" s="9">
        <v>69.901421084869426</v>
      </c>
    </row>
    <row r="78" spans="8:85" ht="17" thickBot="1" x14ac:dyDescent="0.25">
      <c r="H78" s="8">
        <v>-0.5</v>
      </c>
      <c r="I78" s="3"/>
      <c r="J78" s="3"/>
      <c r="K78" s="3"/>
      <c r="L78" s="3"/>
      <c r="M78" s="3"/>
      <c r="N78" s="3"/>
      <c r="O78" s="3">
        <v>0.72662309999999997</v>
      </c>
      <c r="P78" s="3">
        <v>1.5990930000000001</v>
      </c>
      <c r="Q78" s="3">
        <v>3</v>
      </c>
      <c r="R78" s="3">
        <v>-7.0060140000000004</v>
      </c>
      <c r="S78" s="3">
        <v>2.0152369999999999</v>
      </c>
      <c r="T78" s="3">
        <v>6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9"/>
      <c r="AX78" s="46"/>
      <c r="AY78" s="22" t="s">
        <v>200</v>
      </c>
      <c r="AZ78" s="36">
        <v>141.47</v>
      </c>
      <c r="BA78" s="36">
        <v>447.57</v>
      </c>
      <c r="BB78" s="34">
        <f t="shared" si="35"/>
        <v>216.37096204142222</v>
      </c>
      <c r="BC78" s="42"/>
      <c r="BD78" s="42"/>
      <c r="BE78" s="42"/>
      <c r="BF78" s="42"/>
      <c r="BG78" s="42"/>
      <c r="BH78" s="42"/>
      <c r="BI78" s="42"/>
      <c r="BJ78" s="42"/>
      <c r="BK78" s="42"/>
      <c r="BL78" s="22"/>
      <c r="BM78" s="22">
        <v>2619</v>
      </c>
      <c r="BN78" s="22">
        <v>113.76</v>
      </c>
      <c r="BO78" s="22">
        <v>28.73</v>
      </c>
      <c r="BP78" s="34">
        <f t="shared" si="34"/>
        <v>-74.745077355836841</v>
      </c>
      <c r="BQ78" s="42"/>
      <c r="BR78" s="42"/>
      <c r="BS78" s="76"/>
      <c r="BT78" s="37" t="s">
        <v>202</v>
      </c>
      <c r="BU78" s="37">
        <v>124.5699</v>
      </c>
      <c r="BV78" s="37">
        <v>1157.9983560000001</v>
      </c>
      <c r="BW78" s="54">
        <f>((BV78-BU78)/BU78)*100</f>
        <v>829.59724299369282</v>
      </c>
      <c r="BZ78" s="23" t="s">
        <v>39</v>
      </c>
      <c r="CA78" s="22" t="s">
        <v>114</v>
      </c>
      <c r="CB78" s="3">
        <v>2.5</v>
      </c>
      <c r="CC78" s="9">
        <v>-4.4587539521374069</v>
      </c>
      <c r="CE78" s="10">
        <v>1</v>
      </c>
      <c r="CF78" s="12">
        <v>77.732649458947989</v>
      </c>
      <c r="CG78" s="13">
        <v>14.734766084572151</v>
      </c>
    </row>
    <row r="79" spans="8:85" x14ac:dyDescent="0.2">
      <c r="H79" s="8">
        <v>0</v>
      </c>
      <c r="I79" s="3"/>
      <c r="J79" s="3"/>
      <c r="K79" s="3"/>
      <c r="L79" s="3"/>
      <c r="M79" s="3"/>
      <c r="N79" s="3"/>
      <c r="O79" s="3">
        <v>0.20058390000000001</v>
      </c>
      <c r="P79" s="3">
        <v>2.6693989999999999</v>
      </c>
      <c r="Q79" s="3">
        <v>3</v>
      </c>
      <c r="R79" s="3">
        <v>-10.32602</v>
      </c>
      <c r="S79" s="3">
        <v>0.15352499999999999</v>
      </c>
      <c r="T79" s="3">
        <v>6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9"/>
      <c r="AX79" s="46"/>
      <c r="AY79" s="22" t="s">
        <v>200</v>
      </c>
      <c r="AZ79" s="36">
        <v>146.99</v>
      </c>
      <c r="BA79" s="36">
        <v>521.66999999999996</v>
      </c>
      <c r="BB79" s="34">
        <f t="shared" si="35"/>
        <v>254.90169399278858</v>
      </c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76"/>
      <c r="BT79" s="37" t="s">
        <v>203</v>
      </c>
      <c r="BU79" s="37">
        <v>148.94436250000001</v>
      </c>
      <c r="BV79" s="37">
        <v>733.01832000000002</v>
      </c>
      <c r="BW79" s="54">
        <f>((BV79-BU79)/BU79)*100</f>
        <v>392.14237296158154</v>
      </c>
      <c r="BZ79" s="23" t="s">
        <v>39</v>
      </c>
      <c r="CA79" s="22" t="s">
        <v>114</v>
      </c>
      <c r="CB79" s="3">
        <v>2.5</v>
      </c>
      <c r="CC79" s="9">
        <v>15.811247307117613</v>
      </c>
    </row>
    <row r="80" spans="8:85" x14ac:dyDescent="0.2">
      <c r="H80" s="8">
        <v>0.5</v>
      </c>
      <c r="I80" s="3"/>
      <c r="J80" s="3"/>
      <c r="K80" s="3"/>
      <c r="L80" s="3"/>
      <c r="M80" s="3"/>
      <c r="N80" s="3"/>
      <c r="O80" s="3">
        <v>-3.3453189999999999</v>
      </c>
      <c r="P80" s="3">
        <v>0.34428239999999999</v>
      </c>
      <c r="Q80" s="3">
        <v>3</v>
      </c>
      <c r="R80" s="3">
        <v>-10.46041</v>
      </c>
      <c r="S80" s="3">
        <v>0.12888820000000001</v>
      </c>
      <c r="T80" s="3">
        <v>6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9"/>
      <c r="AX80" s="46"/>
      <c r="AY80" s="22" t="s">
        <v>200</v>
      </c>
      <c r="AZ80" s="36">
        <v>165.22</v>
      </c>
      <c r="BA80" s="36">
        <v>566.37</v>
      </c>
      <c r="BB80" s="34">
        <f t="shared" si="35"/>
        <v>242.79748214501876</v>
      </c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77"/>
      <c r="BT80" s="37" t="s">
        <v>204</v>
      </c>
      <c r="BU80" s="37">
        <v>150.961536</v>
      </c>
      <c r="BV80" s="37">
        <v>1694.9877750000001</v>
      </c>
      <c r="BW80" s="54">
        <f>((BV80-BU80)/BU80)*100</f>
        <v>1022.7944679895149</v>
      </c>
      <c r="BZ80" s="23" t="s">
        <v>39</v>
      </c>
      <c r="CA80" s="22" t="s">
        <v>114</v>
      </c>
      <c r="CB80" s="3">
        <v>2.5</v>
      </c>
      <c r="CC80" s="9">
        <v>-5.5979565640636082</v>
      </c>
    </row>
    <row r="81" spans="8:81" x14ac:dyDescent="0.2">
      <c r="H81" s="8">
        <v>1</v>
      </c>
      <c r="I81" s="3"/>
      <c r="J81" s="3"/>
      <c r="K81" s="3"/>
      <c r="L81" s="3"/>
      <c r="M81" s="3"/>
      <c r="N81" s="3"/>
      <c r="O81" s="3">
        <v>-8.1219199999999994</v>
      </c>
      <c r="P81" s="3">
        <v>0.86574399999999996</v>
      </c>
      <c r="Q81" s="3">
        <v>3</v>
      </c>
      <c r="R81" s="3">
        <v>-10.56926</v>
      </c>
      <c r="S81" s="3">
        <v>8.5487209999999994E-2</v>
      </c>
      <c r="T81" s="3">
        <v>6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9"/>
      <c r="AX81" s="46"/>
      <c r="AY81" s="22" t="s">
        <v>200</v>
      </c>
      <c r="AZ81" s="36">
        <v>124.41</v>
      </c>
      <c r="BA81" s="36">
        <v>468.29</v>
      </c>
      <c r="BB81" s="34">
        <f t="shared" si="35"/>
        <v>276.40864882244193</v>
      </c>
      <c r="BC81" s="42"/>
      <c r="BD81" s="42"/>
      <c r="BE81" s="42"/>
      <c r="BF81" s="42"/>
      <c r="BG81" s="42"/>
      <c r="BH81" s="42"/>
      <c r="BI81" s="42"/>
      <c r="BJ81" s="42"/>
      <c r="BK81" s="42"/>
      <c r="BL81" s="43" t="s">
        <v>205</v>
      </c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5"/>
      <c r="BZ81" s="23" t="s">
        <v>39</v>
      </c>
      <c r="CA81" s="22" t="s">
        <v>114</v>
      </c>
      <c r="CB81" s="3">
        <v>2.5</v>
      </c>
      <c r="CC81" s="9">
        <v>-2.3315062510293338</v>
      </c>
    </row>
    <row r="82" spans="8:81" x14ac:dyDescent="0.2">
      <c r="H82" s="8">
        <v>1.5</v>
      </c>
      <c r="I82" s="3"/>
      <c r="J82" s="3"/>
      <c r="K82" s="3"/>
      <c r="L82" s="3"/>
      <c r="M82" s="3"/>
      <c r="N82" s="3"/>
      <c r="O82" s="3">
        <v>-9.3947529999999997</v>
      </c>
      <c r="P82" s="3">
        <v>0.57173929999999995</v>
      </c>
      <c r="Q82" s="3">
        <v>3</v>
      </c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9"/>
      <c r="AX82" s="46"/>
      <c r="AY82" s="22" t="s">
        <v>200</v>
      </c>
      <c r="AZ82" s="36">
        <v>139.59</v>
      </c>
      <c r="BA82" s="36">
        <v>434.53</v>
      </c>
      <c r="BB82" s="34">
        <f t="shared" si="35"/>
        <v>211.29020703488783</v>
      </c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0" t="s">
        <v>130</v>
      </c>
      <c r="BN82" s="40" t="s">
        <v>131</v>
      </c>
      <c r="BO82" s="40" t="s">
        <v>206</v>
      </c>
      <c r="BP82" s="31" t="s">
        <v>133</v>
      </c>
      <c r="BQ82" s="42"/>
      <c r="BR82" s="42"/>
      <c r="BS82" s="42"/>
      <c r="BT82" s="42"/>
      <c r="BU82" s="42"/>
      <c r="BV82" s="42"/>
      <c r="BW82" s="45"/>
      <c r="BZ82" s="23" t="s">
        <v>39</v>
      </c>
      <c r="CA82" s="22" t="s">
        <v>114</v>
      </c>
      <c r="CB82" s="3">
        <v>2.5</v>
      </c>
      <c r="CC82" s="9">
        <v>13.626428377648715</v>
      </c>
    </row>
    <row r="83" spans="8:81" x14ac:dyDescent="0.2">
      <c r="H83" s="8">
        <v>2</v>
      </c>
      <c r="I83" s="3"/>
      <c r="J83" s="3"/>
      <c r="K83" s="3"/>
      <c r="L83" s="3"/>
      <c r="M83" s="3"/>
      <c r="N83" s="3"/>
      <c r="O83" s="3">
        <v>-10.27665</v>
      </c>
      <c r="P83" s="3">
        <v>0.17489469999999999</v>
      </c>
      <c r="Q83" s="3">
        <v>3</v>
      </c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9"/>
      <c r="AX83" s="46"/>
      <c r="AY83" s="22" t="s">
        <v>200</v>
      </c>
      <c r="AZ83" s="36">
        <v>129.06</v>
      </c>
      <c r="BA83" s="36">
        <v>555.53</v>
      </c>
      <c r="BB83" s="34">
        <f t="shared" si="35"/>
        <v>330.44320471098712</v>
      </c>
      <c r="BC83" s="42"/>
      <c r="BD83" s="42"/>
      <c r="BE83" s="42"/>
      <c r="BF83" s="42"/>
      <c r="BG83" s="42"/>
      <c r="BH83" s="42"/>
      <c r="BI83" s="42"/>
      <c r="BJ83" s="42"/>
      <c r="BK83" s="42"/>
      <c r="BL83" s="33" t="s">
        <v>136</v>
      </c>
      <c r="BM83" s="37">
        <v>5268</v>
      </c>
      <c r="BN83" s="38">
        <v>143.59</v>
      </c>
      <c r="BO83" s="38">
        <v>1071.8800000000001</v>
      </c>
      <c r="BP83" s="34">
        <f t="shared" ref="BP83:BP85" si="36">((BO83-BN83)/BN83)*100</f>
        <v>646.48652413120692</v>
      </c>
      <c r="BQ83" s="42"/>
      <c r="BR83" s="42"/>
      <c r="BS83" s="42"/>
      <c r="BT83" s="42"/>
      <c r="BU83" s="42"/>
      <c r="BV83" s="42"/>
      <c r="BW83" s="45"/>
      <c r="BZ83" s="23" t="s">
        <v>39</v>
      </c>
      <c r="CA83" s="22" t="s">
        <v>114</v>
      </c>
      <c r="CB83" s="3">
        <v>2.5</v>
      </c>
      <c r="CC83" s="9">
        <v>22.115223732145601</v>
      </c>
    </row>
    <row r="84" spans="8:81" x14ac:dyDescent="0.2">
      <c r="H84" s="8">
        <v>4</v>
      </c>
      <c r="I84" s="3"/>
      <c r="J84" s="3"/>
      <c r="K84" s="3"/>
      <c r="L84" s="3">
        <v>-10.55965</v>
      </c>
      <c r="M84" s="3">
        <v>4.808961</v>
      </c>
      <c r="N84" s="3">
        <v>60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9"/>
      <c r="AX84" s="49"/>
      <c r="AY84" s="42"/>
      <c r="AZ84" s="42"/>
      <c r="BA84" s="42"/>
      <c r="BB84" s="48"/>
      <c r="BC84" s="42"/>
      <c r="BD84" s="42"/>
      <c r="BE84" s="42"/>
      <c r="BF84" s="42"/>
      <c r="BG84" s="42"/>
      <c r="BH84" s="42"/>
      <c r="BI84" s="42"/>
      <c r="BJ84" s="42"/>
      <c r="BK84" s="42"/>
      <c r="BL84" s="33"/>
      <c r="BM84" s="37">
        <v>5269</v>
      </c>
      <c r="BN84" s="38">
        <v>127.2</v>
      </c>
      <c r="BO84" s="38">
        <v>413.29</v>
      </c>
      <c r="BP84" s="34">
        <f t="shared" si="36"/>
        <v>224.91352201257862</v>
      </c>
      <c r="BQ84" s="42"/>
      <c r="BR84" s="42"/>
      <c r="BS84" s="42"/>
      <c r="BT84" s="42"/>
      <c r="BU84" s="42"/>
      <c r="BV84" s="42"/>
      <c r="BW84" s="45"/>
      <c r="BZ84" s="23" t="s">
        <v>39</v>
      </c>
      <c r="CA84" s="22" t="s">
        <v>114</v>
      </c>
      <c r="CB84" s="3">
        <v>2.5</v>
      </c>
      <c r="CC84" s="9">
        <v>6.3990704116655124</v>
      </c>
    </row>
    <row r="85" spans="8:81" x14ac:dyDescent="0.2">
      <c r="H85" s="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9"/>
      <c r="AX85" s="46" t="s">
        <v>4</v>
      </c>
      <c r="AY85" s="22" t="s">
        <v>200</v>
      </c>
      <c r="AZ85" s="36">
        <v>140.49</v>
      </c>
      <c r="BA85" s="36">
        <v>655.62</v>
      </c>
      <c r="BB85" s="34">
        <f t="shared" ref="BB85:BB92" si="37">((BA85-AZ85)/AZ85)*100</f>
        <v>366.66666666666663</v>
      </c>
      <c r="BC85" s="42"/>
      <c r="BD85" s="42"/>
      <c r="BE85" s="42"/>
      <c r="BF85" s="42"/>
      <c r="BG85" s="42"/>
      <c r="BH85" s="42"/>
      <c r="BI85" s="42"/>
      <c r="BJ85" s="42"/>
      <c r="BK85" s="42"/>
      <c r="BL85" s="33"/>
      <c r="BM85" s="37">
        <v>5271</v>
      </c>
      <c r="BN85" s="38">
        <v>135.28</v>
      </c>
      <c r="BO85" s="38">
        <v>872.13</v>
      </c>
      <c r="BP85" s="34">
        <f t="shared" si="36"/>
        <v>544.68509757539914</v>
      </c>
      <c r="BQ85" s="42"/>
      <c r="BR85" s="42"/>
      <c r="BS85" s="42"/>
      <c r="BT85" s="42"/>
      <c r="BU85" s="42"/>
      <c r="BV85" s="42"/>
      <c r="BW85" s="45"/>
      <c r="BZ85" s="23" t="s">
        <v>39</v>
      </c>
      <c r="CA85" s="22" t="s">
        <v>114</v>
      </c>
      <c r="CB85" s="3">
        <v>2.5</v>
      </c>
      <c r="CC85" s="9">
        <v>6.9267384564015408</v>
      </c>
    </row>
    <row r="86" spans="8:81" x14ac:dyDescent="0.2">
      <c r="H86" s="8" t="s">
        <v>45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9"/>
      <c r="AX86" s="23"/>
      <c r="AY86" s="22" t="s">
        <v>200</v>
      </c>
      <c r="AZ86" s="36">
        <v>124.86</v>
      </c>
      <c r="BA86" s="36">
        <v>390.94</v>
      </c>
      <c r="BB86" s="34">
        <f t="shared" si="37"/>
        <v>213.1026749959955</v>
      </c>
      <c r="BC86" s="42"/>
      <c r="BD86" s="42"/>
      <c r="BE86" s="42"/>
      <c r="BF86" s="42"/>
      <c r="BG86" s="42"/>
      <c r="BH86" s="42"/>
      <c r="BI86" s="42"/>
      <c r="BJ86" s="42"/>
      <c r="BK86" s="42"/>
      <c r="BL86" s="47"/>
      <c r="BM86" s="42"/>
      <c r="BN86" s="42"/>
      <c r="BO86" s="42"/>
      <c r="BP86" s="48"/>
      <c r="BQ86" s="42"/>
      <c r="BR86" s="42"/>
      <c r="BS86" s="42"/>
      <c r="BT86" s="42"/>
      <c r="BU86" s="42"/>
      <c r="BV86" s="42"/>
      <c r="BW86" s="45"/>
      <c r="BZ86" s="23" t="s">
        <v>39</v>
      </c>
      <c r="CA86" s="22" t="s">
        <v>114</v>
      </c>
      <c r="CB86" s="3">
        <v>2.5</v>
      </c>
      <c r="CC86" s="9">
        <v>3.9639506972143144</v>
      </c>
    </row>
    <row r="87" spans="8:81" x14ac:dyDescent="0.2">
      <c r="H87" s="8" t="s">
        <v>46</v>
      </c>
      <c r="I87" s="3" t="s">
        <v>79</v>
      </c>
      <c r="J87" s="3"/>
      <c r="K87" s="3"/>
      <c r="L87" s="3" t="s">
        <v>80</v>
      </c>
      <c r="M87" s="3"/>
      <c r="N87" s="3"/>
      <c r="O87" s="3" t="s">
        <v>81</v>
      </c>
      <c r="P87" s="3"/>
      <c r="Q87" s="3"/>
      <c r="R87" s="3" t="s">
        <v>82</v>
      </c>
      <c r="S87" s="3"/>
      <c r="T87" s="3"/>
      <c r="U87" s="3" t="s">
        <v>83</v>
      </c>
      <c r="V87" s="3"/>
      <c r="W87" s="3"/>
      <c r="X87" s="3" t="s">
        <v>84</v>
      </c>
      <c r="Y87" s="3"/>
      <c r="Z87" s="3"/>
      <c r="AA87" s="3" t="s">
        <v>85</v>
      </c>
      <c r="AB87" s="3"/>
      <c r="AC87" s="3"/>
      <c r="AD87" s="3" t="s">
        <v>86</v>
      </c>
      <c r="AE87" s="3"/>
      <c r="AF87" s="9"/>
      <c r="AX87" s="23"/>
      <c r="AY87" s="22" t="s">
        <v>200</v>
      </c>
      <c r="AZ87" s="36">
        <v>124.2</v>
      </c>
      <c r="BA87" s="36">
        <v>153.13999999999999</v>
      </c>
      <c r="BB87" s="34">
        <f t="shared" si="37"/>
        <v>23.301127214170677</v>
      </c>
      <c r="BC87" s="42"/>
      <c r="BD87" s="42"/>
      <c r="BE87" s="42"/>
      <c r="BF87" s="42"/>
      <c r="BG87" s="42"/>
      <c r="BH87" s="42"/>
      <c r="BI87" s="42"/>
      <c r="BJ87" s="42"/>
      <c r="BK87" s="42"/>
      <c r="BL87" s="33" t="s">
        <v>4</v>
      </c>
      <c r="BM87" s="22">
        <v>5270</v>
      </c>
      <c r="BN87" s="22">
        <v>123.73</v>
      </c>
      <c r="BO87" s="22">
        <v>28.73</v>
      </c>
      <c r="BP87" s="34">
        <f t="shared" ref="BP87:BP89" si="38">((BO87-BN87)/BN87)*100</f>
        <v>-76.780085670411381</v>
      </c>
      <c r="BQ87" s="42"/>
      <c r="BR87" s="42"/>
      <c r="BS87" s="42"/>
      <c r="BT87" s="42"/>
      <c r="BU87" s="42"/>
      <c r="BV87" s="42"/>
      <c r="BW87" s="45"/>
      <c r="BZ87" s="23" t="s">
        <v>39</v>
      </c>
      <c r="CA87" s="22" t="s">
        <v>114</v>
      </c>
      <c r="CB87" s="3">
        <v>2.5</v>
      </c>
      <c r="CC87" s="9">
        <v>-5.5956060065787856</v>
      </c>
    </row>
    <row r="88" spans="8:81" x14ac:dyDescent="0.2">
      <c r="H88" s="8"/>
      <c r="I88" s="3" t="s">
        <v>55</v>
      </c>
      <c r="J88" s="3" t="s">
        <v>56</v>
      </c>
      <c r="K88" s="3" t="s">
        <v>57</v>
      </c>
      <c r="L88" s="3" t="s">
        <v>55</v>
      </c>
      <c r="M88" s="3" t="s">
        <v>56</v>
      </c>
      <c r="N88" s="3" t="s">
        <v>57</v>
      </c>
      <c r="O88" s="3" t="s">
        <v>55</v>
      </c>
      <c r="P88" s="3" t="s">
        <v>56</v>
      </c>
      <c r="Q88" s="3" t="s">
        <v>57</v>
      </c>
      <c r="R88" s="3" t="s">
        <v>55</v>
      </c>
      <c r="S88" s="3" t="s">
        <v>56</v>
      </c>
      <c r="T88" s="3" t="s">
        <v>57</v>
      </c>
      <c r="U88" s="3" t="s">
        <v>55</v>
      </c>
      <c r="V88" s="3" t="s">
        <v>56</v>
      </c>
      <c r="W88" s="3" t="s">
        <v>57</v>
      </c>
      <c r="X88" s="3" t="s">
        <v>55</v>
      </c>
      <c r="Y88" s="3" t="s">
        <v>56</v>
      </c>
      <c r="Z88" s="3" t="s">
        <v>57</v>
      </c>
      <c r="AA88" s="3" t="s">
        <v>55</v>
      </c>
      <c r="AB88" s="3" t="s">
        <v>56</v>
      </c>
      <c r="AC88" s="3" t="s">
        <v>57</v>
      </c>
      <c r="AD88" s="3" t="s">
        <v>55</v>
      </c>
      <c r="AE88" s="3" t="s">
        <v>56</v>
      </c>
      <c r="AF88" s="9" t="s">
        <v>57</v>
      </c>
      <c r="AX88" s="23"/>
      <c r="AY88" s="22" t="s">
        <v>200</v>
      </c>
      <c r="AZ88" s="36">
        <v>131.87</v>
      </c>
      <c r="BA88" s="36">
        <v>398.27</v>
      </c>
      <c r="BB88" s="34">
        <f t="shared" si="37"/>
        <v>202.01713809054368</v>
      </c>
      <c r="BC88" s="42"/>
      <c r="BD88" s="42"/>
      <c r="BE88" s="42"/>
      <c r="BF88" s="42"/>
      <c r="BG88" s="42"/>
      <c r="BH88" s="42"/>
      <c r="BI88" s="42"/>
      <c r="BJ88" s="42"/>
      <c r="BK88" s="42"/>
      <c r="BL88" s="22"/>
      <c r="BM88" s="22">
        <v>5276</v>
      </c>
      <c r="BN88" s="22">
        <v>153.31</v>
      </c>
      <c r="BO88" s="22">
        <v>14.63</v>
      </c>
      <c r="BP88" s="34">
        <f t="shared" si="38"/>
        <v>-90.457243493575106</v>
      </c>
      <c r="BQ88" s="42"/>
      <c r="BR88" s="42"/>
      <c r="BS88" s="42"/>
      <c r="BT88" s="42"/>
      <c r="BU88" s="42"/>
      <c r="BV88" s="42"/>
      <c r="BW88" s="45"/>
      <c r="BZ88" s="23" t="s">
        <v>39</v>
      </c>
      <c r="CA88" s="22" t="s">
        <v>114</v>
      </c>
      <c r="CB88" s="3">
        <v>2.5</v>
      </c>
      <c r="CC88" s="9">
        <v>-10.078984368411914</v>
      </c>
    </row>
    <row r="89" spans="8:81" x14ac:dyDescent="0.2">
      <c r="H89" s="8">
        <v>-3</v>
      </c>
      <c r="I89" s="3">
        <v>0.2786151</v>
      </c>
      <c r="J89" s="3">
        <v>1.2101010000000001</v>
      </c>
      <c r="K89" s="3">
        <v>60</v>
      </c>
      <c r="L89" s="3"/>
      <c r="M89" s="3"/>
      <c r="N89" s="3"/>
      <c r="O89" s="3"/>
      <c r="P89" s="3"/>
      <c r="Q89" s="3"/>
      <c r="R89" s="3"/>
      <c r="S89" s="3"/>
      <c r="T89" s="3"/>
      <c r="U89" s="3">
        <v>2.7099359999999999E-2</v>
      </c>
      <c r="V89" s="3">
        <v>0.88945160000000001</v>
      </c>
      <c r="W89" s="3">
        <v>60</v>
      </c>
      <c r="X89" s="3"/>
      <c r="Y89" s="3"/>
      <c r="Z89" s="3"/>
      <c r="AA89" s="3"/>
      <c r="AB89" s="3"/>
      <c r="AC89" s="3"/>
      <c r="AD89" s="3"/>
      <c r="AE89" s="3"/>
      <c r="AF89" s="9"/>
      <c r="AX89" s="23"/>
      <c r="AY89" s="22" t="s">
        <v>200</v>
      </c>
      <c r="AZ89" s="36">
        <v>166.59</v>
      </c>
      <c r="BA89" s="36">
        <v>447.49</v>
      </c>
      <c r="BB89" s="34">
        <f t="shared" si="37"/>
        <v>168.61756407947655</v>
      </c>
      <c r="BC89" s="42"/>
      <c r="BD89" s="42"/>
      <c r="BE89" s="42"/>
      <c r="BF89" s="42"/>
      <c r="BG89" s="42"/>
      <c r="BH89" s="42"/>
      <c r="BI89" s="42"/>
      <c r="BJ89" s="42"/>
      <c r="BK89" s="42"/>
      <c r="BL89" s="22"/>
      <c r="BM89" s="22">
        <v>5281</v>
      </c>
      <c r="BN89" s="22">
        <v>130.32</v>
      </c>
      <c r="BO89" s="22">
        <v>47.63</v>
      </c>
      <c r="BP89" s="34">
        <f t="shared" si="38"/>
        <v>-63.451503990178026</v>
      </c>
      <c r="BQ89" s="42"/>
      <c r="BR89" s="42"/>
      <c r="BS89" s="42"/>
      <c r="BT89" s="42"/>
      <c r="BU89" s="42"/>
      <c r="BV89" s="42"/>
      <c r="BW89" s="45"/>
      <c r="BZ89" s="23" t="s">
        <v>39</v>
      </c>
      <c r="CA89" s="22" t="s">
        <v>114</v>
      </c>
      <c r="CB89" s="3">
        <v>2.5</v>
      </c>
      <c r="CC89" s="9">
        <v>-12.993366389828619</v>
      </c>
    </row>
    <row r="90" spans="8:81" x14ac:dyDescent="0.2">
      <c r="H90" s="8">
        <v>-2.5</v>
      </c>
      <c r="I90" s="3"/>
      <c r="J90" s="3"/>
      <c r="K90" s="3"/>
      <c r="L90" s="3"/>
      <c r="M90" s="3"/>
      <c r="N90" s="3"/>
      <c r="O90" s="3">
        <v>0.19799169999999999</v>
      </c>
      <c r="P90" s="3">
        <v>1.7183790000000001</v>
      </c>
      <c r="Q90" s="3">
        <v>3</v>
      </c>
      <c r="R90" s="3">
        <v>0.77975459999999996</v>
      </c>
      <c r="S90" s="3">
        <v>1.6715549999999999</v>
      </c>
      <c r="T90" s="3">
        <v>6</v>
      </c>
      <c r="U90" s="3"/>
      <c r="V90" s="3"/>
      <c r="W90" s="3"/>
      <c r="X90" s="3"/>
      <c r="Y90" s="3"/>
      <c r="Z90" s="3"/>
      <c r="AA90" s="3">
        <v>0.68815839999999995</v>
      </c>
      <c r="AB90" s="3">
        <v>1.5702370000000001</v>
      </c>
      <c r="AC90" s="3">
        <v>3</v>
      </c>
      <c r="AD90" s="3">
        <v>0.30704700000000001</v>
      </c>
      <c r="AE90" s="3">
        <v>0.66248209999999996</v>
      </c>
      <c r="AF90" s="9">
        <v>6</v>
      </c>
      <c r="AX90" s="23"/>
      <c r="AY90" s="22" t="s">
        <v>200</v>
      </c>
      <c r="AZ90" s="36">
        <v>126.9</v>
      </c>
      <c r="BA90" s="36">
        <v>386.67</v>
      </c>
      <c r="BB90" s="34">
        <f t="shared" si="37"/>
        <v>204.70449172576826</v>
      </c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5"/>
      <c r="BZ90" s="23" t="s">
        <v>39</v>
      </c>
      <c r="CA90" s="22" t="s">
        <v>114</v>
      </c>
      <c r="CB90" s="3">
        <v>2.5</v>
      </c>
      <c r="CC90" s="9">
        <v>-4.702324696854129</v>
      </c>
    </row>
    <row r="91" spans="8:81" x14ac:dyDescent="0.2">
      <c r="H91" s="8">
        <v>-2</v>
      </c>
      <c r="I91" s="3"/>
      <c r="J91" s="3"/>
      <c r="K91" s="3"/>
      <c r="L91" s="3"/>
      <c r="M91" s="3"/>
      <c r="N91" s="3"/>
      <c r="O91" s="3">
        <v>-0.64361480000000004</v>
      </c>
      <c r="P91" s="3">
        <v>0.91176880000000005</v>
      </c>
      <c r="Q91" s="3">
        <v>3</v>
      </c>
      <c r="R91" s="3">
        <v>-2.8258519999999999E-2</v>
      </c>
      <c r="S91" s="3">
        <v>0.8206137</v>
      </c>
      <c r="T91" s="3">
        <v>6</v>
      </c>
      <c r="U91" s="3"/>
      <c r="V91" s="3"/>
      <c r="W91" s="3"/>
      <c r="X91" s="3"/>
      <c r="Y91" s="3"/>
      <c r="Z91" s="3"/>
      <c r="AA91" s="3">
        <v>1.156901</v>
      </c>
      <c r="AB91" s="3">
        <v>1.3510059999999999</v>
      </c>
      <c r="AC91" s="3">
        <v>3</v>
      </c>
      <c r="AD91" s="3">
        <v>1.424399E-3</v>
      </c>
      <c r="AE91" s="3">
        <v>0.44172860000000003</v>
      </c>
      <c r="AF91" s="9">
        <v>6</v>
      </c>
      <c r="AX91" s="23"/>
      <c r="AY91" s="22" t="s">
        <v>200</v>
      </c>
      <c r="AZ91" s="36">
        <v>142.41999999999999</v>
      </c>
      <c r="BA91" s="36">
        <v>1041.48</v>
      </c>
      <c r="BB91" s="34">
        <f t="shared" si="37"/>
        <v>631.27369751439414</v>
      </c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5"/>
      <c r="BZ91" s="23" t="s">
        <v>39</v>
      </c>
      <c r="CA91" s="22" t="s">
        <v>114</v>
      </c>
      <c r="CB91" s="3">
        <v>2.5</v>
      </c>
      <c r="CC91" s="9">
        <v>-0.92685372514529263</v>
      </c>
    </row>
    <row r="92" spans="8:81" x14ac:dyDescent="0.2">
      <c r="H92" s="8">
        <v>-1.5</v>
      </c>
      <c r="I92" s="3"/>
      <c r="J92" s="3"/>
      <c r="K92" s="3"/>
      <c r="L92" s="3"/>
      <c r="M92" s="3"/>
      <c r="N92" s="3"/>
      <c r="O92" s="3">
        <v>0.40966780000000003</v>
      </c>
      <c r="P92" s="3">
        <v>0.67823650000000002</v>
      </c>
      <c r="Q92" s="3">
        <v>3</v>
      </c>
      <c r="R92" s="3">
        <v>-0.83589939999999996</v>
      </c>
      <c r="S92" s="3">
        <v>0.54758379999999995</v>
      </c>
      <c r="T92" s="3">
        <v>6</v>
      </c>
      <c r="U92" s="3"/>
      <c r="V92" s="3"/>
      <c r="W92" s="3"/>
      <c r="X92" s="3"/>
      <c r="Y92" s="3"/>
      <c r="Z92" s="3"/>
      <c r="AA92" s="3">
        <v>-6.6742300000000004E-2</v>
      </c>
      <c r="AB92" s="3">
        <v>1.1740649999999999</v>
      </c>
      <c r="AC92" s="3">
        <v>3</v>
      </c>
      <c r="AD92" s="3">
        <v>-0.30235030000000002</v>
      </c>
      <c r="AE92" s="3">
        <v>0.72165409999999997</v>
      </c>
      <c r="AF92" s="9">
        <v>6</v>
      </c>
      <c r="AX92" s="23"/>
      <c r="AY92" s="22" t="s">
        <v>200</v>
      </c>
      <c r="AZ92" s="36">
        <v>143.63</v>
      </c>
      <c r="BA92" s="36">
        <v>549</v>
      </c>
      <c r="BB92" s="34">
        <f t="shared" si="37"/>
        <v>282.23212420803458</v>
      </c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5"/>
      <c r="BZ92" s="23" t="s">
        <v>39</v>
      </c>
      <c r="CA92" s="22" t="s">
        <v>114</v>
      </c>
      <c r="CB92" s="3">
        <v>2.5</v>
      </c>
      <c r="CC92" s="9">
        <v>-5.7756954402407921</v>
      </c>
    </row>
    <row r="93" spans="8:81" x14ac:dyDescent="0.2">
      <c r="H93" s="8">
        <v>-1</v>
      </c>
      <c r="I93" s="3"/>
      <c r="J93" s="3"/>
      <c r="K93" s="3"/>
      <c r="L93" s="3"/>
      <c r="M93" s="3"/>
      <c r="N93" s="3"/>
      <c r="O93" s="3">
        <v>-1.1047070000000001</v>
      </c>
      <c r="P93" s="3">
        <v>1.9713350000000001</v>
      </c>
      <c r="Q93" s="3">
        <v>3</v>
      </c>
      <c r="R93" s="3">
        <v>1.961767E-2</v>
      </c>
      <c r="S93" s="3">
        <v>1.1411070000000001</v>
      </c>
      <c r="T93" s="3">
        <v>6</v>
      </c>
      <c r="U93" s="3"/>
      <c r="V93" s="3"/>
      <c r="W93" s="3"/>
      <c r="X93" s="3"/>
      <c r="Y93" s="3"/>
      <c r="Z93" s="3"/>
      <c r="AA93" s="3">
        <v>0.6142668</v>
      </c>
      <c r="AB93" s="3">
        <v>0.57859970000000005</v>
      </c>
      <c r="AC93" s="3">
        <v>3</v>
      </c>
      <c r="AD93" s="3">
        <v>-0.70843049999999996</v>
      </c>
      <c r="AE93" s="3">
        <v>0.81797949999999997</v>
      </c>
      <c r="AF93" s="9">
        <v>6</v>
      </c>
      <c r="AX93" s="44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5"/>
      <c r="BZ93" s="23" t="s">
        <v>39</v>
      </c>
      <c r="CA93" s="22" t="s">
        <v>114</v>
      </c>
      <c r="CB93" s="3">
        <v>2.5</v>
      </c>
      <c r="CC93" s="9">
        <v>-2.2804517955558397</v>
      </c>
    </row>
    <row r="94" spans="8:81" x14ac:dyDescent="0.2">
      <c r="H94" s="8">
        <v>-0.5</v>
      </c>
      <c r="I94" s="3"/>
      <c r="J94" s="3"/>
      <c r="K94" s="3"/>
      <c r="L94" s="3"/>
      <c r="M94" s="3"/>
      <c r="N94" s="3"/>
      <c r="O94" s="3">
        <v>-0.86461410000000005</v>
      </c>
      <c r="P94" s="3">
        <v>0.175708</v>
      </c>
      <c r="Q94" s="3">
        <v>3</v>
      </c>
      <c r="R94" s="3">
        <v>-0.73011269999999995</v>
      </c>
      <c r="S94" s="3">
        <v>1.1616759999999999</v>
      </c>
      <c r="T94" s="3">
        <v>6</v>
      </c>
      <c r="U94" s="3"/>
      <c r="V94" s="3"/>
      <c r="W94" s="3"/>
      <c r="X94" s="3"/>
      <c r="Y94" s="3"/>
      <c r="Z94" s="3"/>
      <c r="AA94" s="3">
        <v>-0.43061899999999997</v>
      </c>
      <c r="AB94" s="3">
        <v>0.35578130000000002</v>
      </c>
      <c r="AC94" s="3">
        <v>3</v>
      </c>
      <c r="AD94" s="3">
        <v>-1.158166</v>
      </c>
      <c r="AE94" s="3">
        <v>0.57321929999999999</v>
      </c>
      <c r="AF94" s="9">
        <v>6</v>
      </c>
      <c r="AX94" s="44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5"/>
      <c r="BZ94" s="23" t="s">
        <v>39</v>
      </c>
      <c r="CA94" s="22" t="s">
        <v>114</v>
      </c>
      <c r="CB94" s="3">
        <v>2.5</v>
      </c>
      <c r="CC94" s="9">
        <v>-5.7234331371804741</v>
      </c>
    </row>
    <row r="95" spans="8:81" x14ac:dyDescent="0.2">
      <c r="H95" s="8">
        <v>0</v>
      </c>
      <c r="I95" s="3"/>
      <c r="J95" s="3"/>
      <c r="K95" s="3"/>
      <c r="L95" s="3"/>
      <c r="M95" s="3"/>
      <c r="N95" s="3"/>
      <c r="O95" s="3">
        <v>-1.7129890000000001</v>
      </c>
      <c r="P95" s="3">
        <v>0.47476790000000002</v>
      </c>
      <c r="Q95" s="3">
        <v>3</v>
      </c>
      <c r="R95" s="3">
        <v>-0.56093230000000005</v>
      </c>
      <c r="S95" s="3">
        <v>0.49912260000000003</v>
      </c>
      <c r="T95" s="3">
        <v>6</v>
      </c>
      <c r="U95" s="3"/>
      <c r="V95" s="3"/>
      <c r="W95" s="3"/>
      <c r="X95" s="3"/>
      <c r="Y95" s="3"/>
      <c r="Z95" s="3"/>
      <c r="AA95" s="3">
        <v>-0.75575630000000005</v>
      </c>
      <c r="AB95" s="3">
        <v>0.36823270000000002</v>
      </c>
      <c r="AC95" s="3">
        <v>3</v>
      </c>
      <c r="AD95" s="3">
        <v>-2.2604380000000002</v>
      </c>
      <c r="AE95" s="3">
        <v>0.54937119999999995</v>
      </c>
      <c r="AF95" s="9">
        <v>6</v>
      </c>
      <c r="AX95" s="44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5"/>
      <c r="BZ95" s="23" t="s">
        <v>39</v>
      </c>
      <c r="CA95" s="22" t="s">
        <v>114</v>
      </c>
      <c r="CB95" s="3">
        <v>2.5</v>
      </c>
      <c r="CC95" s="9">
        <v>-5.7584542679222164</v>
      </c>
    </row>
    <row r="96" spans="8:81" x14ac:dyDescent="0.2">
      <c r="H96" s="8">
        <v>0.5</v>
      </c>
      <c r="I96" s="3"/>
      <c r="J96" s="3"/>
      <c r="K96" s="3"/>
      <c r="L96" s="3"/>
      <c r="M96" s="3"/>
      <c r="N96" s="3"/>
      <c r="O96" s="3">
        <v>-2.128539</v>
      </c>
      <c r="P96" s="3">
        <v>0.3548017</v>
      </c>
      <c r="Q96" s="3">
        <v>3</v>
      </c>
      <c r="R96" s="3">
        <v>-1.8489629999999999</v>
      </c>
      <c r="S96" s="3">
        <v>0.84517140000000002</v>
      </c>
      <c r="T96" s="3">
        <v>6</v>
      </c>
      <c r="U96" s="3"/>
      <c r="V96" s="3"/>
      <c r="W96" s="3"/>
      <c r="X96" s="3"/>
      <c r="Y96" s="3"/>
      <c r="Z96" s="3"/>
      <c r="AA96" s="3">
        <v>-1.311175</v>
      </c>
      <c r="AB96" s="3">
        <v>0.52984759999999997</v>
      </c>
      <c r="AC96" s="3">
        <v>3</v>
      </c>
      <c r="AD96" s="3">
        <v>-2.525182</v>
      </c>
      <c r="AE96" s="3">
        <v>0.3137414</v>
      </c>
      <c r="AF96" s="9">
        <v>6</v>
      </c>
      <c r="AX96" s="41" t="s">
        <v>207</v>
      </c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5"/>
      <c r="BZ96" s="23" t="s">
        <v>39</v>
      </c>
      <c r="CA96" s="22" t="s">
        <v>114</v>
      </c>
      <c r="CB96" s="3">
        <v>2.5</v>
      </c>
      <c r="CC96" s="9">
        <v>-5.6962123549919825</v>
      </c>
    </row>
    <row r="97" spans="8:81" x14ac:dyDescent="0.2">
      <c r="H97" s="8">
        <v>1</v>
      </c>
      <c r="I97" s="3"/>
      <c r="J97" s="3"/>
      <c r="K97" s="3"/>
      <c r="L97" s="3"/>
      <c r="M97" s="3"/>
      <c r="N97" s="3"/>
      <c r="O97" s="3">
        <v>-2.7850679999999999</v>
      </c>
      <c r="P97" s="3">
        <v>0.36206440000000001</v>
      </c>
      <c r="Q97" s="3">
        <v>3</v>
      </c>
      <c r="R97" s="3">
        <v>-2.9553210000000001</v>
      </c>
      <c r="S97" s="3">
        <v>0.88155680000000003</v>
      </c>
      <c r="T97" s="3">
        <v>6</v>
      </c>
      <c r="U97" s="3"/>
      <c r="V97" s="3"/>
      <c r="W97" s="3"/>
      <c r="X97" s="3"/>
      <c r="Y97" s="3"/>
      <c r="Z97" s="3"/>
      <c r="AA97" s="3">
        <v>-1.5912249999999999</v>
      </c>
      <c r="AB97" s="3">
        <v>0.48198970000000002</v>
      </c>
      <c r="AC97" s="3">
        <v>3</v>
      </c>
      <c r="AD97" s="3">
        <v>-2.3958650000000001</v>
      </c>
      <c r="AE97" s="3">
        <v>0.2190233</v>
      </c>
      <c r="AF97" s="9">
        <v>6</v>
      </c>
      <c r="AX97" s="41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5"/>
      <c r="BZ97" s="23" t="s">
        <v>39</v>
      </c>
      <c r="CA97" s="22" t="s">
        <v>114</v>
      </c>
      <c r="CB97" s="3">
        <v>2.5</v>
      </c>
      <c r="CC97" s="9">
        <v>-1.1379739526950592</v>
      </c>
    </row>
    <row r="98" spans="8:81" x14ac:dyDescent="0.2">
      <c r="H98" s="8">
        <v>1.5</v>
      </c>
      <c r="I98" s="3"/>
      <c r="J98" s="3"/>
      <c r="K98" s="3"/>
      <c r="L98" s="3"/>
      <c r="M98" s="3"/>
      <c r="N98" s="3"/>
      <c r="O98" s="3">
        <v>-3.5139040000000001</v>
      </c>
      <c r="P98" s="3">
        <v>0.42768220000000001</v>
      </c>
      <c r="Q98" s="3">
        <v>3</v>
      </c>
      <c r="R98" s="3"/>
      <c r="S98" s="3"/>
      <c r="T98" s="3"/>
      <c r="U98" s="3"/>
      <c r="V98" s="3"/>
      <c r="W98" s="3"/>
      <c r="X98" s="3"/>
      <c r="Y98" s="3"/>
      <c r="Z98" s="3"/>
      <c r="AA98" s="3">
        <v>-1.5432189999999999</v>
      </c>
      <c r="AB98" s="3">
        <v>0.51958729999999997</v>
      </c>
      <c r="AC98" s="3">
        <v>3</v>
      </c>
      <c r="AD98" s="3"/>
      <c r="AE98" s="3"/>
      <c r="AF98" s="9"/>
      <c r="AX98" s="44"/>
      <c r="AY98" s="31" t="s">
        <v>130</v>
      </c>
      <c r="AZ98" s="31" t="s">
        <v>131</v>
      </c>
      <c r="BA98" s="32" t="s">
        <v>134</v>
      </c>
      <c r="BB98" s="31" t="s">
        <v>133</v>
      </c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5"/>
      <c r="BZ98" s="23" t="s">
        <v>39</v>
      </c>
      <c r="CA98" s="22" t="s">
        <v>114</v>
      </c>
      <c r="CB98" s="3">
        <v>2.5</v>
      </c>
      <c r="CC98" s="9">
        <v>-4.5874670265885795</v>
      </c>
    </row>
    <row r="99" spans="8:81" x14ac:dyDescent="0.2">
      <c r="H99" s="8">
        <v>2</v>
      </c>
      <c r="I99" s="3"/>
      <c r="J99" s="3"/>
      <c r="K99" s="3"/>
      <c r="L99" s="3"/>
      <c r="M99" s="3"/>
      <c r="N99" s="3"/>
      <c r="O99" s="3">
        <v>-3.996238</v>
      </c>
      <c r="P99" s="3">
        <v>9.4404310000000005E-2</v>
      </c>
      <c r="Q99" s="3">
        <v>3</v>
      </c>
      <c r="R99" s="3"/>
      <c r="S99" s="3"/>
      <c r="T99" s="3"/>
      <c r="U99" s="3"/>
      <c r="V99" s="3"/>
      <c r="W99" s="3"/>
      <c r="X99" s="3"/>
      <c r="Y99" s="3"/>
      <c r="Z99" s="3"/>
      <c r="AA99" s="3">
        <v>-2.1410849999999999</v>
      </c>
      <c r="AB99" s="3">
        <v>0.52434890000000001</v>
      </c>
      <c r="AC99" s="3">
        <v>3</v>
      </c>
      <c r="AD99" s="3"/>
      <c r="AE99" s="3"/>
      <c r="AF99" s="9"/>
      <c r="AX99" s="46" t="s">
        <v>136</v>
      </c>
      <c r="AY99" s="22" t="s">
        <v>208</v>
      </c>
      <c r="AZ99" s="36">
        <v>217.19</v>
      </c>
      <c r="BA99" s="36">
        <v>2843.68</v>
      </c>
      <c r="BB99" s="34">
        <f>((BA99-AZ99)/AZ99)*100</f>
        <v>1209.3052166305999</v>
      </c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5"/>
      <c r="BZ99" s="23" t="s">
        <v>39</v>
      </c>
      <c r="CA99" s="22" t="s">
        <v>114</v>
      </c>
      <c r="CB99" s="3">
        <v>2.5</v>
      </c>
      <c r="CC99" s="9">
        <v>-6.3706505987295365</v>
      </c>
    </row>
    <row r="100" spans="8:81" x14ac:dyDescent="0.2">
      <c r="H100" s="8">
        <v>4</v>
      </c>
      <c r="I100" s="3"/>
      <c r="J100" s="3"/>
      <c r="K100" s="3"/>
      <c r="L100" s="3">
        <v>-4.0143639999999996</v>
      </c>
      <c r="M100" s="3">
        <v>0.23074500000000001</v>
      </c>
      <c r="N100" s="3">
        <v>60</v>
      </c>
      <c r="O100" s="3"/>
      <c r="P100" s="3"/>
      <c r="Q100" s="3"/>
      <c r="R100" s="3"/>
      <c r="S100" s="3"/>
      <c r="T100" s="3"/>
      <c r="U100" s="3"/>
      <c r="V100" s="3"/>
      <c r="W100" s="3"/>
      <c r="X100" s="3">
        <v>-2.9177870000000001</v>
      </c>
      <c r="Y100" s="3">
        <v>0.18203150000000001</v>
      </c>
      <c r="Z100" s="3">
        <v>60</v>
      </c>
      <c r="AA100" s="3"/>
      <c r="AB100" s="3"/>
      <c r="AC100" s="3"/>
      <c r="AD100" s="3"/>
      <c r="AE100" s="3"/>
      <c r="AF100" s="9"/>
      <c r="AX100" s="46"/>
      <c r="AY100" s="22" t="s">
        <v>208</v>
      </c>
      <c r="AZ100" s="36">
        <v>138.47</v>
      </c>
      <c r="BA100" s="36">
        <v>3968.88</v>
      </c>
      <c r="BB100" s="34">
        <f t="shared" ref="BB100:BB106" si="39">((BA100-AZ100)/AZ100)*100</f>
        <v>2766.238174333791</v>
      </c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5"/>
      <c r="BZ100" s="23" t="s">
        <v>39</v>
      </c>
      <c r="CA100" s="22" t="s">
        <v>114</v>
      </c>
      <c r="CB100" s="3">
        <v>2.5</v>
      </c>
      <c r="CC100" s="9">
        <v>-2.8591894685360222</v>
      </c>
    </row>
    <row r="101" spans="8:81" x14ac:dyDescent="0.2"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9"/>
      <c r="AX101" s="46"/>
      <c r="AY101" s="22" t="s">
        <v>208</v>
      </c>
      <c r="AZ101" s="36">
        <v>138.38999999999999</v>
      </c>
      <c r="BA101" s="36">
        <v>1746.05</v>
      </c>
      <c r="BB101" s="34">
        <f t="shared" si="39"/>
        <v>1161.6879832357829</v>
      </c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5"/>
      <c r="BZ101" s="23" t="s">
        <v>39</v>
      </c>
      <c r="CA101" s="22" t="s">
        <v>114</v>
      </c>
      <c r="CB101" s="3">
        <v>2.5</v>
      </c>
      <c r="CC101" s="9">
        <v>-2.1798333971793649</v>
      </c>
    </row>
    <row r="102" spans="8:81" x14ac:dyDescent="0.2">
      <c r="H102" s="8" t="s">
        <v>45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9"/>
      <c r="AX102" s="46"/>
      <c r="AY102" s="22" t="s">
        <v>208</v>
      </c>
      <c r="AZ102" s="36">
        <v>188.04</v>
      </c>
      <c r="BA102" s="36">
        <v>1684.29</v>
      </c>
      <c r="BB102" s="34">
        <f t="shared" si="39"/>
        <v>795.70835992342063</v>
      </c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5"/>
      <c r="BZ102" s="23" t="s">
        <v>39</v>
      </c>
      <c r="CA102" s="22" t="s">
        <v>114</v>
      </c>
      <c r="CB102" s="3">
        <v>2.5</v>
      </c>
      <c r="CC102" s="9">
        <v>-21.42478519924461</v>
      </c>
    </row>
    <row r="103" spans="8:81" x14ac:dyDescent="0.2">
      <c r="H103" s="8" t="s">
        <v>46</v>
      </c>
      <c r="I103" s="3" t="s">
        <v>87</v>
      </c>
      <c r="J103" s="3"/>
      <c r="K103" s="3"/>
      <c r="L103" s="3" t="s">
        <v>88</v>
      </c>
      <c r="M103" s="3"/>
      <c r="N103" s="3"/>
      <c r="O103" s="3" t="s">
        <v>89</v>
      </c>
      <c r="P103" s="3"/>
      <c r="Q103" s="3"/>
      <c r="R103" s="3" t="s">
        <v>90</v>
      </c>
      <c r="S103" s="3"/>
      <c r="T103" s="3"/>
      <c r="U103" s="3" t="s">
        <v>91</v>
      </c>
      <c r="V103" s="3"/>
      <c r="W103" s="3"/>
      <c r="X103" s="3" t="s">
        <v>92</v>
      </c>
      <c r="Y103" s="3"/>
      <c r="Z103" s="3"/>
      <c r="AA103" s="3" t="s">
        <v>93</v>
      </c>
      <c r="AB103" s="3"/>
      <c r="AC103" s="3"/>
      <c r="AD103" s="3" t="s">
        <v>94</v>
      </c>
      <c r="AE103" s="3"/>
      <c r="AF103" s="9"/>
      <c r="AX103" s="46"/>
      <c r="AY103" s="22" t="s">
        <v>208</v>
      </c>
      <c r="AZ103" s="36">
        <v>129.07</v>
      </c>
      <c r="BA103" s="36">
        <v>2406.77</v>
      </c>
      <c r="BB103" s="34">
        <f t="shared" si="39"/>
        <v>1764.7013248624778</v>
      </c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5"/>
      <c r="BZ103" s="23" t="s">
        <v>39</v>
      </c>
      <c r="CA103" s="22" t="s">
        <v>114</v>
      </c>
      <c r="CB103" s="3">
        <v>2.5</v>
      </c>
      <c r="CC103" s="9">
        <v>-15.40812305802411</v>
      </c>
    </row>
    <row r="104" spans="8:81" x14ac:dyDescent="0.2">
      <c r="H104" s="8"/>
      <c r="I104" s="3" t="s">
        <v>55</v>
      </c>
      <c r="J104" s="3" t="s">
        <v>56</v>
      </c>
      <c r="K104" s="3" t="s">
        <v>57</v>
      </c>
      <c r="L104" s="3" t="s">
        <v>55</v>
      </c>
      <c r="M104" s="3" t="s">
        <v>56</v>
      </c>
      <c r="N104" s="3" t="s">
        <v>57</v>
      </c>
      <c r="O104" s="3" t="s">
        <v>55</v>
      </c>
      <c r="P104" s="3" t="s">
        <v>56</v>
      </c>
      <c r="Q104" s="3" t="s">
        <v>57</v>
      </c>
      <c r="R104" s="3" t="s">
        <v>55</v>
      </c>
      <c r="S104" s="3" t="s">
        <v>56</v>
      </c>
      <c r="T104" s="3" t="s">
        <v>57</v>
      </c>
      <c r="U104" s="3" t="s">
        <v>55</v>
      </c>
      <c r="V104" s="3" t="s">
        <v>56</v>
      </c>
      <c r="W104" s="3" t="s">
        <v>57</v>
      </c>
      <c r="X104" s="3" t="s">
        <v>55</v>
      </c>
      <c r="Y104" s="3" t="s">
        <v>56</v>
      </c>
      <c r="Z104" s="3" t="s">
        <v>57</v>
      </c>
      <c r="AA104" s="3" t="s">
        <v>55</v>
      </c>
      <c r="AB104" s="3" t="s">
        <v>56</v>
      </c>
      <c r="AC104" s="3" t="s">
        <v>57</v>
      </c>
      <c r="AD104" s="3" t="s">
        <v>55</v>
      </c>
      <c r="AE104" s="3" t="s">
        <v>56</v>
      </c>
      <c r="AF104" s="9" t="s">
        <v>57</v>
      </c>
      <c r="AX104" s="46"/>
      <c r="AY104" s="22" t="s">
        <v>208</v>
      </c>
      <c r="AZ104" s="36">
        <v>80.319999999999993</v>
      </c>
      <c r="BA104" s="36">
        <v>842.9</v>
      </c>
      <c r="BB104" s="34">
        <f t="shared" si="39"/>
        <v>949.42729083665347</v>
      </c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5"/>
      <c r="BZ104" s="23" t="s">
        <v>39</v>
      </c>
      <c r="CA104" s="22" t="s">
        <v>114</v>
      </c>
      <c r="CB104" s="3">
        <v>2.5</v>
      </c>
      <c r="CC104" s="9">
        <v>8.9513718948632111</v>
      </c>
    </row>
    <row r="105" spans="8:81" x14ac:dyDescent="0.2">
      <c r="H105" s="8">
        <v>-3</v>
      </c>
      <c r="I105" s="3">
        <v>9.3633649999999999E-2</v>
      </c>
      <c r="J105" s="3">
        <v>1.2284759999999999</v>
      </c>
      <c r="K105" s="3">
        <v>60</v>
      </c>
      <c r="L105" s="3"/>
      <c r="M105" s="3"/>
      <c r="N105" s="3"/>
      <c r="O105" s="3"/>
      <c r="P105" s="3"/>
      <c r="Q105" s="3"/>
      <c r="R105" s="3"/>
      <c r="S105" s="3"/>
      <c r="T105" s="3"/>
      <c r="U105" s="3">
        <v>0.19651869999999999</v>
      </c>
      <c r="V105" s="3">
        <v>0.98264530000000005</v>
      </c>
      <c r="W105" s="3">
        <v>60</v>
      </c>
      <c r="X105" s="3"/>
      <c r="Y105" s="3"/>
      <c r="Z105" s="3"/>
      <c r="AA105" s="3"/>
      <c r="AB105" s="3"/>
      <c r="AC105" s="3"/>
      <c r="AD105" s="3"/>
      <c r="AE105" s="3"/>
      <c r="AF105" s="9"/>
      <c r="AX105" s="46"/>
      <c r="AY105" s="22" t="s">
        <v>208</v>
      </c>
      <c r="AZ105" s="36">
        <v>153.1</v>
      </c>
      <c r="BA105" s="36">
        <v>3618.32</v>
      </c>
      <c r="BB105" s="34">
        <f t="shared" si="39"/>
        <v>2263.3703461789682</v>
      </c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5"/>
      <c r="BZ105" s="23" t="s">
        <v>39</v>
      </c>
      <c r="CA105" s="22" t="s">
        <v>114</v>
      </c>
      <c r="CB105" s="3">
        <v>2.5</v>
      </c>
      <c r="CC105" s="9">
        <v>7.4270018466924919</v>
      </c>
    </row>
    <row r="106" spans="8:81" x14ac:dyDescent="0.2">
      <c r="H106" s="8">
        <v>-2.5</v>
      </c>
      <c r="I106" s="3"/>
      <c r="J106" s="3"/>
      <c r="K106" s="3"/>
      <c r="L106" s="3"/>
      <c r="M106" s="3"/>
      <c r="N106" s="3"/>
      <c r="O106" s="3">
        <v>-0.4860428</v>
      </c>
      <c r="P106" s="3">
        <v>0.5491895</v>
      </c>
      <c r="Q106" s="3">
        <v>3</v>
      </c>
      <c r="R106" s="3">
        <v>0.43795679999999998</v>
      </c>
      <c r="S106" s="3">
        <v>0.76769540000000003</v>
      </c>
      <c r="T106" s="3">
        <v>6</v>
      </c>
      <c r="U106" s="3"/>
      <c r="V106" s="3"/>
      <c r="W106" s="3"/>
      <c r="X106" s="3"/>
      <c r="Y106" s="3"/>
      <c r="Z106" s="3"/>
      <c r="AA106" s="3">
        <v>0.85249980000000003</v>
      </c>
      <c r="AB106" s="3">
        <v>0.63869699999999996</v>
      </c>
      <c r="AC106" s="3">
        <v>3</v>
      </c>
      <c r="AD106" s="3">
        <v>1.1627470000000001E-2</v>
      </c>
      <c r="AE106" s="3">
        <v>0.3316173</v>
      </c>
      <c r="AF106" s="9">
        <v>6</v>
      </c>
      <c r="AX106" s="46"/>
      <c r="AY106" s="22" t="s">
        <v>208</v>
      </c>
      <c r="AZ106" s="36">
        <v>115.53</v>
      </c>
      <c r="BA106" s="36">
        <v>2224.1999999999998</v>
      </c>
      <c r="BB106" s="34">
        <f t="shared" si="39"/>
        <v>1825.2142300701114</v>
      </c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5"/>
      <c r="BZ106" s="23" t="s">
        <v>39</v>
      </c>
      <c r="CA106" s="22" t="s">
        <v>114</v>
      </c>
      <c r="CB106" s="3">
        <v>2.5</v>
      </c>
      <c r="CC106" s="9">
        <v>4.9834697304123718</v>
      </c>
    </row>
    <row r="107" spans="8:81" x14ac:dyDescent="0.2">
      <c r="H107" s="8">
        <v>-2</v>
      </c>
      <c r="I107" s="3"/>
      <c r="J107" s="3"/>
      <c r="K107" s="3"/>
      <c r="L107" s="3"/>
      <c r="M107" s="3"/>
      <c r="N107" s="3"/>
      <c r="O107" s="3">
        <v>0.44690410000000003</v>
      </c>
      <c r="P107" s="3">
        <v>1.031425</v>
      </c>
      <c r="Q107" s="3">
        <v>3</v>
      </c>
      <c r="R107" s="3">
        <v>-0.57532570000000005</v>
      </c>
      <c r="S107" s="3">
        <v>1.1139950000000001</v>
      </c>
      <c r="T107" s="3">
        <v>6</v>
      </c>
      <c r="U107" s="3"/>
      <c r="V107" s="3"/>
      <c r="W107" s="3"/>
      <c r="X107" s="3"/>
      <c r="Y107" s="3"/>
      <c r="Z107" s="3"/>
      <c r="AA107" s="3">
        <v>1.7256910000000001</v>
      </c>
      <c r="AB107" s="3">
        <v>1.8261099999999999</v>
      </c>
      <c r="AC107" s="3">
        <v>3</v>
      </c>
      <c r="AD107" s="3">
        <v>-0.1986164</v>
      </c>
      <c r="AE107" s="3">
        <v>0.82750639999999998</v>
      </c>
      <c r="AF107" s="9">
        <v>6</v>
      </c>
      <c r="AX107" s="49"/>
      <c r="AY107" s="42"/>
      <c r="AZ107" s="42"/>
      <c r="BA107" s="42"/>
      <c r="BB107" s="48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5"/>
      <c r="BZ107" s="23" t="s">
        <v>39</v>
      </c>
      <c r="CA107" s="22" t="s">
        <v>114</v>
      </c>
      <c r="CB107" s="3">
        <v>2.5</v>
      </c>
      <c r="CC107" s="9">
        <v>-11.914277463656227</v>
      </c>
    </row>
    <row r="108" spans="8:81" x14ac:dyDescent="0.2">
      <c r="H108" s="8">
        <v>-1.5</v>
      </c>
      <c r="I108" s="3"/>
      <c r="J108" s="3"/>
      <c r="K108" s="3"/>
      <c r="L108" s="3"/>
      <c r="M108" s="3"/>
      <c r="N108" s="3"/>
      <c r="O108" s="3">
        <v>0.15409220000000001</v>
      </c>
      <c r="P108" s="3">
        <v>0.75348440000000005</v>
      </c>
      <c r="Q108" s="3">
        <v>3</v>
      </c>
      <c r="R108" s="3">
        <v>-0.35712430000000001</v>
      </c>
      <c r="S108" s="3">
        <v>1.267941</v>
      </c>
      <c r="T108" s="3">
        <v>6</v>
      </c>
      <c r="U108" s="3"/>
      <c r="V108" s="3"/>
      <c r="W108" s="3"/>
      <c r="X108" s="3"/>
      <c r="Y108" s="3"/>
      <c r="Z108" s="3"/>
      <c r="AA108" s="3">
        <v>1.257342</v>
      </c>
      <c r="AB108" s="3">
        <v>1.0242789999999999</v>
      </c>
      <c r="AC108" s="3">
        <v>3</v>
      </c>
      <c r="AD108" s="3">
        <v>-0.56999500000000003</v>
      </c>
      <c r="AE108" s="3">
        <v>0.62876940000000003</v>
      </c>
      <c r="AF108" s="9">
        <v>6</v>
      </c>
      <c r="AX108" s="46" t="s">
        <v>4</v>
      </c>
      <c r="AY108" s="22" t="s">
        <v>208</v>
      </c>
      <c r="AZ108" s="36">
        <v>129.5</v>
      </c>
      <c r="BA108" s="36">
        <v>154.09</v>
      </c>
      <c r="BB108" s="34">
        <f t="shared" ref="BB108:BB115" si="40">((BA108-AZ108)/AZ108)*100</f>
        <v>18.988416988416994</v>
      </c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5"/>
      <c r="BZ108" s="23" t="s">
        <v>39</v>
      </c>
      <c r="CA108" s="22" t="s">
        <v>114</v>
      </c>
      <c r="CB108" s="3">
        <v>2.5</v>
      </c>
      <c r="CC108" s="9">
        <v>1.8792717486361588</v>
      </c>
    </row>
    <row r="109" spans="8:81" x14ac:dyDescent="0.2">
      <c r="H109" s="8">
        <v>-1</v>
      </c>
      <c r="I109" s="3"/>
      <c r="J109" s="3"/>
      <c r="K109" s="3"/>
      <c r="L109" s="3"/>
      <c r="M109" s="3"/>
      <c r="N109" s="3"/>
      <c r="O109" s="3">
        <v>7.7052209999999996E-2</v>
      </c>
      <c r="P109" s="3">
        <v>2.011447</v>
      </c>
      <c r="Q109" s="3">
        <v>3</v>
      </c>
      <c r="R109" s="3">
        <v>-0.66277920000000001</v>
      </c>
      <c r="S109" s="3">
        <v>0.79192510000000005</v>
      </c>
      <c r="T109" s="3">
        <v>6</v>
      </c>
      <c r="U109" s="3"/>
      <c r="V109" s="3"/>
      <c r="W109" s="3"/>
      <c r="X109" s="3"/>
      <c r="Y109" s="3"/>
      <c r="Z109" s="3"/>
      <c r="AA109" s="3">
        <v>0.14545630000000001</v>
      </c>
      <c r="AB109" s="3">
        <v>0.78550450000000005</v>
      </c>
      <c r="AC109" s="3">
        <v>3</v>
      </c>
      <c r="AD109" s="3">
        <v>-1.2406980000000001</v>
      </c>
      <c r="AE109" s="3">
        <v>1.10094</v>
      </c>
      <c r="AF109" s="9">
        <v>6</v>
      </c>
      <c r="AX109" s="23"/>
      <c r="AY109" s="22" t="s">
        <v>208</v>
      </c>
      <c r="AZ109" s="36">
        <v>182.56</v>
      </c>
      <c r="BA109" s="36">
        <v>373.63</v>
      </c>
      <c r="BB109" s="34">
        <f t="shared" si="40"/>
        <v>104.66148115687992</v>
      </c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5"/>
      <c r="BZ109" s="23" t="s">
        <v>39</v>
      </c>
      <c r="CA109" s="22" t="s">
        <v>114</v>
      </c>
      <c r="CB109" s="3">
        <v>2.5</v>
      </c>
      <c r="CC109" s="9">
        <v>10.348123446514748</v>
      </c>
    </row>
    <row r="110" spans="8:81" x14ac:dyDescent="0.2">
      <c r="H110" s="8">
        <v>-0.5</v>
      </c>
      <c r="I110" s="3"/>
      <c r="J110" s="3"/>
      <c r="K110" s="3"/>
      <c r="L110" s="3"/>
      <c r="M110" s="3"/>
      <c r="N110" s="3"/>
      <c r="O110" s="3">
        <v>-0.20431659999999999</v>
      </c>
      <c r="P110" s="3">
        <v>1.491074</v>
      </c>
      <c r="Q110" s="3">
        <v>3</v>
      </c>
      <c r="R110" s="3">
        <v>-0.27213219999999999</v>
      </c>
      <c r="S110" s="3">
        <v>0.56708420000000004</v>
      </c>
      <c r="T110" s="3">
        <v>6</v>
      </c>
      <c r="U110" s="3"/>
      <c r="V110" s="3"/>
      <c r="W110" s="3"/>
      <c r="X110" s="3"/>
      <c r="Y110" s="3"/>
      <c r="Z110" s="3"/>
      <c r="AA110" s="3">
        <v>0.182645</v>
      </c>
      <c r="AB110" s="3">
        <v>0.83480359999999998</v>
      </c>
      <c r="AC110" s="3">
        <v>3</v>
      </c>
      <c r="AD110" s="3">
        <v>-4.2692959999999998</v>
      </c>
      <c r="AE110" s="3">
        <v>1.0694760000000001</v>
      </c>
      <c r="AF110" s="9">
        <v>6</v>
      </c>
      <c r="AX110" s="23"/>
      <c r="AY110" s="22" t="s">
        <v>208</v>
      </c>
      <c r="AZ110" s="36">
        <v>133.59</v>
      </c>
      <c r="BA110" s="36">
        <v>644.19000000000005</v>
      </c>
      <c r="BB110" s="34">
        <f t="shared" si="40"/>
        <v>382.21423759263422</v>
      </c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5"/>
      <c r="BZ110" s="23" t="s">
        <v>39</v>
      </c>
      <c r="CA110" s="22" t="s">
        <v>114</v>
      </c>
      <c r="CB110" s="3">
        <v>2.5</v>
      </c>
      <c r="CC110" s="9">
        <v>-9.1870881086213902</v>
      </c>
    </row>
    <row r="111" spans="8:81" x14ac:dyDescent="0.2">
      <c r="H111" s="8">
        <v>0</v>
      </c>
      <c r="I111" s="3"/>
      <c r="J111" s="3"/>
      <c r="K111" s="3"/>
      <c r="L111" s="3"/>
      <c r="M111" s="3"/>
      <c r="N111" s="3"/>
      <c r="O111" s="3">
        <v>-2.032308E-2</v>
      </c>
      <c r="P111" s="3">
        <v>1.1867049999999999</v>
      </c>
      <c r="Q111" s="3">
        <v>3</v>
      </c>
      <c r="R111" s="3">
        <v>-4.6830320000000002E-2</v>
      </c>
      <c r="S111" s="3">
        <v>0.75153840000000005</v>
      </c>
      <c r="T111" s="3">
        <v>6</v>
      </c>
      <c r="U111" s="3"/>
      <c r="V111" s="3"/>
      <c r="W111" s="3"/>
      <c r="X111" s="3"/>
      <c r="Y111" s="3"/>
      <c r="Z111" s="3"/>
      <c r="AA111" s="3">
        <v>1.274424</v>
      </c>
      <c r="AB111" s="3">
        <v>0.92653209999999997</v>
      </c>
      <c r="AC111" s="3">
        <v>3</v>
      </c>
      <c r="AD111" s="3">
        <v>-5.9871850000000002</v>
      </c>
      <c r="AE111" s="3">
        <v>0.1393713</v>
      </c>
      <c r="AF111" s="9">
        <v>6</v>
      </c>
      <c r="AX111" s="23"/>
      <c r="AY111" s="22" t="s">
        <v>208</v>
      </c>
      <c r="AZ111" s="36">
        <v>119.32</v>
      </c>
      <c r="BA111" s="36">
        <v>393.38</v>
      </c>
      <c r="BB111" s="34">
        <f t="shared" si="40"/>
        <v>229.68488099228966</v>
      </c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5"/>
      <c r="BZ111" s="23" t="s">
        <v>39</v>
      </c>
      <c r="CA111" s="22" t="s">
        <v>114</v>
      </c>
      <c r="CB111" s="3">
        <v>2.5</v>
      </c>
      <c r="CC111" s="9">
        <v>20.911484571816988</v>
      </c>
    </row>
    <row r="112" spans="8:81" x14ac:dyDescent="0.2">
      <c r="H112" s="8">
        <v>0.5</v>
      </c>
      <c r="I112" s="3"/>
      <c r="J112" s="3"/>
      <c r="K112" s="3"/>
      <c r="L112" s="3"/>
      <c r="M112" s="3"/>
      <c r="N112" s="3"/>
      <c r="O112" s="3">
        <v>-0.2365439</v>
      </c>
      <c r="P112" s="3">
        <v>0.83741339999999997</v>
      </c>
      <c r="Q112" s="3">
        <v>3</v>
      </c>
      <c r="R112" s="3">
        <v>1.956794E-3</v>
      </c>
      <c r="S112" s="3">
        <v>2.205079</v>
      </c>
      <c r="T112" s="3">
        <v>6</v>
      </c>
      <c r="U112" s="3"/>
      <c r="V112" s="3"/>
      <c r="W112" s="3"/>
      <c r="X112" s="3"/>
      <c r="Y112" s="3"/>
      <c r="Z112" s="3"/>
      <c r="AA112" s="3">
        <v>1.7303580000000001</v>
      </c>
      <c r="AB112" s="3">
        <v>0.94928109999999999</v>
      </c>
      <c r="AC112" s="3">
        <v>3</v>
      </c>
      <c r="AD112" s="3">
        <v>-5.992483</v>
      </c>
      <c r="AE112" s="3">
        <v>0.29009790000000002</v>
      </c>
      <c r="AF112" s="9">
        <v>6</v>
      </c>
      <c r="AX112" s="23"/>
      <c r="AY112" s="22" t="s">
        <v>208</v>
      </c>
      <c r="AZ112" s="36">
        <v>103.98</v>
      </c>
      <c r="BA112" s="36">
        <v>375.34</v>
      </c>
      <c r="BB112" s="34">
        <f t="shared" si="40"/>
        <v>260.97326408924789</v>
      </c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5"/>
      <c r="BZ112" s="23" t="s">
        <v>39</v>
      </c>
      <c r="CA112" s="22" t="s">
        <v>114</v>
      </c>
      <c r="CB112" s="3">
        <v>2.5</v>
      </c>
      <c r="CC112" s="9">
        <v>-5.8047070336621243</v>
      </c>
    </row>
    <row r="113" spans="8:81" x14ac:dyDescent="0.2">
      <c r="H113" s="8">
        <v>1</v>
      </c>
      <c r="I113" s="3"/>
      <c r="J113" s="3"/>
      <c r="K113" s="3"/>
      <c r="L113" s="3"/>
      <c r="M113" s="3"/>
      <c r="N113" s="3"/>
      <c r="O113" s="3">
        <v>-1.3121959999999999</v>
      </c>
      <c r="P113" s="3">
        <v>1.3251790000000001</v>
      </c>
      <c r="Q113" s="3">
        <v>3</v>
      </c>
      <c r="R113" s="3">
        <v>-0.53095530000000002</v>
      </c>
      <c r="S113" s="3">
        <v>0.67141099999999998</v>
      </c>
      <c r="T113" s="3">
        <v>6</v>
      </c>
      <c r="U113" s="3"/>
      <c r="V113" s="3"/>
      <c r="W113" s="3"/>
      <c r="X113" s="3"/>
      <c r="Y113" s="3"/>
      <c r="Z113" s="3"/>
      <c r="AA113" s="3">
        <v>-2.148685</v>
      </c>
      <c r="AB113" s="3">
        <v>0.94781879999999996</v>
      </c>
      <c r="AC113" s="3">
        <v>3</v>
      </c>
      <c r="AD113" s="3">
        <v>-6.0448240000000002</v>
      </c>
      <c r="AE113" s="3">
        <v>0.3128322</v>
      </c>
      <c r="AF113" s="9">
        <v>6</v>
      </c>
      <c r="AX113" s="61"/>
      <c r="AY113" s="62" t="s">
        <v>208</v>
      </c>
      <c r="AZ113" s="63">
        <v>185.28</v>
      </c>
      <c r="BA113" s="63">
        <v>392.01</v>
      </c>
      <c r="BB113" s="64">
        <f t="shared" si="40"/>
        <v>111.57707253886009</v>
      </c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5"/>
      <c r="BZ113" s="23" t="s">
        <v>39</v>
      </c>
      <c r="CA113" s="22" t="s">
        <v>114</v>
      </c>
      <c r="CB113" s="3">
        <v>2.5</v>
      </c>
      <c r="CC113" s="9">
        <v>3.0517175616517163</v>
      </c>
    </row>
    <row r="114" spans="8:81" ht="17" thickBot="1" x14ac:dyDescent="0.25">
      <c r="H114" s="8">
        <v>1.5</v>
      </c>
      <c r="I114" s="3"/>
      <c r="J114" s="3"/>
      <c r="K114" s="3"/>
      <c r="L114" s="3"/>
      <c r="M114" s="3"/>
      <c r="N114" s="3"/>
      <c r="O114" s="3">
        <v>-2.2377590000000001</v>
      </c>
      <c r="P114" s="3">
        <v>0.66726240000000003</v>
      </c>
      <c r="Q114" s="3">
        <v>3</v>
      </c>
      <c r="R114" s="3"/>
      <c r="S114" s="3"/>
      <c r="T114" s="3"/>
      <c r="U114" s="3"/>
      <c r="V114" s="3"/>
      <c r="W114" s="3"/>
      <c r="X114" s="3"/>
      <c r="Y114" s="3"/>
      <c r="Z114" s="3"/>
      <c r="AA114" s="3">
        <v>-4.1011839999999999</v>
      </c>
      <c r="AB114" s="3">
        <v>1.039172</v>
      </c>
      <c r="AC114" s="3">
        <v>3</v>
      </c>
      <c r="AD114" s="3"/>
      <c r="AE114" s="3"/>
      <c r="AF114" s="9"/>
      <c r="AX114" s="24"/>
      <c r="AY114" s="25" t="s">
        <v>208</v>
      </c>
      <c r="AZ114" s="50">
        <v>103.56</v>
      </c>
      <c r="BA114" s="50">
        <v>142.51</v>
      </c>
      <c r="BB114" s="51">
        <f t="shared" si="40"/>
        <v>37.611046736191568</v>
      </c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6"/>
      <c r="BZ114" s="23" t="s">
        <v>39</v>
      </c>
      <c r="CA114" s="22" t="s">
        <v>114</v>
      </c>
      <c r="CB114" s="3">
        <v>2.5</v>
      </c>
      <c r="CC114" s="9">
        <v>-5.6876196789236984</v>
      </c>
    </row>
    <row r="115" spans="8:81" ht="17" thickBot="1" x14ac:dyDescent="0.25">
      <c r="H115" s="8">
        <v>2</v>
      </c>
      <c r="I115" s="3"/>
      <c r="J115" s="3"/>
      <c r="K115" s="3"/>
      <c r="L115" s="3"/>
      <c r="M115" s="3"/>
      <c r="N115" s="3"/>
      <c r="O115" s="3">
        <v>-4.3145860000000003</v>
      </c>
      <c r="P115" s="3">
        <v>0.50720909999999997</v>
      </c>
      <c r="Q115" s="3">
        <v>3</v>
      </c>
      <c r="R115" s="3"/>
      <c r="S115" s="3"/>
      <c r="T115" s="3"/>
      <c r="U115" s="3"/>
      <c r="V115" s="3"/>
      <c r="W115" s="3"/>
      <c r="X115" s="3"/>
      <c r="Y115" s="3"/>
      <c r="Z115" s="3"/>
      <c r="AA115" s="3">
        <v>-5.9005330000000002</v>
      </c>
      <c r="AB115" s="3">
        <v>0.3132027</v>
      </c>
      <c r="AC115" s="3">
        <v>3</v>
      </c>
      <c r="AD115" s="3"/>
      <c r="AE115" s="3"/>
      <c r="AF115" s="9"/>
      <c r="AX115" s="55"/>
      <c r="AY115" s="56" t="s">
        <v>208</v>
      </c>
      <c r="AZ115" s="57">
        <v>202.37</v>
      </c>
      <c r="BA115" s="57">
        <v>395.31</v>
      </c>
      <c r="BB115" s="58">
        <f t="shared" si="40"/>
        <v>95.340218411819933</v>
      </c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60"/>
      <c r="BZ115" s="23" t="s">
        <v>39</v>
      </c>
      <c r="CA115" s="22" t="s">
        <v>114</v>
      </c>
      <c r="CB115" s="3">
        <v>2.5</v>
      </c>
      <c r="CC115" s="9">
        <v>-2.0374467711574118</v>
      </c>
    </row>
    <row r="116" spans="8:81" ht="17" thickBot="1" x14ac:dyDescent="0.25">
      <c r="H116" s="10">
        <v>4</v>
      </c>
      <c r="I116" s="12"/>
      <c r="J116" s="12"/>
      <c r="K116" s="12"/>
      <c r="L116" s="12">
        <v>-6.5844550000000002</v>
      </c>
      <c r="M116" s="12">
        <v>0.29522179999999998</v>
      </c>
      <c r="N116" s="12">
        <v>60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>
        <v>-7.0509199999999996</v>
      </c>
      <c r="Y116" s="12">
        <v>7.1820190000000006E-2</v>
      </c>
      <c r="Z116" s="12">
        <v>60</v>
      </c>
      <c r="AA116" s="12"/>
      <c r="AB116" s="12"/>
      <c r="AC116" s="12"/>
      <c r="AD116" s="12"/>
      <c r="AE116" s="12"/>
      <c r="AF116" s="13"/>
      <c r="BZ116" s="23" t="s">
        <v>39</v>
      </c>
      <c r="CA116" s="22" t="s">
        <v>114</v>
      </c>
      <c r="CB116" s="3">
        <v>2.5</v>
      </c>
      <c r="CC116" s="9">
        <v>15.019230952672357</v>
      </c>
    </row>
    <row r="117" spans="8:81" x14ac:dyDescent="0.2">
      <c r="BZ117" s="23" t="s">
        <v>39</v>
      </c>
      <c r="CA117" s="22" t="s">
        <v>114</v>
      </c>
      <c r="CB117" s="3">
        <v>2.5</v>
      </c>
      <c r="CC117" s="9">
        <v>-10.057020883371392</v>
      </c>
    </row>
    <row r="118" spans="8:81" x14ac:dyDescent="0.2">
      <c r="BZ118" s="23" t="s">
        <v>39</v>
      </c>
      <c r="CA118" s="22" t="s">
        <v>114</v>
      </c>
      <c r="CB118" s="3">
        <v>2.5</v>
      </c>
      <c r="CC118" s="9">
        <v>0.40674658261470642</v>
      </c>
    </row>
    <row r="119" spans="8:81" x14ac:dyDescent="0.2">
      <c r="BZ119" s="23" t="s">
        <v>39</v>
      </c>
      <c r="CA119" s="22" t="s">
        <v>114</v>
      </c>
      <c r="CB119" s="3">
        <v>2.5</v>
      </c>
      <c r="CC119" s="9">
        <v>-7.6199621261672403</v>
      </c>
    </row>
    <row r="120" spans="8:81" x14ac:dyDescent="0.2">
      <c r="BZ120" s="23" t="s">
        <v>39</v>
      </c>
      <c r="CA120" s="22" t="s">
        <v>114</v>
      </c>
      <c r="CB120" s="3">
        <v>2.5</v>
      </c>
      <c r="CC120" s="9">
        <v>-3.6410227723932889</v>
      </c>
    </row>
    <row r="121" spans="8:81" x14ac:dyDescent="0.2">
      <c r="BZ121" s="23" t="s">
        <v>39</v>
      </c>
      <c r="CA121" s="22" t="s">
        <v>114</v>
      </c>
      <c r="CB121" s="3">
        <v>2.5</v>
      </c>
      <c r="CC121" s="9">
        <v>6.047034570089906</v>
      </c>
    </row>
    <row r="122" spans="8:81" x14ac:dyDescent="0.2">
      <c r="BZ122" s="23" t="s">
        <v>39</v>
      </c>
      <c r="CA122" s="22" t="s">
        <v>114</v>
      </c>
      <c r="CB122" s="3">
        <v>2.5</v>
      </c>
      <c r="CC122" s="9">
        <v>-4.9139062173643557</v>
      </c>
    </row>
    <row r="123" spans="8:81" x14ac:dyDescent="0.2">
      <c r="BZ123" s="23" t="s">
        <v>39</v>
      </c>
      <c r="CA123" s="22" t="s">
        <v>4</v>
      </c>
      <c r="CB123" s="3">
        <v>-2.8</v>
      </c>
      <c r="CC123" s="9">
        <v>104.23613205754964</v>
      </c>
    </row>
    <row r="124" spans="8:81" x14ac:dyDescent="0.2">
      <c r="BZ124" s="23" t="s">
        <v>39</v>
      </c>
      <c r="CA124" s="22" t="s">
        <v>4</v>
      </c>
      <c r="CB124" s="3">
        <v>-2.8</v>
      </c>
      <c r="CC124" s="9">
        <v>65.353726204526666</v>
      </c>
    </row>
    <row r="125" spans="8:81" x14ac:dyDescent="0.2">
      <c r="BZ125" s="23" t="s">
        <v>39</v>
      </c>
      <c r="CA125" s="22" t="s">
        <v>4</v>
      </c>
      <c r="CB125" s="3">
        <v>-2.8</v>
      </c>
      <c r="CC125" s="9">
        <v>113.24129160686356</v>
      </c>
    </row>
    <row r="126" spans="8:81" x14ac:dyDescent="0.2">
      <c r="BZ126" s="23" t="s">
        <v>39</v>
      </c>
      <c r="CA126" s="22" t="s">
        <v>4</v>
      </c>
      <c r="CB126" s="3">
        <v>-2.8</v>
      </c>
      <c r="CC126" s="9">
        <v>91.675100644364932</v>
      </c>
    </row>
    <row r="127" spans="8:81" x14ac:dyDescent="0.2">
      <c r="BZ127" s="23" t="s">
        <v>39</v>
      </c>
      <c r="CA127" s="22" t="s">
        <v>4</v>
      </c>
      <c r="CB127" s="3">
        <v>-2.8</v>
      </c>
      <c r="CC127" s="9">
        <v>58.714551419500047</v>
      </c>
    </row>
    <row r="128" spans="8:81" x14ac:dyDescent="0.2">
      <c r="BZ128" s="23" t="s">
        <v>39</v>
      </c>
      <c r="CA128" s="22" t="s">
        <v>4</v>
      </c>
      <c r="CB128" s="3">
        <v>-2.8</v>
      </c>
      <c r="CC128" s="9">
        <v>61.656173180582705</v>
      </c>
    </row>
    <row r="129" spans="78:81" x14ac:dyDescent="0.2">
      <c r="BZ129" s="23" t="s">
        <v>39</v>
      </c>
      <c r="CA129" s="22" t="s">
        <v>4</v>
      </c>
      <c r="CB129" s="3">
        <v>-2.2999999999999998</v>
      </c>
      <c r="CC129" s="9">
        <v>123.2778319525943</v>
      </c>
    </row>
    <row r="130" spans="78:81" x14ac:dyDescent="0.2">
      <c r="BZ130" s="23" t="s">
        <v>39</v>
      </c>
      <c r="CA130" s="22" t="s">
        <v>4</v>
      </c>
      <c r="CB130" s="3">
        <v>-2.2999999999999998</v>
      </c>
      <c r="CC130" s="9">
        <v>109.49627842783092</v>
      </c>
    </row>
    <row r="131" spans="78:81" x14ac:dyDescent="0.2">
      <c r="BZ131" s="23" t="s">
        <v>39</v>
      </c>
      <c r="CA131" s="22" t="s">
        <v>4</v>
      </c>
      <c r="CB131" s="3">
        <v>-2.2999999999999998</v>
      </c>
      <c r="CC131" s="9">
        <v>40.448244055052889</v>
      </c>
    </row>
    <row r="132" spans="78:81" x14ac:dyDescent="0.2">
      <c r="BZ132" s="23" t="s">
        <v>39</v>
      </c>
      <c r="CA132" s="22" t="s">
        <v>4</v>
      </c>
      <c r="CB132" s="3">
        <v>-2.2999999999999998</v>
      </c>
      <c r="CC132" s="9">
        <v>148.37692585177584</v>
      </c>
    </row>
    <row r="133" spans="78:81" x14ac:dyDescent="0.2">
      <c r="BZ133" s="23" t="s">
        <v>39</v>
      </c>
      <c r="CA133" s="22" t="s">
        <v>4</v>
      </c>
      <c r="CB133" s="3">
        <v>-2.2999999999999998</v>
      </c>
      <c r="CC133" s="9">
        <v>114.75770939208483</v>
      </c>
    </row>
    <row r="134" spans="78:81" x14ac:dyDescent="0.2">
      <c r="BZ134" s="23" t="s">
        <v>39</v>
      </c>
      <c r="CA134" s="22" t="s">
        <v>4</v>
      </c>
      <c r="CB134" s="3">
        <v>-2.2999999999999998</v>
      </c>
      <c r="CC134" s="9">
        <v>139.83737060400645</v>
      </c>
    </row>
    <row r="135" spans="78:81" x14ac:dyDescent="0.2">
      <c r="BZ135" s="23" t="s">
        <v>39</v>
      </c>
      <c r="CA135" s="22" t="s">
        <v>4</v>
      </c>
      <c r="CB135" s="3">
        <v>-1.8</v>
      </c>
      <c r="CC135" s="9">
        <v>200.28322462725257</v>
      </c>
    </row>
    <row r="136" spans="78:81" x14ac:dyDescent="0.2">
      <c r="BZ136" s="23" t="s">
        <v>39</v>
      </c>
      <c r="CA136" s="22" t="s">
        <v>4</v>
      </c>
      <c r="CB136" s="3">
        <v>-1.8</v>
      </c>
      <c r="CC136" s="9">
        <v>78.007111794863675</v>
      </c>
    </row>
    <row r="137" spans="78:81" x14ac:dyDescent="0.2">
      <c r="BZ137" s="23" t="s">
        <v>39</v>
      </c>
      <c r="CA137" s="22" t="s">
        <v>4</v>
      </c>
      <c r="CB137" s="3">
        <v>-1.8</v>
      </c>
      <c r="CC137" s="9">
        <v>188.09320852850985</v>
      </c>
    </row>
    <row r="138" spans="78:81" x14ac:dyDescent="0.2">
      <c r="BZ138" s="23" t="s">
        <v>39</v>
      </c>
      <c r="CA138" s="22" t="s">
        <v>4</v>
      </c>
      <c r="CB138" s="3">
        <v>-1.8</v>
      </c>
      <c r="CC138" s="9">
        <v>144.39660760882362</v>
      </c>
    </row>
    <row r="139" spans="78:81" x14ac:dyDescent="0.2">
      <c r="BZ139" s="23" t="s">
        <v>39</v>
      </c>
      <c r="CA139" s="22" t="s">
        <v>4</v>
      </c>
      <c r="CB139" s="3">
        <v>-1.8</v>
      </c>
      <c r="CC139" s="9">
        <v>58.937876800278488</v>
      </c>
    </row>
    <row r="140" spans="78:81" x14ac:dyDescent="0.2">
      <c r="BZ140" s="23" t="s">
        <v>39</v>
      </c>
      <c r="CA140" s="22" t="s">
        <v>4</v>
      </c>
      <c r="CB140" s="3">
        <v>-1.8</v>
      </c>
      <c r="CC140" s="9">
        <v>83.371243289318002</v>
      </c>
    </row>
    <row r="141" spans="78:81" x14ac:dyDescent="0.2">
      <c r="BZ141" s="23" t="s">
        <v>39</v>
      </c>
      <c r="CA141" s="22" t="s">
        <v>4</v>
      </c>
      <c r="CB141" s="3">
        <v>-1.3</v>
      </c>
      <c r="CC141" s="9">
        <v>121.31396899077227</v>
      </c>
    </row>
    <row r="142" spans="78:81" x14ac:dyDescent="0.2">
      <c r="BZ142" s="23" t="s">
        <v>39</v>
      </c>
      <c r="CA142" s="22" t="s">
        <v>4</v>
      </c>
      <c r="CB142" s="3">
        <v>-1.3</v>
      </c>
      <c r="CC142" s="9">
        <v>148.43126236083918</v>
      </c>
    </row>
    <row r="143" spans="78:81" x14ac:dyDescent="0.2">
      <c r="BZ143" s="23" t="s">
        <v>39</v>
      </c>
      <c r="CA143" s="22" t="s">
        <v>4</v>
      </c>
      <c r="CB143" s="3">
        <v>-1.3</v>
      </c>
      <c r="CC143" s="9">
        <v>165.53528929523657</v>
      </c>
    </row>
    <row r="144" spans="78:81" x14ac:dyDescent="0.2">
      <c r="BZ144" s="23" t="s">
        <v>39</v>
      </c>
      <c r="CA144" s="22" t="s">
        <v>4</v>
      </c>
      <c r="CB144" s="3">
        <v>-1.3</v>
      </c>
      <c r="CC144" s="9">
        <v>76.675902165874689</v>
      </c>
    </row>
    <row r="145" spans="78:81" x14ac:dyDescent="0.2">
      <c r="BZ145" s="23" t="s">
        <v>39</v>
      </c>
      <c r="CA145" s="22" t="s">
        <v>4</v>
      </c>
      <c r="CB145" s="3">
        <v>-1.3</v>
      </c>
      <c r="CC145" s="9">
        <v>68.259605805797236</v>
      </c>
    </row>
    <row r="146" spans="78:81" x14ac:dyDescent="0.2">
      <c r="BZ146" s="23" t="s">
        <v>39</v>
      </c>
      <c r="CA146" s="22" t="s">
        <v>4</v>
      </c>
      <c r="CB146" s="3">
        <v>-1.3</v>
      </c>
      <c r="CC146" s="9">
        <v>67.949423576888606</v>
      </c>
    </row>
    <row r="147" spans="78:81" x14ac:dyDescent="0.2">
      <c r="BZ147" s="23" t="s">
        <v>39</v>
      </c>
      <c r="CA147" s="22" t="s">
        <v>4</v>
      </c>
      <c r="CB147" s="3">
        <v>-0.8</v>
      </c>
      <c r="CC147" s="9">
        <v>101.6926875858823</v>
      </c>
    </row>
    <row r="148" spans="78:81" x14ac:dyDescent="0.2">
      <c r="BZ148" s="23" t="s">
        <v>39</v>
      </c>
      <c r="CA148" s="22" t="s">
        <v>4</v>
      </c>
      <c r="CB148" s="3">
        <v>-0.8</v>
      </c>
      <c r="CC148" s="9">
        <v>108.26862681121798</v>
      </c>
    </row>
    <row r="149" spans="78:81" x14ac:dyDescent="0.2">
      <c r="BZ149" s="23" t="s">
        <v>39</v>
      </c>
      <c r="CA149" s="22" t="s">
        <v>4</v>
      </c>
      <c r="CB149" s="3">
        <v>-0.8</v>
      </c>
      <c r="CC149" s="9">
        <v>80.122151678173751</v>
      </c>
    </row>
    <row r="150" spans="78:81" x14ac:dyDescent="0.2">
      <c r="BZ150" s="23" t="s">
        <v>39</v>
      </c>
      <c r="CA150" s="22" t="s">
        <v>4</v>
      </c>
      <c r="CB150" s="3">
        <v>-0.8</v>
      </c>
      <c r="CC150" s="9">
        <v>100.63256049889762</v>
      </c>
    </row>
    <row r="151" spans="78:81" x14ac:dyDescent="0.2">
      <c r="BZ151" s="23" t="s">
        <v>39</v>
      </c>
      <c r="CA151" s="22" t="s">
        <v>4</v>
      </c>
      <c r="CB151" s="3">
        <v>-0.8</v>
      </c>
      <c r="CC151" s="9">
        <v>110.68842542165432</v>
      </c>
    </row>
    <row r="152" spans="78:81" x14ac:dyDescent="0.2">
      <c r="BZ152" s="23" t="s">
        <v>39</v>
      </c>
      <c r="CA152" s="22" t="s">
        <v>4</v>
      </c>
      <c r="CB152" s="3">
        <v>-0.8</v>
      </c>
      <c r="CC152" s="9">
        <v>80.89113795611047</v>
      </c>
    </row>
    <row r="153" spans="78:81" x14ac:dyDescent="0.2">
      <c r="BZ153" s="23" t="s">
        <v>39</v>
      </c>
      <c r="CA153" s="22" t="s">
        <v>4</v>
      </c>
      <c r="CB153" s="3">
        <v>-0.3</v>
      </c>
      <c r="CC153" s="9">
        <v>112.82454871839104</v>
      </c>
    </row>
    <row r="154" spans="78:81" x14ac:dyDescent="0.2">
      <c r="BZ154" s="23" t="s">
        <v>39</v>
      </c>
      <c r="CA154" s="22" t="s">
        <v>4</v>
      </c>
      <c r="CB154" s="3">
        <v>-0.3</v>
      </c>
      <c r="CC154" s="9">
        <v>118.25049104258225</v>
      </c>
    </row>
    <row r="155" spans="78:81" x14ac:dyDescent="0.2">
      <c r="BZ155" s="23" t="s">
        <v>39</v>
      </c>
      <c r="CA155" s="22" t="s">
        <v>4</v>
      </c>
      <c r="CB155" s="3">
        <v>-0.3</v>
      </c>
      <c r="CC155" s="9">
        <v>55.236163755631459</v>
      </c>
    </row>
    <row r="156" spans="78:81" x14ac:dyDescent="0.2">
      <c r="BZ156" s="23" t="s">
        <v>39</v>
      </c>
      <c r="CA156" s="22" t="s">
        <v>4</v>
      </c>
      <c r="CB156" s="3">
        <v>-0.3</v>
      </c>
      <c r="CC156" s="9">
        <v>231.23524586844943</v>
      </c>
    </row>
    <row r="157" spans="78:81" x14ac:dyDescent="0.2">
      <c r="BZ157" s="23" t="s">
        <v>39</v>
      </c>
      <c r="CA157" s="22" t="s">
        <v>4</v>
      </c>
      <c r="CB157" s="3">
        <v>-0.3</v>
      </c>
      <c r="CC157" s="9">
        <v>116.74384849306499</v>
      </c>
    </row>
    <row r="158" spans="78:81" x14ac:dyDescent="0.2">
      <c r="BZ158" s="23" t="s">
        <v>39</v>
      </c>
      <c r="CA158" s="22" t="s">
        <v>4</v>
      </c>
      <c r="CB158" s="3">
        <v>-0.3</v>
      </c>
      <c r="CC158" s="9">
        <v>39.551067535297044</v>
      </c>
    </row>
    <row r="159" spans="78:81" x14ac:dyDescent="0.2">
      <c r="BZ159" s="23" t="s">
        <v>39</v>
      </c>
      <c r="CA159" s="22" t="s">
        <v>4</v>
      </c>
      <c r="CB159" s="3">
        <v>0.2</v>
      </c>
      <c r="CC159" s="9">
        <v>70.393959030815381</v>
      </c>
    </row>
    <row r="160" spans="78:81" x14ac:dyDescent="0.2">
      <c r="BZ160" s="23" t="s">
        <v>39</v>
      </c>
      <c r="CA160" s="22" t="s">
        <v>4</v>
      </c>
      <c r="CB160" s="3">
        <v>0.2</v>
      </c>
      <c r="CC160" s="9">
        <v>99.410955418083915</v>
      </c>
    </row>
    <row r="161" spans="78:81" x14ac:dyDescent="0.2">
      <c r="BZ161" s="23" t="s">
        <v>39</v>
      </c>
      <c r="CA161" s="22" t="s">
        <v>4</v>
      </c>
      <c r="CB161" s="3">
        <v>0.2</v>
      </c>
      <c r="CC161" s="9">
        <v>42.897653159057327</v>
      </c>
    </row>
    <row r="162" spans="78:81" x14ac:dyDescent="0.2">
      <c r="BZ162" s="23" t="s">
        <v>39</v>
      </c>
      <c r="CA162" s="22" t="s">
        <v>4</v>
      </c>
      <c r="CB162" s="3">
        <v>0.2</v>
      </c>
      <c r="CC162" s="9">
        <v>104.57513435335058</v>
      </c>
    </row>
    <row r="163" spans="78:81" x14ac:dyDescent="0.2">
      <c r="BZ163" s="23" t="s">
        <v>39</v>
      </c>
      <c r="CA163" s="22" t="s">
        <v>4</v>
      </c>
      <c r="CB163" s="3">
        <v>0.2</v>
      </c>
      <c r="CC163" s="9">
        <v>59.634850325271849</v>
      </c>
    </row>
    <row r="164" spans="78:81" x14ac:dyDescent="0.2">
      <c r="BZ164" s="23" t="s">
        <v>39</v>
      </c>
      <c r="CA164" s="22" t="s">
        <v>4</v>
      </c>
      <c r="CB164" s="3">
        <v>0.2</v>
      </c>
      <c r="CC164" s="9">
        <v>66.001979640453939</v>
      </c>
    </row>
    <row r="165" spans="78:81" x14ac:dyDescent="0.2">
      <c r="BZ165" s="23" t="s">
        <v>39</v>
      </c>
      <c r="CA165" s="22" t="s">
        <v>4</v>
      </c>
      <c r="CB165" s="3">
        <v>0.7</v>
      </c>
      <c r="CC165" s="9">
        <v>82.806825656924445</v>
      </c>
    </row>
    <row r="166" spans="78:81" x14ac:dyDescent="0.2">
      <c r="BZ166" s="23" t="s">
        <v>39</v>
      </c>
      <c r="CA166" s="22" t="s">
        <v>4</v>
      </c>
      <c r="CB166" s="3">
        <v>0.7</v>
      </c>
      <c r="CC166" s="9">
        <v>108.35424774043845</v>
      </c>
    </row>
    <row r="167" spans="78:81" x14ac:dyDescent="0.2">
      <c r="BZ167" s="23" t="s">
        <v>39</v>
      </c>
      <c r="CA167" s="22" t="s">
        <v>4</v>
      </c>
      <c r="CB167" s="3">
        <v>0.7</v>
      </c>
      <c r="CC167" s="9">
        <v>64.594233362870995</v>
      </c>
    </row>
    <row r="168" spans="78:81" x14ac:dyDescent="0.2">
      <c r="BZ168" s="23" t="s">
        <v>39</v>
      </c>
      <c r="CA168" s="22" t="s">
        <v>4</v>
      </c>
      <c r="CB168" s="3">
        <v>0.7</v>
      </c>
      <c r="CC168" s="9">
        <v>62.49234377420516</v>
      </c>
    </row>
    <row r="169" spans="78:81" x14ac:dyDescent="0.2">
      <c r="BZ169" s="23" t="s">
        <v>39</v>
      </c>
      <c r="CA169" s="22" t="s">
        <v>4</v>
      </c>
      <c r="CB169" s="3">
        <v>0.7</v>
      </c>
      <c r="CC169" s="9">
        <v>70.155471062440441</v>
      </c>
    </row>
    <row r="170" spans="78:81" x14ac:dyDescent="0.2">
      <c r="BZ170" s="23" t="s">
        <v>39</v>
      </c>
      <c r="CA170" s="22" t="s">
        <v>4</v>
      </c>
      <c r="CB170" s="3">
        <v>0.7</v>
      </c>
      <c r="CC170" s="9">
        <v>83.205136514242582</v>
      </c>
    </row>
    <row r="171" spans="78:81" x14ac:dyDescent="0.2">
      <c r="BZ171" s="23" t="s">
        <v>39</v>
      </c>
      <c r="CA171" s="22" t="s">
        <v>4</v>
      </c>
      <c r="CB171" s="3">
        <v>1.2</v>
      </c>
      <c r="CC171" s="9">
        <v>68.394751456138792</v>
      </c>
    </row>
    <row r="172" spans="78:81" x14ac:dyDescent="0.2">
      <c r="BZ172" s="23" t="s">
        <v>39</v>
      </c>
      <c r="CA172" s="22" t="s">
        <v>4</v>
      </c>
      <c r="CB172" s="3">
        <v>1.2</v>
      </c>
      <c r="CC172" s="9">
        <v>43.462399534815297</v>
      </c>
    </row>
    <row r="173" spans="78:81" x14ac:dyDescent="0.2">
      <c r="BZ173" s="23" t="s">
        <v>39</v>
      </c>
      <c r="CA173" s="22" t="s">
        <v>4</v>
      </c>
      <c r="CB173" s="3">
        <v>1.2</v>
      </c>
      <c r="CC173" s="9">
        <v>45.582014059395902</v>
      </c>
    </row>
    <row r="174" spans="78:81" x14ac:dyDescent="0.2">
      <c r="BZ174" s="23" t="s">
        <v>39</v>
      </c>
      <c r="CA174" s="22" t="s">
        <v>4</v>
      </c>
      <c r="CB174" s="3">
        <v>1.2</v>
      </c>
      <c r="CC174" s="9">
        <v>29.372777429561292</v>
      </c>
    </row>
    <row r="175" spans="78:81" x14ac:dyDescent="0.2">
      <c r="BZ175" s="23" t="s">
        <v>39</v>
      </c>
      <c r="CA175" s="22" t="s">
        <v>4</v>
      </c>
      <c r="CB175" s="3">
        <v>1.2</v>
      </c>
      <c r="CC175" s="9">
        <v>53.359605187758859</v>
      </c>
    </row>
    <row r="176" spans="78:81" x14ac:dyDescent="0.2">
      <c r="BZ176" s="23" t="s">
        <v>39</v>
      </c>
      <c r="CA176" s="22" t="s">
        <v>4</v>
      </c>
      <c r="CB176" s="3">
        <v>1.2</v>
      </c>
      <c r="CC176" s="9">
        <v>38.811054443645162</v>
      </c>
    </row>
    <row r="177" spans="78:81" x14ac:dyDescent="0.2">
      <c r="BZ177" s="23" t="s">
        <v>39</v>
      </c>
      <c r="CA177" s="22" t="s">
        <v>4</v>
      </c>
      <c r="CB177" s="3">
        <v>1.7</v>
      </c>
      <c r="CC177" s="9">
        <v>17.056466140900582</v>
      </c>
    </row>
    <row r="178" spans="78:81" x14ac:dyDescent="0.2">
      <c r="BZ178" s="23" t="s">
        <v>39</v>
      </c>
      <c r="CA178" s="22" t="s">
        <v>4</v>
      </c>
      <c r="CB178" s="3">
        <v>1.7</v>
      </c>
      <c r="CC178" s="9">
        <v>39.802748176849036</v>
      </c>
    </row>
    <row r="179" spans="78:81" x14ac:dyDescent="0.2">
      <c r="BZ179" s="23" t="s">
        <v>39</v>
      </c>
      <c r="CA179" s="22" t="s">
        <v>4</v>
      </c>
      <c r="CB179" s="3">
        <v>1.7</v>
      </c>
      <c r="CC179" s="9">
        <v>28.307785976062206</v>
      </c>
    </row>
    <row r="180" spans="78:81" x14ac:dyDescent="0.2">
      <c r="BZ180" s="23" t="s">
        <v>39</v>
      </c>
      <c r="CA180" s="22" t="s">
        <v>4</v>
      </c>
      <c r="CB180" s="3">
        <v>1.7</v>
      </c>
      <c r="CC180" s="9">
        <v>22.433556844736394</v>
      </c>
    </row>
    <row r="181" spans="78:81" x14ac:dyDescent="0.2">
      <c r="BZ181" s="23" t="s">
        <v>39</v>
      </c>
      <c r="CA181" s="22" t="s">
        <v>4</v>
      </c>
      <c r="CB181" s="3">
        <v>1.7</v>
      </c>
      <c r="CC181" s="9">
        <v>7.303598987397053</v>
      </c>
    </row>
    <row r="182" spans="78:81" x14ac:dyDescent="0.2">
      <c r="BZ182" s="23" t="s">
        <v>39</v>
      </c>
      <c r="CA182" s="22" t="s">
        <v>4</v>
      </c>
      <c r="CB182" s="3">
        <v>1.7</v>
      </c>
      <c r="CC182" s="9">
        <v>22.037279257489693</v>
      </c>
    </row>
    <row r="183" spans="78:81" x14ac:dyDescent="0.2">
      <c r="BZ183" s="23" t="s">
        <v>39</v>
      </c>
      <c r="CA183" s="22" t="s">
        <v>115</v>
      </c>
      <c r="CB183" s="3">
        <v>-4</v>
      </c>
      <c r="CC183" s="9">
        <v>128.14530701808982</v>
      </c>
    </row>
    <row r="184" spans="78:81" x14ac:dyDescent="0.2">
      <c r="BZ184" s="23" t="s">
        <v>39</v>
      </c>
      <c r="CA184" s="22" t="s">
        <v>115</v>
      </c>
      <c r="CB184" s="3">
        <v>-4</v>
      </c>
      <c r="CC184" s="9">
        <v>103.97925212839121</v>
      </c>
    </row>
    <row r="185" spans="78:81" x14ac:dyDescent="0.2">
      <c r="BZ185" s="23" t="s">
        <v>39</v>
      </c>
      <c r="CA185" s="22" t="s">
        <v>115</v>
      </c>
      <c r="CB185" s="3">
        <v>-4</v>
      </c>
      <c r="CC185" s="9">
        <v>94.66039316954884</v>
      </c>
    </row>
    <row r="186" spans="78:81" x14ac:dyDescent="0.2">
      <c r="BZ186" s="23" t="s">
        <v>39</v>
      </c>
      <c r="CA186" s="22" t="s">
        <v>115</v>
      </c>
      <c r="CB186" s="3">
        <v>-4</v>
      </c>
      <c r="CC186" s="9">
        <v>106.36605709078053</v>
      </c>
    </row>
    <row r="187" spans="78:81" x14ac:dyDescent="0.2">
      <c r="BZ187" s="23" t="s">
        <v>39</v>
      </c>
      <c r="CA187" s="22" t="s">
        <v>115</v>
      </c>
      <c r="CB187" s="3">
        <v>-4</v>
      </c>
      <c r="CC187" s="9">
        <v>90.317979979336982</v>
      </c>
    </row>
    <row r="188" spans="78:81" x14ac:dyDescent="0.2">
      <c r="BZ188" s="23" t="s">
        <v>39</v>
      </c>
      <c r="CA188" s="22" t="s">
        <v>115</v>
      </c>
      <c r="CB188" s="3">
        <v>-4</v>
      </c>
      <c r="CC188" s="9">
        <v>79.199808453702218</v>
      </c>
    </row>
    <row r="189" spans="78:81" x14ac:dyDescent="0.2">
      <c r="BZ189" s="23" t="s">
        <v>39</v>
      </c>
      <c r="CA189" s="22" t="s">
        <v>115</v>
      </c>
      <c r="CB189" s="3">
        <v>-4</v>
      </c>
      <c r="CC189" s="9">
        <v>94.879067926400978</v>
      </c>
    </row>
    <row r="190" spans="78:81" x14ac:dyDescent="0.2">
      <c r="BZ190" s="23" t="s">
        <v>39</v>
      </c>
      <c r="CA190" s="22" t="s">
        <v>115</v>
      </c>
      <c r="CB190" s="3">
        <v>-4</v>
      </c>
      <c r="CC190" s="9">
        <v>137.82818620283174</v>
      </c>
    </row>
    <row r="191" spans="78:81" x14ac:dyDescent="0.2">
      <c r="BZ191" s="23" t="s">
        <v>39</v>
      </c>
      <c r="CA191" s="22" t="s">
        <v>115</v>
      </c>
      <c r="CB191" s="3">
        <v>-4</v>
      </c>
      <c r="CC191" s="9">
        <v>75.750903451960269</v>
      </c>
    </row>
    <row r="192" spans="78:81" x14ac:dyDescent="0.2">
      <c r="BZ192" s="23" t="s">
        <v>39</v>
      </c>
      <c r="CA192" s="22" t="s">
        <v>115</v>
      </c>
      <c r="CB192" s="3">
        <v>-4</v>
      </c>
      <c r="CC192" s="9">
        <v>129.50793706210317</v>
      </c>
    </row>
    <row r="193" spans="78:81" x14ac:dyDescent="0.2">
      <c r="BZ193" s="23" t="s">
        <v>39</v>
      </c>
      <c r="CA193" s="22" t="s">
        <v>115</v>
      </c>
      <c r="CB193" s="3">
        <v>-4</v>
      </c>
      <c r="CC193" s="9">
        <v>171.36457596704074</v>
      </c>
    </row>
    <row r="194" spans="78:81" x14ac:dyDescent="0.2">
      <c r="BZ194" s="23" t="s">
        <v>39</v>
      </c>
      <c r="CA194" s="22" t="s">
        <v>115</v>
      </c>
      <c r="CB194" s="3">
        <v>-4</v>
      </c>
      <c r="CC194" s="9">
        <v>112.49708027406167</v>
      </c>
    </row>
    <row r="195" spans="78:81" x14ac:dyDescent="0.2">
      <c r="BZ195" s="23" t="s">
        <v>39</v>
      </c>
      <c r="CA195" s="22" t="s">
        <v>115</v>
      </c>
      <c r="CB195" s="3">
        <v>-4</v>
      </c>
      <c r="CC195" s="9">
        <v>145.70537228036608</v>
      </c>
    </row>
    <row r="196" spans="78:81" x14ac:dyDescent="0.2">
      <c r="BZ196" s="23" t="s">
        <v>39</v>
      </c>
      <c r="CA196" s="22" t="s">
        <v>115</v>
      </c>
      <c r="CB196" s="3">
        <v>-4</v>
      </c>
      <c r="CC196" s="9">
        <v>241.98230822570287</v>
      </c>
    </row>
    <row r="197" spans="78:81" x14ac:dyDescent="0.2">
      <c r="BZ197" s="23" t="s">
        <v>39</v>
      </c>
      <c r="CA197" s="22" t="s">
        <v>115</v>
      </c>
      <c r="CB197" s="3">
        <v>-4</v>
      </c>
      <c r="CC197" s="9">
        <v>73.485106630811927</v>
      </c>
    </row>
    <row r="198" spans="78:81" x14ac:dyDescent="0.2">
      <c r="BZ198" s="23" t="s">
        <v>39</v>
      </c>
      <c r="CA198" s="22" t="s">
        <v>115</v>
      </c>
      <c r="CB198" s="3">
        <v>-4</v>
      </c>
      <c r="CC198" s="9">
        <v>126.28095672625325</v>
      </c>
    </row>
    <row r="199" spans="78:81" x14ac:dyDescent="0.2">
      <c r="BZ199" s="23" t="s">
        <v>39</v>
      </c>
      <c r="CA199" s="22" t="s">
        <v>115</v>
      </c>
      <c r="CB199" s="3">
        <v>-4</v>
      </c>
      <c r="CC199" s="9">
        <v>92.074892968295231</v>
      </c>
    </row>
    <row r="200" spans="78:81" x14ac:dyDescent="0.2">
      <c r="BZ200" s="23" t="s">
        <v>39</v>
      </c>
      <c r="CA200" s="22" t="s">
        <v>115</v>
      </c>
      <c r="CB200" s="3">
        <v>-4</v>
      </c>
      <c r="CC200" s="9">
        <v>138.02524739878825</v>
      </c>
    </row>
    <row r="201" spans="78:81" x14ac:dyDescent="0.2">
      <c r="BZ201" s="23" t="s">
        <v>39</v>
      </c>
      <c r="CA201" s="22" t="s">
        <v>115</v>
      </c>
      <c r="CB201" s="3">
        <v>-4</v>
      </c>
      <c r="CC201" s="9">
        <v>74.120437109078196</v>
      </c>
    </row>
    <row r="202" spans="78:81" x14ac:dyDescent="0.2">
      <c r="BZ202" s="23" t="s">
        <v>39</v>
      </c>
      <c r="CA202" s="22" t="s">
        <v>115</v>
      </c>
      <c r="CB202" s="3">
        <v>-4</v>
      </c>
      <c r="CC202" s="9">
        <v>82.202454351637414</v>
      </c>
    </row>
    <row r="203" spans="78:81" x14ac:dyDescent="0.2">
      <c r="BZ203" s="23" t="s">
        <v>39</v>
      </c>
      <c r="CA203" s="22" t="s">
        <v>115</v>
      </c>
      <c r="CB203" s="3">
        <v>-4</v>
      </c>
      <c r="CC203" s="9">
        <v>133.40775866514883</v>
      </c>
    </row>
    <row r="204" spans="78:81" x14ac:dyDescent="0.2">
      <c r="BZ204" s="23" t="s">
        <v>39</v>
      </c>
      <c r="CA204" s="22" t="s">
        <v>115</v>
      </c>
      <c r="CB204" s="3">
        <v>-4</v>
      </c>
      <c r="CC204" s="9">
        <v>59.657758883840792</v>
      </c>
    </row>
    <row r="205" spans="78:81" x14ac:dyDescent="0.2">
      <c r="BZ205" s="23" t="s">
        <v>39</v>
      </c>
      <c r="CA205" s="22" t="s">
        <v>115</v>
      </c>
      <c r="CB205" s="3">
        <v>-4</v>
      </c>
      <c r="CC205" s="9">
        <v>63.377042913392899</v>
      </c>
    </row>
    <row r="206" spans="78:81" x14ac:dyDescent="0.2">
      <c r="BZ206" s="23" t="s">
        <v>39</v>
      </c>
      <c r="CA206" s="22" t="s">
        <v>115</v>
      </c>
      <c r="CB206" s="3">
        <v>-4</v>
      </c>
      <c r="CC206" s="9">
        <v>105.41165926680878</v>
      </c>
    </row>
    <row r="207" spans="78:81" x14ac:dyDescent="0.2">
      <c r="BZ207" s="23" t="s">
        <v>39</v>
      </c>
      <c r="CA207" s="22" t="s">
        <v>115</v>
      </c>
      <c r="CB207" s="3">
        <v>-4</v>
      </c>
      <c r="CC207" s="9">
        <v>94.784689559079112</v>
      </c>
    </row>
    <row r="208" spans="78:81" x14ac:dyDescent="0.2">
      <c r="BZ208" s="23" t="s">
        <v>39</v>
      </c>
      <c r="CA208" s="22" t="s">
        <v>115</v>
      </c>
      <c r="CB208" s="3">
        <v>-4</v>
      </c>
      <c r="CC208" s="9">
        <v>101.4850066384855</v>
      </c>
    </row>
    <row r="209" spans="78:81" x14ac:dyDescent="0.2">
      <c r="BZ209" s="23" t="s">
        <v>39</v>
      </c>
      <c r="CA209" s="22" t="s">
        <v>115</v>
      </c>
      <c r="CB209" s="3">
        <v>-4</v>
      </c>
      <c r="CC209" s="9">
        <v>114.04412329553335</v>
      </c>
    </row>
    <row r="210" spans="78:81" x14ac:dyDescent="0.2">
      <c r="BZ210" s="23" t="s">
        <v>39</v>
      </c>
      <c r="CA210" s="22" t="s">
        <v>115</v>
      </c>
      <c r="CB210" s="3">
        <v>-4</v>
      </c>
      <c r="CC210" s="9">
        <v>89.451646189182881</v>
      </c>
    </row>
    <row r="211" spans="78:81" x14ac:dyDescent="0.2">
      <c r="BZ211" s="23" t="s">
        <v>39</v>
      </c>
      <c r="CA211" s="22" t="s">
        <v>115</v>
      </c>
      <c r="CB211" s="3">
        <v>-4</v>
      </c>
      <c r="CC211" s="9">
        <v>87.973307272286647</v>
      </c>
    </row>
    <row r="212" spans="78:81" x14ac:dyDescent="0.2">
      <c r="BZ212" s="23" t="s">
        <v>39</v>
      </c>
      <c r="CA212" s="22" t="s">
        <v>115</v>
      </c>
      <c r="CB212" s="3">
        <v>-4</v>
      </c>
      <c r="CC212" s="9">
        <v>136.07806209529784</v>
      </c>
    </row>
    <row r="213" spans="78:81" x14ac:dyDescent="0.2">
      <c r="BZ213" s="23" t="s">
        <v>39</v>
      </c>
      <c r="CA213" s="22" t="s">
        <v>115</v>
      </c>
      <c r="CB213" s="3">
        <v>-4</v>
      </c>
      <c r="CC213" s="9">
        <v>90.79678849486848</v>
      </c>
    </row>
    <row r="214" spans="78:81" x14ac:dyDescent="0.2">
      <c r="BZ214" s="23" t="s">
        <v>39</v>
      </c>
      <c r="CA214" s="22" t="s">
        <v>115</v>
      </c>
      <c r="CB214" s="3">
        <v>-4</v>
      </c>
      <c r="CC214" s="9">
        <v>79.357127037812219</v>
      </c>
    </row>
    <row r="215" spans="78:81" x14ac:dyDescent="0.2">
      <c r="BZ215" s="23" t="s">
        <v>39</v>
      </c>
      <c r="CA215" s="22" t="s">
        <v>115</v>
      </c>
      <c r="CB215" s="3">
        <v>-4</v>
      </c>
      <c r="CC215" s="9">
        <v>34.658625777504504</v>
      </c>
    </row>
    <row r="216" spans="78:81" x14ac:dyDescent="0.2">
      <c r="BZ216" s="23" t="s">
        <v>39</v>
      </c>
      <c r="CA216" s="22" t="s">
        <v>115</v>
      </c>
      <c r="CB216" s="3">
        <v>-4</v>
      </c>
      <c r="CC216" s="9">
        <v>42.43236624675685</v>
      </c>
    </row>
    <row r="217" spans="78:81" x14ac:dyDescent="0.2">
      <c r="BZ217" s="23" t="s">
        <v>39</v>
      </c>
      <c r="CA217" s="22" t="s">
        <v>115</v>
      </c>
      <c r="CB217" s="3">
        <v>-4</v>
      </c>
      <c r="CC217" s="9">
        <v>126.98171063021928</v>
      </c>
    </row>
    <row r="218" spans="78:81" x14ac:dyDescent="0.2">
      <c r="BZ218" s="23" t="s">
        <v>39</v>
      </c>
      <c r="CA218" s="22" t="s">
        <v>115</v>
      </c>
      <c r="CB218" s="3">
        <v>-4</v>
      </c>
      <c r="CC218" s="9">
        <v>115.63187788167339</v>
      </c>
    </row>
    <row r="219" spans="78:81" x14ac:dyDescent="0.2">
      <c r="BZ219" s="23" t="s">
        <v>39</v>
      </c>
      <c r="CA219" s="22" t="s">
        <v>115</v>
      </c>
      <c r="CB219" s="3">
        <v>-4</v>
      </c>
      <c r="CC219" s="9">
        <v>83.818833235195939</v>
      </c>
    </row>
    <row r="220" spans="78:81" x14ac:dyDescent="0.2">
      <c r="BZ220" s="23" t="s">
        <v>39</v>
      </c>
      <c r="CA220" s="22" t="s">
        <v>115</v>
      </c>
      <c r="CB220" s="3">
        <v>-4</v>
      </c>
      <c r="CC220" s="9">
        <v>59.501799213124876</v>
      </c>
    </row>
    <row r="221" spans="78:81" x14ac:dyDescent="0.2">
      <c r="BZ221" s="23" t="s">
        <v>39</v>
      </c>
      <c r="CA221" s="22" t="s">
        <v>115</v>
      </c>
      <c r="CB221" s="3">
        <v>-4</v>
      </c>
      <c r="CC221" s="9">
        <v>69.559103784029631</v>
      </c>
    </row>
    <row r="222" spans="78:81" x14ac:dyDescent="0.2">
      <c r="BZ222" s="23" t="s">
        <v>39</v>
      </c>
      <c r="CA222" s="22" t="s">
        <v>115</v>
      </c>
      <c r="CB222" s="3">
        <v>-4</v>
      </c>
      <c r="CC222" s="9">
        <v>104.68935239119914</v>
      </c>
    </row>
    <row r="223" spans="78:81" x14ac:dyDescent="0.2">
      <c r="BZ223" s="23" t="s">
        <v>39</v>
      </c>
      <c r="CA223" s="22" t="s">
        <v>115</v>
      </c>
      <c r="CB223" s="3">
        <v>-4</v>
      </c>
      <c r="CC223" s="9">
        <v>109.38041972808065</v>
      </c>
    </row>
    <row r="224" spans="78:81" x14ac:dyDescent="0.2">
      <c r="BZ224" s="23" t="s">
        <v>39</v>
      </c>
      <c r="CA224" s="22" t="s">
        <v>115</v>
      </c>
      <c r="CB224" s="3">
        <v>-4</v>
      </c>
      <c r="CC224" s="9">
        <v>112.91697584025067</v>
      </c>
    </row>
    <row r="225" spans="78:81" x14ac:dyDescent="0.2">
      <c r="BZ225" s="23" t="s">
        <v>39</v>
      </c>
      <c r="CA225" s="22" t="s">
        <v>115</v>
      </c>
      <c r="CB225" s="3">
        <v>-4</v>
      </c>
      <c r="CC225" s="9">
        <v>80.207992510738151</v>
      </c>
    </row>
    <row r="226" spans="78:81" x14ac:dyDescent="0.2">
      <c r="BZ226" s="23" t="s">
        <v>39</v>
      </c>
      <c r="CA226" s="22" t="s">
        <v>115</v>
      </c>
      <c r="CB226" s="3">
        <v>-4</v>
      </c>
      <c r="CC226" s="9">
        <v>158.3777536704211</v>
      </c>
    </row>
    <row r="227" spans="78:81" x14ac:dyDescent="0.2">
      <c r="BZ227" s="23" t="s">
        <v>39</v>
      </c>
      <c r="CA227" s="22" t="s">
        <v>115</v>
      </c>
      <c r="CB227" s="3">
        <v>-4</v>
      </c>
      <c r="CC227" s="9">
        <v>55.815288503981378</v>
      </c>
    </row>
    <row r="228" spans="78:81" x14ac:dyDescent="0.2">
      <c r="BZ228" s="23" t="s">
        <v>39</v>
      </c>
      <c r="CA228" s="22" t="s">
        <v>115</v>
      </c>
      <c r="CB228" s="3">
        <v>-4</v>
      </c>
      <c r="CC228" s="9">
        <v>130.97818753449312</v>
      </c>
    </row>
    <row r="229" spans="78:81" x14ac:dyDescent="0.2">
      <c r="BZ229" s="23" t="s">
        <v>39</v>
      </c>
      <c r="CA229" s="22" t="s">
        <v>115</v>
      </c>
      <c r="CB229" s="3">
        <v>-4</v>
      </c>
      <c r="CC229" s="9">
        <v>104.99452806402667</v>
      </c>
    </row>
    <row r="230" spans="78:81" x14ac:dyDescent="0.2">
      <c r="BZ230" s="23" t="s">
        <v>39</v>
      </c>
      <c r="CA230" s="22" t="s">
        <v>115</v>
      </c>
      <c r="CB230" s="3">
        <v>-4</v>
      </c>
      <c r="CC230" s="9">
        <v>117.2148644161464</v>
      </c>
    </row>
    <row r="231" spans="78:81" x14ac:dyDescent="0.2">
      <c r="BZ231" s="23" t="s">
        <v>39</v>
      </c>
      <c r="CA231" s="22" t="s">
        <v>115</v>
      </c>
      <c r="CB231" s="3">
        <v>-4</v>
      </c>
      <c r="CC231" s="9">
        <v>44.6248317095435</v>
      </c>
    </row>
    <row r="232" spans="78:81" x14ac:dyDescent="0.2">
      <c r="BZ232" s="23" t="s">
        <v>39</v>
      </c>
      <c r="CA232" s="22" t="s">
        <v>115</v>
      </c>
      <c r="CB232" s="3">
        <v>-4</v>
      </c>
      <c r="CC232" s="9">
        <v>69.075979820240548</v>
      </c>
    </row>
    <row r="233" spans="78:81" x14ac:dyDescent="0.2">
      <c r="BZ233" s="23" t="s">
        <v>39</v>
      </c>
      <c r="CA233" s="22" t="s">
        <v>115</v>
      </c>
      <c r="CB233" s="3">
        <v>-4</v>
      </c>
      <c r="CC233" s="9">
        <v>118.22342393985504</v>
      </c>
    </row>
    <row r="234" spans="78:81" x14ac:dyDescent="0.2">
      <c r="BZ234" s="23" t="s">
        <v>39</v>
      </c>
      <c r="CA234" s="22" t="s">
        <v>115</v>
      </c>
      <c r="CB234" s="3">
        <v>-4</v>
      </c>
      <c r="CC234" s="9">
        <v>58.141773047373647</v>
      </c>
    </row>
    <row r="235" spans="78:81" x14ac:dyDescent="0.2">
      <c r="BZ235" s="23" t="s">
        <v>39</v>
      </c>
      <c r="CA235" s="22" t="s">
        <v>115</v>
      </c>
      <c r="CB235" s="3">
        <v>-4</v>
      </c>
      <c r="CC235" s="9">
        <v>62.039762988113743</v>
      </c>
    </row>
    <row r="236" spans="78:81" x14ac:dyDescent="0.2">
      <c r="BZ236" s="23" t="s">
        <v>39</v>
      </c>
      <c r="CA236" s="22" t="s">
        <v>115</v>
      </c>
      <c r="CB236" s="3">
        <v>-4</v>
      </c>
      <c r="CC236" s="9">
        <v>76.586635002624888</v>
      </c>
    </row>
    <row r="237" spans="78:81" x14ac:dyDescent="0.2">
      <c r="BZ237" s="23" t="s">
        <v>39</v>
      </c>
      <c r="CA237" s="22" t="s">
        <v>115</v>
      </c>
      <c r="CB237" s="3">
        <v>-4</v>
      </c>
      <c r="CC237" s="9">
        <v>131.89479820108187</v>
      </c>
    </row>
    <row r="238" spans="78:81" x14ac:dyDescent="0.2">
      <c r="BZ238" s="23" t="s">
        <v>39</v>
      </c>
      <c r="CA238" s="22" t="s">
        <v>115</v>
      </c>
      <c r="CB238" s="3">
        <v>-4</v>
      </c>
      <c r="CC238" s="9">
        <v>177.0306390975183</v>
      </c>
    </row>
    <row r="239" spans="78:81" x14ac:dyDescent="0.2">
      <c r="BZ239" s="23" t="s">
        <v>39</v>
      </c>
      <c r="CA239" s="22" t="s">
        <v>115</v>
      </c>
      <c r="CB239" s="3">
        <v>-4</v>
      </c>
      <c r="CC239" s="9">
        <v>57.708136806226875</v>
      </c>
    </row>
    <row r="240" spans="78:81" x14ac:dyDescent="0.2">
      <c r="BZ240" s="23" t="s">
        <v>39</v>
      </c>
      <c r="CA240" s="22" t="s">
        <v>115</v>
      </c>
      <c r="CB240" s="3">
        <v>-4</v>
      </c>
      <c r="CC240" s="9">
        <v>12.486881917474586</v>
      </c>
    </row>
    <row r="241" spans="78:81" x14ac:dyDescent="0.2">
      <c r="BZ241" s="23" t="s">
        <v>39</v>
      </c>
      <c r="CA241" s="22" t="s">
        <v>115</v>
      </c>
      <c r="CB241" s="3">
        <v>-4</v>
      </c>
      <c r="CC241" s="9">
        <v>111.949025880817</v>
      </c>
    </row>
    <row r="242" spans="78:81" x14ac:dyDescent="0.2">
      <c r="BZ242" s="23" t="s">
        <v>39</v>
      </c>
      <c r="CA242" s="22" t="s">
        <v>115</v>
      </c>
      <c r="CB242" s="3">
        <v>-4</v>
      </c>
      <c r="CC242" s="9">
        <v>118.88013743436736</v>
      </c>
    </row>
    <row r="243" spans="78:81" x14ac:dyDescent="0.2">
      <c r="BZ243" s="23" t="s">
        <v>39</v>
      </c>
      <c r="CA243" s="22" t="s">
        <v>116</v>
      </c>
      <c r="CB243" s="3">
        <v>-3.5</v>
      </c>
      <c r="CC243" s="9">
        <v>115.47611717112581</v>
      </c>
    </row>
    <row r="244" spans="78:81" x14ac:dyDescent="0.2">
      <c r="BZ244" s="23" t="s">
        <v>39</v>
      </c>
      <c r="CA244" s="22" t="s">
        <v>116</v>
      </c>
      <c r="CB244" s="3">
        <v>-3.5</v>
      </c>
      <c r="CC244" s="9">
        <v>132.39875617800129</v>
      </c>
    </row>
    <row r="245" spans="78:81" x14ac:dyDescent="0.2">
      <c r="BZ245" s="23" t="s">
        <v>39</v>
      </c>
      <c r="CA245" s="22" t="s">
        <v>116</v>
      </c>
      <c r="CB245" s="3">
        <v>-3.5</v>
      </c>
      <c r="CC245" s="9">
        <v>79.531220766153936</v>
      </c>
    </row>
    <row r="246" spans="78:81" x14ac:dyDescent="0.2">
      <c r="BZ246" s="23" t="s">
        <v>39</v>
      </c>
      <c r="CA246" s="22" t="s">
        <v>116</v>
      </c>
      <c r="CB246" s="3">
        <v>-3</v>
      </c>
      <c r="CC246" s="9">
        <v>96.028579604376191</v>
      </c>
    </row>
    <row r="247" spans="78:81" x14ac:dyDescent="0.2">
      <c r="BZ247" s="23" t="s">
        <v>39</v>
      </c>
      <c r="CA247" s="22" t="s">
        <v>116</v>
      </c>
      <c r="CB247" s="3">
        <v>-3</v>
      </c>
      <c r="CC247" s="9">
        <v>92.226235415546441</v>
      </c>
    </row>
    <row r="248" spans="78:81" x14ac:dyDescent="0.2">
      <c r="BZ248" s="23" t="s">
        <v>39</v>
      </c>
      <c r="CA248" s="22" t="s">
        <v>116</v>
      </c>
      <c r="CB248" s="3">
        <v>-3</v>
      </c>
      <c r="CC248" s="9">
        <v>104.40878138564511</v>
      </c>
    </row>
    <row r="249" spans="78:81" x14ac:dyDescent="0.2">
      <c r="BZ249" s="23" t="s">
        <v>39</v>
      </c>
      <c r="CA249" s="22" t="s">
        <v>116</v>
      </c>
      <c r="CB249" s="3">
        <v>-2.5</v>
      </c>
      <c r="CC249" s="9">
        <v>151.14474708897538</v>
      </c>
    </row>
    <row r="250" spans="78:81" x14ac:dyDescent="0.2">
      <c r="BZ250" s="23" t="s">
        <v>39</v>
      </c>
      <c r="CA250" s="22" t="s">
        <v>116</v>
      </c>
      <c r="CB250" s="3">
        <v>-2.5</v>
      </c>
      <c r="CC250" s="9">
        <v>84.105535720304403</v>
      </c>
    </row>
    <row r="251" spans="78:81" x14ac:dyDescent="0.2">
      <c r="BZ251" s="23" t="s">
        <v>39</v>
      </c>
      <c r="CA251" s="22" t="s">
        <v>116</v>
      </c>
      <c r="CB251" s="3">
        <v>-2.5</v>
      </c>
      <c r="CC251" s="9">
        <v>69.562429709668891</v>
      </c>
    </row>
    <row r="252" spans="78:81" x14ac:dyDescent="0.2">
      <c r="BZ252" s="23" t="s">
        <v>39</v>
      </c>
      <c r="CA252" s="22" t="s">
        <v>116</v>
      </c>
      <c r="CB252" s="3">
        <v>-2</v>
      </c>
      <c r="CC252" s="9">
        <v>126.57712954905122</v>
      </c>
    </row>
    <row r="253" spans="78:81" x14ac:dyDescent="0.2">
      <c r="BZ253" s="23" t="s">
        <v>39</v>
      </c>
      <c r="CA253" s="22" t="s">
        <v>116</v>
      </c>
      <c r="CB253" s="3">
        <v>-2</v>
      </c>
      <c r="CC253" s="9">
        <v>65.610122488891349</v>
      </c>
    </row>
    <row r="254" spans="78:81" x14ac:dyDescent="0.2">
      <c r="BZ254" s="23" t="s">
        <v>39</v>
      </c>
      <c r="CA254" s="22" t="s">
        <v>116</v>
      </c>
      <c r="CB254" s="3">
        <v>-2</v>
      </c>
      <c r="CC254" s="9">
        <v>67.479732538783864</v>
      </c>
    </row>
    <row r="255" spans="78:81" x14ac:dyDescent="0.2">
      <c r="BZ255" s="23" t="s">
        <v>39</v>
      </c>
      <c r="CA255" s="22" t="s">
        <v>116</v>
      </c>
      <c r="CB255" s="3">
        <v>-1.5</v>
      </c>
      <c r="CC255" s="9">
        <v>199.48430306680791</v>
      </c>
    </row>
    <row r="256" spans="78:81" x14ac:dyDescent="0.2">
      <c r="BZ256" s="23" t="s">
        <v>39</v>
      </c>
      <c r="CA256" s="22" t="s">
        <v>116</v>
      </c>
      <c r="CB256" s="3">
        <v>-1.5</v>
      </c>
      <c r="CC256" s="9">
        <v>163.33952648728697</v>
      </c>
    </row>
    <row r="257" spans="78:81" x14ac:dyDescent="0.2">
      <c r="BZ257" s="23" t="s">
        <v>39</v>
      </c>
      <c r="CA257" s="22" t="s">
        <v>116</v>
      </c>
      <c r="CB257" s="3">
        <v>-1.5</v>
      </c>
      <c r="CC257" s="9">
        <v>96.274463348030238</v>
      </c>
    </row>
    <row r="258" spans="78:81" x14ac:dyDescent="0.2">
      <c r="BZ258" s="23" t="s">
        <v>39</v>
      </c>
      <c r="CA258" s="22" t="s">
        <v>116</v>
      </c>
      <c r="CB258" s="3">
        <v>-1</v>
      </c>
      <c r="CC258" s="9">
        <v>53.223866543449738</v>
      </c>
    </row>
    <row r="259" spans="78:81" x14ac:dyDescent="0.2">
      <c r="BZ259" s="23" t="s">
        <v>39</v>
      </c>
      <c r="CA259" s="22" t="s">
        <v>116</v>
      </c>
      <c r="CB259" s="3">
        <v>-1</v>
      </c>
      <c r="CC259" s="9">
        <v>105.63083520030263</v>
      </c>
    </row>
    <row r="260" spans="78:81" x14ac:dyDescent="0.2">
      <c r="BZ260" s="23" t="s">
        <v>39</v>
      </c>
      <c r="CA260" s="22" t="s">
        <v>116</v>
      </c>
      <c r="CB260" s="3">
        <v>-1</v>
      </c>
      <c r="CC260" s="9">
        <v>98.832733178040016</v>
      </c>
    </row>
    <row r="261" spans="78:81" x14ac:dyDescent="0.2">
      <c r="BZ261" s="23" t="s">
        <v>39</v>
      </c>
      <c r="CA261" s="22" t="s">
        <v>116</v>
      </c>
      <c r="CB261" s="3">
        <v>-0.5</v>
      </c>
      <c r="CC261" s="9">
        <v>143.23807950339537</v>
      </c>
    </row>
    <row r="262" spans="78:81" x14ac:dyDescent="0.2">
      <c r="BZ262" s="23" t="s">
        <v>39</v>
      </c>
      <c r="CA262" s="22" t="s">
        <v>116</v>
      </c>
      <c r="CB262" s="3">
        <v>-0.5</v>
      </c>
      <c r="CC262" s="9">
        <v>163.95272603693849</v>
      </c>
    </row>
    <row r="263" spans="78:81" x14ac:dyDescent="0.2">
      <c r="BZ263" s="23" t="s">
        <v>39</v>
      </c>
      <c r="CA263" s="22" t="s">
        <v>116</v>
      </c>
      <c r="CB263" s="3">
        <v>-0.5</v>
      </c>
      <c r="CC263" s="9">
        <v>35.653172042508565</v>
      </c>
    </row>
    <row r="264" spans="78:81" x14ac:dyDescent="0.2">
      <c r="BZ264" s="23" t="s">
        <v>39</v>
      </c>
      <c r="CA264" s="22" t="s">
        <v>116</v>
      </c>
      <c r="CB264" s="3">
        <v>0</v>
      </c>
      <c r="CC264" s="9">
        <v>134.14025285126303</v>
      </c>
    </row>
    <row r="265" spans="78:81" x14ac:dyDescent="0.2">
      <c r="BZ265" s="23" t="s">
        <v>39</v>
      </c>
      <c r="CA265" s="22" t="s">
        <v>116</v>
      </c>
      <c r="CB265" s="3">
        <v>0</v>
      </c>
      <c r="CC265" s="9">
        <v>133.74853960341687</v>
      </c>
    </row>
    <row r="266" spans="78:81" x14ac:dyDescent="0.2">
      <c r="BZ266" s="23" t="s">
        <v>39</v>
      </c>
      <c r="CA266" s="22" t="s">
        <v>116</v>
      </c>
      <c r="CB266" s="3">
        <v>0</v>
      </c>
      <c r="CC266" s="9">
        <v>44.804567570128043</v>
      </c>
    </row>
    <row r="267" spans="78:81" x14ac:dyDescent="0.2">
      <c r="BZ267" s="23" t="s">
        <v>39</v>
      </c>
      <c r="CA267" s="22" t="s">
        <v>116</v>
      </c>
      <c r="CB267" s="3">
        <v>0.5</v>
      </c>
      <c r="CC267" s="9">
        <v>96.272973225810631</v>
      </c>
    </row>
    <row r="268" spans="78:81" x14ac:dyDescent="0.2">
      <c r="BZ268" s="23" t="s">
        <v>39</v>
      </c>
      <c r="CA268" s="22" t="s">
        <v>116</v>
      </c>
      <c r="CB268" s="3">
        <v>0.5</v>
      </c>
      <c r="CC268" s="9">
        <v>74.77411672832892</v>
      </c>
    </row>
    <row r="269" spans="78:81" x14ac:dyDescent="0.2">
      <c r="BZ269" s="23" t="s">
        <v>39</v>
      </c>
      <c r="CA269" s="22" t="s">
        <v>116</v>
      </c>
      <c r="CB269" s="3">
        <v>0.5</v>
      </c>
      <c r="CC269" s="9">
        <v>122.61383688590554</v>
      </c>
    </row>
    <row r="270" spans="78:81" x14ac:dyDescent="0.2">
      <c r="BZ270" s="23" t="s">
        <v>39</v>
      </c>
      <c r="CA270" s="22" t="s">
        <v>116</v>
      </c>
      <c r="CB270" s="3">
        <v>1</v>
      </c>
      <c r="CC270" s="9">
        <v>198.58117681828182</v>
      </c>
    </row>
    <row r="271" spans="78:81" x14ac:dyDescent="0.2">
      <c r="BZ271" s="23" t="s">
        <v>39</v>
      </c>
      <c r="CA271" s="22" t="s">
        <v>116</v>
      </c>
      <c r="CB271" s="3">
        <v>1</v>
      </c>
      <c r="CC271" s="9">
        <v>84.032360298650559</v>
      </c>
    </row>
    <row r="272" spans="78:81" x14ac:dyDescent="0.2">
      <c r="BZ272" s="23" t="s">
        <v>39</v>
      </c>
      <c r="CA272" s="22" t="s">
        <v>116</v>
      </c>
      <c r="CB272" s="3">
        <v>1</v>
      </c>
      <c r="CC272" s="9">
        <v>97.816273630518523</v>
      </c>
    </row>
    <row r="273" spans="78:81" x14ac:dyDescent="0.2">
      <c r="BZ273" s="23" t="s">
        <v>7</v>
      </c>
      <c r="CA273" s="22" t="s">
        <v>2</v>
      </c>
      <c r="CB273" s="3">
        <v>-2.5</v>
      </c>
      <c r="CC273" s="9">
        <v>90.971859966202345</v>
      </c>
    </row>
    <row r="274" spans="78:81" x14ac:dyDescent="0.2">
      <c r="BZ274" s="23" t="s">
        <v>7</v>
      </c>
      <c r="CA274" s="22" t="s">
        <v>2</v>
      </c>
      <c r="CB274" s="3">
        <v>-2.5</v>
      </c>
      <c r="CC274" s="9">
        <v>60.735287096633762</v>
      </c>
    </row>
    <row r="275" spans="78:81" x14ac:dyDescent="0.2">
      <c r="BZ275" s="23" t="s">
        <v>7</v>
      </c>
      <c r="CA275" s="22" t="s">
        <v>2</v>
      </c>
      <c r="CB275" s="3">
        <v>-2.5</v>
      </c>
      <c r="CC275" s="9">
        <v>75.734371773242984</v>
      </c>
    </row>
    <row r="276" spans="78:81" x14ac:dyDescent="0.2">
      <c r="BZ276" s="23" t="s">
        <v>7</v>
      </c>
      <c r="CA276" s="22" t="s">
        <v>2</v>
      </c>
      <c r="CB276" s="3">
        <v>-2.5</v>
      </c>
      <c r="CC276" s="9">
        <v>85.248047725831711</v>
      </c>
    </row>
    <row r="277" spans="78:81" x14ac:dyDescent="0.2">
      <c r="BZ277" s="23" t="s">
        <v>7</v>
      </c>
      <c r="CA277" s="22" t="s">
        <v>2</v>
      </c>
      <c r="CB277" s="3">
        <v>-2.5</v>
      </c>
      <c r="CC277" s="9">
        <v>110.99775811154862</v>
      </c>
    </row>
    <row r="278" spans="78:81" x14ac:dyDescent="0.2">
      <c r="BZ278" s="23" t="s">
        <v>7</v>
      </c>
      <c r="CA278" s="22" t="s">
        <v>2</v>
      </c>
      <c r="CB278" s="3">
        <v>-2.5</v>
      </c>
      <c r="CC278" s="9">
        <v>108.84859690448158</v>
      </c>
    </row>
    <row r="279" spans="78:81" x14ac:dyDescent="0.2">
      <c r="BZ279" s="23" t="s">
        <v>7</v>
      </c>
      <c r="CA279" s="22" t="s">
        <v>2</v>
      </c>
      <c r="CB279" s="3">
        <v>-2</v>
      </c>
      <c r="CC279" s="9">
        <v>137.57702734083429</v>
      </c>
    </row>
    <row r="280" spans="78:81" x14ac:dyDescent="0.2">
      <c r="BZ280" s="23" t="s">
        <v>7</v>
      </c>
      <c r="CA280" s="22" t="s">
        <v>2</v>
      </c>
      <c r="CB280" s="3">
        <v>-2</v>
      </c>
      <c r="CC280" s="9">
        <v>99.154700178968582</v>
      </c>
    </row>
    <row r="281" spans="78:81" x14ac:dyDescent="0.2">
      <c r="BZ281" s="23" t="s">
        <v>7</v>
      </c>
      <c r="CA281" s="22" t="s">
        <v>2</v>
      </c>
      <c r="CB281" s="3">
        <v>-2</v>
      </c>
      <c r="CC281" s="9">
        <v>51.026137689454643</v>
      </c>
    </row>
    <row r="282" spans="78:81" x14ac:dyDescent="0.2">
      <c r="BZ282" s="23" t="s">
        <v>7</v>
      </c>
      <c r="CA282" s="22" t="s">
        <v>2</v>
      </c>
      <c r="CB282" s="3">
        <v>-2</v>
      </c>
      <c r="CC282" s="9">
        <v>103.61824670025142</v>
      </c>
    </row>
    <row r="283" spans="78:81" x14ac:dyDescent="0.2">
      <c r="BZ283" s="23" t="s">
        <v>7</v>
      </c>
      <c r="CA283" s="22" t="s">
        <v>2</v>
      </c>
      <c r="CB283" s="3">
        <v>-2</v>
      </c>
      <c r="CC283" s="9">
        <v>121.64973792649276</v>
      </c>
    </row>
    <row r="284" spans="78:81" x14ac:dyDescent="0.2">
      <c r="BZ284" s="23" t="s">
        <v>7</v>
      </c>
      <c r="CA284" s="22" t="s">
        <v>2</v>
      </c>
      <c r="CB284" s="3">
        <v>-2</v>
      </c>
      <c r="CC284" s="9">
        <v>86.593833673803829</v>
      </c>
    </row>
    <row r="285" spans="78:81" x14ac:dyDescent="0.2">
      <c r="BZ285" s="23" t="s">
        <v>7</v>
      </c>
      <c r="CA285" s="22" t="s">
        <v>2</v>
      </c>
      <c r="CB285" s="3">
        <v>-1.5</v>
      </c>
      <c r="CC285" s="9">
        <v>101.67315854260683</v>
      </c>
    </row>
    <row r="286" spans="78:81" x14ac:dyDescent="0.2">
      <c r="BZ286" s="23" t="s">
        <v>7</v>
      </c>
      <c r="CA286" s="22" t="s">
        <v>2</v>
      </c>
      <c r="CB286" s="3">
        <v>-1.5</v>
      </c>
      <c r="CC286" s="9">
        <v>56.313889117836112</v>
      </c>
    </row>
    <row r="287" spans="78:81" x14ac:dyDescent="0.2">
      <c r="BZ287" s="23" t="s">
        <v>7</v>
      </c>
      <c r="CA287" s="22" t="s">
        <v>2</v>
      </c>
      <c r="CB287" s="3">
        <v>-1.5</v>
      </c>
      <c r="CC287" s="9">
        <v>120.01915852693377</v>
      </c>
    </row>
    <row r="288" spans="78:81" x14ac:dyDescent="0.2">
      <c r="BZ288" s="23" t="s">
        <v>7</v>
      </c>
      <c r="CA288" s="22" t="s">
        <v>2</v>
      </c>
      <c r="CB288" s="3">
        <v>-1.5</v>
      </c>
      <c r="CC288" s="9">
        <v>122.17271463649703</v>
      </c>
    </row>
    <row r="289" spans="78:81" x14ac:dyDescent="0.2">
      <c r="BZ289" s="23" t="s">
        <v>7</v>
      </c>
      <c r="CA289" s="22" t="s">
        <v>2</v>
      </c>
      <c r="CB289" s="3">
        <v>-1.5</v>
      </c>
      <c r="CC289" s="9">
        <v>103.91174818475655</v>
      </c>
    </row>
    <row r="290" spans="78:81" x14ac:dyDescent="0.2">
      <c r="BZ290" s="23" t="s">
        <v>7</v>
      </c>
      <c r="CA290" s="22" t="s">
        <v>2</v>
      </c>
      <c r="CB290" s="3">
        <v>-1.5</v>
      </c>
      <c r="CC290" s="9">
        <v>73.286079171380081</v>
      </c>
    </row>
    <row r="291" spans="78:81" x14ac:dyDescent="0.2">
      <c r="BZ291" s="23" t="s">
        <v>7</v>
      </c>
      <c r="CA291" s="22" t="s">
        <v>2</v>
      </c>
      <c r="CB291" s="3">
        <v>-1</v>
      </c>
      <c r="CC291" s="9">
        <v>153.81351359932157</v>
      </c>
    </row>
    <row r="292" spans="78:81" x14ac:dyDescent="0.2">
      <c r="BZ292" s="23" t="s">
        <v>7</v>
      </c>
      <c r="CA292" s="22" t="s">
        <v>2</v>
      </c>
      <c r="CB292" s="3">
        <v>-1</v>
      </c>
      <c r="CC292" s="9">
        <v>50.101103435214711</v>
      </c>
    </row>
    <row r="293" spans="78:81" x14ac:dyDescent="0.2">
      <c r="BZ293" s="23" t="s">
        <v>7</v>
      </c>
      <c r="CA293" s="22" t="s">
        <v>2</v>
      </c>
      <c r="CB293" s="3">
        <v>-1</v>
      </c>
      <c r="CC293" s="9">
        <v>90.611345407593305</v>
      </c>
    </row>
    <row r="294" spans="78:81" x14ac:dyDescent="0.2">
      <c r="BZ294" s="23" t="s">
        <v>7</v>
      </c>
      <c r="CA294" s="22" t="s">
        <v>2</v>
      </c>
      <c r="CB294" s="3">
        <v>-1</v>
      </c>
      <c r="CC294" s="9">
        <v>35.741233646043739</v>
      </c>
    </row>
    <row r="295" spans="78:81" x14ac:dyDescent="0.2">
      <c r="BZ295" s="23" t="s">
        <v>7</v>
      </c>
      <c r="CA295" s="22" t="s">
        <v>2</v>
      </c>
      <c r="CB295" s="3">
        <v>-1</v>
      </c>
      <c r="CC295" s="9">
        <v>74.310389325106357</v>
      </c>
    </row>
    <row r="296" spans="78:81" x14ac:dyDescent="0.2">
      <c r="BZ296" s="23" t="s">
        <v>7</v>
      </c>
      <c r="CA296" s="22" t="s">
        <v>2</v>
      </c>
      <c r="CB296" s="3">
        <v>-1</v>
      </c>
      <c r="CC296" s="9">
        <v>72.663068105111776</v>
      </c>
    </row>
    <row r="297" spans="78:81" x14ac:dyDescent="0.2">
      <c r="BZ297" s="23" t="s">
        <v>7</v>
      </c>
      <c r="CA297" s="22" t="s">
        <v>2</v>
      </c>
      <c r="CB297" s="3">
        <v>-0.5</v>
      </c>
      <c r="CC297" s="9">
        <v>116.66305403386936</v>
      </c>
    </row>
    <row r="298" spans="78:81" x14ac:dyDescent="0.2">
      <c r="BZ298" s="23" t="s">
        <v>7</v>
      </c>
      <c r="CA298" s="22" t="s">
        <v>2</v>
      </c>
      <c r="CB298" s="3">
        <v>-0.5</v>
      </c>
      <c r="CC298" s="9">
        <v>67.279970881726584</v>
      </c>
    </row>
    <row r="299" spans="78:81" x14ac:dyDescent="0.2">
      <c r="BZ299" s="23" t="s">
        <v>7</v>
      </c>
      <c r="CA299" s="22" t="s">
        <v>2</v>
      </c>
      <c r="CB299" s="3">
        <v>-0.5</v>
      </c>
      <c r="CC299" s="9">
        <v>94.772019420106787</v>
      </c>
    </row>
    <row r="300" spans="78:81" x14ac:dyDescent="0.2">
      <c r="BZ300" s="23" t="s">
        <v>7</v>
      </c>
      <c r="CA300" s="22" t="s">
        <v>2</v>
      </c>
      <c r="CB300" s="3">
        <v>-0.5</v>
      </c>
      <c r="CC300" s="9">
        <v>55.33524220894077</v>
      </c>
    </row>
    <row r="301" spans="78:81" x14ac:dyDescent="0.2">
      <c r="BZ301" s="23" t="s">
        <v>7</v>
      </c>
      <c r="CA301" s="22" t="s">
        <v>2</v>
      </c>
      <c r="CB301" s="3">
        <v>-0.5</v>
      </c>
      <c r="CC301" s="9">
        <v>166.98440942432603</v>
      </c>
    </row>
    <row r="302" spans="78:81" x14ac:dyDescent="0.2">
      <c r="BZ302" s="23" t="s">
        <v>7</v>
      </c>
      <c r="CA302" s="22" t="s">
        <v>2</v>
      </c>
      <c r="CB302" s="3">
        <v>-0.5</v>
      </c>
      <c r="CC302" s="9">
        <v>88.613968471314877</v>
      </c>
    </row>
    <row r="303" spans="78:81" x14ac:dyDescent="0.2">
      <c r="BZ303" s="23" t="s">
        <v>7</v>
      </c>
      <c r="CA303" s="22" t="s">
        <v>2</v>
      </c>
      <c r="CB303" s="3">
        <v>0</v>
      </c>
      <c r="CC303" s="9">
        <v>101.82065341073458</v>
      </c>
    </row>
    <row r="304" spans="78:81" x14ac:dyDescent="0.2">
      <c r="BZ304" s="23" t="s">
        <v>7</v>
      </c>
      <c r="CA304" s="22" t="s">
        <v>2</v>
      </c>
      <c r="CB304" s="3">
        <v>0</v>
      </c>
      <c r="CC304" s="9">
        <v>111.89822010696658</v>
      </c>
    </row>
    <row r="305" spans="78:81" x14ac:dyDescent="0.2">
      <c r="BZ305" s="23" t="s">
        <v>7</v>
      </c>
      <c r="CA305" s="22" t="s">
        <v>2</v>
      </c>
      <c r="CB305" s="3">
        <v>0</v>
      </c>
      <c r="CC305" s="9">
        <v>117.00154989535783</v>
      </c>
    </row>
    <row r="306" spans="78:81" x14ac:dyDescent="0.2">
      <c r="BZ306" s="23" t="s">
        <v>7</v>
      </c>
      <c r="CA306" s="22" t="s">
        <v>2</v>
      </c>
      <c r="CB306" s="3">
        <v>0</v>
      </c>
      <c r="CC306" s="9">
        <v>33.163790346615933</v>
      </c>
    </row>
    <row r="307" spans="78:81" x14ac:dyDescent="0.2">
      <c r="BZ307" s="23" t="s">
        <v>7</v>
      </c>
      <c r="CA307" s="22" t="s">
        <v>2</v>
      </c>
      <c r="CB307" s="3">
        <v>0</v>
      </c>
      <c r="CC307" s="9">
        <v>145.62962969769509</v>
      </c>
    </row>
    <row r="308" spans="78:81" x14ac:dyDescent="0.2">
      <c r="BZ308" s="23" t="s">
        <v>7</v>
      </c>
      <c r="CA308" s="22" t="s">
        <v>2</v>
      </c>
      <c r="CB308" s="3">
        <v>0</v>
      </c>
      <c r="CC308" s="9">
        <v>60.400681146574485</v>
      </c>
    </row>
    <row r="309" spans="78:81" x14ac:dyDescent="0.2">
      <c r="BZ309" s="23" t="s">
        <v>7</v>
      </c>
      <c r="CA309" s="22" t="s">
        <v>2</v>
      </c>
      <c r="CB309" s="3">
        <v>0.5</v>
      </c>
      <c r="CC309" s="9">
        <v>109.43713802006715</v>
      </c>
    </row>
    <row r="310" spans="78:81" x14ac:dyDescent="0.2">
      <c r="BZ310" s="23" t="s">
        <v>7</v>
      </c>
      <c r="CA310" s="22" t="s">
        <v>2</v>
      </c>
      <c r="CB310" s="3">
        <v>0.5</v>
      </c>
      <c r="CC310" s="9">
        <v>44.972549040884822</v>
      </c>
    </row>
    <row r="311" spans="78:81" x14ac:dyDescent="0.2">
      <c r="BZ311" s="23" t="s">
        <v>7</v>
      </c>
      <c r="CA311" s="22" t="s">
        <v>2</v>
      </c>
      <c r="CB311" s="3">
        <v>0.5</v>
      </c>
      <c r="CC311" s="9">
        <v>66.753303285205888</v>
      </c>
    </row>
    <row r="312" spans="78:81" x14ac:dyDescent="0.2">
      <c r="BZ312" s="23" t="s">
        <v>7</v>
      </c>
      <c r="CA312" s="22" t="s">
        <v>2</v>
      </c>
      <c r="CB312" s="3">
        <v>0.5</v>
      </c>
      <c r="CC312" s="9">
        <v>124.91958141883867</v>
      </c>
    </row>
    <row r="313" spans="78:81" x14ac:dyDescent="0.2">
      <c r="BZ313" s="23" t="s">
        <v>7</v>
      </c>
      <c r="CA313" s="22" t="s">
        <v>2</v>
      </c>
      <c r="CB313" s="3">
        <v>0.5</v>
      </c>
      <c r="CC313" s="9">
        <v>74.853952529000821</v>
      </c>
    </row>
    <row r="314" spans="78:81" x14ac:dyDescent="0.2">
      <c r="BZ314" s="23" t="s">
        <v>7</v>
      </c>
      <c r="CA314" s="22" t="s">
        <v>2</v>
      </c>
      <c r="CB314" s="3">
        <v>0.5</v>
      </c>
      <c r="CC314" s="9">
        <v>53.253981205964962</v>
      </c>
    </row>
    <row r="315" spans="78:81" x14ac:dyDescent="0.2">
      <c r="BZ315" s="23" t="s">
        <v>7</v>
      </c>
      <c r="CA315" s="22" t="s">
        <v>2</v>
      </c>
      <c r="CB315" s="3">
        <v>1</v>
      </c>
      <c r="CC315" s="9">
        <v>134.25981342450299</v>
      </c>
    </row>
    <row r="316" spans="78:81" x14ac:dyDescent="0.2">
      <c r="BZ316" s="23" t="s">
        <v>7</v>
      </c>
      <c r="CA316" s="22" t="s">
        <v>2</v>
      </c>
      <c r="CB316" s="3">
        <v>1</v>
      </c>
      <c r="CC316" s="9">
        <v>55.458065305790171</v>
      </c>
    </row>
    <row r="317" spans="78:81" x14ac:dyDescent="0.2">
      <c r="BZ317" s="23" t="s">
        <v>7</v>
      </c>
      <c r="CA317" s="22" t="s">
        <v>2</v>
      </c>
      <c r="CB317" s="3">
        <v>1</v>
      </c>
      <c r="CC317" s="9">
        <v>45.787973013182096</v>
      </c>
    </row>
    <row r="318" spans="78:81" x14ac:dyDescent="0.2">
      <c r="BZ318" s="23" t="s">
        <v>7</v>
      </c>
      <c r="CA318" s="22" t="s">
        <v>2</v>
      </c>
      <c r="CB318" s="3">
        <v>1</v>
      </c>
      <c r="CC318" s="9">
        <v>86.16212618529012</v>
      </c>
    </row>
    <row r="319" spans="78:81" x14ac:dyDescent="0.2">
      <c r="BZ319" s="23" t="s">
        <v>7</v>
      </c>
      <c r="CA319" s="22" t="s">
        <v>2</v>
      </c>
      <c r="CB319" s="3">
        <v>1</v>
      </c>
      <c r="CC319" s="9">
        <v>52.819711451874831</v>
      </c>
    </row>
    <row r="320" spans="78:81" x14ac:dyDescent="0.2">
      <c r="BZ320" s="23" t="s">
        <v>7</v>
      </c>
      <c r="CA320" s="22" t="s">
        <v>2</v>
      </c>
      <c r="CB320" s="3">
        <v>1</v>
      </c>
      <c r="CC320" s="9">
        <v>52.210787246968707</v>
      </c>
    </row>
    <row r="321" spans="78:81" x14ac:dyDescent="0.2">
      <c r="BZ321" s="23" t="s">
        <v>7</v>
      </c>
      <c r="CA321" s="22" t="s">
        <v>2</v>
      </c>
      <c r="CB321" s="3">
        <v>1.5</v>
      </c>
      <c r="CC321" s="9">
        <v>71.879534576486876</v>
      </c>
    </row>
    <row r="322" spans="78:81" x14ac:dyDescent="0.2">
      <c r="BZ322" s="23" t="s">
        <v>7</v>
      </c>
      <c r="CA322" s="22" t="s">
        <v>2</v>
      </c>
      <c r="CB322" s="3">
        <v>1.5</v>
      </c>
      <c r="CC322" s="9">
        <v>39.9823537666935</v>
      </c>
    </row>
    <row r="323" spans="78:81" x14ac:dyDescent="0.2">
      <c r="BZ323" s="23" t="s">
        <v>7</v>
      </c>
      <c r="CA323" s="22" t="s">
        <v>2</v>
      </c>
      <c r="CB323" s="3">
        <v>1.5</v>
      </c>
      <c r="CC323" s="9">
        <v>21.558597903401029</v>
      </c>
    </row>
    <row r="324" spans="78:81" x14ac:dyDescent="0.2">
      <c r="BZ324" s="23" t="s">
        <v>7</v>
      </c>
      <c r="CA324" s="22" t="s">
        <v>2</v>
      </c>
      <c r="CB324" s="3">
        <v>1.5</v>
      </c>
      <c r="CC324" s="9">
        <v>29.623237730496999</v>
      </c>
    </row>
    <row r="325" spans="78:81" x14ac:dyDescent="0.2">
      <c r="BZ325" s="23" t="s">
        <v>7</v>
      </c>
      <c r="CA325" s="22" t="s">
        <v>2</v>
      </c>
      <c r="CB325" s="3">
        <v>1.5</v>
      </c>
      <c r="CC325" s="9">
        <v>34.643452542110147</v>
      </c>
    </row>
    <row r="326" spans="78:81" x14ac:dyDescent="0.2">
      <c r="BZ326" s="23" t="s">
        <v>7</v>
      </c>
      <c r="CA326" s="22" t="s">
        <v>2</v>
      </c>
      <c r="CB326" s="3">
        <v>1.5</v>
      </c>
      <c r="CC326" s="9">
        <v>40.626804439656453</v>
      </c>
    </row>
    <row r="327" spans="78:81" x14ac:dyDescent="0.2">
      <c r="BZ327" s="23" t="s">
        <v>7</v>
      </c>
      <c r="CA327" s="22" t="s">
        <v>2</v>
      </c>
      <c r="CB327" s="3">
        <v>2</v>
      </c>
      <c r="CC327" s="9">
        <v>30.895555766302259</v>
      </c>
    </row>
    <row r="328" spans="78:81" x14ac:dyDescent="0.2">
      <c r="BZ328" s="23" t="s">
        <v>7</v>
      </c>
      <c r="CA328" s="22" t="s">
        <v>2</v>
      </c>
      <c r="CB328" s="3">
        <v>2</v>
      </c>
      <c r="CC328" s="9">
        <v>32.177377579869287</v>
      </c>
    </row>
    <row r="329" spans="78:81" x14ac:dyDescent="0.2">
      <c r="BZ329" s="23" t="s">
        <v>7</v>
      </c>
      <c r="CA329" s="22" t="s">
        <v>2</v>
      </c>
      <c r="CB329" s="3">
        <v>2</v>
      </c>
      <c r="CC329" s="9">
        <v>11.433743131820291</v>
      </c>
    </row>
    <row r="330" spans="78:81" x14ac:dyDescent="0.2">
      <c r="BZ330" s="23" t="s">
        <v>7</v>
      </c>
      <c r="CA330" s="22" t="s">
        <v>2</v>
      </c>
      <c r="CB330" s="3">
        <v>2</v>
      </c>
      <c r="CC330" s="9">
        <v>10.328592135366076</v>
      </c>
    </row>
    <row r="331" spans="78:81" x14ac:dyDescent="0.2">
      <c r="BZ331" s="23" t="s">
        <v>7</v>
      </c>
      <c r="CA331" s="22" t="s">
        <v>2</v>
      </c>
      <c r="CB331" s="3">
        <v>2</v>
      </c>
      <c r="CC331" s="9">
        <v>13.320043421602227</v>
      </c>
    </row>
    <row r="332" spans="78:81" x14ac:dyDescent="0.2">
      <c r="BZ332" s="23" t="s">
        <v>7</v>
      </c>
      <c r="CA332" s="22" t="s">
        <v>2</v>
      </c>
      <c r="CB332" s="3">
        <v>2</v>
      </c>
      <c r="CC332" s="9">
        <v>18.589397585783253</v>
      </c>
    </row>
    <row r="333" spans="78:81" x14ac:dyDescent="0.2">
      <c r="BZ333" s="23" t="s">
        <v>7</v>
      </c>
      <c r="CA333" s="22" t="s">
        <v>114</v>
      </c>
      <c r="CB333" s="3">
        <v>2.5</v>
      </c>
      <c r="CC333" s="9">
        <v>-1.3783697677376598</v>
      </c>
    </row>
    <row r="334" spans="78:81" x14ac:dyDescent="0.2">
      <c r="BZ334" s="23" t="s">
        <v>7</v>
      </c>
      <c r="CA334" s="22" t="s">
        <v>114</v>
      </c>
      <c r="CB334" s="3">
        <v>2.5</v>
      </c>
      <c r="CC334" s="9">
        <v>2.8941865762737424</v>
      </c>
    </row>
    <row r="335" spans="78:81" x14ac:dyDescent="0.2">
      <c r="BZ335" s="23" t="s">
        <v>7</v>
      </c>
      <c r="CA335" s="22" t="s">
        <v>114</v>
      </c>
      <c r="CB335" s="3">
        <v>2.5</v>
      </c>
      <c r="CC335" s="9">
        <v>-0.79973577967861942</v>
      </c>
    </row>
    <row r="336" spans="78:81" x14ac:dyDescent="0.2">
      <c r="BZ336" s="23" t="s">
        <v>7</v>
      </c>
      <c r="CA336" s="22" t="s">
        <v>114</v>
      </c>
      <c r="CB336" s="3">
        <v>2.5</v>
      </c>
      <c r="CC336" s="9">
        <v>-3.03477314313559</v>
      </c>
    </row>
    <row r="337" spans="78:81" x14ac:dyDescent="0.2">
      <c r="BZ337" s="23" t="s">
        <v>7</v>
      </c>
      <c r="CA337" s="22" t="s">
        <v>114</v>
      </c>
      <c r="CB337" s="3">
        <v>2.5</v>
      </c>
      <c r="CC337" s="9">
        <v>3.6007105859876996</v>
      </c>
    </row>
    <row r="338" spans="78:81" x14ac:dyDescent="0.2">
      <c r="BZ338" s="23" t="s">
        <v>7</v>
      </c>
      <c r="CA338" s="22" t="s">
        <v>114</v>
      </c>
      <c r="CB338" s="3">
        <v>2.5</v>
      </c>
      <c r="CC338" s="9">
        <v>-2.0913913642918063</v>
      </c>
    </row>
    <row r="339" spans="78:81" x14ac:dyDescent="0.2">
      <c r="BZ339" s="23" t="s">
        <v>7</v>
      </c>
      <c r="CA339" s="22" t="s">
        <v>114</v>
      </c>
      <c r="CB339" s="3">
        <v>2.5</v>
      </c>
      <c r="CC339" s="9">
        <v>1.3094365435933615</v>
      </c>
    </row>
    <row r="340" spans="78:81" x14ac:dyDescent="0.2">
      <c r="BZ340" s="23" t="s">
        <v>7</v>
      </c>
      <c r="CA340" s="22" t="s">
        <v>114</v>
      </c>
      <c r="CB340" s="3">
        <v>2.5</v>
      </c>
      <c r="CC340" s="9">
        <v>0.25092834380477413</v>
      </c>
    </row>
    <row r="341" spans="78:81" x14ac:dyDescent="0.2">
      <c r="BZ341" s="23" t="s">
        <v>7</v>
      </c>
      <c r="CA341" s="22" t="s">
        <v>114</v>
      </c>
      <c r="CB341" s="3">
        <v>2.5</v>
      </c>
      <c r="CC341" s="9">
        <v>3.9900486143629932</v>
      </c>
    </row>
    <row r="342" spans="78:81" x14ac:dyDescent="0.2">
      <c r="BZ342" s="23" t="s">
        <v>7</v>
      </c>
      <c r="CA342" s="22" t="s">
        <v>114</v>
      </c>
      <c r="CB342" s="3">
        <v>2.5</v>
      </c>
      <c r="CC342" s="9">
        <v>-1.9170780887448342</v>
      </c>
    </row>
    <row r="343" spans="78:81" x14ac:dyDescent="0.2">
      <c r="BZ343" s="23" t="s">
        <v>7</v>
      </c>
      <c r="CA343" s="22" t="s">
        <v>114</v>
      </c>
      <c r="CB343" s="3">
        <v>2.5</v>
      </c>
      <c r="CC343" s="9">
        <v>1.7631378594293337</v>
      </c>
    </row>
    <row r="344" spans="78:81" x14ac:dyDescent="0.2">
      <c r="BZ344" s="23" t="s">
        <v>7</v>
      </c>
      <c r="CA344" s="22" t="s">
        <v>114</v>
      </c>
      <c r="CB344" s="3">
        <v>2.5</v>
      </c>
      <c r="CC344" s="9">
        <v>-0.83878486118283713</v>
      </c>
    </row>
    <row r="345" spans="78:81" x14ac:dyDescent="0.2">
      <c r="BZ345" s="23" t="s">
        <v>7</v>
      </c>
      <c r="CA345" s="22" t="s">
        <v>114</v>
      </c>
      <c r="CB345" s="3">
        <v>2.5</v>
      </c>
      <c r="CC345" s="9">
        <v>3.5541005314149681</v>
      </c>
    </row>
    <row r="346" spans="78:81" x14ac:dyDescent="0.2">
      <c r="BZ346" s="23" t="s">
        <v>7</v>
      </c>
      <c r="CA346" s="22" t="s">
        <v>114</v>
      </c>
      <c r="CB346" s="3">
        <v>2.5</v>
      </c>
      <c r="CC346" s="9">
        <v>1.3469195928589974</v>
      </c>
    </row>
    <row r="347" spans="78:81" x14ac:dyDescent="0.2">
      <c r="BZ347" s="23" t="s">
        <v>7</v>
      </c>
      <c r="CA347" s="22" t="s">
        <v>114</v>
      </c>
      <c r="CB347" s="3">
        <v>2.5</v>
      </c>
      <c r="CC347" s="9">
        <v>1.6166173097235319</v>
      </c>
    </row>
    <row r="348" spans="78:81" x14ac:dyDescent="0.2">
      <c r="BZ348" s="23" t="s">
        <v>7</v>
      </c>
      <c r="CA348" s="22" t="s">
        <v>114</v>
      </c>
      <c r="CB348" s="3">
        <v>2.5</v>
      </c>
      <c r="CC348" s="9">
        <v>9.70930963424574E-2</v>
      </c>
    </row>
    <row r="349" spans="78:81" x14ac:dyDescent="0.2">
      <c r="BZ349" s="23" t="s">
        <v>7</v>
      </c>
      <c r="CA349" s="22" t="s">
        <v>114</v>
      </c>
      <c r="CB349" s="3">
        <v>2.5</v>
      </c>
      <c r="CC349" s="9">
        <v>4.2836780291992591</v>
      </c>
    </row>
    <row r="350" spans="78:81" x14ac:dyDescent="0.2">
      <c r="BZ350" s="23" t="s">
        <v>7</v>
      </c>
      <c r="CA350" s="22" t="s">
        <v>114</v>
      </c>
      <c r="CB350" s="3">
        <v>2.5</v>
      </c>
      <c r="CC350" s="9">
        <v>-2.4885598532289515</v>
      </c>
    </row>
    <row r="351" spans="78:81" x14ac:dyDescent="0.2">
      <c r="BZ351" s="23" t="s">
        <v>7</v>
      </c>
      <c r="CA351" s="22" t="s">
        <v>114</v>
      </c>
      <c r="CB351" s="3">
        <v>2.5</v>
      </c>
      <c r="CC351" s="9">
        <v>0.14157974358727798</v>
      </c>
    </row>
    <row r="352" spans="78:81" x14ac:dyDescent="0.2">
      <c r="BZ352" s="23" t="s">
        <v>7</v>
      </c>
      <c r="CA352" s="22" t="s">
        <v>114</v>
      </c>
      <c r="CB352" s="3">
        <v>2.5</v>
      </c>
      <c r="CC352" s="9">
        <v>-1.710712327765733</v>
      </c>
    </row>
    <row r="353" spans="78:81" x14ac:dyDescent="0.2">
      <c r="BZ353" s="23" t="s">
        <v>7</v>
      </c>
      <c r="CA353" s="22" t="s">
        <v>114</v>
      </c>
      <c r="CB353" s="3">
        <v>2.5</v>
      </c>
      <c r="CC353" s="9">
        <v>-0.12452598939159777</v>
      </c>
    </row>
    <row r="354" spans="78:81" x14ac:dyDescent="0.2">
      <c r="BZ354" s="23" t="s">
        <v>7</v>
      </c>
      <c r="CA354" s="22" t="s">
        <v>114</v>
      </c>
      <c r="CB354" s="3">
        <v>2.5</v>
      </c>
      <c r="CC354" s="9">
        <v>-0.36678597655049838</v>
      </c>
    </row>
    <row r="355" spans="78:81" x14ac:dyDescent="0.2">
      <c r="BZ355" s="23" t="s">
        <v>7</v>
      </c>
      <c r="CA355" s="22" t="s">
        <v>114</v>
      </c>
      <c r="CB355" s="3">
        <v>2.5</v>
      </c>
      <c r="CC355" s="9">
        <v>-0.75518683042906587</v>
      </c>
    </row>
    <row r="356" spans="78:81" x14ac:dyDescent="0.2">
      <c r="BZ356" s="23" t="s">
        <v>7</v>
      </c>
      <c r="CA356" s="22" t="s">
        <v>114</v>
      </c>
      <c r="CB356" s="3">
        <v>2.5</v>
      </c>
      <c r="CC356" s="9">
        <v>-2.6293939618073807</v>
      </c>
    </row>
    <row r="357" spans="78:81" x14ac:dyDescent="0.2">
      <c r="BZ357" s="23" t="s">
        <v>7</v>
      </c>
      <c r="CA357" s="22" t="s">
        <v>114</v>
      </c>
      <c r="CB357" s="3">
        <v>2.5</v>
      </c>
      <c r="CC357" s="9">
        <v>6.8391943160192481</v>
      </c>
    </row>
    <row r="358" spans="78:81" x14ac:dyDescent="0.2">
      <c r="BZ358" s="23" t="s">
        <v>7</v>
      </c>
      <c r="CA358" s="22" t="s">
        <v>114</v>
      </c>
      <c r="CB358" s="3">
        <v>2.5</v>
      </c>
      <c r="CC358" s="9">
        <v>-2.8706195627189768</v>
      </c>
    </row>
    <row r="359" spans="78:81" x14ac:dyDescent="0.2">
      <c r="BZ359" s="23" t="s">
        <v>7</v>
      </c>
      <c r="CA359" s="22" t="s">
        <v>114</v>
      </c>
      <c r="CB359" s="3">
        <v>2.5</v>
      </c>
      <c r="CC359" s="9">
        <v>0.6802353645715844</v>
      </c>
    </row>
    <row r="360" spans="78:81" x14ac:dyDescent="0.2">
      <c r="BZ360" s="23" t="s">
        <v>7</v>
      </c>
      <c r="CA360" s="22" t="s">
        <v>114</v>
      </c>
      <c r="CB360" s="3">
        <v>2.5</v>
      </c>
      <c r="CC360" s="9">
        <v>-2.1378035027256366</v>
      </c>
    </row>
    <row r="361" spans="78:81" x14ac:dyDescent="0.2">
      <c r="BZ361" s="23" t="s">
        <v>7</v>
      </c>
      <c r="CA361" s="22" t="s">
        <v>114</v>
      </c>
      <c r="CB361" s="3">
        <v>2.5</v>
      </c>
      <c r="CC361" s="9">
        <v>5.7140408113374761</v>
      </c>
    </row>
    <row r="362" spans="78:81" x14ac:dyDescent="0.2">
      <c r="BZ362" s="23" t="s">
        <v>7</v>
      </c>
      <c r="CA362" s="22" t="s">
        <v>114</v>
      </c>
      <c r="CB362" s="3">
        <v>2.5</v>
      </c>
      <c r="CC362" s="9">
        <v>-2.9929509737880013</v>
      </c>
    </row>
    <row r="363" spans="78:81" x14ac:dyDescent="0.2">
      <c r="BZ363" s="23" t="s">
        <v>7</v>
      </c>
      <c r="CA363" s="22" t="s">
        <v>114</v>
      </c>
      <c r="CB363" s="3">
        <v>2.5</v>
      </c>
      <c r="CC363" s="9">
        <v>-0.14815642241037735</v>
      </c>
    </row>
    <row r="364" spans="78:81" x14ac:dyDescent="0.2">
      <c r="BZ364" s="23" t="s">
        <v>7</v>
      </c>
      <c r="CA364" s="22" t="s">
        <v>114</v>
      </c>
      <c r="CB364" s="3">
        <v>2.5</v>
      </c>
      <c r="CC364" s="9">
        <v>3.8222721928834322</v>
      </c>
    </row>
    <row r="365" spans="78:81" x14ac:dyDescent="0.2">
      <c r="BZ365" s="23" t="s">
        <v>7</v>
      </c>
      <c r="CA365" s="22" t="s">
        <v>114</v>
      </c>
      <c r="CB365" s="3">
        <v>2.5</v>
      </c>
      <c r="CC365" s="9">
        <v>-2.0513464929593046</v>
      </c>
    </row>
    <row r="366" spans="78:81" x14ac:dyDescent="0.2">
      <c r="BZ366" s="23" t="s">
        <v>7</v>
      </c>
      <c r="CA366" s="22" t="s">
        <v>114</v>
      </c>
      <c r="CB366" s="3">
        <v>2.5</v>
      </c>
      <c r="CC366" s="9">
        <v>-2.2429803633672227</v>
      </c>
    </row>
    <row r="367" spans="78:81" x14ac:dyDescent="0.2">
      <c r="BZ367" s="23" t="s">
        <v>7</v>
      </c>
      <c r="CA367" s="22" t="s">
        <v>114</v>
      </c>
      <c r="CB367" s="3">
        <v>2.5</v>
      </c>
      <c r="CC367" s="9">
        <v>0.96324052465027732</v>
      </c>
    </row>
    <row r="368" spans="78:81" x14ac:dyDescent="0.2">
      <c r="BZ368" s="23" t="s">
        <v>7</v>
      </c>
      <c r="CA368" s="22" t="s">
        <v>114</v>
      </c>
      <c r="CB368" s="3">
        <v>2.5</v>
      </c>
      <c r="CC368" s="9">
        <v>-3.3476057788233269</v>
      </c>
    </row>
    <row r="369" spans="78:81" x14ac:dyDescent="0.2">
      <c r="BZ369" s="23" t="s">
        <v>7</v>
      </c>
      <c r="CA369" s="22" t="s">
        <v>114</v>
      </c>
      <c r="CB369" s="3">
        <v>2.5</v>
      </c>
      <c r="CC369" s="9">
        <v>-0.84711878270374663</v>
      </c>
    </row>
    <row r="370" spans="78:81" x14ac:dyDescent="0.2">
      <c r="BZ370" s="23" t="s">
        <v>7</v>
      </c>
      <c r="CA370" s="22" t="s">
        <v>114</v>
      </c>
      <c r="CB370" s="3">
        <v>2.5</v>
      </c>
      <c r="CC370" s="9">
        <v>-2.3505252601195026</v>
      </c>
    </row>
    <row r="371" spans="78:81" x14ac:dyDescent="0.2">
      <c r="BZ371" s="23" t="s">
        <v>7</v>
      </c>
      <c r="CA371" s="22" t="s">
        <v>114</v>
      </c>
      <c r="CB371" s="3">
        <v>2.5</v>
      </c>
      <c r="CC371" s="9">
        <v>3.1386614667817447</v>
      </c>
    </row>
    <row r="372" spans="78:81" x14ac:dyDescent="0.2">
      <c r="BZ372" s="23" t="s">
        <v>7</v>
      </c>
      <c r="CA372" s="22" t="s">
        <v>114</v>
      </c>
      <c r="CB372" s="3">
        <v>2.5</v>
      </c>
      <c r="CC372" s="9">
        <v>-2.4157077263598117</v>
      </c>
    </row>
    <row r="373" spans="78:81" x14ac:dyDescent="0.2">
      <c r="BZ373" s="23" t="s">
        <v>7</v>
      </c>
      <c r="CA373" s="22" t="s">
        <v>114</v>
      </c>
      <c r="CB373" s="3">
        <v>2.5</v>
      </c>
      <c r="CC373" s="9">
        <v>1.5829005047915703</v>
      </c>
    </row>
    <row r="374" spans="78:81" x14ac:dyDescent="0.2">
      <c r="BZ374" s="23" t="s">
        <v>7</v>
      </c>
      <c r="CA374" s="22" t="s">
        <v>114</v>
      </c>
      <c r="CB374" s="3">
        <v>2.5</v>
      </c>
      <c r="CC374" s="9">
        <v>-2.3526597995372445</v>
      </c>
    </row>
    <row r="375" spans="78:81" x14ac:dyDescent="0.2">
      <c r="BZ375" s="23" t="s">
        <v>7</v>
      </c>
      <c r="CA375" s="22" t="s">
        <v>114</v>
      </c>
      <c r="CB375" s="3">
        <v>2.5</v>
      </c>
      <c r="CC375" s="9">
        <v>-0.42312856556959344</v>
      </c>
    </row>
    <row r="376" spans="78:81" x14ac:dyDescent="0.2">
      <c r="BZ376" s="23" t="s">
        <v>7</v>
      </c>
      <c r="CA376" s="22" t="s">
        <v>114</v>
      </c>
      <c r="CB376" s="3">
        <v>2.5</v>
      </c>
      <c r="CC376" s="9">
        <v>-1.6633762092444357</v>
      </c>
    </row>
    <row r="377" spans="78:81" x14ac:dyDescent="0.2">
      <c r="BZ377" s="23" t="s">
        <v>7</v>
      </c>
      <c r="CA377" s="22" t="s">
        <v>114</v>
      </c>
      <c r="CB377" s="3">
        <v>2.5</v>
      </c>
      <c r="CC377" s="9">
        <v>1.5851180525663957</v>
      </c>
    </row>
    <row r="378" spans="78:81" x14ac:dyDescent="0.2">
      <c r="BZ378" s="23" t="s">
        <v>7</v>
      </c>
      <c r="CA378" s="22" t="s">
        <v>114</v>
      </c>
      <c r="CB378" s="3">
        <v>2.5</v>
      </c>
      <c r="CC378" s="9">
        <v>-3.3789550410489748</v>
      </c>
    </row>
    <row r="379" spans="78:81" x14ac:dyDescent="0.2">
      <c r="BZ379" s="23" t="s">
        <v>7</v>
      </c>
      <c r="CA379" s="22" t="s">
        <v>114</v>
      </c>
      <c r="CB379" s="3">
        <v>2.5</v>
      </c>
      <c r="CC379" s="9">
        <v>-3.0094773483695261</v>
      </c>
    </row>
    <row r="380" spans="78:81" x14ac:dyDescent="0.2">
      <c r="BZ380" s="23" t="s">
        <v>7</v>
      </c>
      <c r="CA380" s="22" t="s">
        <v>114</v>
      </c>
      <c r="CB380" s="3">
        <v>2.5</v>
      </c>
      <c r="CC380" s="9">
        <v>-0.18534347894289993</v>
      </c>
    </row>
    <row r="381" spans="78:81" x14ac:dyDescent="0.2">
      <c r="BZ381" s="23" t="s">
        <v>7</v>
      </c>
      <c r="CA381" s="22" t="s">
        <v>114</v>
      </c>
      <c r="CB381" s="3">
        <v>2.5</v>
      </c>
      <c r="CC381" s="9">
        <v>0.55497659640436137</v>
      </c>
    </row>
    <row r="382" spans="78:81" x14ac:dyDescent="0.2">
      <c r="BZ382" s="23" t="s">
        <v>7</v>
      </c>
      <c r="CA382" s="22" t="s">
        <v>114</v>
      </c>
      <c r="CB382" s="3">
        <v>2.5</v>
      </c>
      <c r="CC382" s="9">
        <v>-0.70931168782051701</v>
      </c>
    </row>
    <row r="383" spans="78:81" x14ac:dyDescent="0.2">
      <c r="BZ383" s="23" t="s">
        <v>7</v>
      </c>
      <c r="CA383" s="22" t="s">
        <v>114</v>
      </c>
      <c r="CB383" s="3">
        <v>2.5</v>
      </c>
      <c r="CC383" s="9">
        <v>3.3024576062164059</v>
      </c>
    </row>
    <row r="384" spans="78:81" x14ac:dyDescent="0.2">
      <c r="BZ384" s="23" t="s">
        <v>7</v>
      </c>
      <c r="CA384" s="22" t="s">
        <v>114</v>
      </c>
      <c r="CB384" s="3">
        <v>2.5</v>
      </c>
      <c r="CC384" s="9">
        <v>5.7679675428281136</v>
      </c>
    </row>
    <row r="385" spans="78:81" x14ac:dyDescent="0.2">
      <c r="BZ385" s="23" t="s">
        <v>7</v>
      </c>
      <c r="CA385" s="22" t="s">
        <v>114</v>
      </c>
      <c r="CB385" s="3">
        <v>2.5</v>
      </c>
      <c r="CC385" s="9">
        <v>-1.1092024938447309</v>
      </c>
    </row>
    <row r="386" spans="78:81" x14ac:dyDescent="0.2">
      <c r="BZ386" s="23" t="s">
        <v>7</v>
      </c>
      <c r="CA386" s="22" t="s">
        <v>114</v>
      </c>
      <c r="CB386" s="3">
        <v>2.5</v>
      </c>
      <c r="CC386" s="9">
        <v>-2.1526456830353999</v>
      </c>
    </row>
    <row r="387" spans="78:81" x14ac:dyDescent="0.2">
      <c r="BZ387" s="23" t="s">
        <v>7</v>
      </c>
      <c r="CA387" s="22" t="s">
        <v>114</v>
      </c>
      <c r="CB387" s="3">
        <v>2.5</v>
      </c>
      <c r="CC387" s="9">
        <v>-2.3122221616867367</v>
      </c>
    </row>
    <row r="388" spans="78:81" x14ac:dyDescent="0.2">
      <c r="BZ388" s="23" t="s">
        <v>7</v>
      </c>
      <c r="CA388" s="22" t="s">
        <v>114</v>
      </c>
      <c r="CB388" s="3">
        <v>2.5</v>
      </c>
      <c r="CC388" s="9">
        <v>-0.75480050034347523</v>
      </c>
    </row>
    <row r="389" spans="78:81" x14ac:dyDescent="0.2">
      <c r="BZ389" s="23" t="s">
        <v>7</v>
      </c>
      <c r="CA389" s="22" t="s">
        <v>114</v>
      </c>
      <c r="CB389" s="3">
        <v>2.5</v>
      </c>
      <c r="CC389" s="9">
        <v>-0.93860251313444298</v>
      </c>
    </row>
    <row r="390" spans="78:81" x14ac:dyDescent="0.2">
      <c r="BZ390" s="23" t="s">
        <v>7</v>
      </c>
      <c r="CA390" s="22" t="s">
        <v>114</v>
      </c>
      <c r="CB390" s="3">
        <v>2.5</v>
      </c>
      <c r="CC390" s="9">
        <v>-1.4504222247037206</v>
      </c>
    </row>
    <row r="391" spans="78:81" x14ac:dyDescent="0.2">
      <c r="BZ391" s="23" t="s">
        <v>7</v>
      </c>
      <c r="CA391" s="22" t="s">
        <v>114</v>
      </c>
      <c r="CB391" s="3">
        <v>2.5</v>
      </c>
      <c r="CC391" s="9">
        <v>3.1018860813620113</v>
      </c>
    </row>
    <row r="392" spans="78:81" x14ac:dyDescent="0.2">
      <c r="BZ392" s="23" t="s">
        <v>7</v>
      </c>
      <c r="CA392" s="22" t="s">
        <v>114</v>
      </c>
      <c r="CB392" s="3">
        <v>2.5</v>
      </c>
      <c r="CC392" s="9">
        <v>-1.9211273697887492</v>
      </c>
    </row>
    <row r="393" spans="78:81" x14ac:dyDescent="0.2">
      <c r="BZ393" s="23" t="s">
        <v>7</v>
      </c>
      <c r="CA393" s="22" t="s">
        <v>4</v>
      </c>
      <c r="CB393" s="3">
        <v>-2.8</v>
      </c>
      <c r="CC393" s="9">
        <v>99.868087293922443</v>
      </c>
    </row>
    <row r="394" spans="78:81" x14ac:dyDescent="0.2">
      <c r="BZ394" s="23" t="s">
        <v>7</v>
      </c>
      <c r="CA394" s="22" t="s">
        <v>4</v>
      </c>
      <c r="CB394" s="3">
        <v>-2.8</v>
      </c>
      <c r="CC394" s="9">
        <v>62.289843747234507</v>
      </c>
    </row>
    <row r="395" spans="78:81" x14ac:dyDescent="0.2">
      <c r="BZ395" s="23" t="s">
        <v>7</v>
      </c>
      <c r="CA395" s="22" t="s">
        <v>4</v>
      </c>
      <c r="CB395" s="3">
        <v>-2.8</v>
      </c>
      <c r="CC395" s="9">
        <v>46.180350296116302</v>
      </c>
    </row>
    <row r="396" spans="78:81" x14ac:dyDescent="0.2">
      <c r="BZ396" s="23" t="s">
        <v>7</v>
      </c>
      <c r="CA396" s="22" t="s">
        <v>4</v>
      </c>
      <c r="CB396" s="3">
        <v>-2.8</v>
      </c>
      <c r="CC396" s="9">
        <v>107.48736191098791</v>
      </c>
    </row>
    <row r="397" spans="78:81" x14ac:dyDescent="0.2">
      <c r="BZ397" s="23" t="s">
        <v>7</v>
      </c>
      <c r="CA397" s="22" t="s">
        <v>4</v>
      </c>
      <c r="CB397" s="3">
        <v>-2.8</v>
      </c>
      <c r="CC397" s="9">
        <v>120.91038548920478</v>
      </c>
    </row>
    <row r="398" spans="78:81" x14ac:dyDescent="0.2">
      <c r="BZ398" s="23" t="s">
        <v>7</v>
      </c>
      <c r="CA398" s="22" t="s">
        <v>4</v>
      </c>
      <c r="CB398" s="3">
        <v>-2.8</v>
      </c>
      <c r="CC398" s="9">
        <v>107.13669620274987</v>
      </c>
    </row>
    <row r="399" spans="78:81" x14ac:dyDescent="0.2">
      <c r="BZ399" s="23" t="s">
        <v>7</v>
      </c>
      <c r="CA399" s="22" t="s">
        <v>4</v>
      </c>
      <c r="CB399" s="3">
        <v>-2.2999999999999998</v>
      </c>
      <c r="CC399" s="9">
        <v>110.97174677509818</v>
      </c>
    </row>
    <row r="400" spans="78:81" x14ac:dyDescent="0.2">
      <c r="BZ400" s="23" t="s">
        <v>7</v>
      </c>
      <c r="CA400" s="22" t="s">
        <v>4</v>
      </c>
      <c r="CB400" s="3">
        <v>-2.2999999999999998</v>
      </c>
      <c r="CC400" s="9">
        <v>152.98027257311142</v>
      </c>
    </row>
    <row r="401" spans="78:81" x14ac:dyDescent="0.2">
      <c r="BZ401" s="23" t="s">
        <v>7</v>
      </c>
      <c r="CA401" s="22" t="s">
        <v>4</v>
      </c>
      <c r="CB401" s="3">
        <v>-2.2999999999999998</v>
      </c>
      <c r="CC401" s="9">
        <v>89.658723861138071</v>
      </c>
    </row>
    <row r="402" spans="78:81" x14ac:dyDescent="0.2">
      <c r="BZ402" s="23" t="s">
        <v>7</v>
      </c>
      <c r="CA402" s="22" t="s">
        <v>4</v>
      </c>
      <c r="CB402" s="3">
        <v>-2.2999999999999998</v>
      </c>
      <c r="CC402" s="9">
        <v>67.625860102935022</v>
      </c>
    </row>
    <row r="403" spans="78:81" x14ac:dyDescent="0.2">
      <c r="BZ403" s="23" t="s">
        <v>7</v>
      </c>
      <c r="CA403" s="22" t="s">
        <v>4</v>
      </c>
      <c r="CB403" s="3">
        <v>-2.2999999999999998</v>
      </c>
      <c r="CC403" s="9">
        <v>123.14019048216063</v>
      </c>
    </row>
    <row r="404" spans="78:81" x14ac:dyDescent="0.2">
      <c r="BZ404" s="23" t="s">
        <v>7</v>
      </c>
      <c r="CA404" s="22" t="s">
        <v>4</v>
      </c>
      <c r="CB404" s="3">
        <v>-2.2999999999999998</v>
      </c>
      <c r="CC404" s="9">
        <v>56.708687186798713</v>
      </c>
    </row>
    <row r="405" spans="78:81" x14ac:dyDescent="0.2">
      <c r="BZ405" s="23" t="s">
        <v>7</v>
      </c>
      <c r="CA405" s="22" t="s">
        <v>4</v>
      </c>
      <c r="CB405" s="3">
        <v>-1.8</v>
      </c>
      <c r="CC405" s="9">
        <v>69.463199443677823</v>
      </c>
    </row>
    <row r="406" spans="78:81" x14ac:dyDescent="0.2">
      <c r="BZ406" s="23" t="s">
        <v>7</v>
      </c>
      <c r="CA406" s="22" t="s">
        <v>4</v>
      </c>
      <c r="CB406" s="3">
        <v>-1.8</v>
      </c>
      <c r="CC406" s="9">
        <v>98.3810784236328</v>
      </c>
    </row>
    <row r="407" spans="78:81" x14ac:dyDescent="0.2">
      <c r="BZ407" s="23" t="s">
        <v>7</v>
      </c>
      <c r="CA407" s="22" t="s">
        <v>4</v>
      </c>
      <c r="CB407" s="3">
        <v>-1.8</v>
      </c>
      <c r="CC407" s="9">
        <v>31.700456310195392</v>
      </c>
    </row>
    <row r="408" spans="78:81" x14ac:dyDescent="0.2">
      <c r="BZ408" s="23" t="s">
        <v>7</v>
      </c>
      <c r="CA408" s="22" t="s">
        <v>4</v>
      </c>
      <c r="CB408" s="3">
        <v>-1.8</v>
      </c>
      <c r="CC408" s="9">
        <v>39.984060618759656</v>
      </c>
    </row>
    <row r="409" spans="78:81" x14ac:dyDescent="0.2">
      <c r="BZ409" s="23" t="s">
        <v>7</v>
      </c>
      <c r="CA409" s="22" t="s">
        <v>4</v>
      </c>
      <c r="CB409" s="3">
        <v>-1.8</v>
      </c>
      <c r="CC409" s="9">
        <v>87.872449157218725</v>
      </c>
    </row>
    <row r="410" spans="78:81" x14ac:dyDescent="0.2">
      <c r="BZ410" s="23" t="s">
        <v>7</v>
      </c>
      <c r="CA410" s="22" t="s">
        <v>4</v>
      </c>
      <c r="CB410" s="3">
        <v>-1.8</v>
      </c>
      <c r="CC410" s="9">
        <v>81.493836139015102</v>
      </c>
    </row>
    <row r="411" spans="78:81" x14ac:dyDescent="0.2">
      <c r="BZ411" s="23" t="s">
        <v>7</v>
      </c>
      <c r="CA411" s="22" t="s">
        <v>4</v>
      </c>
      <c r="CB411" s="3">
        <v>-1.3</v>
      </c>
      <c r="CC411" s="9">
        <v>84.705360508746992</v>
      </c>
    </row>
    <row r="412" spans="78:81" x14ac:dyDescent="0.2">
      <c r="BZ412" s="23" t="s">
        <v>7</v>
      </c>
      <c r="CA412" s="22" t="s">
        <v>4</v>
      </c>
      <c r="CB412" s="3">
        <v>-1.3</v>
      </c>
      <c r="CC412" s="9">
        <v>107.09604117869101</v>
      </c>
    </row>
    <row r="413" spans="78:81" x14ac:dyDescent="0.2">
      <c r="BZ413" s="23" t="s">
        <v>7</v>
      </c>
      <c r="CA413" s="22" t="s">
        <v>4</v>
      </c>
      <c r="CB413" s="3">
        <v>-1.3</v>
      </c>
      <c r="CC413" s="9">
        <v>95.645616544935791</v>
      </c>
    </row>
    <row r="414" spans="78:81" x14ac:dyDescent="0.2">
      <c r="BZ414" s="23" t="s">
        <v>7</v>
      </c>
      <c r="CA414" s="22" t="s">
        <v>4</v>
      </c>
      <c r="CB414" s="3">
        <v>-1.3</v>
      </c>
      <c r="CC414" s="9">
        <v>67.639033112859209</v>
      </c>
    </row>
    <row r="415" spans="78:81" x14ac:dyDescent="0.2">
      <c r="BZ415" s="23" t="s">
        <v>7</v>
      </c>
      <c r="CA415" s="22" t="s">
        <v>4</v>
      </c>
      <c r="CB415" s="3">
        <v>-1.3</v>
      </c>
      <c r="CC415" s="9">
        <v>35.791503231007347</v>
      </c>
    </row>
    <row r="416" spans="78:81" x14ac:dyDescent="0.2">
      <c r="BZ416" s="23" t="s">
        <v>7</v>
      </c>
      <c r="CA416" s="22" t="s">
        <v>4</v>
      </c>
      <c r="CB416" s="3">
        <v>-1.3</v>
      </c>
      <c r="CC416" s="9">
        <v>26.992155975245417</v>
      </c>
    </row>
    <row r="417" spans="78:81" x14ac:dyDescent="0.2">
      <c r="BZ417" s="23" t="s">
        <v>7</v>
      </c>
      <c r="CA417" s="22" t="s">
        <v>4</v>
      </c>
      <c r="CB417" s="3">
        <v>-0.8</v>
      </c>
      <c r="CC417" s="9">
        <v>47.487516984325531</v>
      </c>
    </row>
    <row r="418" spans="78:81" x14ac:dyDescent="0.2">
      <c r="BZ418" s="23" t="s">
        <v>7</v>
      </c>
      <c r="CA418" s="22" t="s">
        <v>4</v>
      </c>
      <c r="CB418" s="3">
        <v>-0.8</v>
      </c>
      <c r="CC418" s="9">
        <v>24.133465731755411</v>
      </c>
    </row>
    <row r="419" spans="78:81" x14ac:dyDescent="0.2">
      <c r="BZ419" s="23" t="s">
        <v>7</v>
      </c>
      <c r="CA419" s="22" t="s">
        <v>4</v>
      </c>
      <c r="CB419" s="3">
        <v>-0.8</v>
      </c>
      <c r="CC419" s="9">
        <v>38.447691906937145</v>
      </c>
    </row>
    <row r="420" spans="78:81" x14ac:dyDescent="0.2">
      <c r="BZ420" s="23" t="s">
        <v>7</v>
      </c>
      <c r="CA420" s="22" t="s">
        <v>4</v>
      </c>
      <c r="CB420" s="3">
        <v>-0.8</v>
      </c>
      <c r="CC420" s="9">
        <v>24.183680571008338</v>
      </c>
    </row>
    <row r="421" spans="78:81" x14ac:dyDescent="0.2">
      <c r="BZ421" s="23" t="s">
        <v>7</v>
      </c>
      <c r="CA421" s="22" t="s">
        <v>4</v>
      </c>
      <c r="CB421" s="3">
        <v>-0.8</v>
      </c>
      <c r="CC421" s="9">
        <v>22.93165532043437</v>
      </c>
    </row>
    <row r="422" spans="78:81" x14ac:dyDescent="0.2">
      <c r="BZ422" s="23" t="s">
        <v>7</v>
      </c>
      <c r="CA422" s="22" t="s">
        <v>4</v>
      </c>
      <c r="CB422" s="3">
        <v>-0.8</v>
      </c>
      <c r="CC422" s="9">
        <v>43.977855679097388</v>
      </c>
    </row>
    <row r="423" spans="78:81" x14ac:dyDescent="0.2">
      <c r="BZ423" s="23" t="s">
        <v>7</v>
      </c>
      <c r="CA423" s="22" t="s">
        <v>4</v>
      </c>
      <c r="CB423" s="3">
        <v>-0.3</v>
      </c>
      <c r="CC423" s="9">
        <v>18.191850029229471</v>
      </c>
    </row>
    <row r="424" spans="78:81" x14ac:dyDescent="0.2">
      <c r="BZ424" s="23" t="s">
        <v>7</v>
      </c>
      <c r="CA424" s="22" t="s">
        <v>4</v>
      </c>
      <c r="CB424" s="3">
        <v>-0.3</v>
      </c>
      <c r="CC424" s="9">
        <v>4.2212990478384445</v>
      </c>
    </row>
    <row r="425" spans="78:81" x14ac:dyDescent="0.2">
      <c r="BZ425" s="23" t="s">
        <v>7</v>
      </c>
      <c r="CA425" s="22" t="s">
        <v>4</v>
      </c>
      <c r="CB425" s="3">
        <v>-0.3</v>
      </c>
      <c r="CC425" s="9">
        <v>10.217930741322018</v>
      </c>
    </row>
    <row r="426" spans="78:81" x14ac:dyDescent="0.2">
      <c r="BZ426" s="23" t="s">
        <v>7</v>
      </c>
      <c r="CA426" s="22" t="s">
        <v>4</v>
      </c>
      <c r="CB426" s="3">
        <v>-0.3</v>
      </c>
      <c r="CC426" s="9">
        <v>4.8588295247940216</v>
      </c>
    </row>
    <row r="427" spans="78:81" x14ac:dyDescent="0.2">
      <c r="BZ427" s="23" t="s">
        <v>7</v>
      </c>
      <c r="CA427" s="22" t="s">
        <v>4</v>
      </c>
      <c r="CB427" s="3">
        <v>-0.3</v>
      </c>
      <c r="CC427" s="9">
        <v>7.945168266628178</v>
      </c>
    </row>
    <row r="428" spans="78:81" x14ac:dyDescent="0.2">
      <c r="BZ428" s="23" t="s">
        <v>7</v>
      </c>
      <c r="CA428" s="22" t="s">
        <v>4</v>
      </c>
      <c r="CB428" s="3">
        <v>-0.3</v>
      </c>
      <c r="CC428" s="9">
        <v>25.016786215926849</v>
      </c>
    </row>
    <row r="429" spans="78:81" x14ac:dyDescent="0.2">
      <c r="BZ429" s="23" t="s">
        <v>7</v>
      </c>
      <c r="CA429" s="22" t="s">
        <v>4</v>
      </c>
      <c r="CB429" s="3">
        <v>0.2</v>
      </c>
      <c r="CC429" s="9">
        <v>14.02714503044122</v>
      </c>
    </row>
    <row r="430" spans="78:81" x14ac:dyDescent="0.2">
      <c r="BZ430" s="23" t="s">
        <v>7</v>
      </c>
      <c r="CA430" s="22" t="s">
        <v>4</v>
      </c>
      <c r="CB430" s="3">
        <v>0.2</v>
      </c>
      <c r="CC430" s="9">
        <v>15.226116797662806</v>
      </c>
    </row>
    <row r="431" spans="78:81" x14ac:dyDescent="0.2">
      <c r="BZ431" s="23" t="s">
        <v>7</v>
      </c>
      <c r="CA431" s="22" t="s">
        <v>4</v>
      </c>
      <c r="CB431" s="3">
        <v>0.2</v>
      </c>
      <c r="CC431" s="9">
        <v>14.454814957651008</v>
      </c>
    </row>
    <row r="432" spans="78:81" x14ac:dyDescent="0.2">
      <c r="BZ432" s="23" t="s">
        <v>7</v>
      </c>
      <c r="CA432" s="22" t="s">
        <v>4</v>
      </c>
      <c r="CB432" s="3">
        <v>0.2</v>
      </c>
      <c r="CC432" s="9">
        <v>4.9704321736227151</v>
      </c>
    </row>
    <row r="433" spans="78:81" x14ac:dyDescent="0.2">
      <c r="BZ433" s="23" t="s">
        <v>7</v>
      </c>
      <c r="CA433" s="22" t="s">
        <v>4</v>
      </c>
      <c r="CB433" s="3">
        <v>0.2</v>
      </c>
      <c r="CC433" s="9">
        <v>1.8712026380819442</v>
      </c>
    </row>
    <row r="434" spans="78:81" x14ac:dyDescent="0.2">
      <c r="BZ434" s="23" t="s">
        <v>7</v>
      </c>
      <c r="CA434" s="22" t="s">
        <v>4</v>
      </c>
      <c r="CB434" s="3">
        <v>0.2</v>
      </c>
      <c r="CC434" s="9">
        <v>6.2571355693522488</v>
      </c>
    </row>
    <row r="435" spans="78:81" x14ac:dyDescent="0.2">
      <c r="BZ435" s="23" t="s">
        <v>7</v>
      </c>
      <c r="CA435" s="22" t="s">
        <v>4</v>
      </c>
      <c r="CB435" s="3">
        <v>0.7</v>
      </c>
      <c r="CC435" s="9">
        <v>21.500402874760503</v>
      </c>
    </row>
    <row r="436" spans="78:81" x14ac:dyDescent="0.2">
      <c r="BZ436" s="23" t="s">
        <v>7</v>
      </c>
      <c r="CA436" s="22" t="s">
        <v>4</v>
      </c>
      <c r="CB436" s="3">
        <v>0.7</v>
      </c>
      <c r="CC436" s="9">
        <v>28.744099613499184</v>
      </c>
    </row>
    <row r="437" spans="78:81" x14ac:dyDescent="0.2">
      <c r="BZ437" s="23" t="s">
        <v>7</v>
      </c>
      <c r="CA437" s="22" t="s">
        <v>4</v>
      </c>
      <c r="CB437" s="3">
        <v>0.7</v>
      </c>
      <c r="CC437" s="9">
        <v>-1.593367089500008</v>
      </c>
    </row>
    <row r="438" spans="78:81" x14ac:dyDescent="0.2">
      <c r="BZ438" s="23" t="s">
        <v>7</v>
      </c>
      <c r="CA438" s="22" t="s">
        <v>4</v>
      </c>
      <c r="CB438" s="3">
        <v>0.7</v>
      </c>
      <c r="CC438" s="9">
        <v>-1.8964319539072418</v>
      </c>
    </row>
    <row r="439" spans="78:81" x14ac:dyDescent="0.2">
      <c r="BZ439" s="23" t="s">
        <v>7</v>
      </c>
      <c r="CA439" s="22" t="s">
        <v>4</v>
      </c>
      <c r="CB439" s="3">
        <v>0.7</v>
      </c>
      <c r="CC439" s="9">
        <v>-0.64384357370746292</v>
      </c>
    </row>
    <row r="440" spans="78:81" x14ac:dyDescent="0.2">
      <c r="BZ440" s="23" t="s">
        <v>7</v>
      </c>
      <c r="CA440" s="22" t="s">
        <v>4</v>
      </c>
      <c r="CB440" s="3">
        <v>0.7</v>
      </c>
      <c r="CC440" s="9">
        <v>14.22403159517563</v>
      </c>
    </row>
    <row r="441" spans="78:81" x14ac:dyDescent="0.2">
      <c r="BZ441" s="23" t="s">
        <v>7</v>
      </c>
      <c r="CA441" s="22" t="s">
        <v>4</v>
      </c>
      <c r="CB441" s="3">
        <v>1.2</v>
      </c>
      <c r="CC441" s="9">
        <v>10.018196368471967</v>
      </c>
    </row>
    <row r="442" spans="78:81" x14ac:dyDescent="0.2">
      <c r="BZ442" s="23" t="s">
        <v>7</v>
      </c>
      <c r="CA442" s="22" t="s">
        <v>4</v>
      </c>
      <c r="CB442" s="3">
        <v>1.2</v>
      </c>
      <c r="CC442" s="9">
        <v>0.32363575904999925</v>
      </c>
    </row>
    <row r="443" spans="78:81" x14ac:dyDescent="0.2">
      <c r="BZ443" s="23" t="s">
        <v>7</v>
      </c>
      <c r="CA443" s="22" t="s">
        <v>4</v>
      </c>
      <c r="CB443" s="3">
        <v>1.2</v>
      </c>
      <c r="CC443" s="9">
        <v>4.4864097227798032</v>
      </c>
    </row>
    <row r="444" spans="78:81" x14ac:dyDescent="0.2">
      <c r="BZ444" s="23" t="s">
        <v>7</v>
      </c>
      <c r="CA444" s="22" t="s">
        <v>4</v>
      </c>
      <c r="CB444" s="3">
        <v>1.2</v>
      </c>
      <c r="CC444" s="9">
        <v>4.003631094483791</v>
      </c>
    </row>
    <row r="445" spans="78:81" x14ac:dyDescent="0.2">
      <c r="BZ445" s="23" t="s">
        <v>7</v>
      </c>
      <c r="CA445" s="22" t="s">
        <v>4</v>
      </c>
      <c r="CB445" s="3">
        <v>1.2</v>
      </c>
      <c r="CC445" s="9">
        <v>9.9883447659431308</v>
      </c>
    </row>
    <row r="446" spans="78:81" x14ac:dyDescent="0.2">
      <c r="BZ446" s="23" t="s">
        <v>7</v>
      </c>
      <c r="CA446" s="22" t="s">
        <v>4</v>
      </c>
      <c r="CB446" s="3">
        <v>1.2</v>
      </c>
      <c r="CC446" s="9">
        <v>17.172261361804097</v>
      </c>
    </row>
    <row r="447" spans="78:81" x14ac:dyDescent="0.2">
      <c r="BZ447" s="23" t="s">
        <v>7</v>
      </c>
      <c r="CA447" s="22" t="s">
        <v>4</v>
      </c>
      <c r="CB447" s="3">
        <v>1.7</v>
      </c>
      <c r="CC447" s="9">
        <v>2.4487489633083879</v>
      </c>
    </row>
    <row r="448" spans="78:81" x14ac:dyDescent="0.2">
      <c r="BZ448" s="23" t="s">
        <v>7</v>
      </c>
      <c r="CA448" s="22" t="s">
        <v>4</v>
      </c>
      <c r="CB448" s="3">
        <v>1.7</v>
      </c>
      <c r="CC448" s="9">
        <v>0.33868707074653714</v>
      </c>
    </row>
    <row r="449" spans="78:81" x14ac:dyDescent="0.2">
      <c r="BZ449" s="23" t="s">
        <v>7</v>
      </c>
      <c r="CA449" s="22" t="s">
        <v>4</v>
      </c>
      <c r="CB449" s="3">
        <v>1.7</v>
      </c>
      <c r="CC449" s="9">
        <v>6.9385676268354732</v>
      </c>
    </row>
    <row r="450" spans="78:81" x14ac:dyDescent="0.2">
      <c r="BZ450" s="23" t="s">
        <v>7</v>
      </c>
      <c r="CA450" s="22" t="s">
        <v>4</v>
      </c>
      <c r="CB450" s="3">
        <v>1.7</v>
      </c>
      <c r="CC450" s="9">
        <v>7.7485964273617158</v>
      </c>
    </row>
    <row r="451" spans="78:81" x14ac:dyDescent="0.2">
      <c r="BZ451" s="23" t="s">
        <v>7</v>
      </c>
      <c r="CA451" s="22" t="s">
        <v>4</v>
      </c>
      <c r="CB451" s="3">
        <v>1.7</v>
      </c>
      <c r="CC451" s="9">
        <v>-0.83755289142879386</v>
      </c>
    </row>
    <row r="452" spans="78:81" x14ac:dyDescent="0.2">
      <c r="BZ452" s="23" t="s">
        <v>7</v>
      </c>
      <c r="CA452" s="22" t="s">
        <v>4</v>
      </c>
      <c r="CB452" s="3">
        <v>1.7</v>
      </c>
      <c r="CC452" s="9">
        <v>-2.625873621346456</v>
      </c>
    </row>
    <row r="453" spans="78:81" x14ac:dyDescent="0.2">
      <c r="BZ453" s="23" t="s">
        <v>7</v>
      </c>
      <c r="CA453" s="22" t="s">
        <v>115</v>
      </c>
      <c r="CB453" s="3">
        <v>-4</v>
      </c>
      <c r="CC453" s="9">
        <v>106.99783546776078</v>
      </c>
    </row>
    <row r="454" spans="78:81" x14ac:dyDescent="0.2">
      <c r="BZ454" s="23" t="s">
        <v>7</v>
      </c>
      <c r="CA454" s="22" t="s">
        <v>115</v>
      </c>
      <c r="CB454" s="3">
        <v>-4</v>
      </c>
      <c r="CC454" s="9">
        <v>72.913598226029848</v>
      </c>
    </row>
    <row r="455" spans="78:81" x14ac:dyDescent="0.2">
      <c r="BZ455" s="23" t="s">
        <v>7</v>
      </c>
      <c r="CA455" s="22" t="s">
        <v>115</v>
      </c>
      <c r="CB455" s="3">
        <v>-4</v>
      </c>
      <c r="CC455" s="9">
        <v>85.140019553348992</v>
      </c>
    </row>
    <row r="456" spans="78:81" x14ac:dyDescent="0.2">
      <c r="BZ456" s="23" t="s">
        <v>7</v>
      </c>
      <c r="CA456" s="22" t="s">
        <v>115</v>
      </c>
      <c r="CB456" s="3">
        <v>-4</v>
      </c>
      <c r="CC456" s="9">
        <v>169.86722153159718</v>
      </c>
    </row>
    <row r="457" spans="78:81" x14ac:dyDescent="0.2">
      <c r="BZ457" s="23" t="s">
        <v>7</v>
      </c>
      <c r="CA457" s="22" t="s">
        <v>115</v>
      </c>
      <c r="CB457" s="3">
        <v>-4</v>
      </c>
      <c r="CC457" s="9">
        <v>134.06091812737998</v>
      </c>
    </row>
    <row r="458" spans="78:81" x14ac:dyDescent="0.2">
      <c r="BZ458" s="23" t="s">
        <v>7</v>
      </c>
      <c r="CA458" s="22" t="s">
        <v>115</v>
      </c>
      <c r="CB458" s="3">
        <v>-4</v>
      </c>
      <c r="CC458" s="9">
        <v>63.556338558021764</v>
      </c>
    </row>
    <row r="459" spans="78:81" x14ac:dyDescent="0.2">
      <c r="BZ459" s="23" t="s">
        <v>7</v>
      </c>
      <c r="CA459" s="22" t="s">
        <v>115</v>
      </c>
      <c r="CB459" s="3">
        <v>-4</v>
      </c>
      <c r="CC459" s="9">
        <v>88.906941569623953</v>
      </c>
    </row>
    <row r="460" spans="78:81" x14ac:dyDescent="0.2">
      <c r="BZ460" s="23" t="s">
        <v>7</v>
      </c>
      <c r="CA460" s="22" t="s">
        <v>115</v>
      </c>
      <c r="CB460" s="3">
        <v>-4</v>
      </c>
      <c r="CC460" s="9">
        <v>118.23209093880753</v>
      </c>
    </row>
    <row r="461" spans="78:81" x14ac:dyDescent="0.2">
      <c r="BZ461" s="23" t="s">
        <v>7</v>
      </c>
      <c r="CA461" s="22" t="s">
        <v>115</v>
      </c>
      <c r="CB461" s="3">
        <v>-4</v>
      </c>
      <c r="CC461" s="9">
        <v>164.47069300941078</v>
      </c>
    </row>
    <row r="462" spans="78:81" x14ac:dyDescent="0.2">
      <c r="BZ462" s="23" t="s">
        <v>7</v>
      </c>
      <c r="CA462" s="22" t="s">
        <v>115</v>
      </c>
      <c r="CB462" s="3">
        <v>-4</v>
      </c>
      <c r="CC462" s="9">
        <v>77.910736525882896</v>
      </c>
    </row>
    <row r="463" spans="78:81" x14ac:dyDescent="0.2">
      <c r="BZ463" s="23" t="s">
        <v>7</v>
      </c>
      <c r="CA463" s="22" t="s">
        <v>115</v>
      </c>
      <c r="CB463" s="3">
        <v>-4</v>
      </c>
      <c r="CC463" s="9">
        <v>137.55960373533532</v>
      </c>
    </row>
    <row r="464" spans="78:81" x14ac:dyDescent="0.2">
      <c r="BZ464" s="23" t="s">
        <v>7</v>
      </c>
      <c r="CA464" s="22" t="s">
        <v>115</v>
      </c>
      <c r="CB464" s="3">
        <v>-4</v>
      </c>
      <c r="CC464" s="9">
        <v>69.678509694694412</v>
      </c>
    </row>
    <row r="465" spans="78:81" x14ac:dyDescent="0.2">
      <c r="BZ465" s="23" t="s">
        <v>7</v>
      </c>
      <c r="CA465" s="22" t="s">
        <v>115</v>
      </c>
      <c r="CB465" s="3">
        <v>-4</v>
      </c>
      <c r="CC465" s="9">
        <v>133.17677894674554</v>
      </c>
    </row>
    <row r="466" spans="78:81" x14ac:dyDescent="0.2">
      <c r="BZ466" s="23" t="s">
        <v>7</v>
      </c>
      <c r="CA466" s="22" t="s">
        <v>115</v>
      </c>
      <c r="CB466" s="3">
        <v>-4</v>
      </c>
      <c r="CC466" s="9">
        <v>142.08011595438651</v>
      </c>
    </row>
    <row r="467" spans="78:81" x14ac:dyDescent="0.2">
      <c r="BZ467" s="23" t="s">
        <v>7</v>
      </c>
      <c r="CA467" s="22" t="s">
        <v>115</v>
      </c>
      <c r="CB467" s="3">
        <v>-4</v>
      </c>
      <c r="CC467" s="9">
        <v>114.43231290312038</v>
      </c>
    </row>
    <row r="468" spans="78:81" x14ac:dyDescent="0.2">
      <c r="BZ468" s="23" t="s">
        <v>7</v>
      </c>
      <c r="CA468" s="22" t="s">
        <v>115</v>
      </c>
      <c r="CB468" s="3">
        <v>-4</v>
      </c>
      <c r="CC468" s="9">
        <v>114.24705923920506</v>
      </c>
    </row>
    <row r="469" spans="78:81" x14ac:dyDescent="0.2">
      <c r="BZ469" s="23" t="s">
        <v>7</v>
      </c>
      <c r="CA469" s="22" t="s">
        <v>115</v>
      </c>
      <c r="CB469" s="3">
        <v>-4</v>
      </c>
      <c r="CC469" s="9">
        <v>60.590368409194703</v>
      </c>
    </row>
    <row r="470" spans="78:81" x14ac:dyDescent="0.2">
      <c r="BZ470" s="23" t="s">
        <v>7</v>
      </c>
      <c r="CA470" s="22" t="s">
        <v>115</v>
      </c>
      <c r="CB470" s="3">
        <v>-4</v>
      </c>
      <c r="CC470" s="9">
        <v>108.94930306684398</v>
      </c>
    </row>
    <row r="471" spans="78:81" x14ac:dyDescent="0.2">
      <c r="BZ471" s="23" t="s">
        <v>7</v>
      </c>
      <c r="CA471" s="22" t="s">
        <v>115</v>
      </c>
      <c r="CB471" s="3">
        <v>-4</v>
      </c>
      <c r="CC471" s="9">
        <v>117.87919332417287</v>
      </c>
    </row>
    <row r="472" spans="78:81" x14ac:dyDescent="0.2">
      <c r="BZ472" s="23" t="s">
        <v>7</v>
      </c>
      <c r="CA472" s="22" t="s">
        <v>115</v>
      </c>
      <c r="CB472" s="3">
        <v>-4</v>
      </c>
      <c r="CC472" s="9">
        <v>86.36820633720356</v>
      </c>
    </row>
    <row r="473" spans="78:81" x14ac:dyDescent="0.2">
      <c r="BZ473" s="23" t="s">
        <v>7</v>
      </c>
      <c r="CA473" s="22" t="s">
        <v>115</v>
      </c>
      <c r="CB473" s="3">
        <v>-4</v>
      </c>
      <c r="CC473" s="9">
        <v>124.33193125851032</v>
      </c>
    </row>
    <row r="474" spans="78:81" x14ac:dyDescent="0.2">
      <c r="BZ474" s="23" t="s">
        <v>7</v>
      </c>
      <c r="CA474" s="22" t="s">
        <v>115</v>
      </c>
      <c r="CB474" s="3">
        <v>-4</v>
      </c>
      <c r="CC474" s="9">
        <v>66.219341120718596</v>
      </c>
    </row>
    <row r="475" spans="78:81" x14ac:dyDescent="0.2">
      <c r="BZ475" s="23" t="s">
        <v>7</v>
      </c>
      <c r="CA475" s="22" t="s">
        <v>115</v>
      </c>
      <c r="CB475" s="3">
        <v>-4</v>
      </c>
      <c r="CC475" s="9">
        <v>51.769263672352338</v>
      </c>
    </row>
    <row r="476" spans="78:81" x14ac:dyDescent="0.2">
      <c r="BZ476" s="23" t="s">
        <v>7</v>
      </c>
      <c r="CA476" s="22" t="s">
        <v>115</v>
      </c>
      <c r="CB476" s="3">
        <v>-4</v>
      </c>
      <c r="CC476" s="9">
        <v>55.353465074096476</v>
      </c>
    </row>
    <row r="477" spans="78:81" x14ac:dyDescent="0.2">
      <c r="BZ477" s="23" t="s">
        <v>7</v>
      </c>
      <c r="CA477" s="22" t="s">
        <v>115</v>
      </c>
      <c r="CB477" s="3">
        <v>-4</v>
      </c>
      <c r="CC477" s="9">
        <v>84.086497809101047</v>
      </c>
    </row>
    <row r="478" spans="78:81" x14ac:dyDescent="0.2">
      <c r="BZ478" s="23" t="s">
        <v>7</v>
      </c>
      <c r="CA478" s="22" t="s">
        <v>115</v>
      </c>
      <c r="CB478" s="3">
        <v>-4</v>
      </c>
      <c r="CC478" s="9">
        <v>59.255594470840201</v>
      </c>
    </row>
    <row r="479" spans="78:81" x14ac:dyDescent="0.2">
      <c r="BZ479" s="23" t="s">
        <v>7</v>
      </c>
      <c r="CA479" s="22" t="s">
        <v>115</v>
      </c>
      <c r="CB479" s="3">
        <v>-4</v>
      </c>
      <c r="CC479" s="9">
        <v>83.485058936708839</v>
      </c>
    </row>
    <row r="480" spans="78:81" x14ac:dyDescent="0.2">
      <c r="BZ480" s="23" t="s">
        <v>7</v>
      </c>
      <c r="CA480" s="22" t="s">
        <v>115</v>
      </c>
      <c r="CB480" s="3">
        <v>-4</v>
      </c>
      <c r="CC480" s="9">
        <v>88.60958853726612</v>
      </c>
    </row>
    <row r="481" spans="78:81" x14ac:dyDescent="0.2">
      <c r="BZ481" s="23" t="s">
        <v>7</v>
      </c>
      <c r="CA481" s="22" t="s">
        <v>115</v>
      </c>
      <c r="CB481" s="3">
        <v>-4</v>
      </c>
      <c r="CC481" s="9">
        <v>133.46516942713927</v>
      </c>
    </row>
    <row r="482" spans="78:81" x14ac:dyDescent="0.2">
      <c r="BZ482" s="23" t="s">
        <v>7</v>
      </c>
      <c r="CA482" s="22" t="s">
        <v>115</v>
      </c>
      <c r="CB482" s="3">
        <v>-4</v>
      </c>
      <c r="CC482" s="9">
        <v>100.78746425115663</v>
      </c>
    </row>
    <row r="483" spans="78:81" x14ac:dyDescent="0.2">
      <c r="BZ483" s="23" t="s">
        <v>7</v>
      </c>
      <c r="CA483" s="22" t="s">
        <v>115</v>
      </c>
      <c r="CB483" s="3">
        <v>-4</v>
      </c>
      <c r="CC483" s="9">
        <v>26.406978181106695</v>
      </c>
    </row>
    <row r="484" spans="78:81" x14ac:dyDescent="0.2">
      <c r="BZ484" s="23" t="s">
        <v>7</v>
      </c>
      <c r="CA484" s="22" t="s">
        <v>115</v>
      </c>
      <c r="CB484" s="3">
        <v>-4</v>
      </c>
      <c r="CC484" s="9">
        <v>56.659500979256613</v>
      </c>
    </row>
    <row r="485" spans="78:81" x14ac:dyDescent="0.2">
      <c r="BZ485" s="23" t="s">
        <v>7</v>
      </c>
      <c r="CA485" s="22" t="s">
        <v>115</v>
      </c>
      <c r="CB485" s="3">
        <v>-4</v>
      </c>
      <c r="CC485" s="9">
        <v>123.94675285635621</v>
      </c>
    </row>
    <row r="486" spans="78:81" x14ac:dyDescent="0.2">
      <c r="BZ486" s="23" t="s">
        <v>7</v>
      </c>
      <c r="CA486" s="22" t="s">
        <v>115</v>
      </c>
      <c r="CB486" s="3">
        <v>-4</v>
      </c>
      <c r="CC486" s="9">
        <v>89.986868098736281</v>
      </c>
    </row>
    <row r="487" spans="78:81" x14ac:dyDescent="0.2">
      <c r="BZ487" s="23" t="s">
        <v>7</v>
      </c>
      <c r="CA487" s="22" t="s">
        <v>115</v>
      </c>
      <c r="CB487" s="3">
        <v>-4</v>
      </c>
      <c r="CC487" s="9">
        <v>142.20314877581671</v>
      </c>
    </row>
    <row r="488" spans="78:81" x14ac:dyDescent="0.2">
      <c r="BZ488" s="23" t="s">
        <v>7</v>
      </c>
      <c r="CA488" s="22" t="s">
        <v>115</v>
      </c>
      <c r="CB488" s="3">
        <v>-4</v>
      </c>
      <c r="CC488" s="9">
        <v>68.974210977540878</v>
      </c>
    </row>
    <row r="489" spans="78:81" x14ac:dyDescent="0.2">
      <c r="BZ489" s="23" t="s">
        <v>7</v>
      </c>
      <c r="CA489" s="22" t="s">
        <v>115</v>
      </c>
      <c r="CB489" s="3">
        <v>-4</v>
      </c>
      <c r="CC489" s="9">
        <v>67.753179721407434</v>
      </c>
    </row>
    <row r="490" spans="78:81" x14ac:dyDescent="0.2">
      <c r="BZ490" s="23" t="s">
        <v>7</v>
      </c>
      <c r="CA490" s="22" t="s">
        <v>115</v>
      </c>
      <c r="CB490" s="3">
        <v>-4</v>
      </c>
      <c r="CC490" s="9">
        <v>32.427049698290062</v>
      </c>
    </row>
    <row r="491" spans="78:81" x14ac:dyDescent="0.2">
      <c r="BZ491" s="23" t="s">
        <v>7</v>
      </c>
      <c r="CA491" s="22" t="s">
        <v>115</v>
      </c>
      <c r="CB491" s="3">
        <v>-4</v>
      </c>
      <c r="CC491" s="9">
        <v>52.710108487839811</v>
      </c>
    </row>
    <row r="492" spans="78:81" x14ac:dyDescent="0.2">
      <c r="BZ492" s="23" t="s">
        <v>7</v>
      </c>
      <c r="CA492" s="22" t="s">
        <v>115</v>
      </c>
      <c r="CB492" s="3">
        <v>-4</v>
      </c>
      <c r="CC492" s="9">
        <v>114.64887030300552</v>
      </c>
    </row>
    <row r="493" spans="78:81" x14ac:dyDescent="0.2">
      <c r="BZ493" s="23" t="s">
        <v>7</v>
      </c>
      <c r="CA493" s="22" t="s">
        <v>115</v>
      </c>
      <c r="CB493" s="3">
        <v>-4</v>
      </c>
      <c r="CC493" s="9">
        <v>109.45693756169076</v>
      </c>
    </row>
    <row r="494" spans="78:81" x14ac:dyDescent="0.2">
      <c r="BZ494" s="23" t="s">
        <v>7</v>
      </c>
      <c r="CA494" s="22" t="s">
        <v>115</v>
      </c>
      <c r="CB494" s="3">
        <v>-4</v>
      </c>
      <c r="CC494" s="9">
        <v>134.53930366602506</v>
      </c>
    </row>
    <row r="495" spans="78:81" x14ac:dyDescent="0.2">
      <c r="BZ495" s="23" t="s">
        <v>7</v>
      </c>
      <c r="CA495" s="22" t="s">
        <v>115</v>
      </c>
      <c r="CB495" s="3">
        <v>-4</v>
      </c>
      <c r="CC495" s="9">
        <v>104.14145841488114</v>
      </c>
    </row>
    <row r="496" spans="78:81" x14ac:dyDescent="0.2">
      <c r="BZ496" s="23" t="s">
        <v>7</v>
      </c>
      <c r="CA496" s="22" t="s">
        <v>115</v>
      </c>
      <c r="CB496" s="3">
        <v>-4</v>
      </c>
      <c r="CC496" s="9">
        <v>79.186090495469273</v>
      </c>
    </row>
    <row r="497" spans="78:81" x14ac:dyDescent="0.2">
      <c r="BZ497" s="23" t="s">
        <v>7</v>
      </c>
      <c r="CA497" s="22" t="s">
        <v>115</v>
      </c>
      <c r="CB497" s="3">
        <v>-4</v>
      </c>
      <c r="CC497" s="9">
        <v>97.732445699496779</v>
      </c>
    </row>
    <row r="498" spans="78:81" x14ac:dyDescent="0.2">
      <c r="BZ498" s="23" t="s">
        <v>7</v>
      </c>
      <c r="CA498" s="22" t="s">
        <v>115</v>
      </c>
      <c r="CB498" s="3">
        <v>-4</v>
      </c>
      <c r="CC498" s="9">
        <v>111.79724246131784</v>
      </c>
    </row>
    <row r="499" spans="78:81" x14ac:dyDescent="0.2">
      <c r="BZ499" s="23" t="s">
        <v>7</v>
      </c>
      <c r="CA499" s="22" t="s">
        <v>115</v>
      </c>
      <c r="CB499" s="3">
        <v>-4</v>
      </c>
      <c r="CC499" s="9">
        <v>127.55650661760008</v>
      </c>
    </row>
    <row r="500" spans="78:81" x14ac:dyDescent="0.2">
      <c r="BZ500" s="23" t="s">
        <v>7</v>
      </c>
      <c r="CA500" s="22" t="s">
        <v>115</v>
      </c>
      <c r="CB500" s="3">
        <v>-4</v>
      </c>
      <c r="CC500" s="9">
        <v>120.66956584367658</v>
      </c>
    </row>
    <row r="501" spans="78:81" x14ac:dyDescent="0.2">
      <c r="BZ501" s="23" t="s">
        <v>7</v>
      </c>
      <c r="CA501" s="22" t="s">
        <v>115</v>
      </c>
      <c r="CB501" s="3">
        <v>-4</v>
      </c>
      <c r="CC501" s="9">
        <v>120.09958294190895</v>
      </c>
    </row>
    <row r="502" spans="78:81" x14ac:dyDescent="0.2">
      <c r="BZ502" s="23" t="s">
        <v>7</v>
      </c>
      <c r="CA502" s="22" t="s">
        <v>115</v>
      </c>
      <c r="CB502" s="3">
        <v>-4</v>
      </c>
      <c r="CC502" s="9">
        <v>153.88325902491621</v>
      </c>
    </row>
    <row r="503" spans="78:81" x14ac:dyDescent="0.2">
      <c r="BZ503" s="23" t="s">
        <v>7</v>
      </c>
      <c r="CA503" s="22" t="s">
        <v>115</v>
      </c>
      <c r="CB503" s="3">
        <v>-4</v>
      </c>
      <c r="CC503" s="9">
        <v>52.928278876537682</v>
      </c>
    </row>
    <row r="504" spans="78:81" x14ac:dyDescent="0.2">
      <c r="BZ504" s="23" t="s">
        <v>7</v>
      </c>
      <c r="CA504" s="22" t="s">
        <v>115</v>
      </c>
      <c r="CB504" s="3">
        <v>-4</v>
      </c>
      <c r="CC504" s="9">
        <v>115.98009195157952</v>
      </c>
    </row>
    <row r="505" spans="78:81" x14ac:dyDescent="0.2">
      <c r="BZ505" s="23" t="s">
        <v>7</v>
      </c>
      <c r="CA505" s="22" t="s">
        <v>115</v>
      </c>
      <c r="CB505" s="3">
        <v>-4</v>
      </c>
      <c r="CC505" s="9">
        <v>91.733978968597938</v>
      </c>
    </row>
    <row r="506" spans="78:81" x14ac:dyDescent="0.2">
      <c r="BZ506" s="23" t="s">
        <v>7</v>
      </c>
      <c r="CA506" s="22" t="s">
        <v>115</v>
      </c>
      <c r="CB506" s="3">
        <v>-4</v>
      </c>
      <c r="CC506" s="9">
        <v>123.18607076948003</v>
      </c>
    </row>
    <row r="507" spans="78:81" x14ac:dyDescent="0.2">
      <c r="BZ507" s="23" t="s">
        <v>7</v>
      </c>
      <c r="CA507" s="22" t="s">
        <v>115</v>
      </c>
      <c r="CB507" s="3">
        <v>-4</v>
      </c>
      <c r="CC507" s="9">
        <v>82.37234014268283</v>
      </c>
    </row>
    <row r="508" spans="78:81" x14ac:dyDescent="0.2">
      <c r="BZ508" s="23" t="s">
        <v>7</v>
      </c>
      <c r="CA508" s="22" t="s">
        <v>115</v>
      </c>
      <c r="CB508" s="3">
        <v>-4</v>
      </c>
      <c r="CC508" s="9">
        <v>78.043125125936371</v>
      </c>
    </row>
    <row r="509" spans="78:81" x14ac:dyDescent="0.2">
      <c r="BZ509" s="23" t="s">
        <v>7</v>
      </c>
      <c r="CA509" s="22" t="s">
        <v>115</v>
      </c>
      <c r="CB509" s="3">
        <v>-4</v>
      </c>
      <c r="CC509" s="9">
        <v>119.28593705485623</v>
      </c>
    </row>
    <row r="510" spans="78:81" x14ac:dyDescent="0.2">
      <c r="BZ510" s="23" t="s">
        <v>7</v>
      </c>
      <c r="CA510" s="22" t="s">
        <v>115</v>
      </c>
      <c r="CB510" s="3">
        <v>-4</v>
      </c>
      <c r="CC510" s="9">
        <v>176.17265436445771</v>
      </c>
    </row>
    <row r="511" spans="78:81" x14ac:dyDescent="0.2">
      <c r="BZ511" s="23" t="s">
        <v>7</v>
      </c>
      <c r="CA511" s="22" t="s">
        <v>115</v>
      </c>
      <c r="CB511" s="3">
        <v>-4</v>
      </c>
      <c r="CC511" s="9">
        <v>78.003662310999943</v>
      </c>
    </row>
    <row r="512" spans="78:81" x14ac:dyDescent="0.2">
      <c r="BZ512" s="23" t="s">
        <v>7</v>
      </c>
      <c r="CA512" s="22" t="s">
        <v>115</v>
      </c>
      <c r="CB512" s="3">
        <v>-4</v>
      </c>
      <c r="CC512" s="9">
        <v>133.1335799518794</v>
      </c>
    </row>
    <row r="513" spans="78:81" x14ac:dyDescent="0.2">
      <c r="BZ513" s="23" t="s">
        <v>7</v>
      </c>
      <c r="CA513" s="22" t="s">
        <v>116</v>
      </c>
      <c r="CB513" s="3">
        <v>-3.5</v>
      </c>
      <c r="CC513" s="9">
        <v>162.53750748400884</v>
      </c>
    </row>
    <row r="514" spans="78:81" x14ac:dyDescent="0.2">
      <c r="BZ514" s="23" t="s">
        <v>7</v>
      </c>
      <c r="CA514" s="22" t="s">
        <v>116</v>
      </c>
      <c r="CB514" s="3">
        <v>-3.5</v>
      </c>
      <c r="CC514" s="9">
        <v>83.556771548934535</v>
      </c>
    </row>
    <row r="515" spans="78:81" x14ac:dyDescent="0.2">
      <c r="BZ515" s="23" t="s">
        <v>7</v>
      </c>
      <c r="CA515" s="22" t="s">
        <v>116</v>
      </c>
      <c r="CB515" s="3">
        <v>-3.5</v>
      </c>
      <c r="CC515" s="9">
        <v>114.97572758675261</v>
      </c>
    </row>
    <row r="516" spans="78:81" x14ac:dyDescent="0.2">
      <c r="BZ516" s="23" t="s">
        <v>7</v>
      </c>
      <c r="CA516" s="22" t="s">
        <v>116</v>
      </c>
      <c r="CB516" s="3">
        <v>-3</v>
      </c>
      <c r="CC516" s="9">
        <v>98.662536406172862</v>
      </c>
    </row>
    <row r="517" spans="78:81" x14ac:dyDescent="0.2">
      <c r="BZ517" s="23" t="s">
        <v>7</v>
      </c>
      <c r="CA517" s="22" t="s">
        <v>116</v>
      </c>
      <c r="CB517" s="3">
        <v>-3</v>
      </c>
      <c r="CC517" s="9">
        <v>57.413615742958989</v>
      </c>
    </row>
    <row r="518" spans="78:81" x14ac:dyDescent="0.2">
      <c r="BZ518" s="23" t="s">
        <v>7</v>
      </c>
      <c r="CA518" s="22" t="s">
        <v>116</v>
      </c>
      <c r="CB518" s="3">
        <v>-3</v>
      </c>
      <c r="CC518" s="9">
        <v>62.563305141621164</v>
      </c>
    </row>
    <row r="519" spans="78:81" x14ac:dyDescent="0.2">
      <c r="BZ519" s="23" t="s">
        <v>7</v>
      </c>
      <c r="CA519" s="22" t="s">
        <v>116</v>
      </c>
      <c r="CB519" s="3">
        <v>-2.5</v>
      </c>
      <c r="CC519" s="9">
        <v>88.085786788612225</v>
      </c>
    </row>
    <row r="520" spans="78:81" x14ac:dyDescent="0.2">
      <c r="BZ520" s="23" t="s">
        <v>7</v>
      </c>
      <c r="CA520" s="22" t="s">
        <v>116</v>
      </c>
      <c r="CB520" s="3">
        <v>-2.5</v>
      </c>
      <c r="CC520" s="9">
        <v>83.147633984479512</v>
      </c>
    </row>
    <row r="521" spans="78:81" x14ac:dyDescent="0.2">
      <c r="BZ521" s="23" t="s">
        <v>7</v>
      </c>
      <c r="CA521" s="22" t="s">
        <v>116</v>
      </c>
      <c r="CB521" s="3">
        <v>-2.5</v>
      </c>
      <c r="CC521" s="9">
        <v>120.9169076852814</v>
      </c>
    </row>
    <row r="522" spans="78:81" x14ac:dyDescent="0.2">
      <c r="BZ522" s="23" t="s">
        <v>7</v>
      </c>
      <c r="CA522" s="22" t="s">
        <v>116</v>
      </c>
      <c r="CB522" s="3">
        <v>-2</v>
      </c>
      <c r="CC522" s="9">
        <v>92.146013648343384</v>
      </c>
    </row>
    <row r="523" spans="78:81" x14ac:dyDescent="0.2">
      <c r="BZ523" s="23" t="s">
        <v>7</v>
      </c>
      <c r="CA523" s="22" t="s">
        <v>116</v>
      </c>
      <c r="CB523" s="3">
        <v>-2</v>
      </c>
      <c r="CC523" s="9">
        <v>43.384434683317224</v>
      </c>
    </row>
    <row r="524" spans="78:81" x14ac:dyDescent="0.2">
      <c r="BZ524" s="23" t="s">
        <v>7</v>
      </c>
      <c r="CA524" s="22" t="s">
        <v>116</v>
      </c>
      <c r="CB524" s="3">
        <v>-2</v>
      </c>
      <c r="CC524" s="9">
        <v>113.35936178141115</v>
      </c>
    </row>
    <row r="525" spans="78:81" x14ac:dyDescent="0.2">
      <c r="BZ525" s="23" t="s">
        <v>7</v>
      </c>
      <c r="CA525" s="22" t="s">
        <v>116</v>
      </c>
      <c r="CB525" s="3">
        <v>-1.5</v>
      </c>
      <c r="CC525" s="9">
        <v>90.717745068428883</v>
      </c>
    </row>
    <row r="526" spans="78:81" x14ac:dyDescent="0.2">
      <c r="BZ526" s="23" t="s">
        <v>7</v>
      </c>
      <c r="CA526" s="22" t="s">
        <v>116</v>
      </c>
      <c r="CB526" s="3">
        <v>-1.5</v>
      </c>
      <c r="CC526" s="9">
        <v>116.01982303435803</v>
      </c>
    </row>
    <row r="527" spans="78:81" x14ac:dyDescent="0.2">
      <c r="BZ527" s="23" t="s">
        <v>7</v>
      </c>
      <c r="CA527" s="22" t="s">
        <v>116</v>
      </c>
      <c r="CB527" s="3">
        <v>-1.5</v>
      </c>
      <c r="CC527" s="9">
        <v>95.779724298901698</v>
      </c>
    </row>
    <row r="528" spans="78:81" x14ac:dyDescent="0.2">
      <c r="BZ528" s="23" t="s">
        <v>7</v>
      </c>
      <c r="CA528" s="22" t="s">
        <v>116</v>
      </c>
      <c r="CB528" s="3">
        <v>-1</v>
      </c>
      <c r="CC528" s="9">
        <v>124.32836732660402</v>
      </c>
    </row>
    <row r="529" spans="78:81" x14ac:dyDescent="0.2">
      <c r="BZ529" s="23" t="s">
        <v>7</v>
      </c>
      <c r="CA529" s="22" t="s">
        <v>116</v>
      </c>
      <c r="CB529" s="3">
        <v>-1</v>
      </c>
      <c r="CC529" s="9">
        <v>134.02547639182364</v>
      </c>
    </row>
    <row r="530" spans="78:81" x14ac:dyDescent="0.2">
      <c r="BZ530" s="23" t="s">
        <v>7</v>
      </c>
      <c r="CA530" s="22" t="s">
        <v>116</v>
      </c>
      <c r="CB530" s="3">
        <v>-1</v>
      </c>
      <c r="CC530" s="9">
        <v>92.376468475572054</v>
      </c>
    </row>
    <row r="531" spans="78:81" x14ac:dyDescent="0.2">
      <c r="BZ531" s="23" t="s">
        <v>7</v>
      </c>
      <c r="CA531" s="22" t="s">
        <v>116</v>
      </c>
      <c r="CB531" s="3">
        <v>-0.5</v>
      </c>
      <c r="CC531" s="9">
        <v>133.50149130740746</v>
      </c>
    </row>
    <row r="532" spans="78:81" x14ac:dyDescent="0.2">
      <c r="BZ532" s="23" t="s">
        <v>7</v>
      </c>
      <c r="CA532" s="22" t="s">
        <v>116</v>
      </c>
      <c r="CB532" s="3">
        <v>-0.5</v>
      </c>
      <c r="CC532" s="9">
        <v>53.989021843359566</v>
      </c>
    </row>
    <row r="533" spans="78:81" x14ac:dyDescent="0.2">
      <c r="BZ533" s="23" t="s">
        <v>7</v>
      </c>
      <c r="CA533" s="22" t="s">
        <v>116</v>
      </c>
      <c r="CB533" s="3">
        <v>-0.5</v>
      </c>
      <c r="CC533" s="9">
        <v>57.158713227654601</v>
      </c>
    </row>
    <row r="534" spans="78:81" x14ac:dyDescent="0.2">
      <c r="BZ534" s="23" t="s">
        <v>7</v>
      </c>
      <c r="CA534" s="22" t="s">
        <v>116</v>
      </c>
      <c r="CB534" s="3">
        <v>0</v>
      </c>
      <c r="CC534" s="9">
        <v>108.98414872555846</v>
      </c>
    </row>
    <row r="535" spans="78:81" x14ac:dyDescent="0.2">
      <c r="BZ535" s="23" t="s">
        <v>7</v>
      </c>
      <c r="CA535" s="22" t="s">
        <v>116</v>
      </c>
      <c r="CB535" s="3">
        <v>0</v>
      </c>
      <c r="CC535" s="9">
        <v>41.706385469281592</v>
      </c>
    </row>
    <row r="536" spans="78:81" x14ac:dyDescent="0.2">
      <c r="BZ536" s="23" t="s">
        <v>7</v>
      </c>
      <c r="CA536" s="22" t="s">
        <v>116</v>
      </c>
      <c r="CB536" s="3">
        <v>0</v>
      </c>
      <c r="CC536" s="9">
        <v>78.223569150482902</v>
      </c>
    </row>
    <row r="537" spans="78:81" x14ac:dyDescent="0.2">
      <c r="BZ537" s="23" t="s">
        <v>7</v>
      </c>
      <c r="CA537" s="22" t="s">
        <v>116</v>
      </c>
      <c r="CB537" s="3">
        <v>0.5</v>
      </c>
      <c r="CC537" s="9">
        <v>189.52108678712113</v>
      </c>
    </row>
    <row r="538" spans="78:81" x14ac:dyDescent="0.2">
      <c r="BZ538" s="23" t="s">
        <v>7</v>
      </c>
      <c r="CA538" s="22" t="s">
        <v>116</v>
      </c>
      <c r="CB538" s="3">
        <v>0.5</v>
      </c>
      <c r="CC538" s="9">
        <v>75.892768050793066</v>
      </c>
    </row>
    <row r="539" spans="78:81" x14ac:dyDescent="0.2">
      <c r="BZ539" s="23" t="s">
        <v>7</v>
      </c>
      <c r="CA539" s="22" t="s">
        <v>116</v>
      </c>
      <c r="CB539" s="3">
        <v>0.5</v>
      </c>
      <c r="CC539" s="9">
        <v>62.172681162835119</v>
      </c>
    </row>
    <row r="540" spans="78:81" x14ac:dyDescent="0.2">
      <c r="BZ540" s="23" t="s">
        <v>7</v>
      </c>
      <c r="CA540" s="22" t="s">
        <v>116</v>
      </c>
      <c r="CB540" s="3">
        <v>1</v>
      </c>
      <c r="CC540" s="9">
        <v>65.070122931725052</v>
      </c>
    </row>
    <row r="541" spans="78:81" x14ac:dyDescent="0.2">
      <c r="BZ541" s="23" t="s">
        <v>7</v>
      </c>
      <c r="CA541" s="22" t="s">
        <v>116</v>
      </c>
      <c r="CB541" s="3">
        <v>1</v>
      </c>
      <c r="CC541" s="9">
        <v>93.905591848988564</v>
      </c>
    </row>
    <row r="542" spans="78:81" ht="17" thickBot="1" x14ac:dyDescent="0.25">
      <c r="BZ542" s="24" t="s">
        <v>7</v>
      </c>
      <c r="CA542" s="25" t="s">
        <v>116</v>
      </c>
      <c r="CB542" s="12">
        <v>1</v>
      </c>
      <c r="CC542" s="13">
        <v>74.222233596130337</v>
      </c>
    </row>
  </sheetData>
  <mergeCells count="23">
    <mergeCell ref="DL1:DV1"/>
    <mergeCell ref="BS71:BS74"/>
    <mergeCell ref="BS77:BS80"/>
    <mergeCell ref="AX1:BW1"/>
    <mergeCell ref="DF2:DI2"/>
    <mergeCell ref="DA2:DD2"/>
    <mergeCell ref="CT1:DI1"/>
    <mergeCell ref="BS23:BS26"/>
    <mergeCell ref="BS29:BS32"/>
    <mergeCell ref="BS39:BS42"/>
    <mergeCell ref="BS45:BS48"/>
    <mergeCell ref="BS55:BS58"/>
    <mergeCell ref="BS61:BS64"/>
    <mergeCell ref="CO1:CQ1"/>
    <mergeCell ref="CJ1:CL1"/>
    <mergeCell ref="BU2:BW2"/>
    <mergeCell ref="BZ1:CG1"/>
    <mergeCell ref="H1:AL1"/>
    <mergeCell ref="BS7:BS10"/>
    <mergeCell ref="BS13:BS16"/>
    <mergeCell ref="A1:E1"/>
    <mergeCell ref="AH2:AL2"/>
    <mergeCell ref="AQ1:A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2022-02-11T10:42:01Z</dcterms:created>
  <dcterms:modified xsi:type="dcterms:W3CDTF">2022-02-20T12:04:25Z</dcterms:modified>
</cp:coreProperties>
</file>