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22.ethz.ch\biol_imsb_snijder_1\Data\Klara\Manuscript\230228_NatureCancerRevised_v03\Statistical_Source_Data\"/>
    </mc:Choice>
  </mc:AlternateContent>
  <xr:revisionPtr revIDLastSave="0" documentId="13_ncr:1_{85F0DE5C-998C-4679-B9FB-BAF87FDF90B3}" xr6:coauthVersionLast="47" xr6:coauthVersionMax="47" xr10:uidLastSave="{00000000-0000-0000-0000-000000000000}"/>
  <bookViews>
    <workbookView xWindow="51720" yWindow="-120" windowWidth="29040" windowHeight="17520" activeTab="2" xr2:uid="{B78297B2-122B-4062-9E69-26E332B85C82}"/>
  </bookViews>
  <sheets>
    <sheet name="7a" sheetId="3" r:id="rId1"/>
    <sheet name="7b" sheetId="1" r:id="rId2"/>
    <sheet name="7c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2" i="3" l="1"/>
</calcChain>
</file>

<file path=xl/sharedStrings.xml><?xml version="1.0" encoding="utf-8"?>
<sst xmlns="http://schemas.openxmlformats.org/spreadsheetml/2006/main" count="456" uniqueCount="172">
  <si>
    <t>NaN</t>
  </si>
  <si>
    <t>Sample ID</t>
  </si>
  <si>
    <t>DEX+LEN PCY</t>
  </si>
  <si>
    <t>BOR PCY</t>
  </si>
  <si>
    <t>DEX+DARA PCY</t>
  </si>
  <si>
    <t>Older than 65</t>
  </si>
  <si>
    <t>ELO+PEMBROLIZ PCY</t>
  </si>
  <si>
    <t>Kappa</t>
  </si>
  <si>
    <t>PhenoGroup3</t>
  </si>
  <si>
    <t>del17 (TP53)</t>
  </si>
  <si>
    <t>MM014</t>
  </si>
  <si>
    <t>MM015</t>
  </si>
  <si>
    <t>MM017</t>
  </si>
  <si>
    <t>MM018</t>
  </si>
  <si>
    <t>MM021</t>
  </si>
  <si>
    <t>MM023</t>
  </si>
  <si>
    <t>MM024</t>
  </si>
  <si>
    <t>MM025</t>
  </si>
  <si>
    <t>MM026</t>
  </si>
  <si>
    <t>MM027</t>
  </si>
  <si>
    <t>MM028</t>
  </si>
  <si>
    <t>MM030</t>
  </si>
  <si>
    <t>MM033</t>
  </si>
  <si>
    <t>MM037</t>
  </si>
  <si>
    <t>MM039</t>
  </si>
  <si>
    <t>MM041</t>
  </si>
  <si>
    <t>MM042</t>
  </si>
  <si>
    <t>MM046</t>
  </si>
  <si>
    <t>MM047</t>
  </si>
  <si>
    <t>MM048</t>
  </si>
  <si>
    <t>MM049</t>
  </si>
  <si>
    <t>MM051</t>
  </si>
  <si>
    <t>MM052</t>
  </si>
  <si>
    <t>MM053</t>
  </si>
  <si>
    <t>MM057</t>
  </si>
  <si>
    <t>MM058</t>
  </si>
  <si>
    <t>MM061</t>
  </si>
  <si>
    <t>MM062</t>
  </si>
  <si>
    <t>MM063</t>
  </si>
  <si>
    <t>MM064</t>
  </si>
  <si>
    <t>MM065</t>
  </si>
  <si>
    <t>MM067</t>
  </si>
  <si>
    <t>MM070</t>
  </si>
  <si>
    <t>MM074</t>
  </si>
  <si>
    <t>MM076</t>
  </si>
  <si>
    <t>MM081</t>
  </si>
  <si>
    <t>MM082</t>
  </si>
  <si>
    <t>MM084</t>
  </si>
  <si>
    <t>MM088</t>
  </si>
  <si>
    <t>MM092</t>
  </si>
  <si>
    <t>MM094</t>
  </si>
  <si>
    <t>MM095</t>
  </si>
  <si>
    <t>MM097</t>
  </si>
  <si>
    <t>MM098</t>
  </si>
  <si>
    <t>MM099</t>
  </si>
  <si>
    <t>MM100</t>
  </si>
  <si>
    <t>MM102</t>
  </si>
  <si>
    <t>MM103</t>
  </si>
  <si>
    <t>MM106</t>
  </si>
  <si>
    <t>MM107</t>
  </si>
  <si>
    <t>MM109</t>
  </si>
  <si>
    <t>MM111</t>
  </si>
  <si>
    <t>MM112</t>
  </si>
  <si>
    <t>MM113</t>
  </si>
  <si>
    <t>MM115</t>
  </si>
  <si>
    <t>MM116</t>
  </si>
  <si>
    <t>MM117</t>
  </si>
  <si>
    <t>MM118</t>
  </si>
  <si>
    <t>MM120</t>
  </si>
  <si>
    <t>MM121</t>
  </si>
  <si>
    <t>MM123</t>
  </si>
  <si>
    <t>MM125</t>
  </si>
  <si>
    <t>MM127</t>
  </si>
  <si>
    <t>MM133</t>
  </si>
  <si>
    <t>MM135</t>
  </si>
  <si>
    <t>MM137</t>
  </si>
  <si>
    <t>MM138</t>
  </si>
  <si>
    <t>ELO PCY</t>
  </si>
  <si>
    <t xml:space="preserve">t(11;14) </t>
  </si>
  <si>
    <t>Nsamples</t>
  </si>
  <si>
    <t>0 (no)</t>
  </si>
  <si>
    <t>1 (yes)</t>
  </si>
  <si>
    <t>groups</t>
  </si>
  <si>
    <t>tstat</t>
  </si>
  <si>
    <t>df</t>
  </si>
  <si>
    <t>sd</t>
  </si>
  <si>
    <t>p</t>
  </si>
  <si>
    <t>0 vs 1</t>
  </si>
  <si>
    <t>Student's t-test (non-paired, two-tailed)</t>
  </si>
  <si>
    <t>SampleID</t>
  </si>
  <si>
    <t>Average ImmunotherapyCombi PCY</t>
  </si>
  <si>
    <t>PhenoGroup</t>
  </si>
  <si>
    <t>Group1</t>
  </si>
  <si>
    <t>Group3</t>
  </si>
  <si>
    <t>Group2</t>
  </si>
  <si>
    <t>Source</t>
  </si>
  <si>
    <t>SS</t>
  </si>
  <si>
    <t>MS</t>
  </si>
  <si>
    <t>F</t>
  </si>
  <si>
    <t>Prob&gt;F</t>
  </si>
  <si>
    <t>Groups compared</t>
  </si>
  <si>
    <t>Lower bound diff.</t>
  </si>
  <si>
    <t>Estimate diff.</t>
  </si>
  <si>
    <t>Upper bound diff.</t>
  </si>
  <si>
    <t>p-value</t>
  </si>
  <si>
    <t>Group name</t>
  </si>
  <si>
    <t>N</t>
  </si>
  <si>
    <t>Estimate</t>
  </si>
  <si>
    <t xml:space="preserve">Standard error </t>
  </si>
  <si>
    <t>Groups</t>
  </si>
  <si>
    <t>G1</t>
  </si>
  <si>
    <t>Error</t>
  </si>
  <si>
    <t>G2</t>
  </si>
  <si>
    <t>Total</t>
  </si>
  <si>
    <t>G3</t>
  </si>
  <si>
    <t>Multiple comparison of means: Immunotherapy PCYs</t>
  </si>
  <si>
    <t>ANOVA1 table values: Immunotherapy PCYs</t>
  </si>
  <si>
    <t>Estimates:Immunotherapy PCYs</t>
  </si>
  <si>
    <t>Feature</t>
  </si>
  <si>
    <t>Drug</t>
  </si>
  <si>
    <t>t(11;14) IGH CCND1</t>
  </si>
  <si>
    <t>ELOT</t>
  </si>
  <si>
    <t>DEX+IXA+CYC</t>
  </si>
  <si>
    <t>DEX+CAR+POM</t>
  </si>
  <si>
    <t>DEX+BOR+POM</t>
  </si>
  <si>
    <t>IXA</t>
  </si>
  <si>
    <t>DEX+BOR+THA</t>
  </si>
  <si>
    <t>DEX+IXA</t>
  </si>
  <si>
    <t>DEX+IXA+LEN</t>
  </si>
  <si>
    <t>IGH rearrangement</t>
  </si>
  <si>
    <t>Deceased</t>
  </si>
  <si>
    <t>ELOT+NIVOL</t>
  </si>
  <si>
    <t>PhenoGroup1</t>
  </si>
  <si>
    <t>PhenoGroup2</t>
  </si>
  <si>
    <t>DEX+BOR+LEN+DARA</t>
  </si>
  <si>
    <t>DEX+BOR+PEMBRO</t>
  </si>
  <si>
    <t>DEX+BOR+DARA</t>
  </si>
  <si>
    <t>DEX+BOR</t>
  </si>
  <si>
    <t>BOR+MEL+PRED+DARA</t>
  </si>
  <si>
    <t>DEX+BOR+ELOT</t>
  </si>
  <si>
    <t>BOR+MEL+PRED</t>
  </si>
  <si>
    <t>DEX+LEN+PEMBRO</t>
  </si>
  <si>
    <t>DEX+POM+ELOT</t>
  </si>
  <si>
    <t>DEX+LEN</t>
  </si>
  <si>
    <t>DEX+THA</t>
  </si>
  <si>
    <t>DEX+LEN+DARA</t>
  </si>
  <si>
    <t>DEX+POM</t>
  </si>
  <si>
    <t>DEX+DARA</t>
  </si>
  <si>
    <t>ELOT+PEMBRO</t>
  </si>
  <si>
    <t>Hyperdiploidy</t>
  </si>
  <si>
    <t>DARA</t>
  </si>
  <si>
    <t>THA</t>
  </si>
  <si>
    <t>AVEL+DARA</t>
  </si>
  <si>
    <t>Del17 (TP53 del)</t>
  </si>
  <si>
    <t>BOR</t>
  </si>
  <si>
    <t>Del1p (SNX7 del)</t>
  </si>
  <si>
    <t>Del13</t>
  </si>
  <si>
    <t>POM</t>
  </si>
  <si>
    <t>Del16q (CYLD del)</t>
  </si>
  <si>
    <t>MEL</t>
  </si>
  <si>
    <t>Female</t>
  </si>
  <si>
    <t>CYC</t>
  </si>
  <si>
    <t>Relapsed</t>
  </si>
  <si>
    <t>ETO</t>
  </si>
  <si>
    <t>median frequency</t>
  </si>
  <si>
    <t>Cross-validation significance frequency</t>
  </si>
  <si>
    <t>Signed ANOVA F-value</t>
  </si>
  <si>
    <t>Panel B1</t>
  </si>
  <si>
    <t>Panel B2</t>
  </si>
  <si>
    <t>Panel B3</t>
  </si>
  <si>
    <t>Panel B4</t>
  </si>
  <si>
    <t>Panel B5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</si>
</sst>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0" fillId="0" borderId="2" xfId="0" applyBorder="1"/>
    <xf numFmtId="164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0" fillId="0" borderId="5" xfId="0" applyNumberFormat="1" applyBorder="1"/>
    <xf numFmtId="0" fontId="0" fillId="0" borderId="6" xfId="0" applyBorder="1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11" xfId="0" applyBorder="1"/>
    <xf numFmtId="164" fontId="0" fillId="0" borderId="12" xfId="0" applyNumberFormat="1" applyBorder="1"/>
    <xf numFmtId="0" fontId="0" fillId="0" borderId="13" xfId="0" applyBorder="1"/>
    <xf numFmtId="0" fontId="2" fillId="0" borderId="14" xfId="0" applyFont="1" applyBorder="1"/>
    <xf numFmtId="0" fontId="0" fillId="0" borderId="15" xfId="0" applyBorder="1"/>
    <xf numFmtId="164" fontId="2" fillId="0" borderId="3" xfId="0" applyNumberFormat="1" applyFont="1" applyBorder="1"/>
    <xf numFmtId="164" fontId="2" fillId="0" borderId="7" xfId="0" applyNumberFormat="1" applyFont="1" applyBorder="1"/>
    <xf numFmtId="164" fontId="2" fillId="0" borderId="16" xfId="0" applyNumberFormat="1" applyFont="1" applyBorder="1"/>
    <xf numFmtId="164" fontId="2" fillId="0" borderId="17" xfId="0" applyNumberFormat="1" applyFont="1" applyBorder="1"/>
    <xf numFmtId="0" fontId="2" fillId="0" borderId="4" xfId="0" applyFont="1" applyBorder="1"/>
    <xf numFmtId="0" fontId="2" fillId="0" borderId="8" xfId="0" applyFont="1" applyBorder="1"/>
    <xf numFmtId="0" fontId="2" fillId="0" borderId="8" xfId="1" applyNumberFormat="1" applyFont="1" applyBorder="1"/>
    <xf numFmtId="0" fontId="0" fillId="0" borderId="20" xfId="0" applyBorder="1"/>
    <xf numFmtId="2" fontId="0" fillId="0" borderId="1" xfId="0" applyNumberFormat="1" applyBorder="1"/>
    <xf numFmtId="0" fontId="2" fillId="2" borderId="21" xfId="0" applyFont="1" applyFill="1" applyBorder="1"/>
    <xf numFmtId="0" fontId="2" fillId="2" borderId="13" xfId="0" applyFont="1" applyFill="1" applyBorder="1"/>
    <xf numFmtId="164" fontId="2" fillId="0" borderId="3" xfId="0" applyNumberFormat="1" applyFont="1" applyBorder="1" applyAlignment="1">
      <alignment horizontal="center" vertical="center" wrapText="1"/>
    </xf>
    <xf numFmtId="0" fontId="0" fillId="0" borderId="18" xfId="0" applyBorder="1"/>
    <xf numFmtId="2" fontId="0" fillId="0" borderId="18" xfId="0" applyNumberFormat="1" applyBorder="1"/>
    <xf numFmtId="0" fontId="2" fillId="0" borderId="7" xfId="0" applyFont="1" applyBorder="1" applyAlignment="1">
      <alignment horizontal="center" vertical="center"/>
    </xf>
    <xf numFmtId="0" fontId="0" fillId="0" borderId="19" xfId="0" applyBorder="1"/>
    <xf numFmtId="2" fontId="0" fillId="0" borderId="19" xfId="0" applyNumberFormat="1" applyBorder="1"/>
    <xf numFmtId="164" fontId="0" fillId="0" borderId="20" xfId="0" applyNumberFormat="1" applyBorder="1"/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1" xfId="0" applyFont="1" applyBorder="1"/>
    <xf numFmtId="11" fontId="0" fillId="0" borderId="1" xfId="0" applyNumberFormat="1" applyBorder="1"/>
    <xf numFmtId="0" fontId="2" fillId="2" borderId="1" xfId="0" applyFont="1" applyFill="1" applyBorder="1"/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2" fontId="0" fillId="0" borderId="20" xfId="0" applyNumberFormat="1" applyBorder="1"/>
    <xf numFmtId="11" fontId="0" fillId="0" borderId="4" xfId="0" applyNumberFormat="1" applyBorder="1"/>
    <xf numFmtId="11" fontId="0" fillId="0" borderId="6" xfId="0" applyNumberFormat="1" applyBorder="1"/>
    <xf numFmtId="11" fontId="0" fillId="0" borderId="8" xfId="0" applyNumberFormat="1" applyBorder="1"/>
    <xf numFmtId="0" fontId="2" fillId="2" borderId="12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025BB-3E88-480D-877A-15D7B5C0CA70}">
  <dimension ref="A1:D42"/>
  <sheetViews>
    <sheetView zoomScale="80" zoomScaleNormal="80" workbookViewId="0"/>
  </sheetViews>
  <sheetFormatPr defaultRowHeight="14.75" x14ac:dyDescent="0.75"/>
  <cols>
    <col min="1" max="1" width="17.2265625" bestFit="1" customWidth="1"/>
    <col min="2" max="2" width="20.2265625" bestFit="1" customWidth="1"/>
    <col min="3" max="3" width="20.2265625" customWidth="1"/>
    <col min="4" max="4" width="21.2265625" customWidth="1"/>
  </cols>
  <sheetData>
    <row r="1" spans="1:4" ht="30.25" thickBot="1" x14ac:dyDescent="0.9">
      <c r="A1" s="44" t="s">
        <v>118</v>
      </c>
      <c r="B1" s="45" t="s">
        <v>119</v>
      </c>
      <c r="C1" s="47" t="s">
        <v>166</v>
      </c>
      <c r="D1" s="46" t="s">
        <v>165</v>
      </c>
    </row>
    <row r="2" spans="1:4" x14ac:dyDescent="0.75">
      <c r="A2" s="27" t="s">
        <v>120</v>
      </c>
      <c r="B2" s="27" t="s">
        <v>121</v>
      </c>
      <c r="C2" s="37">
        <v>7.483769187239</v>
      </c>
      <c r="D2" s="48">
        <v>0.53</v>
      </c>
    </row>
    <row r="3" spans="1:4" x14ac:dyDescent="0.75">
      <c r="A3" s="4" t="s">
        <v>120</v>
      </c>
      <c r="B3" s="4" t="s">
        <v>122</v>
      </c>
      <c r="C3" s="5">
        <v>-6.0173950939086804</v>
      </c>
      <c r="D3" s="28">
        <v>0.57999999999999996</v>
      </c>
    </row>
    <row r="4" spans="1:4" x14ac:dyDescent="0.75">
      <c r="A4" s="4" t="s">
        <v>120</v>
      </c>
      <c r="B4" s="4" t="s">
        <v>123</v>
      </c>
      <c r="C4" s="5">
        <v>-6.0461162534278996</v>
      </c>
      <c r="D4" s="28">
        <v>0.61</v>
      </c>
    </row>
    <row r="5" spans="1:4" x14ac:dyDescent="0.75">
      <c r="A5" s="4" t="s">
        <v>120</v>
      </c>
      <c r="B5" s="4" t="s">
        <v>124</v>
      </c>
      <c r="C5" s="5">
        <v>-16.434433229116099</v>
      </c>
      <c r="D5" s="28">
        <v>1</v>
      </c>
    </row>
    <row r="6" spans="1:4" x14ac:dyDescent="0.75">
      <c r="A6" s="4" t="s">
        <v>120</v>
      </c>
      <c r="B6" s="4" t="s">
        <v>125</v>
      </c>
      <c r="C6" s="5">
        <v>-8.9394009879802407</v>
      </c>
      <c r="D6" s="28">
        <v>0.83</v>
      </c>
    </row>
    <row r="7" spans="1:4" x14ac:dyDescent="0.75">
      <c r="A7" s="4" t="s">
        <v>120</v>
      </c>
      <c r="B7" s="4" t="s">
        <v>126</v>
      </c>
      <c r="C7" s="5">
        <v>-11.1930920560196</v>
      </c>
      <c r="D7" s="28">
        <v>0.83</v>
      </c>
    </row>
    <row r="8" spans="1:4" x14ac:dyDescent="0.75">
      <c r="A8" s="4" t="s">
        <v>120</v>
      </c>
      <c r="B8" s="4" t="s">
        <v>127</v>
      </c>
      <c r="C8" s="5">
        <v>-7.72281642313341</v>
      </c>
      <c r="D8" s="28">
        <v>0.57999999999999996</v>
      </c>
    </row>
    <row r="9" spans="1:4" x14ac:dyDescent="0.75">
      <c r="A9" s="4" t="s">
        <v>120</v>
      </c>
      <c r="B9" s="4" t="s">
        <v>128</v>
      </c>
      <c r="C9" s="5">
        <v>-8.6816320748881406</v>
      </c>
      <c r="D9" s="28">
        <v>0.75</v>
      </c>
    </row>
    <row r="10" spans="1:4" x14ac:dyDescent="0.75">
      <c r="A10" s="4" t="s">
        <v>129</v>
      </c>
      <c r="B10" s="4" t="s">
        <v>124</v>
      </c>
      <c r="C10" s="5">
        <v>-7.3444709748712196</v>
      </c>
      <c r="D10" s="28">
        <v>0.68</v>
      </c>
    </row>
    <row r="11" spans="1:4" x14ac:dyDescent="0.75">
      <c r="A11" s="4" t="s">
        <v>129</v>
      </c>
      <c r="B11" s="4" t="s">
        <v>125</v>
      </c>
      <c r="C11" s="5">
        <v>-7.6131471815921596</v>
      </c>
      <c r="D11" s="28">
        <v>0.67</v>
      </c>
    </row>
    <row r="12" spans="1:4" x14ac:dyDescent="0.75">
      <c r="A12" s="4" t="s">
        <v>129</v>
      </c>
      <c r="B12" s="4" t="s">
        <v>127</v>
      </c>
      <c r="C12" s="5">
        <v>-6.35021451210382</v>
      </c>
      <c r="D12" s="28">
        <v>0.49</v>
      </c>
    </row>
    <row r="13" spans="1:4" x14ac:dyDescent="0.75">
      <c r="A13" s="4" t="s">
        <v>130</v>
      </c>
      <c r="B13" s="4" t="s">
        <v>121</v>
      </c>
      <c r="C13" s="5">
        <v>-5.9811924143268902</v>
      </c>
      <c r="D13" s="28">
        <v>0.59</v>
      </c>
    </row>
    <row r="14" spans="1:4" x14ac:dyDescent="0.75">
      <c r="A14" s="4" t="s">
        <v>130</v>
      </c>
      <c r="B14" s="4" t="s">
        <v>131</v>
      </c>
      <c r="C14" s="5">
        <v>-5.6111865722049403</v>
      </c>
      <c r="D14" s="28">
        <v>0.45</v>
      </c>
    </row>
    <row r="15" spans="1:4" x14ac:dyDescent="0.75">
      <c r="A15" s="4" t="s">
        <v>132</v>
      </c>
      <c r="B15" s="4" t="s">
        <v>131</v>
      </c>
      <c r="C15" s="5">
        <v>-7.6551195500611398</v>
      </c>
      <c r="D15" s="28">
        <v>0.65</v>
      </c>
    </row>
    <row r="16" spans="1:4" x14ac:dyDescent="0.75">
      <c r="A16" s="4" t="s">
        <v>133</v>
      </c>
      <c r="B16" s="4" t="s">
        <v>127</v>
      </c>
      <c r="C16" s="5">
        <v>-7.8057620040945004</v>
      </c>
      <c r="D16" s="28">
        <v>0.66</v>
      </c>
    </row>
    <row r="17" spans="1:4" x14ac:dyDescent="0.75">
      <c r="A17" s="4" t="s">
        <v>133</v>
      </c>
      <c r="B17" s="4" t="s">
        <v>134</v>
      </c>
      <c r="C17" s="5">
        <v>-8.3898514594837508</v>
      </c>
      <c r="D17" s="28">
        <v>0.63</v>
      </c>
    </row>
    <row r="18" spans="1:4" x14ac:dyDescent="0.75">
      <c r="A18" s="4" t="s">
        <v>133</v>
      </c>
      <c r="B18" s="4" t="s">
        <v>135</v>
      </c>
      <c r="C18" s="5">
        <v>-9.0754972135479601</v>
      </c>
      <c r="D18" s="28">
        <v>0.68</v>
      </c>
    </row>
    <row r="19" spans="1:4" x14ac:dyDescent="0.75">
      <c r="A19" s="4" t="s">
        <v>133</v>
      </c>
      <c r="B19" s="4" t="s">
        <v>136</v>
      </c>
      <c r="C19" s="5">
        <v>-9.9669276638784208</v>
      </c>
      <c r="D19" s="28">
        <v>0.68</v>
      </c>
    </row>
    <row r="20" spans="1:4" x14ac:dyDescent="0.75">
      <c r="A20" s="4" t="s">
        <v>133</v>
      </c>
      <c r="B20" s="4" t="s">
        <v>137</v>
      </c>
      <c r="C20" s="5">
        <v>-10.1113902442497</v>
      </c>
      <c r="D20" s="28">
        <v>0.67</v>
      </c>
    </row>
    <row r="21" spans="1:4" x14ac:dyDescent="0.75">
      <c r="A21" s="4" t="s">
        <v>133</v>
      </c>
      <c r="B21" s="4" t="s">
        <v>138</v>
      </c>
      <c r="C21" s="5">
        <v>-11.016620279621099</v>
      </c>
      <c r="D21" s="28">
        <v>0.79</v>
      </c>
    </row>
    <row r="22" spans="1:4" x14ac:dyDescent="0.75">
      <c r="A22" s="4" t="s">
        <v>133</v>
      </c>
      <c r="B22" s="4" t="s">
        <v>139</v>
      </c>
      <c r="C22" s="5">
        <v>-12.3221716866632</v>
      </c>
      <c r="D22" s="28">
        <v>0.84</v>
      </c>
    </row>
    <row r="23" spans="1:4" x14ac:dyDescent="0.75">
      <c r="A23" s="4" t="s">
        <v>133</v>
      </c>
      <c r="B23" s="4" t="s">
        <v>140</v>
      </c>
      <c r="C23" s="5">
        <v>-13.456715064466399</v>
      </c>
      <c r="D23" s="28">
        <v>0.8</v>
      </c>
    </row>
    <row r="24" spans="1:4" x14ac:dyDescent="0.75">
      <c r="A24" s="4" t="s">
        <v>8</v>
      </c>
      <c r="B24" s="4" t="s">
        <v>141</v>
      </c>
      <c r="C24" s="5">
        <v>9.7670741458554104</v>
      </c>
      <c r="D24" s="28">
        <v>0.68</v>
      </c>
    </row>
    <row r="25" spans="1:4" x14ac:dyDescent="0.75">
      <c r="A25" s="4" t="s">
        <v>8</v>
      </c>
      <c r="B25" s="4" t="s">
        <v>142</v>
      </c>
      <c r="C25" s="5">
        <v>9.4697034874733301</v>
      </c>
      <c r="D25" s="28">
        <v>0.69</v>
      </c>
    </row>
    <row r="26" spans="1:4" x14ac:dyDescent="0.75">
      <c r="A26" s="4" t="s">
        <v>8</v>
      </c>
      <c r="B26" s="4" t="s">
        <v>143</v>
      </c>
      <c r="C26" s="5">
        <v>15.6363702332528</v>
      </c>
      <c r="D26" s="28">
        <v>0.8</v>
      </c>
    </row>
    <row r="27" spans="1:4" x14ac:dyDescent="0.75">
      <c r="A27" s="4" t="s">
        <v>8</v>
      </c>
      <c r="B27" s="4" t="s">
        <v>144</v>
      </c>
      <c r="C27" s="5">
        <v>6.3595406541466399</v>
      </c>
      <c r="D27" s="28">
        <v>0.52</v>
      </c>
    </row>
    <row r="28" spans="1:4" x14ac:dyDescent="0.75">
      <c r="A28" s="4" t="s">
        <v>8</v>
      </c>
      <c r="B28" s="4" t="s">
        <v>145</v>
      </c>
      <c r="C28" s="5">
        <v>5.92784140973788</v>
      </c>
      <c r="D28" s="28">
        <v>0.5</v>
      </c>
    </row>
    <row r="29" spans="1:4" x14ac:dyDescent="0.75">
      <c r="A29" s="4" t="s">
        <v>8</v>
      </c>
      <c r="B29" s="4" t="s">
        <v>146</v>
      </c>
      <c r="C29" s="5">
        <v>7.32259899473513</v>
      </c>
      <c r="D29" s="28">
        <v>0.48</v>
      </c>
    </row>
    <row r="30" spans="1:4" x14ac:dyDescent="0.75">
      <c r="A30" s="4" t="s">
        <v>5</v>
      </c>
      <c r="B30" s="4" t="s">
        <v>146</v>
      </c>
      <c r="C30" s="5">
        <v>-6.2190942989317604</v>
      </c>
      <c r="D30" s="28">
        <v>0.46</v>
      </c>
    </row>
    <row r="31" spans="1:4" x14ac:dyDescent="0.75">
      <c r="A31" s="4" t="s">
        <v>5</v>
      </c>
      <c r="B31" s="4" t="s">
        <v>147</v>
      </c>
      <c r="C31" s="5">
        <v>-8.3026641653385092</v>
      </c>
      <c r="D31" s="28">
        <v>0.72</v>
      </c>
    </row>
    <row r="32" spans="1:4" x14ac:dyDescent="0.75">
      <c r="A32" s="4" t="s">
        <v>7</v>
      </c>
      <c r="B32" s="4" t="s">
        <v>148</v>
      </c>
      <c r="C32" s="5">
        <v>7.7143953428929697</v>
      </c>
      <c r="D32" s="28">
        <v>0.6</v>
      </c>
    </row>
    <row r="33" spans="1:4" x14ac:dyDescent="0.75">
      <c r="A33" s="4" t="s">
        <v>149</v>
      </c>
      <c r="B33" s="4" t="s">
        <v>150</v>
      </c>
      <c r="C33" s="5">
        <v>8.3693572445162907</v>
      </c>
      <c r="D33" s="28">
        <v>0.53</v>
      </c>
    </row>
    <row r="34" spans="1:4" x14ac:dyDescent="0.75">
      <c r="A34" s="4" t="s">
        <v>149</v>
      </c>
      <c r="B34" s="4" t="s">
        <v>151</v>
      </c>
      <c r="C34" s="5">
        <v>7.78867160656955</v>
      </c>
      <c r="D34" s="28">
        <v>0.56000000000000005</v>
      </c>
    </row>
    <row r="35" spans="1:4" x14ac:dyDescent="0.75">
      <c r="A35" s="4" t="s">
        <v>149</v>
      </c>
      <c r="B35" s="4" t="s">
        <v>152</v>
      </c>
      <c r="C35" s="5">
        <v>6.4187243301045402</v>
      </c>
      <c r="D35" s="28">
        <v>0.47</v>
      </c>
    </row>
    <row r="36" spans="1:4" x14ac:dyDescent="0.75">
      <c r="A36" s="4" t="s">
        <v>153</v>
      </c>
      <c r="B36" s="4" t="s">
        <v>154</v>
      </c>
      <c r="C36" s="5">
        <v>-8.5437964790705596</v>
      </c>
      <c r="D36" s="28">
        <v>0.7</v>
      </c>
    </row>
    <row r="37" spans="1:4" x14ac:dyDescent="0.75">
      <c r="A37" s="4" t="s">
        <v>155</v>
      </c>
      <c r="B37" s="4" t="s">
        <v>154</v>
      </c>
      <c r="C37" s="5">
        <v>-7.05020811969551</v>
      </c>
      <c r="D37" s="28">
        <v>0.57999999999999996</v>
      </c>
    </row>
    <row r="38" spans="1:4" x14ac:dyDescent="0.75">
      <c r="A38" s="4" t="s">
        <v>156</v>
      </c>
      <c r="B38" s="4" t="s">
        <v>157</v>
      </c>
      <c r="C38" s="5">
        <v>-6.3520586878769301</v>
      </c>
      <c r="D38" s="28">
        <v>0.57999999999999996</v>
      </c>
    </row>
    <row r="39" spans="1:4" x14ac:dyDescent="0.75">
      <c r="A39" s="4" t="s">
        <v>158</v>
      </c>
      <c r="B39" s="4" t="s">
        <v>159</v>
      </c>
      <c r="C39" s="5">
        <v>-6.3959622975258199</v>
      </c>
      <c r="D39" s="28">
        <v>0.51</v>
      </c>
    </row>
    <row r="40" spans="1:4" x14ac:dyDescent="0.75">
      <c r="A40" s="4" t="s">
        <v>160</v>
      </c>
      <c r="B40" s="4" t="s">
        <v>161</v>
      </c>
      <c r="C40" s="5">
        <v>-5.6608003923799597</v>
      </c>
      <c r="D40" s="28">
        <v>0.57999999999999996</v>
      </c>
    </row>
    <row r="41" spans="1:4" x14ac:dyDescent="0.75">
      <c r="A41" s="4" t="s">
        <v>162</v>
      </c>
      <c r="B41" s="4" t="s">
        <v>163</v>
      </c>
      <c r="C41" s="5">
        <v>-7.6807903458393101</v>
      </c>
      <c r="D41" s="28">
        <v>0.68</v>
      </c>
    </row>
    <row r="42" spans="1:4" x14ac:dyDescent="0.75">
      <c r="C42" s="43" t="s">
        <v>164</v>
      </c>
      <c r="D42" s="43">
        <f>MEDIAN(D2:D41)</f>
        <v>0.64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2D8B3-0884-43EC-969A-87D93BA55500}">
  <dimension ref="A1:R71"/>
  <sheetViews>
    <sheetView zoomScale="80" zoomScaleNormal="80" workbookViewId="0">
      <selection activeCell="J2" sqref="J2"/>
    </sheetView>
  </sheetViews>
  <sheetFormatPr defaultRowHeight="14.75" x14ac:dyDescent="0.75"/>
  <cols>
    <col min="2" max="2" width="9.453125" style="1" customWidth="1"/>
    <col min="3" max="3" width="12.86328125" customWidth="1"/>
    <col min="4" max="4" width="8.76953125" style="1"/>
    <col min="5" max="5" width="10.453125" bestFit="1" customWidth="1"/>
    <col min="6" max="6" width="10" style="1" customWidth="1"/>
    <col min="7" max="7" width="8.453125" customWidth="1"/>
    <col min="8" max="8" width="10.76953125" style="1" customWidth="1"/>
    <col min="10" max="10" width="8.76953125" style="1"/>
    <col min="13" max="13" width="20.76953125" customWidth="1"/>
  </cols>
  <sheetData>
    <row r="1" spans="1:18" ht="15.5" thickBot="1" x14ac:dyDescent="0.9">
      <c r="A1" s="6"/>
      <c r="B1" s="54" t="s">
        <v>167</v>
      </c>
      <c r="C1" s="55"/>
      <c r="D1" s="56" t="s">
        <v>168</v>
      </c>
      <c r="E1" s="57"/>
      <c r="F1" s="54" t="s">
        <v>169</v>
      </c>
      <c r="G1" s="55"/>
      <c r="H1" s="56" t="s">
        <v>170</v>
      </c>
      <c r="I1" s="57"/>
      <c r="J1" s="58" t="s">
        <v>171</v>
      </c>
      <c r="K1" s="59"/>
    </row>
    <row r="2" spans="1:18" s="3" customFormat="1" ht="29.5" x14ac:dyDescent="0.75">
      <c r="A2" s="14" t="s">
        <v>1</v>
      </c>
      <c r="B2" s="7" t="s">
        <v>2</v>
      </c>
      <c r="C2" s="8" t="s">
        <v>8</v>
      </c>
      <c r="D2" s="11" t="s">
        <v>3</v>
      </c>
      <c r="E2" s="8" t="s">
        <v>9</v>
      </c>
      <c r="F2" s="7" t="s">
        <v>4</v>
      </c>
      <c r="G2" s="8" t="s">
        <v>5</v>
      </c>
      <c r="H2" s="11" t="s">
        <v>6</v>
      </c>
      <c r="I2" s="8" t="s">
        <v>7</v>
      </c>
      <c r="J2" s="12" t="s">
        <v>77</v>
      </c>
      <c r="K2" s="13" t="s">
        <v>78</v>
      </c>
      <c r="M2" s="56" t="s">
        <v>88</v>
      </c>
      <c r="N2" s="60"/>
      <c r="O2" s="60"/>
      <c r="P2" s="60"/>
      <c r="Q2" s="60"/>
      <c r="R2" s="57"/>
    </row>
    <row r="3" spans="1:18" ht="15.5" thickBot="1" x14ac:dyDescent="0.9">
      <c r="A3" s="6" t="s">
        <v>10</v>
      </c>
      <c r="B3" s="9" t="s">
        <v>0</v>
      </c>
      <c r="C3" s="10">
        <v>0</v>
      </c>
      <c r="D3" s="9">
        <v>0.44653478646190597</v>
      </c>
      <c r="E3" s="10" t="s">
        <v>0</v>
      </c>
      <c r="F3" s="9" t="s">
        <v>0</v>
      </c>
      <c r="G3" s="10">
        <v>1</v>
      </c>
      <c r="H3" s="9" t="s">
        <v>0</v>
      </c>
      <c r="I3" s="10">
        <v>1</v>
      </c>
      <c r="J3" s="9" t="s">
        <v>0</v>
      </c>
      <c r="K3" s="10" t="s">
        <v>0</v>
      </c>
      <c r="M3" s="52" t="s">
        <v>82</v>
      </c>
      <c r="N3" s="53"/>
      <c r="O3" s="29" t="s">
        <v>83</v>
      </c>
      <c r="P3" s="29" t="s">
        <v>84</v>
      </c>
      <c r="Q3" s="29" t="s">
        <v>85</v>
      </c>
      <c r="R3" s="30" t="s">
        <v>86</v>
      </c>
    </row>
    <row r="4" spans="1:18" x14ac:dyDescent="0.75">
      <c r="A4" s="6" t="s">
        <v>11</v>
      </c>
      <c r="B4" s="9" t="s">
        <v>0</v>
      </c>
      <c r="C4" s="10">
        <v>1</v>
      </c>
      <c r="D4" s="9">
        <v>0.653342898450334</v>
      </c>
      <c r="E4" s="10">
        <v>0</v>
      </c>
      <c r="F4" s="9" t="s">
        <v>0</v>
      </c>
      <c r="G4" s="10">
        <v>0</v>
      </c>
      <c r="H4" s="9" t="s">
        <v>0</v>
      </c>
      <c r="I4" s="10">
        <v>1</v>
      </c>
      <c r="J4" s="9" t="s">
        <v>0</v>
      </c>
      <c r="K4" s="10">
        <v>0</v>
      </c>
      <c r="M4" s="31" t="s">
        <v>2</v>
      </c>
      <c r="N4" s="32" t="s">
        <v>87</v>
      </c>
      <c r="O4" s="33">
        <v>-3.9542850470411</v>
      </c>
      <c r="P4" s="32">
        <v>22</v>
      </c>
      <c r="Q4" s="33">
        <v>0.12059675480635799</v>
      </c>
      <c r="R4" s="49">
        <v>6.7420872155648495E-4</v>
      </c>
    </row>
    <row r="5" spans="1:18" x14ac:dyDescent="0.75">
      <c r="A5" s="6" t="s">
        <v>12</v>
      </c>
      <c r="B5" s="9" t="s">
        <v>0</v>
      </c>
      <c r="C5" s="10">
        <v>1</v>
      </c>
      <c r="D5" s="9">
        <v>0.23159848267163999</v>
      </c>
      <c r="E5" s="10" t="s">
        <v>0</v>
      </c>
      <c r="F5" s="9" t="s">
        <v>0</v>
      </c>
      <c r="G5" s="10">
        <v>1</v>
      </c>
      <c r="H5" s="9" t="s">
        <v>0</v>
      </c>
      <c r="I5" s="10">
        <v>1</v>
      </c>
      <c r="J5" s="9" t="s">
        <v>0</v>
      </c>
      <c r="K5" s="10" t="s">
        <v>0</v>
      </c>
      <c r="M5" s="11" t="s">
        <v>3</v>
      </c>
      <c r="N5" s="4" t="s">
        <v>87</v>
      </c>
      <c r="O5" s="28">
        <v>2.9229773312618401</v>
      </c>
      <c r="P5" s="4">
        <v>49</v>
      </c>
      <c r="Q5" s="28">
        <v>0.16535300307451201</v>
      </c>
      <c r="R5" s="50">
        <v>5.2341662597582697E-3</v>
      </c>
    </row>
    <row r="6" spans="1:18" x14ac:dyDescent="0.75">
      <c r="A6" s="6" t="s">
        <v>13</v>
      </c>
      <c r="B6" s="9" t="s">
        <v>0</v>
      </c>
      <c r="C6" s="10">
        <v>1</v>
      </c>
      <c r="D6" s="9">
        <v>-1.56733588635708E-3</v>
      </c>
      <c r="E6" s="10">
        <v>0</v>
      </c>
      <c r="F6" s="9" t="s">
        <v>0</v>
      </c>
      <c r="G6" s="10">
        <v>0</v>
      </c>
      <c r="H6" s="9" t="s">
        <v>0</v>
      </c>
      <c r="I6" s="10">
        <v>1</v>
      </c>
      <c r="J6" s="9" t="s">
        <v>0</v>
      </c>
      <c r="K6" s="10">
        <v>0</v>
      </c>
      <c r="M6" s="7" t="s">
        <v>4</v>
      </c>
      <c r="N6" s="4" t="s">
        <v>87</v>
      </c>
      <c r="O6" s="28">
        <v>2.8814343937245099</v>
      </c>
      <c r="P6" s="4">
        <v>32</v>
      </c>
      <c r="Q6" s="28">
        <v>0.138732967056687</v>
      </c>
      <c r="R6" s="50">
        <v>7.0131345374416596E-3</v>
      </c>
    </row>
    <row r="7" spans="1:18" x14ac:dyDescent="0.75">
      <c r="A7" s="6" t="s">
        <v>14</v>
      </c>
      <c r="B7" s="9" t="s">
        <v>0</v>
      </c>
      <c r="C7" s="10">
        <v>0</v>
      </c>
      <c r="D7" s="9">
        <v>0.28211574246388899</v>
      </c>
      <c r="E7" s="10">
        <v>0</v>
      </c>
      <c r="F7" s="9" t="s">
        <v>0</v>
      </c>
      <c r="G7" s="10">
        <v>1</v>
      </c>
      <c r="H7" s="9" t="s">
        <v>0</v>
      </c>
      <c r="I7" s="10">
        <v>1</v>
      </c>
      <c r="J7" s="9" t="s">
        <v>0</v>
      </c>
      <c r="K7" s="10">
        <v>0</v>
      </c>
      <c r="M7" s="11" t="s">
        <v>6</v>
      </c>
      <c r="N7" s="4" t="s">
        <v>87</v>
      </c>
      <c r="O7" s="28">
        <v>-2.77748003465245</v>
      </c>
      <c r="P7" s="4">
        <v>31</v>
      </c>
      <c r="Q7" s="28">
        <v>0.122025767685034</v>
      </c>
      <c r="R7" s="50">
        <v>9.21432575712227E-3</v>
      </c>
    </row>
    <row r="8" spans="1:18" ht="15.5" thickBot="1" x14ac:dyDescent="0.9">
      <c r="A8" s="6" t="s">
        <v>15</v>
      </c>
      <c r="B8" s="9" t="s">
        <v>0</v>
      </c>
      <c r="C8" s="10">
        <v>0</v>
      </c>
      <c r="D8" s="9">
        <v>0.17649339521327301</v>
      </c>
      <c r="E8" s="10">
        <v>0</v>
      </c>
      <c r="F8" s="9" t="s">
        <v>0</v>
      </c>
      <c r="G8" s="10">
        <v>1</v>
      </c>
      <c r="H8" s="9" t="s">
        <v>0</v>
      </c>
      <c r="I8" s="10">
        <v>1</v>
      </c>
      <c r="J8" s="9" t="s">
        <v>0</v>
      </c>
      <c r="K8" s="10">
        <v>0</v>
      </c>
      <c r="M8" s="34" t="s">
        <v>77</v>
      </c>
      <c r="N8" s="35" t="s">
        <v>87</v>
      </c>
      <c r="O8" s="36">
        <v>-2.7356478551229899</v>
      </c>
      <c r="P8" s="35">
        <v>15</v>
      </c>
      <c r="Q8" s="36">
        <v>0.11851593381396799</v>
      </c>
      <c r="R8" s="51">
        <v>1.53220699596075E-2</v>
      </c>
    </row>
    <row r="9" spans="1:18" x14ac:dyDescent="0.75">
      <c r="A9" s="6" t="s">
        <v>16</v>
      </c>
      <c r="B9" s="9" t="s">
        <v>0</v>
      </c>
      <c r="C9" s="10">
        <v>0</v>
      </c>
      <c r="D9" s="9">
        <v>8.9977109378411704E-2</v>
      </c>
      <c r="E9" s="10">
        <v>0</v>
      </c>
      <c r="F9" s="9" t="s">
        <v>0</v>
      </c>
      <c r="G9" s="10">
        <v>0</v>
      </c>
      <c r="H9" s="9" t="s">
        <v>0</v>
      </c>
      <c r="I9" s="10">
        <v>1</v>
      </c>
      <c r="J9" s="9" t="s">
        <v>0</v>
      </c>
      <c r="K9" s="10">
        <v>0</v>
      </c>
    </row>
    <row r="10" spans="1:18" x14ac:dyDescent="0.75">
      <c r="A10" s="6" t="s">
        <v>17</v>
      </c>
      <c r="B10" s="9" t="s">
        <v>0</v>
      </c>
      <c r="C10" s="10">
        <v>1</v>
      </c>
      <c r="D10" s="9">
        <v>0.183788686067099</v>
      </c>
      <c r="E10" s="10">
        <v>0</v>
      </c>
      <c r="F10" s="9" t="s">
        <v>0</v>
      </c>
      <c r="G10" s="10">
        <v>1</v>
      </c>
      <c r="H10" s="9" t="s">
        <v>0</v>
      </c>
      <c r="I10" s="10">
        <v>1</v>
      </c>
      <c r="J10" s="9" t="s">
        <v>0</v>
      </c>
      <c r="K10" s="10">
        <v>0</v>
      </c>
    </row>
    <row r="11" spans="1:18" x14ac:dyDescent="0.75">
      <c r="A11" s="6" t="s">
        <v>18</v>
      </c>
      <c r="B11" s="9" t="s">
        <v>0</v>
      </c>
      <c r="C11" s="10">
        <v>0</v>
      </c>
      <c r="D11" s="9">
        <v>0.166986669684246</v>
      </c>
      <c r="E11" s="10">
        <v>0</v>
      </c>
      <c r="F11" s="9" t="s">
        <v>0</v>
      </c>
      <c r="G11" s="10">
        <v>0</v>
      </c>
      <c r="H11" s="9" t="s">
        <v>0</v>
      </c>
      <c r="I11" s="10">
        <v>0</v>
      </c>
      <c r="J11" s="9" t="s">
        <v>0</v>
      </c>
      <c r="K11" s="10">
        <v>0</v>
      </c>
    </row>
    <row r="12" spans="1:18" x14ac:dyDescent="0.75">
      <c r="A12" s="6" t="s">
        <v>19</v>
      </c>
      <c r="B12" s="9" t="s">
        <v>0</v>
      </c>
      <c r="C12" s="10">
        <v>0</v>
      </c>
      <c r="D12" s="9">
        <v>0.110251677156749</v>
      </c>
      <c r="E12" s="10">
        <v>0</v>
      </c>
      <c r="F12" s="9" t="s">
        <v>0</v>
      </c>
      <c r="G12" s="10">
        <v>1</v>
      </c>
      <c r="H12" s="9" t="s">
        <v>0</v>
      </c>
      <c r="I12" s="10">
        <v>0</v>
      </c>
      <c r="J12" s="9" t="s">
        <v>0</v>
      </c>
      <c r="K12" s="10" t="s">
        <v>0</v>
      </c>
    </row>
    <row r="13" spans="1:18" x14ac:dyDescent="0.75">
      <c r="A13" s="6" t="s">
        <v>20</v>
      </c>
      <c r="B13" s="9" t="s">
        <v>0</v>
      </c>
      <c r="C13" s="10">
        <v>0</v>
      </c>
      <c r="D13" s="9">
        <v>9.3595423067727807E-2</v>
      </c>
      <c r="E13" s="10" t="s">
        <v>0</v>
      </c>
      <c r="F13" s="9" t="s">
        <v>0</v>
      </c>
      <c r="G13" s="10">
        <v>0</v>
      </c>
      <c r="H13" s="9" t="s">
        <v>0</v>
      </c>
      <c r="I13" s="10">
        <v>0</v>
      </c>
      <c r="J13" s="9" t="s">
        <v>0</v>
      </c>
      <c r="K13" s="10" t="s">
        <v>0</v>
      </c>
    </row>
    <row r="14" spans="1:18" x14ac:dyDescent="0.75">
      <c r="A14" s="6" t="s">
        <v>21</v>
      </c>
      <c r="B14" s="9" t="s">
        <v>0</v>
      </c>
      <c r="C14" s="10">
        <v>0</v>
      </c>
      <c r="D14" s="9">
        <v>0.13729417281562001</v>
      </c>
      <c r="E14" s="10">
        <v>0</v>
      </c>
      <c r="F14" s="9" t="s">
        <v>0</v>
      </c>
      <c r="G14" s="10">
        <v>1</v>
      </c>
      <c r="H14" s="9" t="s">
        <v>0</v>
      </c>
      <c r="I14" s="10">
        <v>0</v>
      </c>
      <c r="J14" s="9" t="s">
        <v>0</v>
      </c>
      <c r="K14" s="10">
        <v>0</v>
      </c>
    </row>
    <row r="15" spans="1:18" x14ac:dyDescent="0.75">
      <c r="A15" s="6" t="s">
        <v>22</v>
      </c>
      <c r="B15" s="9" t="s">
        <v>0</v>
      </c>
      <c r="C15" s="10">
        <v>1</v>
      </c>
      <c r="D15" s="9">
        <v>0.45857748631518302</v>
      </c>
      <c r="E15" s="10" t="s">
        <v>0</v>
      </c>
      <c r="F15" s="9" t="s">
        <v>0</v>
      </c>
      <c r="G15" s="10">
        <v>1</v>
      </c>
      <c r="H15" s="9" t="s">
        <v>0</v>
      </c>
      <c r="I15" s="10">
        <v>1</v>
      </c>
      <c r="J15" s="9" t="s">
        <v>0</v>
      </c>
      <c r="K15" s="10" t="s">
        <v>0</v>
      </c>
    </row>
    <row r="16" spans="1:18" x14ac:dyDescent="0.75">
      <c r="A16" s="6" t="s">
        <v>23</v>
      </c>
      <c r="B16" s="9" t="s">
        <v>0</v>
      </c>
      <c r="C16" s="10">
        <v>0</v>
      </c>
      <c r="D16" s="9">
        <v>5.0451567272096702E-2</v>
      </c>
      <c r="E16" s="10">
        <v>1</v>
      </c>
      <c r="F16" s="9" t="s">
        <v>0</v>
      </c>
      <c r="G16" s="10">
        <v>0</v>
      </c>
      <c r="H16" s="9" t="s">
        <v>0</v>
      </c>
      <c r="I16" s="10">
        <v>1</v>
      </c>
      <c r="J16" s="9" t="s">
        <v>0</v>
      </c>
      <c r="K16" s="10">
        <v>0</v>
      </c>
    </row>
    <row r="17" spans="1:11" x14ac:dyDescent="0.75">
      <c r="A17" s="6" t="s">
        <v>24</v>
      </c>
      <c r="B17" s="9" t="s">
        <v>0</v>
      </c>
      <c r="C17" s="10">
        <v>0</v>
      </c>
      <c r="D17" s="9">
        <v>-0.13129516791449999</v>
      </c>
      <c r="E17" s="10">
        <v>1</v>
      </c>
      <c r="F17" s="9" t="s">
        <v>0</v>
      </c>
      <c r="G17" s="10">
        <v>1</v>
      </c>
      <c r="H17" s="9" t="s">
        <v>0</v>
      </c>
      <c r="I17" s="10">
        <v>0</v>
      </c>
      <c r="J17" s="9" t="s">
        <v>0</v>
      </c>
      <c r="K17" s="10">
        <v>0</v>
      </c>
    </row>
    <row r="18" spans="1:11" x14ac:dyDescent="0.75">
      <c r="A18" s="6" t="s">
        <v>25</v>
      </c>
      <c r="B18" s="9" t="s">
        <v>0</v>
      </c>
      <c r="C18" s="10">
        <v>1</v>
      </c>
      <c r="D18" s="9">
        <v>0.136066772921838</v>
      </c>
      <c r="E18" s="10">
        <v>0</v>
      </c>
      <c r="F18" s="9" t="s">
        <v>0</v>
      </c>
      <c r="G18" s="10">
        <v>1</v>
      </c>
      <c r="H18" s="9" t="s">
        <v>0</v>
      </c>
      <c r="I18" s="10">
        <v>1</v>
      </c>
      <c r="J18" s="9" t="s">
        <v>0</v>
      </c>
      <c r="K18" s="10">
        <v>0</v>
      </c>
    </row>
    <row r="19" spans="1:11" x14ac:dyDescent="0.75">
      <c r="A19" s="6" t="s">
        <v>26</v>
      </c>
      <c r="B19" s="9" t="s">
        <v>0</v>
      </c>
      <c r="C19" s="10">
        <v>1</v>
      </c>
      <c r="D19" s="9">
        <v>4.5785127049301896E-3</v>
      </c>
      <c r="E19" s="10" t="s">
        <v>0</v>
      </c>
      <c r="F19" s="9" t="s">
        <v>0</v>
      </c>
      <c r="G19" s="10">
        <v>1</v>
      </c>
      <c r="H19" s="9" t="s">
        <v>0</v>
      </c>
      <c r="I19" s="10">
        <v>1</v>
      </c>
      <c r="J19" s="9" t="s">
        <v>0</v>
      </c>
      <c r="K19" s="10" t="s">
        <v>0</v>
      </c>
    </row>
    <row r="20" spans="1:11" x14ac:dyDescent="0.75">
      <c r="A20" s="6" t="s">
        <v>27</v>
      </c>
      <c r="B20" s="9" t="s">
        <v>0</v>
      </c>
      <c r="C20" s="10">
        <v>1</v>
      </c>
      <c r="D20" s="9">
        <v>0.17433719477478599</v>
      </c>
      <c r="E20" s="10">
        <v>0</v>
      </c>
      <c r="F20" s="9" t="s">
        <v>0</v>
      </c>
      <c r="G20" s="10">
        <v>1</v>
      </c>
      <c r="H20" s="9" t="s">
        <v>0</v>
      </c>
      <c r="I20" s="10">
        <v>0</v>
      </c>
      <c r="J20" s="9" t="s">
        <v>0</v>
      </c>
      <c r="K20" s="10">
        <v>1</v>
      </c>
    </row>
    <row r="21" spans="1:11" x14ac:dyDescent="0.75">
      <c r="A21" s="6" t="s">
        <v>28</v>
      </c>
      <c r="B21" s="9" t="s">
        <v>0</v>
      </c>
      <c r="C21" s="10">
        <v>0</v>
      </c>
      <c r="D21" s="9">
        <v>6.68505304192996E-2</v>
      </c>
      <c r="E21" s="10">
        <v>0</v>
      </c>
      <c r="F21" s="9" t="s">
        <v>0</v>
      </c>
      <c r="G21" s="10">
        <v>1</v>
      </c>
      <c r="H21" s="9" t="s">
        <v>0</v>
      </c>
      <c r="I21" s="10">
        <v>1</v>
      </c>
      <c r="J21" s="9" t="s">
        <v>0</v>
      </c>
      <c r="K21" s="10">
        <v>0</v>
      </c>
    </row>
    <row r="22" spans="1:11" x14ac:dyDescent="0.75">
      <c r="A22" s="6" t="s">
        <v>29</v>
      </c>
      <c r="B22" s="9" t="s">
        <v>0</v>
      </c>
      <c r="C22" s="10">
        <v>1</v>
      </c>
      <c r="D22" s="9">
        <v>0.214158671985197</v>
      </c>
      <c r="E22" s="10">
        <v>0</v>
      </c>
      <c r="F22" s="9" t="s">
        <v>0</v>
      </c>
      <c r="G22" s="10">
        <v>0</v>
      </c>
      <c r="H22" s="9" t="s">
        <v>0</v>
      </c>
      <c r="I22" s="10">
        <v>1</v>
      </c>
      <c r="J22" s="9" t="s">
        <v>0</v>
      </c>
      <c r="K22" s="10">
        <v>1</v>
      </c>
    </row>
    <row r="23" spans="1:11" x14ac:dyDescent="0.75">
      <c r="A23" s="6" t="s">
        <v>30</v>
      </c>
      <c r="B23" s="9" t="s">
        <v>0</v>
      </c>
      <c r="C23" s="10">
        <v>0</v>
      </c>
      <c r="D23" s="9">
        <v>0.15799034358043501</v>
      </c>
      <c r="E23" s="10">
        <v>0</v>
      </c>
      <c r="F23" s="9" t="s">
        <v>0</v>
      </c>
      <c r="G23" s="10">
        <v>0</v>
      </c>
      <c r="H23" s="9" t="s">
        <v>0</v>
      </c>
      <c r="I23" s="10">
        <v>0</v>
      </c>
      <c r="J23" s="9" t="s">
        <v>0</v>
      </c>
      <c r="K23" s="10">
        <v>0</v>
      </c>
    </row>
    <row r="24" spans="1:11" x14ac:dyDescent="0.75">
      <c r="A24" s="6" t="s">
        <v>31</v>
      </c>
      <c r="B24" s="9" t="s">
        <v>0</v>
      </c>
      <c r="C24" s="10">
        <v>0</v>
      </c>
      <c r="D24" s="9">
        <v>1.2523674629206999E-2</v>
      </c>
      <c r="E24" s="10">
        <v>0</v>
      </c>
      <c r="F24" s="9" t="s">
        <v>0</v>
      </c>
      <c r="G24" s="10">
        <v>1</v>
      </c>
      <c r="H24" s="9" t="s">
        <v>0</v>
      </c>
      <c r="I24" s="10">
        <v>1</v>
      </c>
      <c r="J24" s="9" t="s">
        <v>0</v>
      </c>
      <c r="K24" s="10" t="s">
        <v>0</v>
      </c>
    </row>
    <row r="25" spans="1:11" x14ac:dyDescent="0.75">
      <c r="A25" s="6" t="s">
        <v>32</v>
      </c>
      <c r="B25" s="9" t="s">
        <v>0</v>
      </c>
      <c r="C25" s="10">
        <v>0</v>
      </c>
      <c r="D25" s="9">
        <v>0.40649363805446098</v>
      </c>
      <c r="E25" s="10">
        <v>0</v>
      </c>
      <c r="F25" s="9" t="s">
        <v>0</v>
      </c>
      <c r="G25" s="10">
        <v>0</v>
      </c>
      <c r="H25" s="9" t="s">
        <v>0</v>
      </c>
      <c r="I25" s="10">
        <v>1</v>
      </c>
      <c r="J25" s="9" t="s">
        <v>0</v>
      </c>
      <c r="K25" s="10">
        <v>0</v>
      </c>
    </row>
    <row r="26" spans="1:11" x14ac:dyDescent="0.75">
      <c r="A26" s="6" t="s">
        <v>33</v>
      </c>
      <c r="B26" s="9" t="s">
        <v>0</v>
      </c>
      <c r="C26" s="10">
        <v>1</v>
      </c>
      <c r="D26" s="9">
        <v>0.24431330198982401</v>
      </c>
      <c r="E26" s="10">
        <v>0</v>
      </c>
      <c r="F26" s="9" t="s">
        <v>0</v>
      </c>
      <c r="G26" s="10">
        <v>1</v>
      </c>
      <c r="H26" s="9" t="s">
        <v>0</v>
      </c>
      <c r="I26" s="10">
        <v>1</v>
      </c>
      <c r="J26" s="9" t="s">
        <v>0</v>
      </c>
      <c r="K26" s="10">
        <v>0</v>
      </c>
    </row>
    <row r="27" spans="1:11" x14ac:dyDescent="0.75">
      <c r="A27" s="6" t="s">
        <v>34</v>
      </c>
      <c r="B27" s="9" t="s">
        <v>0</v>
      </c>
      <c r="C27" s="10">
        <v>0</v>
      </c>
      <c r="D27" s="9">
        <v>9.3389820628231895E-2</v>
      </c>
      <c r="E27" s="10">
        <v>0</v>
      </c>
      <c r="F27" s="9" t="s">
        <v>0</v>
      </c>
      <c r="G27" s="10">
        <v>1</v>
      </c>
      <c r="H27" s="9" t="s">
        <v>0</v>
      </c>
      <c r="I27" s="10">
        <v>0</v>
      </c>
      <c r="J27" s="9" t="s">
        <v>0</v>
      </c>
      <c r="K27" s="10">
        <v>0</v>
      </c>
    </row>
    <row r="28" spans="1:11" x14ac:dyDescent="0.75">
      <c r="A28" s="6" t="s">
        <v>35</v>
      </c>
      <c r="B28" s="9" t="s">
        <v>0</v>
      </c>
      <c r="C28" s="10">
        <v>0</v>
      </c>
      <c r="D28" s="9">
        <v>0.19471514640342699</v>
      </c>
      <c r="E28" s="10">
        <v>0</v>
      </c>
      <c r="F28" s="9" t="s">
        <v>0</v>
      </c>
      <c r="G28" s="10">
        <v>0</v>
      </c>
      <c r="H28" s="9" t="s">
        <v>0</v>
      </c>
      <c r="I28" s="10">
        <v>1</v>
      </c>
      <c r="J28" s="9" t="s">
        <v>0</v>
      </c>
      <c r="K28" s="10">
        <v>0</v>
      </c>
    </row>
    <row r="29" spans="1:11" x14ac:dyDescent="0.75">
      <c r="A29" s="6" t="s">
        <v>36</v>
      </c>
      <c r="B29" s="9" t="s">
        <v>0</v>
      </c>
      <c r="C29" s="10">
        <v>0</v>
      </c>
      <c r="D29" s="9">
        <v>-0.114760481908061</v>
      </c>
      <c r="E29" s="10">
        <v>0</v>
      </c>
      <c r="F29" s="9" t="s">
        <v>0</v>
      </c>
      <c r="G29" s="10">
        <v>1</v>
      </c>
      <c r="H29" s="9" t="s">
        <v>0</v>
      </c>
      <c r="I29" s="10">
        <v>0</v>
      </c>
      <c r="J29" s="9" t="s">
        <v>0</v>
      </c>
      <c r="K29" s="10">
        <v>1</v>
      </c>
    </row>
    <row r="30" spans="1:11" x14ac:dyDescent="0.75">
      <c r="A30" s="6" t="s">
        <v>37</v>
      </c>
      <c r="B30" s="9" t="s">
        <v>0</v>
      </c>
      <c r="C30" s="10">
        <v>0</v>
      </c>
      <c r="D30" s="9">
        <v>0.433969738197372</v>
      </c>
      <c r="E30" s="10">
        <v>0</v>
      </c>
      <c r="F30" s="9" t="s">
        <v>0</v>
      </c>
      <c r="G30" s="10">
        <v>1</v>
      </c>
      <c r="H30" s="9" t="s">
        <v>0</v>
      </c>
      <c r="I30" s="10">
        <v>1</v>
      </c>
      <c r="J30" s="9" t="s">
        <v>0</v>
      </c>
      <c r="K30" s="10">
        <v>0</v>
      </c>
    </row>
    <row r="31" spans="1:11" x14ac:dyDescent="0.75">
      <c r="A31" s="6" t="s">
        <v>38</v>
      </c>
      <c r="B31" s="9" t="s">
        <v>0</v>
      </c>
      <c r="C31" s="10">
        <v>1</v>
      </c>
      <c r="D31" s="9">
        <v>0.47319462485132602</v>
      </c>
      <c r="E31" s="10">
        <v>0</v>
      </c>
      <c r="F31" s="9" t="s">
        <v>0</v>
      </c>
      <c r="G31" s="10">
        <v>0</v>
      </c>
      <c r="H31" s="9" t="s">
        <v>0</v>
      </c>
      <c r="I31" s="10">
        <v>0</v>
      </c>
      <c r="J31" s="9" t="s">
        <v>0</v>
      </c>
      <c r="K31" s="10" t="s">
        <v>0</v>
      </c>
    </row>
    <row r="32" spans="1:11" x14ac:dyDescent="0.75">
      <c r="A32" s="6" t="s">
        <v>39</v>
      </c>
      <c r="B32" s="9" t="s">
        <v>0</v>
      </c>
      <c r="C32" s="10">
        <v>0</v>
      </c>
      <c r="D32" s="9">
        <v>0.13858841704427899</v>
      </c>
      <c r="E32" s="10">
        <v>0</v>
      </c>
      <c r="F32" s="9" t="s">
        <v>0</v>
      </c>
      <c r="G32" s="10">
        <v>0</v>
      </c>
      <c r="H32" s="9" t="s">
        <v>0</v>
      </c>
      <c r="I32" s="10">
        <v>1</v>
      </c>
      <c r="J32" s="9" t="s">
        <v>0</v>
      </c>
      <c r="K32" s="10">
        <v>0</v>
      </c>
    </row>
    <row r="33" spans="1:11" x14ac:dyDescent="0.75">
      <c r="A33" s="6" t="s">
        <v>40</v>
      </c>
      <c r="B33" s="9" t="s">
        <v>0</v>
      </c>
      <c r="C33" s="10">
        <v>0</v>
      </c>
      <c r="D33" s="9">
        <v>2.9622730825841601E-3</v>
      </c>
      <c r="E33" s="10">
        <v>1</v>
      </c>
      <c r="F33" s="9" t="s">
        <v>0</v>
      </c>
      <c r="G33" s="10">
        <v>0</v>
      </c>
      <c r="H33" s="9" t="s">
        <v>0</v>
      </c>
      <c r="I33" s="10" t="s">
        <v>0</v>
      </c>
      <c r="J33" s="9" t="s">
        <v>0</v>
      </c>
      <c r="K33" s="10">
        <v>1</v>
      </c>
    </row>
    <row r="34" spans="1:11" x14ac:dyDescent="0.75">
      <c r="A34" s="6" t="s">
        <v>41</v>
      </c>
      <c r="B34" s="9" t="s">
        <v>0</v>
      </c>
      <c r="C34" s="10">
        <v>0</v>
      </c>
      <c r="D34" s="9">
        <v>6.57624764054376E-2</v>
      </c>
      <c r="E34" s="10">
        <v>0</v>
      </c>
      <c r="F34" s="9" t="s">
        <v>0</v>
      </c>
      <c r="G34" s="10">
        <v>1</v>
      </c>
      <c r="H34" s="9" t="s">
        <v>0</v>
      </c>
      <c r="I34" s="10">
        <v>1</v>
      </c>
      <c r="J34" s="9" t="s">
        <v>0</v>
      </c>
      <c r="K34" s="10" t="s">
        <v>0</v>
      </c>
    </row>
    <row r="35" spans="1:11" x14ac:dyDescent="0.75">
      <c r="A35" s="6" t="s">
        <v>42</v>
      </c>
      <c r="B35" s="9" t="s">
        <v>0</v>
      </c>
      <c r="C35" s="10">
        <v>1</v>
      </c>
      <c r="D35" s="9">
        <v>0.25995476481485302</v>
      </c>
      <c r="E35" s="10">
        <v>0</v>
      </c>
      <c r="F35" s="9" t="s">
        <v>0</v>
      </c>
      <c r="G35" s="10">
        <v>1</v>
      </c>
      <c r="H35" s="9" t="s">
        <v>0</v>
      </c>
      <c r="I35" s="10">
        <v>1</v>
      </c>
      <c r="J35" s="9" t="s">
        <v>0</v>
      </c>
      <c r="K35" s="10">
        <v>0</v>
      </c>
    </row>
    <row r="36" spans="1:11" x14ac:dyDescent="0.75">
      <c r="A36" s="6" t="s">
        <v>43</v>
      </c>
      <c r="B36" s="9">
        <v>0.16922592808368001</v>
      </c>
      <c r="C36" s="10">
        <v>0</v>
      </c>
      <c r="D36" s="9">
        <v>3.6334031305259702E-2</v>
      </c>
      <c r="E36" s="10">
        <v>0</v>
      </c>
      <c r="F36" s="9">
        <v>4.4839755984849301E-2</v>
      </c>
      <c r="G36" s="10">
        <v>1</v>
      </c>
      <c r="H36" s="9">
        <v>0.25505607887625398</v>
      </c>
      <c r="I36" s="10">
        <v>1</v>
      </c>
      <c r="J36" s="9">
        <v>0.31178151782294</v>
      </c>
      <c r="K36" s="10">
        <v>1</v>
      </c>
    </row>
    <row r="37" spans="1:11" x14ac:dyDescent="0.75">
      <c r="A37" s="6" t="s">
        <v>44</v>
      </c>
      <c r="B37" s="9">
        <v>0.29129289031177402</v>
      </c>
      <c r="C37" s="10">
        <v>1</v>
      </c>
      <c r="D37" s="9">
        <v>0.40598907961993902</v>
      </c>
      <c r="E37" s="10">
        <v>0</v>
      </c>
      <c r="F37" s="9">
        <v>0.10436689364285701</v>
      </c>
      <c r="G37" s="10">
        <v>0</v>
      </c>
      <c r="H37" s="9">
        <v>8.2487634035521798E-2</v>
      </c>
      <c r="I37" s="10">
        <v>0</v>
      </c>
      <c r="J37" s="9">
        <v>7.8525849903210196E-2</v>
      </c>
      <c r="K37" s="10">
        <v>0</v>
      </c>
    </row>
    <row r="38" spans="1:11" x14ac:dyDescent="0.75">
      <c r="A38" s="6" t="s">
        <v>45</v>
      </c>
      <c r="B38" s="9">
        <v>5.3202356437554603E-2</v>
      </c>
      <c r="C38" s="10">
        <v>0</v>
      </c>
      <c r="D38" s="9">
        <v>1.93009731743706E-2</v>
      </c>
      <c r="E38" s="10" t="s">
        <v>0</v>
      </c>
      <c r="F38" s="9">
        <v>-4.9100364606045097E-2</v>
      </c>
      <c r="G38" s="10">
        <v>0</v>
      </c>
      <c r="H38" s="9">
        <v>9.0690341266618096E-2</v>
      </c>
      <c r="I38" s="10">
        <v>1</v>
      </c>
      <c r="J38" s="9">
        <v>6.2573236501082402E-2</v>
      </c>
      <c r="K38" s="10" t="s">
        <v>0</v>
      </c>
    </row>
    <row r="39" spans="1:11" x14ac:dyDescent="0.75">
      <c r="A39" s="6" t="s">
        <v>46</v>
      </c>
      <c r="B39" s="9">
        <v>3.8055361328613098E-2</v>
      </c>
      <c r="C39" s="10">
        <v>0</v>
      </c>
      <c r="D39" s="9">
        <v>-4.1091083447422599E-2</v>
      </c>
      <c r="E39" s="10">
        <v>0</v>
      </c>
      <c r="F39" s="9">
        <v>4.2878207889481601E-2</v>
      </c>
      <c r="G39" s="10">
        <v>0</v>
      </c>
      <c r="H39" s="9">
        <v>0.118032085056679</v>
      </c>
      <c r="I39" s="10">
        <v>0</v>
      </c>
      <c r="J39" s="9">
        <v>0.129745284239182</v>
      </c>
      <c r="K39" s="10" t="s">
        <v>0</v>
      </c>
    </row>
    <row r="40" spans="1:11" x14ac:dyDescent="0.75">
      <c r="A40" s="6" t="s">
        <v>47</v>
      </c>
      <c r="B40" s="9">
        <v>0.16440193802690201</v>
      </c>
      <c r="C40" s="10">
        <v>0</v>
      </c>
      <c r="D40" s="9">
        <v>9.5078253182737701E-2</v>
      </c>
      <c r="E40" s="10" t="s">
        <v>0</v>
      </c>
      <c r="F40" s="9">
        <v>0.132426347354938</v>
      </c>
      <c r="G40" s="10">
        <v>1</v>
      </c>
      <c r="H40" s="9">
        <v>8.0938667749341997E-2</v>
      </c>
      <c r="I40" s="10">
        <v>1</v>
      </c>
      <c r="J40" s="9">
        <v>8.8390218178948599E-2</v>
      </c>
      <c r="K40" s="10" t="s">
        <v>0</v>
      </c>
    </row>
    <row r="41" spans="1:11" x14ac:dyDescent="0.75">
      <c r="A41" s="6" t="s">
        <v>48</v>
      </c>
      <c r="B41" s="9">
        <v>0.11950912775627601</v>
      </c>
      <c r="C41" s="10">
        <v>0</v>
      </c>
      <c r="D41" s="9">
        <v>0.238406972975228</v>
      </c>
      <c r="E41" s="10" t="s">
        <v>0</v>
      </c>
      <c r="F41" s="9">
        <v>0.131377077650907</v>
      </c>
      <c r="G41" s="10">
        <v>1</v>
      </c>
      <c r="H41" s="9">
        <v>-0.16104278736805799</v>
      </c>
      <c r="I41" s="10">
        <v>1</v>
      </c>
      <c r="J41" s="9">
        <v>-0.14249286499989899</v>
      </c>
      <c r="K41" s="10" t="s">
        <v>0</v>
      </c>
    </row>
    <row r="42" spans="1:11" x14ac:dyDescent="0.75">
      <c r="A42" s="6" t="s">
        <v>49</v>
      </c>
      <c r="B42" s="9">
        <v>0.108324851909489</v>
      </c>
      <c r="C42" s="10">
        <v>0</v>
      </c>
      <c r="D42" s="9">
        <v>7.9658298395794899E-2</v>
      </c>
      <c r="E42" s="10">
        <v>0</v>
      </c>
      <c r="F42" s="9">
        <v>3.9026522838977201E-2</v>
      </c>
      <c r="G42" s="10">
        <v>1</v>
      </c>
      <c r="H42" s="9">
        <v>5.1942543382277898E-2</v>
      </c>
      <c r="I42" s="10">
        <v>1</v>
      </c>
      <c r="J42" s="9">
        <v>9.7983536967670495E-2</v>
      </c>
      <c r="K42" s="10">
        <v>0</v>
      </c>
    </row>
    <row r="43" spans="1:11" x14ac:dyDescent="0.75">
      <c r="A43" s="6" t="s">
        <v>50</v>
      </c>
      <c r="B43" s="9">
        <v>1.90194432275251E-2</v>
      </c>
      <c r="C43" s="10">
        <v>0</v>
      </c>
      <c r="D43" s="9">
        <v>6.1708922409183797E-2</v>
      </c>
      <c r="E43" s="10">
        <v>0</v>
      </c>
      <c r="F43" s="9">
        <v>4.1217363089957E-2</v>
      </c>
      <c r="G43" s="10">
        <v>1</v>
      </c>
      <c r="H43" s="9">
        <v>-1.5358898187872399E-2</v>
      </c>
      <c r="I43" s="10">
        <v>1</v>
      </c>
      <c r="J43" s="9">
        <v>-1.12150139433622E-2</v>
      </c>
      <c r="K43" s="10">
        <v>0</v>
      </c>
    </row>
    <row r="44" spans="1:11" x14ac:dyDescent="0.75">
      <c r="A44" s="6" t="s">
        <v>51</v>
      </c>
      <c r="B44" s="9">
        <v>5.7691721510194797E-2</v>
      </c>
      <c r="C44" s="10">
        <v>0</v>
      </c>
      <c r="D44" s="9">
        <v>6.5739139147187001E-2</v>
      </c>
      <c r="E44" s="10" t="s">
        <v>0</v>
      </c>
      <c r="F44" s="9">
        <v>2.7668565259026001E-2</v>
      </c>
      <c r="G44" s="10">
        <v>1</v>
      </c>
      <c r="H44" s="9">
        <v>-1.03545025862308E-2</v>
      </c>
      <c r="I44" s="10">
        <v>1</v>
      </c>
      <c r="J44" s="9">
        <v>-2.8470489545265501E-2</v>
      </c>
      <c r="K44" s="10" t="s">
        <v>0</v>
      </c>
    </row>
    <row r="45" spans="1:11" x14ac:dyDescent="0.75">
      <c r="A45" s="6" t="s">
        <v>52</v>
      </c>
      <c r="B45" s="9">
        <v>0.16346193021209801</v>
      </c>
      <c r="C45" s="10">
        <v>0</v>
      </c>
      <c r="D45" s="9">
        <v>0.14775769712879999</v>
      </c>
      <c r="E45" s="10" t="s">
        <v>0</v>
      </c>
      <c r="F45" s="9">
        <v>5.1265411830459497E-2</v>
      </c>
      <c r="G45" s="10">
        <v>1</v>
      </c>
      <c r="H45" s="9">
        <v>-2.89772479991489E-2</v>
      </c>
      <c r="I45" s="10">
        <v>0</v>
      </c>
      <c r="J45" s="9">
        <v>4.4681667970256397E-2</v>
      </c>
      <c r="K45" s="10" t="s">
        <v>0</v>
      </c>
    </row>
    <row r="46" spans="1:11" x14ac:dyDescent="0.75">
      <c r="A46" s="6" t="s">
        <v>53</v>
      </c>
      <c r="B46" s="9">
        <v>8.87583149297832E-2</v>
      </c>
      <c r="C46" s="10">
        <v>0</v>
      </c>
      <c r="D46" s="9">
        <v>0.11120949526191699</v>
      </c>
      <c r="E46" s="10">
        <v>0</v>
      </c>
      <c r="F46" s="9">
        <v>5.3090888810414502E-2</v>
      </c>
      <c r="G46" s="10">
        <v>1</v>
      </c>
      <c r="H46" s="9">
        <v>4.6164846150363099E-2</v>
      </c>
      <c r="I46" s="10">
        <v>0</v>
      </c>
      <c r="J46" s="9">
        <v>9.4106163125902295E-2</v>
      </c>
      <c r="K46" s="10" t="s">
        <v>0</v>
      </c>
    </row>
    <row r="47" spans="1:11" x14ac:dyDescent="0.75">
      <c r="A47" s="6" t="s">
        <v>54</v>
      </c>
      <c r="B47" s="9">
        <v>0.14369850033162099</v>
      </c>
      <c r="C47" s="10">
        <v>0</v>
      </c>
      <c r="D47" s="9">
        <v>-9.6177633089716996E-2</v>
      </c>
      <c r="E47" s="10">
        <v>1</v>
      </c>
      <c r="F47" s="9">
        <v>9.3151755203194894E-2</v>
      </c>
      <c r="G47" s="10">
        <v>1</v>
      </c>
      <c r="H47" s="9">
        <v>0.13064829929722399</v>
      </c>
      <c r="I47" s="10">
        <v>0</v>
      </c>
      <c r="J47" s="9">
        <v>0.24639280245078901</v>
      </c>
      <c r="K47" s="10">
        <v>1</v>
      </c>
    </row>
    <row r="48" spans="1:11" x14ac:dyDescent="0.75">
      <c r="A48" s="6" t="s">
        <v>55</v>
      </c>
      <c r="B48" s="9">
        <v>8.4722571929974705E-2</v>
      </c>
      <c r="C48" s="10">
        <v>0</v>
      </c>
      <c r="D48" s="9">
        <v>0.11457521691659101</v>
      </c>
      <c r="E48" s="10" t="s">
        <v>0</v>
      </c>
      <c r="F48" s="9">
        <v>7.1048658792949498E-2</v>
      </c>
      <c r="G48" s="10">
        <v>0</v>
      </c>
      <c r="H48" s="9">
        <v>-9.0039474830678704E-3</v>
      </c>
      <c r="I48" s="10">
        <v>0</v>
      </c>
      <c r="J48" s="9">
        <v>2.9643513244775898E-4</v>
      </c>
      <c r="K48" s="10" t="s">
        <v>0</v>
      </c>
    </row>
    <row r="49" spans="1:11" x14ac:dyDescent="0.75">
      <c r="A49" s="6" t="s">
        <v>56</v>
      </c>
      <c r="B49" s="9">
        <v>0.25216456886306399</v>
      </c>
      <c r="C49" s="10">
        <v>1</v>
      </c>
      <c r="D49" s="9">
        <v>0.39339758856998502</v>
      </c>
      <c r="E49" s="10">
        <v>0</v>
      </c>
      <c r="F49" s="9">
        <v>0.16710371346393299</v>
      </c>
      <c r="G49" s="10">
        <v>0</v>
      </c>
      <c r="H49" s="9">
        <v>1.1282979841403501E-3</v>
      </c>
      <c r="I49" s="10">
        <v>1</v>
      </c>
      <c r="J49" s="9">
        <v>-6.6423261926301796E-2</v>
      </c>
      <c r="K49" s="10">
        <v>0</v>
      </c>
    </row>
    <row r="50" spans="1:11" x14ac:dyDescent="0.75">
      <c r="A50" s="6" t="s">
        <v>57</v>
      </c>
      <c r="B50" s="9">
        <v>0.38251101453478498</v>
      </c>
      <c r="C50" s="10">
        <v>1</v>
      </c>
      <c r="D50" s="9">
        <v>0.135395723219224</v>
      </c>
      <c r="E50" s="10">
        <v>0</v>
      </c>
      <c r="F50" s="9">
        <v>0.314257864498246</v>
      </c>
      <c r="G50" s="10">
        <v>0</v>
      </c>
      <c r="H50" s="9">
        <v>0.19643265295652099</v>
      </c>
      <c r="I50" s="10">
        <v>1</v>
      </c>
      <c r="J50" s="9">
        <v>0.225889257435088</v>
      </c>
      <c r="K50" s="10" t="s">
        <v>0</v>
      </c>
    </row>
    <row r="51" spans="1:11" x14ac:dyDescent="0.75">
      <c r="A51" s="6" t="s">
        <v>58</v>
      </c>
      <c r="B51" s="9">
        <v>0.48174484104593901</v>
      </c>
      <c r="C51" s="10">
        <v>1</v>
      </c>
      <c r="D51" s="9">
        <v>0.285191352407972</v>
      </c>
      <c r="E51" s="10" t="s">
        <v>0</v>
      </c>
      <c r="F51" s="9">
        <v>0.53584690150287095</v>
      </c>
      <c r="G51" s="10">
        <v>0</v>
      </c>
      <c r="H51" s="9">
        <v>0.18625716665834999</v>
      </c>
      <c r="I51" s="10">
        <v>1</v>
      </c>
      <c r="J51" s="9">
        <v>0.23248531469457301</v>
      </c>
      <c r="K51" s="10" t="s">
        <v>0</v>
      </c>
    </row>
    <row r="52" spans="1:11" x14ac:dyDescent="0.75">
      <c r="A52" s="6" t="s">
        <v>59</v>
      </c>
      <c r="B52" s="9">
        <v>0.437663407452271</v>
      </c>
      <c r="C52" s="10">
        <v>1</v>
      </c>
      <c r="D52" s="9">
        <v>-2.57898217433787E-2</v>
      </c>
      <c r="E52" s="10">
        <v>0</v>
      </c>
      <c r="F52" s="9">
        <v>0.19356935627093799</v>
      </c>
      <c r="G52" s="10">
        <v>0</v>
      </c>
      <c r="H52" s="9">
        <v>-0.15511260302831301</v>
      </c>
      <c r="I52" s="10">
        <v>0</v>
      </c>
      <c r="J52" s="9">
        <v>2.75578254486697E-2</v>
      </c>
      <c r="K52" s="10">
        <v>0</v>
      </c>
    </row>
    <row r="53" spans="1:11" x14ac:dyDescent="0.75">
      <c r="A53" s="6" t="s">
        <v>60</v>
      </c>
      <c r="B53" s="9">
        <v>7.5450029286908304E-2</v>
      </c>
      <c r="C53" s="10">
        <v>1</v>
      </c>
      <c r="D53" s="9">
        <v>0.15121659543125901</v>
      </c>
      <c r="E53" s="10" t="s">
        <v>0</v>
      </c>
      <c r="F53" s="9">
        <v>-1.1886212986359499E-2</v>
      </c>
      <c r="G53" s="10">
        <v>1</v>
      </c>
      <c r="H53" s="9">
        <v>0.12837561880135701</v>
      </c>
      <c r="I53" s="10">
        <v>1</v>
      </c>
      <c r="J53" s="9">
        <v>0.109137846504473</v>
      </c>
      <c r="K53" s="10" t="s">
        <v>0</v>
      </c>
    </row>
    <row r="54" spans="1:11" x14ac:dyDescent="0.75">
      <c r="A54" s="6" t="s">
        <v>61</v>
      </c>
      <c r="B54" s="9">
        <v>0.36526510201224499</v>
      </c>
      <c r="C54" s="10">
        <v>1</v>
      </c>
      <c r="D54" s="9">
        <v>0.39492360563920598</v>
      </c>
      <c r="E54" s="10">
        <v>0</v>
      </c>
      <c r="F54" s="9">
        <v>0.10271200125647501</v>
      </c>
      <c r="G54" s="10">
        <v>1</v>
      </c>
      <c r="H54" s="9">
        <v>5.8877383363314398E-2</v>
      </c>
      <c r="I54" s="10" t="s">
        <v>0</v>
      </c>
      <c r="J54" s="9">
        <v>0.23478241977814401</v>
      </c>
      <c r="K54" s="10" t="s">
        <v>0</v>
      </c>
    </row>
    <row r="55" spans="1:11" x14ac:dyDescent="0.75">
      <c r="A55" s="6" t="s">
        <v>62</v>
      </c>
      <c r="B55" s="9">
        <v>0.49491227024713602</v>
      </c>
      <c r="C55" s="10">
        <v>0</v>
      </c>
      <c r="D55" s="9">
        <v>0.64304049316588696</v>
      </c>
      <c r="E55" s="10">
        <v>0</v>
      </c>
      <c r="F55" s="9">
        <v>0.44961100239847801</v>
      </c>
      <c r="G55" s="10">
        <v>0</v>
      </c>
      <c r="H55" s="9">
        <v>-0.17480461867297201</v>
      </c>
      <c r="I55" s="10">
        <v>0</v>
      </c>
      <c r="J55" s="9">
        <v>-0.13801424580824301</v>
      </c>
      <c r="K55" s="10">
        <v>0</v>
      </c>
    </row>
    <row r="56" spans="1:11" x14ac:dyDescent="0.75">
      <c r="A56" s="6" t="s">
        <v>63</v>
      </c>
      <c r="B56" s="9">
        <v>0.12904191752591301</v>
      </c>
      <c r="C56" s="10" t="s">
        <v>0</v>
      </c>
      <c r="D56" s="9">
        <v>0.42849581351506899</v>
      </c>
      <c r="E56" s="10">
        <v>0</v>
      </c>
      <c r="F56" s="9">
        <v>3.6425871322642397E-2</v>
      </c>
      <c r="G56" s="10">
        <v>1</v>
      </c>
      <c r="H56" s="9">
        <v>0.181679894569684</v>
      </c>
      <c r="I56" s="10">
        <v>1</v>
      </c>
      <c r="J56" s="9">
        <v>0.22869112252149201</v>
      </c>
      <c r="K56" s="10">
        <v>0</v>
      </c>
    </row>
    <row r="57" spans="1:11" x14ac:dyDescent="0.75">
      <c r="A57" s="6" t="s">
        <v>64</v>
      </c>
      <c r="B57" s="9">
        <v>0.208287293673382</v>
      </c>
      <c r="C57" s="10" t="s">
        <v>0</v>
      </c>
      <c r="D57" s="9">
        <v>0.16552504025305001</v>
      </c>
      <c r="E57" s="10" t="s">
        <v>0</v>
      </c>
      <c r="F57" s="9">
        <v>-0.25077084034206898</v>
      </c>
      <c r="G57" s="10">
        <v>1</v>
      </c>
      <c r="H57" s="9">
        <v>9.6028834940157598E-2</v>
      </c>
      <c r="I57" s="10">
        <v>1</v>
      </c>
      <c r="J57" s="9">
        <v>0.28815060334023601</v>
      </c>
      <c r="K57" s="10" t="s">
        <v>0</v>
      </c>
    </row>
    <row r="58" spans="1:11" x14ac:dyDescent="0.75">
      <c r="A58" s="6" t="s">
        <v>65</v>
      </c>
      <c r="B58" s="9">
        <v>0.11277481574268799</v>
      </c>
      <c r="C58" s="10" t="s">
        <v>0</v>
      </c>
      <c r="D58" s="9">
        <v>5.06583861329713E-2</v>
      </c>
      <c r="E58" s="10">
        <v>1</v>
      </c>
      <c r="F58" s="9">
        <v>0.102920914363752</v>
      </c>
      <c r="G58" s="10">
        <v>0</v>
      </c>
      <c r="H58" s="9">
        <v>0.27751653872761101</v>
      </c>
      <c r="I58" s="10">
        <v>1</v>
      </c>
      <c r="J58" s="9">
        <v>0.34308633469941402</v>
      </c>
      <c r="K58" s="10">
        <v>0</v>
      </c>
    </row>
    <row r="59" spans="1:11" x14ac:dyDescent="0.75">
      <c r="A59" s="6" t="s">
        <v>66</v>
      </c>
      <c r="B59" s="9">
        <v>0.449978173822769</v>
      </c>
      <c r="C59" s="10" t="s">
        <v>0</v>
      </c>
      <c r="D59" s="9">
        <v>2.9482851899843201E-2</v>
      </c>
      <c r="E59" s="10" t="s">
        <v>0</v>
      </c>
      <c r="F59" s="9">
        <v>0.118277374481323</v>
      </c>
      <c r="G59" s="10">
        <v>0</v>
      </c>
      <c r="H59" s="9">
        <v>0.282755381446331</v>
      </c>
      <c r="I59" s="10">
        <v>1</v>
      </c>
      <c r="J59" s="9">
        <v>0.32825645930630498</v>
      </c>
      <c r="K59" s="10" t="s">
        <v>0</v>
      </c>
    </row>
    <row r="60" spans="1:11" x14ac:dyDescent="0.75">
      <c r="A60" s="6" t="s">
        <v>67</v>
      </c>
      <c r="B60" s="9">
        <v>0.45469650014323398</v>
      </c>
      <c r="C60" s="10" t="s">
        <v>0</v>
      </c>
      <c r="D60" s="9">
        <v>0.130300209136156</v>
      </c>
      <c r="E60" s="10">
        <v>0</v>
      </c>
      <c r="F60" s="9">
        <v>0.234505208420908</v>
      </c>
      <c r="G60" s="10">
        <v>1</v>
      </c>
      <c r="H60" s="9">
        <v>8.6234947777365206E-2</v>
      </c>
      <c r="I60" s="10">
        <v>1</v>
      </c>
      <c r="J60" s="9">
        <v>0.16008812646557899</v>
      </c>
      <c r="K60" s="10">
        <v>0</v>
      </c>
    </row>
    <row r="61" spans="1:11" x14ac:dyDescent="0.75">
      <c r="A61" s="6" t="s">
        <v>68</v>
      </c>
      <c r="B61" s="9">
        <v>0.27115876373290299</v>
      </c>
      <c r="C61" s="10" t="s">
        <v>0</v>
      </c>
      <c r="D61" s="9">
        <v>0.42006083466243499</v>
      </c>
      <c r="E61" s="10">
        <v>0</v>
      </c>
      <c r="F61" s="9">
        <v>0.28379038116726302</v>
      </c>
      <c r="G61" s="10">
        <v>0</v>
      </c>
      <c r="H61" s="9">
        <v>4.8830345686603098E-2</v>
      </c>
      <c r="I61" s="10">
        <v>0</v>
      </c>
      <c r="J61" s="9">
        <v>0.125982772852857</v>
      </c>
      <c r="K61" s="10">
        <v>0</v>
      </c>
    </row>
    <row r="62" spans="1:11" x14ac:dyDescent="0.75">
      <c r="A62" s="6" t="s">
        <v>69</v>
      </c>
      <c r="B62" s="9">
        <v>0.129113552674991</v>
      </c>
      <c r="C62" s="10" t="s">
        <v>0</v>
      </c>
      <c r="D62" s="9">
        <v>0.30977844609643401</v>
      </c>
      <c r="E62" s="10">
        <v>0</v>
      </c>
      <c r="F62" s="9">
        <v>4.10345398685137E-2</v>
      </c>
      <c r="G62" s="10">
        <v>1</v>
      </c>
      <c r="H62" s="9">
        <v>0.40626573230970497</v>
      </c>
      <c r="I62" s="10">
        <v>1</v>
      </c>
      <c r="J62" s="9">
        <v>0.47248325871914298</v>
      </c>
      <c r="K62" s="10" t="s">
        <v>0</v>
      </c>
    </row>
    <row r="63" spans="1:11" x14ac:dyDescent="0.75">
      <c r="A63" s="6" t="s">
        <v>70</v>
      </c>
      <c r="B63" s="9">
        <v>0.36199879058581902</v>
      </c>
      <c r="C63" s="10" t="s">
        <v>0</v>
      </c>
      <c r="D63" s="9">
        <v>0.135005881225611</v>
      </c>
      <c r="E63" s="10" t="s">
        <v>0</v>
      </c>
      <c r="F63" s="9">
        <v>0.225881596240458</v>
      </c>
      <c r="G63" s="10">
        <v>1</v>
      </c>
      <c r="H63" s="9">
        <v>7.81259749430471E-2</v>
      </c>
      <c r="I63" s="10">
        <v>1</v>
      </c>
      <c r="J63" s="9">
        <v>0.21505891104954</v>
      </c>
      <c r="K63" s="10" t="s">
        <v>0</v>
      </c>
    </row>
    <row r="64" spans="1:11" x14ac:dyDescent="0.75">
      <c r="A64" s="6" t="s">
        <v>71</v>
      </c>
      <c r="B64" s="9">
        <v>0.103501326470941</v>
      </c>
      <c r="C64" s="10" t="s">
        <v>0</v>
      </c>
      <c r="D64" s="9">
        <v>0.26659839661234402</v>
      </c>
      <c r="E64" s="10">
        <v>0</v>
      </c>
      <c r="F64" s="9">
        <v>-4.5165893561871798E-2</v>
      </c>
      <c r="G64" s="10">
        <v>1</v>
      </c>
      <c r="H64" s="9">
        <v>0.28239607801851002</v>
      </c>
      <c r="I64" s="10">
        <v>1</v>
      </c>
      <c r="J64" s="9">
        <v>0.30307230397752799</v>
      </c>
      <c r="K64" s="10">
        <v>1</v>
      </c>
    </row>
    <row r="65" spans="1:11" x14ac:dyDescent="0.75">
      <c r="A65" s="6" t="s">
        <v>72</v>
      </c>
      <c r="B65" s="9">
        <v>0.44687582885251398</v>
      </c>
      <c r="C65" s="10" t="s">
        <v>0</v>
      </c>
      <c r="D65" s="9">
        <v>6.7784546218218097E-2</v>
      </c>
      <c r="E65" s="10">
        <v>0</v>
      </c>
      <c r="F65" s="9">
        <v>0.257562775427712</v>
      </c>
      <c r="G65" s="10">
        <v>0</v>
      </c>
      <c r="H65" s="9">
        <v>-0.103616009928576</v>
      </c>
      <c r="I65" s="10">
        <v>0</v>
      </c>
      <c r="J65" s="9">
        <v>-1.6524982775642901E-2</v>
      </c>
      <c r="K65" s="10">
        <v>0</v>
      </c>
    </row>
    <row r="66" spans="1:11" x14ac:dyDescent="0.75">
      <c r="A66" s="6" t="s">
        <v>73</v>
      </c>
      <c r="B66" s="9">
        <v>0.48638424962514898</v>
      </c>
      <c r="C66" s="10">
        <v>1</v>
      </c>
      <c r="D66" s="9">
        <v>8.6660175062843195E-2</v>
      </c>
      <c r="E66" s="10">
        <v>0</v>
      </c>
      <c r="F66" s="9">
        <v>0.41233008927303799</v>
      </c>
      <c r="G66" s="10">
        <v>0</v>
      </c>
      <c r="H66" s="9">
        <v>0.15823272858132401</v>
      </c>
      <c r="I66" s="10">
        <v>1</v>
      </c>
      <c r="J66" s="9">
        <v>0.140616241076959</v>
      </c>
      <c r="K66" s="10">
        <v>0</v>
      </c>
    </row>
    <row r="67" spans="1:11" x14ac:dyDescent="0.75">
      <c r="A67" s="6" t="s">
        <v>74</v>
      </c>
      <c r="B67" s="9">
        <v>0.18095943277399501</v>
      </c>
      <c r="C67" s="10">
        <v>0</v>
      </c>
      <c r="D67" s="9">
        <v>0.14963497816920199</v>
      </c>
      <c r="E67" s="10">
        <v>0</v>
      </c>
      <c r="F67" s="9">
        <v>0.257330349533125</v>
      </c>
      <c r="G67" s="10">
        <v>1</v>
      </c>
      <c r="H67" s="9">
        <v>0.11679384776434899</v>
      </c>
      <c r="I67" s="10">
        <v>0</v>
      </c>
      <c r="J67" s="9">
        <v>0.16701739346194699</v>
      </c>
      <c r="K67" s="10">
        <v>0</v>
      </c>
    </row>
    <row r="68" spans="1:11" x14ac:dyDescent="0.75">
      <c r="A68" s="6" t="s">
        <v>75</v>
      </c>
      <c r="B68" s="9">
        <v>0.114191647738302</v>
      </c>
      <c r="C68" s="10">
        <v>0</v>
      </c>
      <c r="D68" s="9">
        <v>0.31229437317699599</v>
      </c>
      <c r="E68" s="10">
        <v>0</v>
      </c>
      <c r="F68" s="9">
        <v>0.18308296285034401</v>
      </c>
      <c r="G68" s="10">
        <v>0</v>
      </c>
      <c r="H68" s="9">
        <v>-1.09812768206617E-2</v>
      </c>
      <c r="I68" s="10">
        <v>0</v>
      </c>
      <c r="J68" s="9">
        <v>-6.0053205451509996E-3</v>
      </c>
      <c r="K68" s="10">
        <v>0</v>
      </c>
    </row>
    <row r="69" spans="1:11" ht="15.5" thickBot="1" x14ac:dyDescent="0.9">
      <c r="A69" s="15" t="s">
        <v>76</v>
      </c>
      <c r="B69" s="16">
        <v>0.23721451948488501</v>
      </c>
      <c r="C69" s="17">
        <v>1</v>
      </c>
      <c r="D69" s="16">
        <v>0.211372225297383</v>
      </c>
      <c r="E69" s="17">
        <v>0</v>
      </c>
      <c r="F69" s="16">
        <v>0.210061954059242</v>
      </c>
      <c r="G69" s="17">
        <v>1</v>
      </c>
      <c r="H69" s="16">
        <v>2.8106506982885301E-2</v>
      </c>
      <c r="I69" s="17">
        <v>1</v>
      </c>
      <c r="J69" s="16">
        <v>8.9546594939076699E-2</v>
      </c>
      <c r="K69" s="17" t="s">
        <v>0</v>
      </c>
    </row>
    <row r="70" spans="1:11" x14ac:dyDescent="0.75">
      <c r="A70" s="18" t="s">
        <v>79</v>
      </c>
      <c r="B70" s="20" t="s">
        <v>80</v>
      </c>
      <c r="C70" s="24">
        <v>15</v>
      </c>
      <c r="D70" s="20" t="s">
        <v>80</v>
      </c>
      <c r="E70" s="24">
        <v>46</v>
      </c>
      <c r="F70" s="22" t="s">
        <v>80</v>
      </c>
      <c r="G70" s="24">
        <v>15</v>
      </c>
      <c r="H70" s="22" t="s">
        <v>80</v>
      </c>
      <c r="I70" s="24">
        <v>12</v>
      </c>
      <c r="J70" s="22" t="s">
        <v>80</v>
      </c>
      <c r="K70" s="24">
        <v>14</v>
      </c>
    </row>
    <row r="71" spans="1:11" ht="15.5" thickBot="1" x14ac:dyDescent="0.9">
      <c r="A71" s="19"/>
      <c r="B71" s="21" t="s">
        <v>81</v>
      </c>
      <c r="C71" s="25">
        <v>9</v>
      </c>
      <c r="D71" s="21" t="s">
        <v>81</v>
      </c>
      <c r="E71" s="26">
        <v>5</v>
      </c>
      <c r="F71" s="23" t="s">
        <v>81</v>
      </c>
      <c r="G71" s="25">
        <v>19</v>
      </c>
      <c r="H71" s="23" t="s">
        <v>81</v>
      </c>
      <c r="I71" s="25">
        <v>21</v>
      </c>
      <c r="J71" s="23" t="s">
        <v>81</v>
      </c>
      <c r="K71" s="25">
        <v>3</v>
      </c>
    </row>
  </sheetData>
  <mergeCells count="7">
    <mergeCell ref="M3:N3"/>
    <mergeCell ref="B1:C1"/>
    <mergeCell ref="D1:E1"/>
    <mergeCell ref="F1:G1"/>
    <mergeCell ref="H1:I1"/>
    <mergeCell ref="J1:K1"/>
    <mergeCell ref="M2:R2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D776B-99DD-49C5-8599-780A73F4BE3E}">
  <dimension ref="A1:W25"/>
  <sheetViews>
    <sheetView tabSelected="1" zoomScale="80" zoomScaleNormal="80" workbookViewId="0">
      <selection activeCell="I24" sqref="I24"/>
    </sheetView>
  </sheetViews>
  <sheetFormatPr defaultRowHeight="14.75" x14ac:dyDescent="0.75"/>
  <cols>
    <col min="2" max="2" width="20.08984375" customWidth="1"/>
    <col min="3" max="3" width="11.31640625" bestFit="1" customWidth="1"/>
    <col min="15" max="15" width="16" bestFit="1" customWidth="1"/>
    <col min="23" max="23" width="13.76953125" bestFit="1" customWidth="1"/>
  </cols>
  <sheetData>
    <row r="1" spans="1:23" s="2" customFormat="1" ht="45" thickBot="1" x14ac:dyDescent="0.9">
      <c r="A1" s="38" t="s">
        <v>89</v>
      </c>
      <c r="B1" s="39" t="s">
        <v>90</v>
      </c>
      <c r="C1" s="40" t="s">
        <v>91</v>
      </c>
    </row>
    <row r="2" spans="1:23" x14ac:dyDescent="0.75">
      <c r="A2" s="27" t="s">
        <v>43</v>
      </c>
      <c r="B2" s="37">
        <v>0.11095951801114801</v>
      </c>
      <c r="C2" s="27" t="s">
        <v>92</v>
      </c>
      <c r="F2" s="61" t="s">
        <v>116</v>
      </c>
      <c r="G2" s="61"/>
      <c r="H2" s="61"/>
      <c r="I2" s="61"/>
      <c r="J2" s="61"/>
      <c r="K2" s="61"/>
      <c r="M2" s="61" t="s">
        <v>115</v>
      </c>
      <c r="N2" s="61"/>
      <c r="O2" s="61"/>
      <c r="P2" s="61"/>
      <c r="Q2" s="61"/>
      <c r="R2" s="61"/>
      <c r="T2" s="61" t="s">
        <v>117</v>
      </c>
      <c r="U2" s="61"/>
      <c r="V2" s="61"/>
      <c r="W2" s="61"/>
    </row>
    <row r="3" spans="1:23" x14ac:dyDescent="0.75">
      <c r="A3" s="4" t="s">
        <v>44</v>
      </c>
      <c r="B3" s="5">
        <v>0.119923794201735</v>
      </c>
      <c r="C3" s="4" t="s">
        <v>93</v>
      </c>
      <c r="F3" s="41" t="s">
        <v>95</v>
      </c>
      <c r="G3" s="41" t="s">
        <v>96</v>
      </c>
      <c r="H3" s="41" t="s">
        <v>84</v>
      </c>
      <c r="I3" s="41" t="s">
        <v>97</v>
      </c>
      <c r="J3" s="41" t="s">
        <v>98</v>
      </c>
      <c r="K3" s="41" t="s">
        <v>99</v>
      </c>
      <c r="M3" s="62" t="s">
        <v>100</v>
      </c>
      <c r="N3" s="62"/>
      <c r="O3" s="41" t="s">
        <v>101</v>
      </c>
      <c r="P3" s="41" t="s">
        <v>102</v>
      </c>
      <c r="Q3" s="41" t="s">
        <v>103</v>
      </c>
      <c r="R3" s="41" t="s">
        <v>104</v>
      </c>
      <c r="T3" s="41" t="s">
        <v>105</v>
      </c>
      <c r="U3" s="41" t="s">
        <v>106</v>
      </c>
      <c r="V3" s="41" t="s">
        <v>107</v>
      </c>
      <c r="W3" s="41" t="s">
        <v>108</v>
      </c>
    </row>
    <row r="4" spans="1:23" x14ac:dyDescent="0.75">
      <c r="A4" s="4" t="s">
        <v>45</v>
      </c>
      <c r="B4" s="5">
        <v>2.9217384966949499E-2</v>
      </c>
      <c r="C4" s="4" t="s">
        <v>94</v>
      </c>
      <c r="F4" s="41" t="s">
        <v>109</v>
      </c>
      <c r="G4" s="28">
        <v>0.133908093275108</v>
      </c>
      <c r="H4" s="28">
        <v>2</v>
      </c>
      <c r="I4" s="28">
        <v>6.6954046637554096E-2</v>
      </c>
      <c r="J4" s="28">
        <v>4.14617985022974</v>
      </c>
      <c r="K4" s="42">
        <v>3.0365597462533901E-2</v>
      </c>
      <c r="M4" s="4">
        <v>1</v>
      </c>
      <c r="N4" s="4">
        <v>2</v>
      </c>
      <c r="O4" s="28">
        <v>-9.2359079378148898E-2</v>
      </c>
      <c r="P4" s="28">
        <v>7.3414308557720895E-2</v>
      </c>
      <c r="Q4" s="28">
        <v>0.23918769649359101</v>
      </c>
      <c r="R4" s="42">
        <v>0.51493228626355303</v>
      </c>
      <c r="T4" s="4" t="s">
        <v>110</v>
      </c>
      <c r="U4" s="4">
        <v>8</v>
      </c>
      <c r="V4" s="28">
        <v>0.148645557242712</v>
      </c>
      <c r="W4" s="28">
        <v>4.4928234551713998E-2</v>
      </c>
    </row>
    <row r="5" spans="1:23" x14ac:dyDescent="0.75">
      <c r="A5" s="4" t="s">
        <v>46</v>
      </c>
      <c r="B5" s="5">
        <v>4.13706233637074E-2</v>
      </c>
      <c r="C5" s="4" t="s">
        <v>94</v>
      </c>
      <c r="F5" s="41" t="s">
        <v>111</v>
      </c>
      <c r="G5" s="28">
        <v>0.33911577166888301</v>
      </c>
      <c r="H5" s="28">
        <v>21</v>
      </c>
      <c r="I5" s="28">
        <v>1.6148370079470599E-2</v>
      </c>
      <c r="J5" s="28"/>
      <c r="K5" s="4"/>
      <c r="M5" s="4">
        <v>1</v>
      </c>
      <c r="N5" s="4">
        <v>3</v>
      </c>
      <c r="O5" s="28">
        <v>-0.26360785090882399</v>
      </c>
      <c r="P5" s="28">
        <v>-0.10796778366961</v>
      </c>
      <c r="Q5" s="28">
        <v>4.7672283569603298E-2</v>
      </c>
      <c r="R5" s="42">
        <v>0.21124916475658201</v>
      </c>
      <c r="T5" s="4" t="s">
        <v>112</v>
      </c>
      <c r="U5" s="4">
        <v>7</v>
      </c>
      <c r="V5" s="28">
        <v>7.5231248684991203E-2</v>
      </c>
      <c r="W5" s="28">
        <v>4.8030303052895101E-2</v>
      </c>
    </row>
    <row r="6" spans="1:23" x14ac:dyDescent="0.75">
      <c r="A6" s="4" t="s">
        <v>47</v>
      </c>
      <c r="B6" s="5">
        <v>0.21936590389644001</v>
      </c>
      <c r="C6" s="4" t="s">
        <v>92</v>
      </c>
      <c r="F6" s="41" t="s">
        <v>113</v>
      </c>
      <c r="G6" s="28">
        <v>0.47302386494399101</v>
      </c>
      <c r="H6" s="28">
        <v>23</v>
      </c>
      <c r="I6" s="28"/>
      <c r="J6" s="28"/>
      <c r="K6" s="4"/>
      <c r="M6" s="4">
        <v>2</v>
      </c>
      <c r="N6" s="4">
        <v>3</v>
      </c>
      <c r="O6" s="28">
        <v>-0.342800446016719</v>
      </c>
      <c r="P6" s="28">
        <v>-0.18138209222733101</v>
      </c>
      <c r="Q6" s="28">
        <v>-1.9963738437943201E-2</v>
      </c>
      <c r="R6" s="42">
        <v>2.5901006926532501E-2</v>
      </c>
      <c r="T6" s="4" t="s">
        <v>114</v>
      </c>
      <c r="U6" s="4">
        <v>9</v>
      </c>
      <c r="V6" s="28">
        <v>0.25661334091232202</v>
      </c>
      <c r="W6" s="28">
        <v>4.2358745757675599E-2</v>
      </c>
    </row>
    <row r="7" spans="1:23" x14ac:dyDescent="0.75">
      <c r="A7" s="4" t="s">
        <v>48</v>
      </c>
      <c r="B7" s="5">
        <v>0.127528326458757</v>
      </c>
      <c r="C7" s="4" t="s">
        <v>92</v>
      </c>
    </row>
    <row r="8" spans="1:23" x14ac:dyDescent="0.75">
      <c r="A8" s="4" t="s">
        <v>49</v>
      </c>
      <c r="B8" s="5">
        <v>6.9626944020893602E-2</v>
      </c>
      <c r="C8" s="4" t="s">
        <v>94</v>
      </c>
    </row>
    <row r="9" spans="1:23" x14ac:dyDescent="0.75">
      <c r="A9" s="4" t="s">
        <v>50</v>
      </c>
      <c r="B9" s="5">
        <v>1.89518795112457E-2</v>
      </c>
      <c r="C9" s="4" t="s">
        <v>92</v>
      </c>
    </row>
    <row r="10" spans="1:23" x14ac:dyDescent="0.75">
      <c r="A10" s="4" t="s">
        <v>51</v>
      </c>
      <c r="B10" s="5">
        <v>4.8858377056274598E-2</v>
      </c>
      <c r="C10" s="4" t="s">
        <v>92</v>
      </c>
    </row>
    <row r="11" spans="1:23" x14ac:dyDescent="0.75">
      <c r="A11" s="4" t="s">
        <v>52</v>
      </c>
      <c r="B11" s="5">
        <v>8.0110038000037895E-2</v>
      </c>
      <c r="C11" s="4" t="s">
        <v>92</v>
      </c>
    </row>
    <row r="12" spans="1:23" x14ac:dyDescent="0.75">
      <c r="A12" s="4" t="s">
        <v>53</v>
      </c>
      <c r="B12" s="5">
        <v>5.8566772550814897E-2</v>
      </c>
      <c r="C12" s="4" t="s">
        <v>94</v>
      </c>
    </row>
    <row r="13" spans="1:23" x14ac:dyDescent="0.75">
      <c r="A13" s="4" t="s">
        <v>54</v>
      </c>
      <c r="B13" s="5">
        <v>9.1703746720507004E-2</v>
      </c>
      <c r="C13" s="4" t="s">
        <v>94</v>
      </c>
    </row>
    <row r="14" spans="1:23" x14ac:dyDescent="0.75">
      <c r="A14" s="4" t="s">
        <v>55</v>
      </c>
      <c r="B14" s="5">
        <v>3.7125353815423201E-2</v>
      </c>
      <c r="C14" s="4" t="s">
        <v>94</v>
      </c>
    </row>
    <row r="15" spans="1:23" x14ac:dyDescent="0.75">
      <c r="A15" s="4" t="s">
        <v>56</v>
      </c>
      <c r="B15" s="5">
        <v>0.174200790408582</v>
      </c>
      <c r="C15" s="4" t="s">
        <v>93</v>
      </c>
    </row>
    <row r="16" spans="1:23" x14ac:dyDescent="0.75">
      <c r="A16" s="4" t="s">
        <v>57</v>
      </c>
      <c r="B16" s="5">
        <v>0.38656303536925302</v>
      </c>
      <c r="C16" s="4" t="s">
        <v>93</v>
      </c>
    </row>
    <row r="17" spans="1:3" x14ac:dyDescent="0.75">
      <c r="A17" s="4" t="s">
        <v>58</v>
      </c>
      <c r="B17" s="5">
        <v>0.50244382401068599</v>
      </c>
      <c r="C17" s="4" t="s">
        <v>93</v>
      </c>
    </row>
    <row r="18" spans="1:3" x14ac:dyDescent="0.75">
      <c r="A18" s="4" t="s">
        <v>59</v>
      </c>
      <c r="B18" s="5">
        <v>0.214282727739907</v>
      </c>
      <c r="C18" s="4" t="s">
        <v>93</v>
      </c>
    </row>
    <row r="19" spans="1:3" x14ac:dyDescent="0.75">
      <c r="A19" s="4" t="s">
        <v>60</v>
      </c>
      <c r="B19" s="5">
        <v>7.6762908597860002E-2</v>
      </c>
      <c r="C19" s="4" t="s">
        <v>93</v>
      </c>
    </row>
    <row r="20" spans="1:3" x14ac:dyDescent="0.75">
      <c r="A20" s="4" t="s">
        <v>61</v>
      </c>
      <c r="B20" s="5">
        <v>0.12541816909443501</v>
      </c>
      <c r="C20" s="4" t="s">
        <v>93</v>
      </c>
    </row>
    <row r="21" spans="1:3" x14ac:dyDescent="0.75">
      <c r="A21" s="4" t="s">
        <v>62</v>
      </c>
      <c r="B21" s="5">
        <v>0.44177778336095302</v>
      </c>
      <c r="C21" s="4" t="s">
        <v>92</v>
      </c>
    </row>
    <row r="22" spans="1:3" x14ac:dyDescent="0.75">
      <c r="A22" s="4" t="s">
        <v>73</v>
      </c>
      <c r="B22" s="5">
        <v>0.45667155250736602</v>
      </c>
      <c r="C22" s="4" t="s">
        <v>93</v>
      </c>
    </row>
    <row r="23" spans="1:3" x14ac:dyDescent="0.75">
      <c r="A23" s="4" t="s">
        <v>74</v>
      </c>
      <c r="B23" s="5">
        <v>0.199007915356643</v>
      </c>
      <c r="C23" s="4" t="s">
        <v>94</v>
      </c>
    </row>
    <row r="24" spans="1:3" x14ac:dyDescent="0.75">
      <c r="A24" s="4" t="s">
        <v>75</v>
      </c>
      <c r="B24" s="5">
        <v>0.14161263164684201</v>
      </c>
      <c r="C24" s="4" t="s">
        <v>92</v>
      </c>
    </row>
    <row r="25" spans="1:3" x14ac:dyDescent="0.75">
      <c r="A25" s="4" t="s">
        <v>76</v>
      </c>
      <c r="B25" s="5">
        <v>0.25325326628107903</v>
      </c>
      <c r="C25" s="4" t="s">
        <v>93</v>
      </c>
    </row>
  </sheetData>
  <mergeCells count="4">
    <mergeCell ref="F2:K2"/>
    <mergeCell ref="M2:R2"/>
    <mergeCell ref="T2:W2"/>
    <mergeCell ref="M3:N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7a</vt:lpstr>
      <vt:lpstr>7b</vt:lpstr>
      <vt:lpstr>7c</vt:lpstr>
    </vt:vector>
  </TitlesOfParts>
  <Company>ETH Zuerich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Kropivsek  Klara</dc:creator>
  <cp:lastModifiedBy>Berend Snijder</cp:lastModifiedBy>
  <dcterms:created xsi:type="dcterms:W3CDTF">2022-10-21T11:43:21Z</dcterms:created>
  <dcterms:modified xsi:type="dcterms:W3CDTF">2023-03-16T11:11:37Z</dcterms:modified>
</cp:coreProperties>
</file>