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.sharepoint.com/sites/z365mdaccbisos1collaboration/Shared Documents/General/Publications/SOS1i+KRASG12Ci Manuscript_MDACC/07.5_editorial_review_v2/Source Data - individual files/"/>
    </mc:Choice>
  </mc:AlternateContent>
  <xr:revisionPtr revIDLastSave="14" documentId="8_{929B94A9-5AC8-4580-90A0-EEB2D077BE78}" xr6:coauthVersionLast="47" xr6:coauthVersionMax="47" xr10:uidLastSave="{89CC36E8-9133-4D9F-B857-6B7E2566EBCC}"/>
  <bookViews>
    <workbookView xWindow="7950" yWindow="1380" windowWidth="21600" windowHeight="11835" xr2:uid="{6674FC30-A1D1-49F9-9F32-90547D15B145}"/>
  </bookViews>
  <sheets>
    <sheet name="ED Fig 10a" sheetId="1" r:id="rId1"/>
    <sheet name="ED Fig 10b" sheetId="2" r:id="rId2"/>
    <sheet name="ED Fig 10c" sheetId="3" r:id="rId3"/>
    <sheet name="ED Fig 10d" sheetId="5" r:id="rId4"/>
    <sheet name="ED Fig 10e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1" i="1"/>
  <c r="O20" i="1"/>
  <c r="O19" i="1"/>
  <c r="O15" i="1"/>
  <c r="O14" i="1"/>
  <c r="O13" i="1"/>
  <c r="O12" i="1"/>
  <c r="O8" i="1"/>
  <c r="O7" i="1"/>
  <c r="O6" i="1"/>
  <c r="O5" i="1"/>
</calcChain>
</file>

<file path=xl/sharedStrings.xml><?xml version="1.0" encoding="utf-8"?>
<sst xmlns="http://schemas.openxmlformats.org/spreadsheetml/2006/main" count="253" uniqueCount="124">
  <si>
    <t>Parental</t>
  </si>
  <si>
    <t>Resistant</t>
  </si>
  <si>
    <t>NTC</t>
  </si>
  <si>
    <t>siRNA</t>
  </si>
  <si>
    <t>sample_id</t>
  </si>
  <si>
    <t>mpas_score</t>
  </si>
  <si>
    <t>condition</t>
  </si>
  <si>
    <t>Vehicle_A2</t>
  </si>
  <si>
    <t>Vehicle</t>
  </si>
  <si>
    <t>Vehicle_A3</t>
  </si>
  <si>
    <t>Vehicle_A4</t>
  </si>
  <si>
    <t>Vehicle_A5</t>
  </si>
  <si>
    <t>Adagrasib_100mpk_24h_H36</t>
  </si>
  <si>
    <t>Adagrasib_24h</t>
  </si>
  <si>
    <t>Adagrasib_100mpk_24h_H37</t>
  </si>
  <si>
    <t>Adagrasib_100mpk_24h_H38</t>
  </si>
  <si>
    <t>Adagrasib_100mpk_24h_H39</t>
  </si>
  <si>
    <t>Adagrasib_100mpk_24h_H40</t>
  </si>
  <si>
    <t>Adagrasib_100mpk_4h_I41</t>
  </si>
  <si>
    <t>Adagrasib_4h</t>
  </si>
  <si>
    <t>Adagrasib_100mpk_4h_I42</t>
  </si>
  <si>
    <t>Adagrasib_100mpk_4h_I43</t>
  </si>
  <si>
    <t>Adagrasib_100mpk_4h_I44</t>
  </si>
  <si>
    <t>Adagrasib_100mpk_4h_I45</t>
  </si>
  <si>
    <t>Adagrasib_100mpk_48h_J46</t>
  </si>
  <si>
    <t>Adagrasib_48h</t>
  </si>
  <si>
    <t>Adagrasib_100mpk_48h_J47</t>
  </si>
  <si>
    <t>Adagrasib_100mpk_48h_J48</t>
  </si>
  <si>
    <t>Adagrasib_100mpk_48h_J49</t>
  </si>
  <si>
    <t>Relapse_wave1_A27</t>
  </si>
  <si>
    <t>relapse</t>
  </si>
  <si>
    <t>Relapse_wave1_A29</t>
  </si>
  <si>
    <t>Relapse_wave1_C70</t>
  </si>
  <si>
    <t>Relapse_wave1_D109</t>
  </si>
  <si>
    <t>Relapse_wave1_D112</t>
  </si>
  <si>
    <t>Relapse_wave1_D116</t>
  </si>
  <si>
    <t>Relapse_wave1_E137</t>
  </si>
  <si>
    <t>Relapse_wave1_E138</t>
  </si>
  <si>
    <t>Relapse_wave1_E149</t>
  </si>
  <si>
    <t>Relapse_wave1_F174</t>
  </si>
  <si>
    <t>Relapse_wave1_F178</t>
  </si>
  <si>
    <t>Relapse_wave1_G208</t>
  </si>
  <si>
    <t>Relapse_wave1_I244</t>
  </si>
  <si>
    <t>Relapse_wave1_I261</t>
  </si>
  <si>
    <t>Relapse_wave1_J282</t>
  </si>
  <si>
    <t>Relapse_wave1_J294</t>
  </si>
  <si>
    <t>Adagrasib_Cetuximab_wave2_M61</t>
  </si>
  <si>
    <t>Adagrasib+Cetuximab</t>
  </si>
  <si>
    <t>Adagrasib_Cetuximab_wave2_M62</t>
  </si>
  <si>
    <t>Adagrasib_Cetuximab_wave2_M63</t>
  </si>
  <si>
    <t>Adagrasib_Cetuximab_wave2_M64</t>
  </si>
  <si>
    <t>Adagrasib_Cetuximab_wave3_M49</t>
  </si>
  <si>
    <t>Adagrasib_Cetuximab_wave3_M50</t>
  </si>
  <si>
    <t>Adagrasib_Cetuximab_wave3_M51</t>
  </si>
  <si>
    <t>Adagrasib_Cetuximab_wave3_M52</t>
  </si>
  <si>
    <t>Adagrasib_SOS1tool_wave3_D13</t>
  </si>
  <si>
    <t>Adagrasib+BI3406</t>
  </si>
  <si>
    <t>Adagrasib_SOS1tool_wave3_D14</t>
  </si>
  <si>
    <t>Adagrasib_SOS1tool_wave3_D16</t>
  </si>
  <si>
    <t>cellline</t>
  </si>
  <si>
    <t>cond</t>
  </si>
  <si>
    <t>sample_name</t>
  </si>
  <si>
    <t>MRAS_exp</t>
  </si>
  <si>
    <t>MIA PaCa-2</t>
  </si>
  <si>
    <t>MRTX849</t>
  </si>
  <si>
    <t>MIA-PaCa-2_MRTX849_QDx5_24h_rep1</t>
  </si>
  <si>
    <t>MIA-PaCa-2_MRTX849_QDx5_24h_rep2</t>
  </si>
  <si>
    <t>MIA-PaCa-2_MRTX849_QDx5_24h_rep3</t>
  </si>
  <si>
    <t>MIA-PaCa-2_Vehicle_QDx5_24h_rep1</t>
  </si>
  <si>
    <t>MIA-PaCa-2_Vehicle_QDx5_24h_rep2</t>
  </si>
  <si>
    <t>MIA-PaCa-2_Vehicle_QDx5_24h_rep3</t>
  </si>
  <si>
    <t>NCI-H1373</t>
  </si>
  <si>
    <t>NCI-H1373_MRTX849_QDx5_24h_rep1</t>
  </si>
  <si>
    <t>NCI-H1373_MRTX849_QDx5_24h_rep2</t>
  </si>
  <si>
    <t>NCI-H1373_MRTX849_QDx5_24h_rep3</t>
  </si>
  <si>
    <t>NCI-H1373_Vehicle_QDx5_24h_rep1</t>
  </si>
  <si>
    <t>NCI-H1373_Vehicle_QDx5_24h_rep2</t>
  </si>
  <si>
    <t>NCI-H1373_Vehicle_QDx5_24h_rep3</t>
  </si>
  <si>
    <t>NCI-H2030</t>
  </si>
  <si>
    <t>NCI-H2030_MRTX849_QDx7_24h_rep1</t>
  </si>
  <si>
    <t>NCI-H2030_MRTX849_QDx7_24h_rep2</t>
  </si>
  <si>
    <t>NCI-H2030_Vehicle_QDx7_24h_rep1</t>
  </si>
  <si>
    <t>NCI-H2030_Vehicle_QDx7_24h_rep2</t>
  </si>
  <si>
    <t>NCI-H2030_Vehicle_QDx7_24h_rep3</t>
  </si>
  <si>
    <t>NCI-H2122</t>
  </si>
  <si>
    <t>NCI-H2122_MRTX849_QDx7_24h_rep1</t>
  </si>
  <si>
    <t>NCI-H2122_MRTX849_QDx7_24h_rep2</t>
  </si>
  <si>
    <t>NCI-H2122_MRTX849_QDx7_24h_rep3</t>
  </si>
  <si>
    <t>NCI-H2122-first_MRTX849_QDx7_24h_rep2</t>
  </si>
  <si>
    <t>NCI-H2122-first_MRTX849_QDx7_24h_rep3</t>
  </si>
  <si>
    <t>NCI-H2122-first_MRTX849_QDx7_24h_rep1</t>
  </si>
  <si>
    <t>NCI-H2122_Vehicle_QDx7_24h_rep3</t>
  </si>
  <si>
    <t>NCI-H2122_Vehicle_QDx7_24h_rep1</t>
  </si>
  <si>
    <t>NCI-H2122_Vehicle_QDx7_24h_rep2</t>
  </si>
  <si>
    <t>NCI-H2122-first_Vehicle_QDx7_24h_rep1</t>
  </si>
  <si>
    <t>NCI-H2122-first_Vehicle_QDx7_24h_rep2</t>
  </si>
  <si>
    <t>NCI-H358</t>
  </si>
  <si>
    <t>NCI-H358_MRTX849_QDx7_24h_rep1</t>
  </si>
  <si>
    <t>NCI-H358_MRTX849_QDx7_24h_rep2</t>
  </si>
  <si>
    <t>NCI-H358_MRTX849_QDx7_24h_rep3</t>
  </si>
  <si>
    <t>NCI-H358_Vehicle_QDx7_24h_rep1</t>
  </si>
  <si>
    <t>NCI-H358_Vehicle_QDx7_24h_rep2</t>
  </si>
  <si>
    <t>NCI-H358_Vehicle_QDx7_24h_rep3</t>
  </si>
  <si>
    <t>untreated</t>
  </si>
  <si>
    <t>Adagrasib</t>
  </si>
  <si>
    <t>Adagrasib+BI-3406</t>
  </si>
  <si>
    <t>Cт values</t>
  </si>
  <si>
    <t>normalized MRAS levels</t>
  </si>
  <si>
    <t xml:space="preserve"> 2 −∆∆CT values normalized to HRPT and relative to parental NTC</t>
  </si>
  <si>
    <t>data shown ext fig 10a</t>
  </si>
  <si>
    <t>Independent Cell Culture 1</t>
  </si>
  <si>
    <t>HEX (HPRT)</t>
  </si>
  <si>
    <t>FAM (MRAS)</t>
  </si>
  <si>
    <t>replicate1</t>
  </si>
  <si>
    <t>replicate2</t>
  </si>
  <si>
    <t>replicate3</t>
  </si>
  <si>
    <t>mean expression from technical replicates</t>
  </si>
  <si>
    <t>parental NTC siRNA</t>
  </si>
  <si>
    <t>parental  MRAS siRNA</t>
  </si>
  <si>
    <t>resistant NTC siRNA</t>
  </si>
  <si>
    <t>resistant MRAS siRNA</t>
  </si>
  <si>
    <t>Independent Cell Culture 2</t>
  </si>
  <si>
    <t>Independent Cell Culture 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</si>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</sst>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0E05-8532-48F0-94EF-19A551A5E934}">
  <dimension ref="A1:R33"/>
  <sheetViews>
    <sheetView tabSelected="1" workbookViewId="0">
      <selection activeCell="B2" sqref="B2"/>
    </sheetView>
  </sheetViews>
  <sheetFormatPr defaultColWidth="11.42578125" defaultRowHeight="15" x14ac:dyDescent="0.25"/>
  <cols>
    <col min="1" max="1" width="24" bestFit="1" customWidth="1"/>
    <col min="2" max="2" width="19.140625" bestFit="1" customWidth="1"/>
    <col min="3" max="9" width="9.42578125" customWidth="1"/>
    <col min="10" max="10" width="14.5703125" customWidth="1"/>
    <col min="11" max="11" width="19.140625" bestFit="1" customWidth="1"/>
    <col min="14" max="14" width="15.5703125" customWidth="1"/>
  </cols>
  <sheetData>
    <row r="1" spans="1:18" x14ac:dyDescent="0.25">
      <c r="C1" s="7" t="s">
        <v>106</v>
      </c>
      <c r="K1" s="7" t="s">
        <v>107</v>
      </c>
    </row>
    <row r="2" spans="1:18" x14ac:dyDescent="0.25">
      <c r="K2" t="s">
        <v>108</v>
      </c>
      <c r="M2" s="8"/>
      <c r="N2" s="8"/>
      <c r="O2" s="9" t="s">
        <v>109</v>
      </c>
      <c r="P2" s="8"/>
      <c r="Q2" s="8"/>
      <c r="R2" s="8"/>
    </row>
    <row r="3" spans="1:18" x14ac:dyDescent="0.25">
      <c r="K3" s="8"/>
      <c r="M3" s="10"/>
      <c r="N3" s="8"/>
      <c r="P3" s="8"/>
      <c r="Q3" s="8"/>
      <c r="R3" s="8"/>
    </row>
    <row r="4" spans="1:18" x14ac:dyDescent="0.25">
      <c r="A4" s="8" t="s">
        <v>110</v>
      </c>
      <c r="C4" s="11" t="s">
        <v>111</v>
      </c>
      <c r="G4" s="11" t="s">
        <v>112</v>
      </c>
      <c r="J4" s="8"/>
      <c r="K4" s="12"/>
      <c r="L4" s="12" t="s">
        <v>113</v>
      </c>
      <c r="M4" s="12" t="s">
        <v>114</v>
      </c>
      <c r="N4" s="12" t="s">
        <v>115</v>
      </c>
      <c r="O4" s="13" t="s">
        <v>116</v>
      </c>
      <c r="P4" s="8"/>
      <c r="Q4" s="8"/>
      <c r="R4" s="8"/>
    </row>
    <row r="5" spans="1:18" x14ac:dyDescent="0.25">
      <c r="B5" s="5" t="s">
        <v>117</v>
      </c>
      <c r="C5" s="14">
        <v>26.899801254272461</v>
      </c>
      <c r="D5" s="14">
        <v>26.358087539672852</v>
      </c>
      <c r="E5" s="14">
        <v>26.946557998657227</v>
      </c>
      <c r="G5" s="14">
        <v>28.684514999389648</v>
      </c>
      <c r="H5" s="14">
        <v>27.727046966552734</v>
      </c>
      <c r="I5" s="14">
        <v>28.102611541748047</v>
      </c>
      <c r="K5" s="5" t="s">
        <v>117</v>
      </c>
      <c r="L5" s="15">
        <v>0.78559727286477898</v>
      </c>
      <c r="M5" s="16">
        <v>1.0479836033725749</v>
      </c>
      <c r="N5" s="15">
        <v>1.2146343113936302</v>
      </c>
      <c r="O5" s="17">
        <f>AVERAGE(L5:N5)</f>
        <v>1.0160717292103281</v>
      </c>
      <c r="P5" s="8"/>
      <c r="Q5" s="8"/>
      <c r="R5" s="8"/>
    </row>
    <row r="6" spans="1:18" x14ac:dyDescent="0.25">
      <c r="B6" s="5" t="s">
        <v>118</v>
      </c>
      <c r="C6" s="14">
        <v>27.227521896362305</v>
      </c>
      <c r="D6" s="14">
        <v>27.014614105224609</v>
      </c>
      <c r="E6" s="14">
        <v>26.699907302856445</v>
      </c>
      <c r="G6" s="14">
        <v>29.224998474121094</v>
      </c>
      <c r="H6" s="14">
        <v>28.546979904174805</v>
      </c>
      <c r="I6" s="14">
        <v>28.885007858276367</v>
      </c>
      <c r="K6" s="5" t="s">
        <v>118</v>
      </c>
      <c r="L6" s="10">
        <v>0.67787867605507079</v>
      </c>
      <c r="M6" s="10">
        <v>0.93575955054823468</v>
      </c>
      <c r="N6" s="10">
        <v>0.59521179306222072</v>
      </c>
      <c r="O6" s="17">
        <f>AVERAGE(L6:N6)</f>
        <v>0.73628333988850869</v>
      </c>
      <c r="P6" s="8"/>
      <c r="Q6" s="8"/>
      <c r="R6" s="8"/>
    </row>
    <row r="7" spans="1:18" x14ac:dyDescent="0.25">
      <c r="B7" s="5" t="s">
        <v>119</v>
      </c>
      <c r="C7" s="14">
        <v>28.311166763305664</v>
      </c>
      <c r="D7" s="14">
        <v>28.601751327514648</v>
      </c>
      <c r="E7" s="14"/>
      <c r="G7" s="14">
        <v>25.969514846801758</v>
      </c>
      <c r="H7" s="14">
        <v>25.863851547241211</v>
      </c>
      <c r="I7" s="14"/>
      <c r="K7" s="5" t="s">
        <v>119</v>
      </c>
      <c r="L7" s="10">
        <v>13.720179852022618</v>
      </c>
      <c r="M7" s="10">
        <v>18.056862754696716</v>
      </c>
      <c r="N7" s="15"/>
      <c r="O7" s="17">
        <f>AVERAGE(L7:N7)</f>
        <v>15.888521303359667</v>
      </c>
      <c r="P7" s="8"/>
      <c r="Q7" s="8"/>
      <c r="R7" s="8"/>
    </row>
    <row r="8" spans="1:18" x14ac:dyDescent="0.25">
      <c r="B8" s="5" t="s">
        <v>120</v>
      </c>
      <c r="C8" s="14">
        <v>28.698570251464844</v>
      </c>
      <c r="D8" s="14">
        <v>29.192081451416016</v>
      </c>
      <c r="E8" s="14">
        <v>28.814874649047852</v>
      </c>
      <c r="G8" s="14">
        <v>28.795074462890625</v>
      </c>
      <c r="H8" s="14">
        <v>29.318513870239258</v>
      </c>
      <c r="I8" s="14">
        <v>28.915443420410156</v>
      </c>
      <c r="K8" s="5" t="s">
        <v>120</v>
      </c>
      <c r="L8" s="15">
        <v>2.5316384077047966</v>
      </c>
      <c r="M8" s="16">
        <v>2.479661434581844</v>
      </c>
      <c r="N8" s="15">
        <v>2.5245159638356784</v>
      </c>
      <c r="O8" s="17">
        <f t="shared" ref="O8" si="0">AVERAGE(L8:N8)</f>
        <v>2.511938602040773</v>
      </c>
      <c r="P8" s="8"/>
      <c r="Q8" s="8"/>
      <c r="R8" s="8"/>
    </row>
    <row r="9" spans="1:18" x14ac:dyDescent="0.25">
      <c r="K9" s="8"/>
      <c r="L9" s="8"/>
      <c r="M9" s="8"/>
      <c r="N9" s="8"/>
      <c r="O9" s="8"/>
      <c r="P9" s="8"/>
      <c r="Q9" s="8"/>
      <c r="R9" s="8"/>
    </row>
    <row r="10" spans="1:18" x14ac:dyDescent="0.25">
      <c r="K10" s="8"/>
      <c r="L10" s="12"/>
      <c r="M10" s="10"/>
      <c r="N10" s="12"/>
      <c r="P10" s="8"/>
      <c r="Q10" s="8"/>
      <c r="R10" s="8"/>
    </row>
    <row r="11" spans="1:18" x14ac:dyDescent="0.25">
      <c r="A11" s="8" t="s">
        <v>121</v>
      </c>
      <c r="J11" s="8"/>
      <c r="K11" s="12"/>
      <c r="L11" s="12" t="s">
        <v>113</v>
      </c>
      <c r="M11" s="12" t="s">
        <v>114</v>
      </c>
      <c r="N11" s="12" t="s">
        <v>115</v>
      </c>
      <c r="O11" s="13" t="s">
        <v>116</v>
      </c>
      <c r="P11" s="8"/>
      <c r="Q11" s="8"/>
      <c r="R11" s="8"/>
    </row>
    <row r="12" spans="1:18" x14ac:dyDescent="0.25">
      <c r="B12" s="5" t="s">
        <v>117</v>
      </c>
      <c r="C12" s="14">
        <v>27.473531723022461</v>
      </c>
      <c r="D12" s="14">
        <v>27.205154418945313</v>
      </c>
      <c r="E12" s="14">
        <v>27.107479095458984</v>
      </c>
      <c r="G12" s="14">
        <v>28.761322021484375</v>
      </c>
      <c r="H12" s="14">
        <v>28.554153442382813</v>
      </c>
      <c r="I12" s="14">
        <v>28.462911605834961</v>
      </c>
      <c r="K12" s="5" t="s">
        <v>117</v>
      </c>
      <c r="L12" s="15">
        <v>1.0302184713664055</v>
      </c>
      <c r="M12" s="16">
        <v>0.98742398017640642</v>
      </c>
      <c r="N12" s="15">
        <v>0.98303051105597161</v>
      </c>
      <c r="O12" s="17">
        <f>AVERAGE(L12:N12)</f>
        <v>1.0002243208662611</v>
      </c>
      <c r="P12" s="8"/>
      <c r="Q12" s="8"/>
      <c r="R12" s="8"/>
    </row>
    <row r="13" spans="1:18" x14ac:dyDescent="0.25">
      <c r="B13" s="5" t="s">
        <v>118</v>
      </c>
      <c r="C13" s="14">
        <v>26.654531478881836</v>
      </c>
      <c r="D13" s="14">
        <v>26.706783294677734</v>
      </c>
      <c r="E13" s="14">
        <v>26.797134399414063</v>
      </c>
      <c r="G13" s="14">
        <v>28.712345123291016</v>
      </c>
      <c r="H13" s="14">
        <v>28.921247482299805</v>
      </c>
      <c r="I13" s="14">
        <v>29.165336608886719</v>
      </c>
      <c r="K13" s="5" t="s">
        <v>118</v>
      </c>
      <c r="L13" s="10">
        <v>0.60412833809026656</v>
      </c>
      <c r="M13" s="10">
        <v>0.54196681535598812</v>
      </c>
      <c r="N13" s="10">
        <v>0.48718391316445647</v>
      </c>
      <c r="O13" s="17">
        <f t="shared" ref="O13:O15" si="1">AVERAGE(L13:N13)</f>
        <v>0.54442635553690366</v>
      </c>
      <c r="P13" s="8"/>
      <c r="Q13" s="8"/>
      <c r="R13" s="8"/>
    </row>
    <row r="14" spans="1:18" x14ac:dyDescent="0.25">
      <c r="B14" s="5" t="s">
        <v>119</v>
      </c>
      <c r="C14" s="14">
        <v>27.458660125732422</v>
      </c>
      <c r="D14" s="14">
        <v>27.253837585449219</v>
      </c>
      <c r="E14" s="14">
        <v>27.45106315612793</v>
      </c>
      <c r="G14" s="14">
        <v>24.657968521118164</v>
      </c>
      <c r="H14" s="14">
        <v>24.534173965454102</v>
      </c>
      <c r="I14" s="14">
        <v>24.552482604980469</v>
      </c>
      <c r="K14" s="5" t="s">
        <v>119</v>
      </c>
      <c r="L14" s="10">
        <v>17.526089367518363</v>
      </c>
      <c r="M14" s="10">
        <v>16.568880589101337</v>
      </c>
      <c r="N14" s="10">
        <v>18.756531511875306</v>
      </c>
      <c r="O14" s="17">
        <f t="shared" si="1"/>
        <v>17.617167156164999</v>
      </c>
      <c r="P14" s="8"/>
      <c r="Q14" s="8"/>
      <c r="R14" s="8"/>
    </row>
    <row r="15" spans="1:18" x14ac:dyDescent="0.25">
      <c r="B15" s="5" t="s">
        <v>120</v>
      </c>
      <c r="C15" s="14">
        <v>27.171226501464844</v>
      </c>
      <c r="D15" s="14">
        <v>27.108846664428711</v>
      </c>
      <c r="E15" s="14">
        <v>27.284399032592773</v>
      </c>
      <c r="G15" s="14">
        <v>26.807460784912109</v>
      </c>
      <c r="H15" s="14">
        <v>26.718408584594727</v>
      </c>
      <c r="I15" s="14">
        <v>26.759983062744141</v>
      </c>
      <c r="K15" s="5" t="s">
        <v>120</v>
      </c>
      <c r="L15" s="15">
        <v>3.2366611306172417</v>
      </c>
      <c r="M15" s="16">
        <v>3.2970566842732478</v>
      </c>
      <c r="N15" s="15">
        <v>3.6179101530492703</v>
      </c>
      <c r="O15" s="17">
        <f t="shared" si="1"/>
        <v>3.3838759893132533</v>
      </c>
      <c r="P15" s="8"/>
      <c r="Q15" s="8"/>
      <c r="R15" s="8"/>
    </row>
    <row r="16" spans="1:18" x14ac:dyDescent="0.25">
      <c r="K16" s="8"/>
      <c r="L16" s="8"/>
      <c r="M16" s="8"/>
      <c r="N16" s="8"/>
      <c r="O16" s="8"/>
      <c r="P16" s="8"/>
      <c r="Q16" s="8"/>
      <c r="R16" s="8"/>
    </row>
    <row r="17" spans="1:18" x14ac:dyDescent="0.25">
      <c r="K17" s="8"/>
      <c r="L17" s="8"/>
      <c r="M17" s="8"/>
      <c r="N17" s="8"/>
      <c r="P17" s="8"/>
      <c r="Q17" s="8"/>
      <c r="R17" s="8"/>
    </row>
    <row r="18" spans="1:18" x14ac:dyDescent="0.25">
      <c r="A18" s="8" t="s">
        <v>122</v>
      </c>
      <c r="J18" s="8"/>
      <c r="K18" s="12"/>
      <c r="L18" s="12" t="s">
        <v>113</v>
      </c>
      <c r="M18" s="12" t="s">
        <v>114</v>
      </c>
      <c r="N18" s="12" t="s">
        <v>115</v>
      </c>
      <c r="O18" s="13" t="s">
        <v>116</v>
      </c>
      <c r="P18" s="8"/>
      <c r="Q18" s="8"/>
      <c r="R18" s="8"/>
    </row>
    <row r="19" spans="1:18" x14ac:dyDescent="0.25">
      <c r="B19" s="5" t="s">
        <v>117</v>
      </c>
      <c r="C19" s="14">
        <v>25.279779434204102</v>
      </c>
      <c r="D19" s="14">
        <v>25.211685180664063</v>
      </c>
      <c r="E19" s="14">
        <v>24.887685775756836</v>
      </c>
      <c r="G19" s="14">
        <v>26.62968635559082</v>
      </c>
      <c r="H19" s="14">
        <v>26.408298492431641</v>
      </c>
      <c r="I19" s="14">
        <v>26.320096969604492</v>
      </c>
      <c r="K19" s="5" t="s">
        <v>117</v>
      </c>
      <c r="L19" s="15">
        <v>0.983777220177247</v>
      </c>
      <c r="M19" s="16">
        <v>1.0940640221886797</v>
      </c>
      <c r="N19" s="15">
        <v>0.9290958094644326</v>
      </c>
      <c r="O19" s="17">
        <f>AVERAGE(L19:N19)</f>
        <v>1.0023123506101197</v>
      </c>
      <c r="P19" s="8"/>
      <c r="Q19" s="8"/>
      <c r="R19" s="8"/>
    </row>
    <row r="20" spans="1:18" x14ac:dyDescent="0.25">
      <c r="B20" s="5" t="s">
        <v>118</v>
      </c>
      <c r="C20" s="14">
        <v>25.337392807006836</v>
      </c>
      <c r="D20" s="14">
        <v>25.055770874023438</v>
      </c>
      <c r="E20" s="14">
        <v>25.332218170166016</v>
      </c>
      <c r="G20" s="14">
        <v>27.253719329833984</v>
      </c>
      <c r="H20" s="14">
        <v>26.994960784912109</v>
      </c>
      <c r="I20" s="14">
        <v>27.022487640380859</v>
      </c>
      <c r="K20" s="5" t="s">
        <v>118</v>
      </c>
      <c r="L20" s="10">
        <v>0.66433551757423648</v>
      </c>
      <c r="M20" s="10">
        <v>0.65389031703421308</v>
      </c>
      <c r="N20" s="10">
        <v>0.7770293538308054</v>
      </c>
      <c r="O20" s="17">
        <f t="shared" ref="O20:O22" si="2">AVERAGE(L20:N20)</f>
        <v>0.69841839614641821</v>
      </c>
      <c r="P20" s="8"/>
      <c r="Q20" s="8"/>
      <c r="R20" s="8"/>
    </row>
    <row r="21" spans="1:18" x14ac:dyDescent="0.25">
      <c r="B21" s="5" t="s">
        <v>119</v>
      </c>
      <c r="C21" s="14">
        <v>25.336820602416992</v>
      </c>
      <c r="D21" s="14">
        <v>25.496114730834961</v>
      </c>
      <c r="E21" s="14">
        <v>25.409585952758789</v>
      </c>
      <c r="G21" s="14">
        <v>22.980241775512695</v>
      </c>
      <c r="H21" s="14">
        <v>22.856685638427734</v>
      </c>
      <c r="I21" s="14">
        <v>22.77876091003418</v>
      </c>
      <c r="K21" s="5" t="s">
        <v>119</v>
      </c>
      <c r="L21" s="10">
        <v>12.842812757629591</v>
      </c>
      <c r="M21" s="10">
        <v>15.624515707871332</v>
      </c>
      <c r="N21" s="10">
        <v>15.531610397054166</v>
      </c>
      <c r="O21" s="17">
        <f t="shared" si="2"/>
        <v>14.666312954185031</v>
      </c>
      <c r="P21" s="8"/>
      <c r="Q21" s="8"/>
      <c r="R21" s="8"/>
    </row>
    <row r="22" spans="1:18" x14ac:dyDescent="0.25">
      <c r="B22" s="5" t="s">
        <v>120</v>
      </c>
      <c r="C22" s="14"/>
      <c r="D22" s="14">
        <v>25.665933609008789</v>
      </c>
      <c r="E22" s="14">
        <v>25.480575561523438</v>
      </c>
      <c r="G22" s="14"/>
      <c r="H22" s="14">
        <v>25.561714172363281</v>
      </c>
      <c r="I22" s="14">
        <v>24.755086898803711</v>
      </c>
      <c r="K22" s="5" t="s">
        <v>120</v>
      </c>
      <c r="L22" s="15"/>
      <c r="M22" s="16">
        <v>2.6954570327697613</v>
      </c>
      <c r="N22" s="15">
        <v>4.1462270985382057</v>
      </c>
      <c r="O22" s="17">
        <f t="shared" si="2"/>
        <v>3.4208420656539835</v>
      </c>
      <c r="P22" s="8"/>
      <c r="Q22" s="8"/>
      <c r="R22" s="8"/>
    </row>
    <row r="23" spans="1:18" x14ac:dyDescent="0.25">
      <c r="K23" s="8"/>
      <c r="L23" s="8"/>
      <c r="M23" s="8"/>
      <c r="N23" s="8"/>
      <c r="O23" s="8"/>
      <c r="P23" s="8"/>
      <c r="Q23" s="8"/>
      <c r="R23" s="8"/>
    </row>
    <row r="24" spans="1:18" x14ac:dyDescent="0.25">
      <c r="K24" s="8"/>
      <c r="L24" s="8"/>
      <c r="M24" s="8"/>
      <c r="N24" s="8"/>
      <c r="O24" s="8"/>
      <c r="P24" s="8"/>
      <c r="Q24" s="8"/>
      <c r="R24" s="8"/>
    </row>
    <row r="33" spans="11:15" x14ac:dyDescent="0.25">
      <c r="K33" t="s">
        <v>123</v>
      </c>
      <c r="O33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9F1C-34BB-4E03-BE8F-63BDD48ABB8B}">
  <dimension ref="A1:J3"/>
  <sheetViews>
    <sheetView workbookViewId="0">
      <selection activeCell="D36" sqref="D36"/>
    </sheetView>
  </sheetViews>
  <sheetFormatPr defaultRowHeight="15" x14ac:dyDescent="0.25"/>
  <sheetData>
    <row r="1" spans="1:10" x14ac:dyDescent="0.25">
      <c r="A1" s="2"/>
      <c r="B1" s="6" t="s">
        <v>0</v>
      </c>
      <c r="C1" s="6"/>
      <c r="D1" s="6"/>
      <c r="E1" s="6" t="s">
        <v>1</v>
      </c>
      <c r="F1" s="6"/>
      <c r="G1" s="6"/>
      <c r="H1" s="6"/>
      <c r="I1" s="6"/>
      <c r="J1" s="6"/>
    </row>
    <row r="2" spans="1:10" x14ac:dyDescent="0.25">
      <c r="A2" s="3" t="s">
        <v>2</v>
      </c>
      <c r="B2" s="1">
        <v>1</v>
      </c>
      <c r="C2" s="1">
        <v>1.1000000000000001</v>
      </c>
      <c r="D2" s="1">
        <v>0.9</v>
      </c>
      <c r="E2" s="1">
        <v>1.5</v>
      </c>
      <c r="F2" s="1">
        <v>1.5</v>
      </c>
      <c r="G2" s="1">
        <v>1.6</v>
      </c>
      <c r="H2" s="1"/>
      <c r="I2" s="1"/>
      <c r="J2" s="1"/>
    </row>
    <row r="3" spans="1:10" x14ac:dyDescent="0.25">
      <c r="A3" s="3" t="s">
        <v>3</v>
      </c>
      <c r="B3" s="1">
        <v>0.19</v>
      </c>
      <c r="C3" s="1">
        <v>0.2</v>
      </c>
      <c r="D3" s="1">
        <v>0.19</v>
      </c>
      <c r="E3" s="1">
        <v>0.3</v>
      </c>
      <c r="F3" s="1">
        <v>0.3</v>
      </c>
      <c r="G3" s="1">
        <v>0.4</v>
      </c>
      <c r="H3" s="1"/>
      <c r="I3" s="1"/>
      <c r="J3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4868-D268-451B-84CD-785057043111}">
  <dimension ref="A1:C46"/>
  <sheetViews>
    <sheetView workbookViewId="0">
      <selection activeCell="C13" sqref="C13"/>
    </sheetView>
  </sheetViews>
  <sheetFormatPr defaultRowHeight="15" x14ac:dyDescent="0.25"/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t="s">
        <v>7</v>
      </c>
      <c r="B2">
        <v>0.53422891467816103</v>
      </c>
      <c r="C2" t="s">
        <v>8</v>
      </c>
    </row>
    <row r="3" spans="1:3" x14ac:dyDescent="0.25">
      <c r="A3" t="s">
        <v>9</v>
      </c>
      <c r="B3">
        <v>0.45754562919328101</v>
      </c>
      <c r="C3" t="s">
        <v>8</v>
      </c>
    </row>
    <row r="4" spans="1:3" x14ac:dyDescent="0.25">
      <c r="A4" t="s">
        <v>10</v>
      </c>
      <c r="B4">
        <v>0.65204252754438996</v>
      </c>
      <c r="C4" t="s">
        <v>8</v>
      </c>
    </row>
    <row r="5" spans="1:3" x14ac:dyDescent="0.25">
      <c r="A5" t="s">
        <v>11</v>
      </c>
      <c r="B5">
        <v>0.67780932006453498</v>
      </c>
      <c r="C5" t="s">
        <v>8</v>
      </c>
    </row>
    <row r="6" spans="1:3" x14ac:dyDescent="0.25">
      <c r="A6" t="s">
        <v>12</v>
      </c>
      <c r="B6">
        <v>-0.113413506021993</v>
      </c>
      <c r="C6" t="s">
        <v>13</v>
      </c>
    </row>
    <row r="7" spans="1:3" x14ac:dyDescent="0.25">
      <c r="A7" t="s">
        <v>14</v>
      </c>
      <c r="B7">
        <v>-0.140114045952768</v>
      </c>
      <c r="C7" t="s">
        <v>13</v>
      </c>
    </row>
    <row r="8" spans="1:3" x14ac:dyDescent="0.25">
      <c r="A8" t="s">
        <v>15</v>
      </c>
      <c r="B8">
        <v>-0.11154668128121401</v>
      </c>
      <c r="C8" t="s">
        <v>13</v>
      </c>
    </row>
    <row r="9" spans="1:3" x14ac:dyDescent="0.25">
      <c r="A9" t="s">
        <v>16</v>
      </c>
      <c r="B9">
        <v>-1.8130453521756401E-3</v>
      </c>
      <c r="C9" t="s">
        <v>13</v>
      </c>
    </row>
    <row r="10" spans="1:3" x14ac:dyDescent="0.25">
      <c r="A10" t="s">
        <v>17</v>
      </c>
      <c r="B10">
        <v>5.6460310877886E-2</v>
      </c>
      <c r="C10" t="s">
        <v>13</v>
      </c>
    </row>
    <row r="11" spans="1:3" x14ac:dyDescent="0.25">
      <c r="A11" t="s">
        <v>18</v>
      </c>
      <c r="B11">
        <v>-0.144062027761656</v>
      </c>
      <c r="C11" t="s">
        <v>19</v>
      </c>
    </row>
    <row r="12" spans="1:3" x14ac:dyDescent="0.25">
      <c r="A12" t="s">
        <v>20</v>
      </c>
      <c r="B12">
        <v>-0.17205771831802899</v>
      </c>
      <c r="C12" t="s">
        <v>19</v>
      </c>
    </row>
    <row r="13" spans="1:3" x14ac:dyDescent="0.25">
      <c r="A13" t="s">
        <v>21</v>
      </c>
      <c r="B13">
        <v>-0.362416297522548</v>
      </c>
      <c r="C13" t="s">
        <v>19</v>
      </c>
    </row>
    <row r="14" spans="1:3" x14ac:dyDescent="0.25">
      <c r="A14" t="s">
        <v>22</v>
      </c>
      <c r="B14">
        <v>-0.24026740324800699</v>
      </c>
      <c r="C14" t="s">
        <v>19</v>
      </c>
    </row>
    <row r="15" spans="1:3" x14ac:dyDescent="0.25">
      <c r="A15" t="s">
        <v>23</v>
      </c>
      <c r="B15">
        <v>-7.3120231391618301E-2</v>
      </c>
      <c r="C15" t="s">
        <v>19</v>
      </c>
    </row>
    <row r="16" spans="1:3" x14ac:dyDescent="0.25">
      <c r="A16" t="s">
        <v>24</v>
      </c>
      <c r="B16">
        <v>-8.2863672676166206E-2</v>
      </c>
      <c r="C16" t="s">
        <v>25</v>
      </c>
    </row>
    <row r="17" spans="1:3" x14ac:dyDescent="0.25">
      <c r="A17" t="s">
        <v>26</v>
      </c>
      <c r="B17">
        <v>-0.25474257001622702</v>
      </c>
      <c r="C17" t="s">
        <v>25</v>
      </c>
    </row>
    <row r="18" spans="1:3" x14ac:dyDescent="0.25">
      <c r="A18" t="s">
        <v>27</v>
      </c>
      <c r="B18">
        <v>0.155086545708638</v>
      </c>
      <c r="C18" t="s">
        <v>25</v>
      </c>
    </row>
    <row r="19" spans="1:3" x14ac:dyDescent="0.25">
      <c r="A19" t="s">
        <v>28</v>
      </c>
      <c r="B19">
        <v>0.15446476496228501</v>
      </c>
      <c r="C19" t="s">
        <v>25</v>
      </c>
    </row>
    <row r="20" spans="1:3" x14ac:dyDescent="0.25">
      <c r="A20" t="s">
        <v>29</v>
      </c>
      <c r="B20">
        <v>-0.52544204311556697</v>
      </c>
      <c r="C20" t="s">
        <v>30</v>
      </c>
    </row>
    <row r="21" spans="1:3" x14ac:dyDescent="0.25">
      <c r="A21" t="s">
        <v>31</v>
      </c>
      <c r="B21">
        <v>3.3175581674578201E-2</v>
      </c>
      <c r="C21" t="s">
        <v>30</v>
      </c>
    </row>
    <row r="22" spans="1:3" x14ac:dyDescent="0.25">
      <c r="A22" t="s">
        <v>32</v>
      </c>
      <c r="B22">
        <v>-0.374635274267761</v>
      </c>
      <c r="C22" t="s">
        <v>30</v>
      </c>
    </row>
    <row r="23" spans="1:3" x14ac:dyDescent="0.25">
      <c r="A23" t="s">
        <v>33</v>
      </c>
      <c r="B23">
        <v>-0.37886681098105601</v>
      </c>
      <c r="C23" t="s">
        <v>30</v>
      </c>
    </row>
    <row r="24" spans="1:3" x14ac:dyDescent="0.25">
      <c r="A24" t="s">
        <v>34</v>
      </c>
      <c r="B24">
        <v>-0.376932550810893</v>
      </c>
      <c r="C24" t="s">
        <v>30</v>
      </c>
    </row>
    <row r="25" spans="1:3" x14ac:dyDescent="0.25">
      <c r="A25" t="s">
        <v>35</v>
      </c>
      <c r="B25">
        <v>-3.4134538606767503E-2</v>
      </c>
      <c r="C25" t="s">
        <v>30</v>
      </c>
    </row>
    <row r="26" spans="1:3" x14ac:dyDescent="0.25">
      <c r="A26" t="s">
        <v>36</v>
      </c>
      <c r="B26">
        <v>9.3162260152256607E-2</v>
      </c>
      <c r="C26" t="s">
        <v>30</v>
      </c>
    </row>
    <row r="27" spans="1:3" x14ac:dyDescent="0.25">
      <c r="A27" t="s">
        <v>37</v>
      </c>
      <c r="B27">
        <v>-0.74345137411079099</v>
      </c>
      <c r="C27" t="s">
        <v>30</v>
      </c>
    </row>
    <row r="28" spans="1:3" x14ac:dyDescent="0.25">
      <c r="A28" t="s">
        <v>38</v>
      </c>
      <c r="B28">
        <v>-0.55390754511589901</v>
      </c>
      <c r="C28" t="s">
        <v>30</v>
      </c>
    </row>
    <row r="29" spans="1:3" x14ac:dyDescent="0.25">
      <c r="A29" t="s">
        <v>39</v>
      </c>
      <c r="B29">
        <v>-0.23385570575145501</v>
      </c>
      <c r="C29" t="s">
        <v>30</v>
      </c>
    </row>
    <row r="30" spans="1:3" x14ac:dyDescent="0.25">
      <c r="A30" t="s">
        <v>40</v>
      </c>
      <c r="B30">
        <v>-5.5590192328587897E-2</v>
      </c>
      <c r="C30" t="s">
        <v>30</v>
      </c>
    </row>
    <row r="31" spans="1:3" x14ac:dyDescent="0.25">
      <c r="A31" t="s">
        <v>41</v>
      </c>
      <c r="B31">
        <v>-2.75124745034624E-3</v>
      </c>
      <c r="C31" t="s">
        <v>30</v>
      </c>
    </row>
    <row r="32" spans="1:3" x14ac:dyDescent="0.25">
      <c r="A32" t="s">
        <v>42</v>
      </c>
      <c r="B32">
        <v>-0.237650811058465</v>
      </c>
      <c r="C32" t="s">
        <v>30</v>
      </c>
    </row>
    <row r="33" spans="1:3" x14ac:dyDescent="0.25">
      <c r="A33" t="s">
        <v>43</v>
      </c>
      <c r="B33">
        <v>-0.28294967291031298</v>
      </c>
      <c r="C33" t="s">
        <v>30</v>
      </c>
    </row>
    <row r="34" spans="1:3" x14ac:dyDescent="0.25">
      <c r="A34" t="s">
        <v>44</v>
      </c>
      <c r="B34">
        <v>-0.39560467447076297</v>
      </c>
      <c r="C34" t="s">
        <v>30</v>
      </c>
    </row>
    <row r="35" spans="1:3" x14ac:dyDescent="0.25">
      <c r="A35" t="s">
        <v>45</v>
      </c>
      <c r="B35">
        <v>-0.38051603910378301</v>
      </c>
      <c r="C35" t="s">
        <v>30</v>
      </c>
    </row>
    <row r="36" spans="1:3" x14ac:dyDescent="0.25">
      <c r="A36" t="s">
        <v>46</v>
      </c>
      <c r="B36">
        <v>-0.51089291219792798</v>
      </c>
      <c r="C36" t="s">
        <v>47</v>
      </c>
    </row>
    <row r="37" spans="1:3" x14ac:dyDescent="0.25">
      <c r="A37" t="s">
        <v>48</v>
      </c>
      <c r="B37">
        <v>-0.29621572256829298</v>
      </c>
      <c r="C37" t="s">
        <v>47</v>
      </c>
    </row>
    <row r="38" spans="1:3" x14ac:dyDescent="0.25">
      <c r="A38" t="s">
        <v>49</v>
      </c>
      <c r="B38">
        <v>-0.41568296026622398</v>
      </c>
      <c r="C38" t="s">
        <v>47</v>
      </c>
    </row>
    <row r="39" spans="1:3" x14ac:dyDescent="0.25">
      <c r="A39" t="s">
        <v>50</v>
      </c>
      <c r="B39">
        <v>-0.27941911851189</v>
      </c>
      <c r="C39" t="s">
        <v>47</v>
      </c>
    </row>
    <row r="40" spans="1:3" x14ac:dyDescent="0.25">
      <c r="A40" t="s">
        <v>51</v>
      </c>
      <c r="B40">
        <v>-0.54891777431877498</v>
      </c>
      <c r="C40" t="s">
        <v>47</v>
      </c>
    </row>
    <row r="41" spans="1:3" x14ac:dyDescent="0.25">
      <c r="A41" t="s">
        <v>52</v>
      </c>
      <c r="B41">
        <v>-0.53120570023722302</v>
      </c>
      <c r="C41" t="s">
        <v>47</v>
      </c>
    </row>
    <row r="42" spans="1:3" x14ac:dyDescent="0.25">
      <c r="A42" t="s">
        <v>53</v>
      </c>
      <c r="B42">
        <v>0.26708996712132199</v>
      </c>
      <c r="C42" t="s">
        <v>47</v>
      </c>
    </row>
    <row r="43" spans="1:3" x14ac:dyDescent="0.25">
      <c r="A43" t="s">
        <v>54</v>
      </c>
      <c r="B43">
        <v>-0.51085512835545399</v>
      </c>
      <c r="C43" t="s">
        <v>47</v>
      </c>
    </row>
    <row r="44" spans="1:3" x14ac:dyDescent="0.25">
      <c r="A44" t="s">
        <v>55</v>
      </c>
      <c r="B44">
        <v>-0.64932091861482799</v>
      </c>
      <c r="C44" t="s">
        <v>56</v>
      </c>
    </row>
    <row r="45" spans="1:3" x14ac:dyDescent="0.25">
      <c r="A45" t="s">
        <v>57</v>
      </c>
      <c r="B45">
        <v>-0.71488787419855304</v>
      </c>
      <c r="C45" t="s">
        <v>56</v>
      </c>
    </row>
    <row r="46" spans="1:3" x14ac:dyDescent="0.25">
      <c r="A46" t="s">
        <v>58</v>
      </c>
      <c r="B46">
        <v>-0.58149428316390195</v>
      </c>
      <c r="C46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DB5E-DE3D-4773-A1FB-48BA2977C3CE}">
  <dimension ref="A1:G23"/>
  <sheetViews>
    <sheetView workbookViewId="0">
      <selection activeCell="I6" sqref="I6"/>
    </sheetView>
  </sheetViews>
  <sheetFormatPr defaultRowHeight="15" x14ac:dyDescent="0.25"/>
  <sheetData>
    <row r="1" spans="1:7" x14ac:dyDescent="0.25">
      <c r="A1" s="4"/>
      <c r="B1" s="6" t="s">
        <v>103</v>
      </c>
      <c r="C1" s="6"/>
      <c r="D1" s="6" t="s">
        <v>104</v>
      </c>
      <c r="E1" s="6"/>
      <c r="F1" s="6" t="s">
        <v>105</v>
      </c>
      <c r="G1" s="6"/>
    </row>
    <row r="2" spans="1:7" x14ac:dyDescent="0.25">
      <c r="A2" s="1">
        <v>1</v>
      </c>
      <c r="B2" s="1">
        <v>1.02</v>
      </c>
      <c r="C2" s="1">
        <v>1</v>
      </c>
      <c r="D2" s="1"/>
      <c r="E2" s="1"/>
      <c r="F2" s="1"/>
      <c r="G2" s="1"/>
    </row>
    <row r="3" spans="1:7" x14ac:dyDescent="0.25">
      <c r="A3" s="1">
        <v>2</v>
      </c>
      <c r="B3" s="1">
        <v>1</v>
      </c>
      <c r="C3" s="1">
        <v>1.01</v>
      </c>
      <c r="D3" s="1"/>
      <c r="E3" s="1"/>
      <c r="F3" s="1"/>
      <c r="G3" s="1"/>
    </row>
    <row r="4" spans="1:7" x14ac:dyDescent="0.25">
      <c r="A4" s="1">
        <v>4</v>
      </c>
      <c r="B4" s="1">
        <v>1</v>
      </c>
      <c r="C4" s="1">
        <v>1</v>
      </c>
      <c r="D4" s="1"/>
      <c r="E4" s="1"/>
      <c r="F4" s="1"/>
      <c r="G4" s="1"/>
    </row>
    <row r="5" spans="1:7" x14ac:dyDescent="0.25">
      <c r="A5" s="1">
        <v>5</v>
      </c>
      <c r="B5" s="1">
        <v>1</v>
      </c>
      <c r="C5" s="1">
        <v>1</v>
      </c>
      <c r="D5" s="1"/>
      <c r="E5" s="1"/>
      <c r="F5" s="1"/>
      <c r="G5" s="1"/>
    </row>
    <row r="6" spans="1:7" x14ac:dyDescent="0.25">
      <c r="A6" s="1">
        <v>6</v>
      </c>
      <c r="B6" s="1">
        <v>1</v>
      </c>
      <c r="C6" s="1">
        <v>1</v>
      </c>
      <c r="D6" s="1"/>
      <c r="E6" s="1"/>
      <c r="F6" s="1"/>
      <c r="G6" s="1"/>
    </row>
    <row r="7" spans="1:7" x14ac:dyDescent="0.25">
      <c r="A7" s="1">
        <v>7</v>
      </c>
      <c r="B7" s="1">
        <v>1</v>
      </c>
      <c r="C7" s="1">
        <v>1</v>
      </c>
      <c r="D7" s="1"/>
      <c r="E7" s="1"/>
      <c r="F7" s="1"/>
      <c r="G7" s="1"/>
    </row>
    <row r="8" spans="1:7" x14ac:dyDescent="0.25">
      <c r="A8" s="1">
        <v>8</v>
      </c>
      <c r="B8" s="1">
        <v>1</v>
      </c>
      <c r="C8" s="1">
        <v>1</v>
      </c>
      <c r="D8" s="1"/>
      <c r="E8" s="1"/>
      <c r="F8" s="1"/>
      <c r="G8" s="1"/>
    </row>
    <row r="9" spans="1:7" x14ac:dyDescent="0.25">
      <c r="A9" s="1">
        <v>1</v>
      </c>
      <c r="B9" s="1"/>
      <c r="C9" s="1"/>
      <c r="D9" s="1">
        <v>1.89</v>
      </c>
      <c r="E9" s="1">
        <v>1.95</v>
      </c>
      <c r="F9" s="1"/>
      <c r="G9" s="1"/>
    </row>
    <row r="10" spans="1:7" x14ac:dyDescent="0.25">
      <c r="A10" s="1">
        <v>2</v>
      </c>
      <c r="B10" s="1"/>
      <c r="C10" s="1"/>
      <c r="D10" s="1">
        <v>2</v>
      </c>
      <c r="E10" s="1">
        <v>1.8</v>
      </c>
      <c r="F10" s="1"/>
      <c r="G10" s="1"/>
    </row>
    <row r="11" spans="1:7" x14ac:dyDescent="0.25">
      <c r="A11" s="1">
        <v>3</v>
      </c>
      <c r="B11" s="1"/>
      <c r="C11" s="1"/>
      <c r="D11" s="1">
        <v>2</v>
      </c>
      <c r="E11" s="1">
        <v>2</v>
      </c>
      <c r="F11" s="1"/>
      <c r="G11" s="1"/>
    </row>
    <row r="12" spans="1:7" x14ac:dyDescent="0.25">
      <c r="A12" s="1">
        <v>4</v>
      </c>
      <c r="B12" s="1"/>
      <c r="C12" s="1"/>
      <c r="D12" s="1">
        <v>1.2</v>
      </c>
      <c r="E12" s="1">
        <v>1.1000000000000001</v>
      </c>
      <c r="F12" s="1"/>
      <c r="G12" s="1"/>
    </row>
    <row r="13" spans="1:7" x14ac:dyDescent="0.25">
      <c r="A13" s="1">
        <v>5</v>
      </c>
      <c r="B13" s="1"/>
      <c r="C13" s="1"/>
      <c r="D13" s="1">
        <v>1.4</v>
      </c>
      <c r="E13" s="1">
        <v>1.3</v>
      </c>
      <c r="F13" s="1"/>
      <c r="G13" s="1"/>
    </row>
    <row r="14" spans="1:7" x14ac:dyDescent="0.25">
      <c r="A14" s="1">
        <v>6</v>
      </c>
      <c r="B14" s="1"/>
      <c r="C14" s="1"/>
      <c r="D14" s="1">
        <v>3.4</v>
      </c>
      <c r="E14" s="1">
        <v>3.2</v>
      </c>
      <c r="F14" s="1"/>
      <c r="G14" s="1"/>
    </row>
    <row r="15" spans="1:7" x14ac:dyDescent="0.25">
      <c r="A15" s="1">
        <v>7</v>
      </c>
      <c r="B15" s="1"/>
      <c r="C15" s="1"/>
      <c r="D15" s="1">
        <v>1.8</v>
      </c>
      <c r="E15" s="1">
        <v>1.6</v>
      </c>
      <c r="F15" s="1"/>
      <c r="G15" s="1"/>
    </row>
    <row r="16" spans="1:7" x14ac:dyDescent="0.25">
      <c r="A16" s="1">
        <v>8</v>
      </c>
      <c r="B16" s="1"/>
      <c r="C16" s="1"/>
      <c r="D16" s="1">
        <v>2</v>
      </c>
      <c r="E16" s="1">
        <v>2.1</v>
      </c>
      <c r="F16" s="1"/>
      <c r="G16" s="1"/>
    </row>
    <row r="17" spans="1:7" x14ac:dyDescent="0.25">
      <c r="A17" s="1">
        <v>9</v>
      </c>
      <c r="B17" s="1"/>
      <c r="C17" s="1"/>
      <c r="D17" s="1"/>
      <c r="E17" s="1"/>
      <c r="F17" s="1">
        <v>2.2999999999999998</v>
      </c>
      <c r="G17" s="1">
        <v>2.1</v>
      </c>
    </row>
    <row r="18" spans="1:7" x14ac:dyDescent="0.25">
      <c r="A18" s="1">
        <v>10</v>
      </c>
      <c r="B18" s="1"/>
      <c r="C18" s="1"/>
      <c r="D18" s="1"/>
      <c r="E18" s="1"/>
      <c r="F18" s="1">
        <v>1.9</v>
      </c>
      <c r="G18" s="1">
        <v>1.6</v>
      </c>
    </row>
    <row r="19" spans="1:7" x14ac:dyDescent="0.25">
      <c r="A19" s="1">
        <v>11</v>
      </c>
      <c r="B19" s="1"/>
      <c r="C19" s="1"/>
      <c r="D19" s="1"/>
      <c r="E19" s="1"/>
      <c r="F19" s="1">
        <v>2.9</v>
      </c>
      <c r="G19" s="1">
        <v>2.4</v>
      </c>
    </row>
    <row r="20" spans="1:7" x14ac:dyDescent="0.25">
      <c r="A20" s="1">
        <v>12</v>
      </c>
      <c r="B20" s="1"/>
      <c r="C20" s="1"/>
      <c r="D20" s="1"/>
      <c r="E20" s="1"/>
      <c r="F20" s="1">
        <v>2.8</v>
      </c>
      <c r="G20" s="1">
        <v>2</v>
      </c>
    </row>
    <row r="21" spans="1:7" x14ac:dyDescent="0.25">
      <c r="A21" s="1">
        <v>13</v>
      </c>
      <c r="B21" s="1"/>
      <c r="C21" s="1"/>
      <c r="D21" s="1"/>
      <c r="E21" s="1"/>
      <c r="F21" s="1">
        <v>3.2</v>
      </c>
      <c r="G21" s="1">
        <v>3.4</v>
      </c>
    </row>
    <row r="22" spans="1:7" x14ac:dyDescent="0.25">
      <c r="A22" s="1">
        <v>14</v>
      </c>
      <c r="B22" s="1"/>
      <c r="C22" s="1"/>
      <c r="D22" s="1"/>
      <c r="E22" s="1"/>
      <c r="F22" s="1">
        <v>3.5</v>
      </c>
      <c r="G22" s="1">
        <v>3.6</v>
      </c>
    </row>
    <row r="23" spans="1:7" x14ac:dyDescent="0.25">
      <c r="A23" s="1">
        <v>15</v>
      </c>
      <c r="B23" s="1"/>
      <c r="C23" s="1"/>
      <c r="D23" s="1"/>
      <c r="E23" s="1"/>
      <c r="F23" s="1">
        <v>2.5</v>
      </c>
      <c r="G23" s="1">
        <v>2.4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51E-7AFD-4702-8B9F-F1387FCE710C}">
  <dimension ref="A1:D35"/>
  <sheetViews>
    <sheetView topLeftCell="A20" workbookViewId="0">
      <selection activeCell="H42" sqref="H42"/>
    </sheetView>
  </sheetViews>
  <sheetFormatPr defaultRowHeight="15" x14ac:dyDescent="0.25"/>
  <sheetData>
    <row r="1" spans="1:4" x14ac:dyDescent="0.25">
      <c r="A1" t="s">
        <v>59</v>
      </c>
      <c r="B1" t="s">
        <v>60</v>
      </c>
      <c r="C1" t="s">
        <v>61</v>
      </c>
      <c r="D1" t="s">
        <v>62</v>
      </c>
    </row>
    <row r="2" spans="1:4" x14ac:dyDescent="0.25">
      <c r="A2" t="s">
        <v>63</v>
      </c>
      <c r="B2" t="s">
        <v>64</v>
      </c>
      <c r="C2" t="s">
        <v>65</v>
      </c>
      <c r="D2">
        <v>4.7228150606785304</v>
      </c>
    </row>
    <row r="3" spans="1:4" x14ac:dyDescent="0.25">
      <c r="A3" t="s">
        <v>63</v>
      </c>
      <c r="B3" t="s">
        <v>64</v>
      </c>
      <c r="C3" t="s">
        <v>66</v>
      </c>
      <c r="D3">
        <v>4.9277738294290101</v>
      </c>
    </row>
    <row r="4" spans="1:4" x14ac:dyDescent="0.25">
      <c r="A4" t="s">
        <v>63</v>
      </c>
      <c r="B4" t="s">
        <v>64</v>
      </c>
      <c r="C4" t="s">
        <v>67</v>
      </c>
      <c r="D4">
        <v>5.8493329376675698</v>
      </c>
    </row>
    <row r="5" spans="1:4" x14ac:dyDescent="0.25">
      <c r="A5" t="s">
        <v>63</v>
      </c>
      <c r="B5" t="s">
        <v>8</v>
      </c>
      <c r="C5" t="s">
        <v>68</v>
      </c>
      <c r="D5">
        <v>3.5729252984207398</v>
      </c>
    </row>
    <row r="6" spans="1:4" x14ac:dyDescent="0.25">
      <c r="A6" t="s">
        <v>63</v>
      </c>
      <c r="B6" t="s">
        <v>8</v>
      </c>
      <c r="C6" t="s">
        <v>69</v>
      </c>
      <c r="D6">
        <v>3.77016543837032</v>
      </c>
    </row>
    <row r="7" spans="1:4" x14ac:dyDescent="0.25">
      <c r="A7" t="s">
        <v>63</v>
      </c>
      <c r="B7" t="s">
        <v>8</v>
      </c>
      <c r="C7" t="s">
        <v>70</v>
      </c>
      <c r="D7">
        <v>3.50522749412184</v>
      </c>
    </row>
    <row r="8" spans="1:4" x14ac:dyDescent="0.25">
      <c r="A8" t="s">
        <v>71</v>
      </c>
      <c r="B8" t="s">
        <v>64</v>
      </c>
      <c r="C8" t="s">
        <v>72</v>
      </c>
      <c r="D8">
        <v>2.0974181138680401</v>
      </c>
    </row>
    <row r="9" spans="1:4" x14ac:dyDescent="0.25">
      <c r="A9" t="s">
        <v>71</v>
      </c>
      <c r="B9" t="s">
        <v>64</v>
      </c>
      <c r="C9" t="s">
        <v>73</v>
      </c>
      <c r="D9">
        <v>2.49368380257657</v>
      </c>
    </row>
    <row r="10" spans="1:4" x14ac:dyDescent="0.25">
      <c r="A10" t="s">
        <v>71</v>
      </c>
      <c r="B10" t="s">
        <v>64</v>
      </c>
      <c r="C10" t="s">
        <v>74</v>
      </c>
      <c r="D10">
        <v>1.52180538003357</v>
      </c>
    </row>
    <row r="11" spans="1:4" x14ac:dyDescent="0.25">
      <c r="A11" t="s">
        <v>71</v>
      </c>
      <c r="B11" t="s">
        <v>8</v>
      </c>
      <c r="C11" t="s">
        <v>75</v>
      </c>
      <c r="D11">
        <v>0.84241340712253598</v>
      </c>
    </row>
    <row r="12" spans="1:4" x14ac:dyDescent="0.25">
      <c r="A12" t="s">
        <v>71</v>
      </c>
      <c r="B12" t="s">
        <v>8</v>
      </c>
      <c r="C12" t="s">
        <v>76</v>
      </c>
      <c r="D12">
        <v>1.16965661488058</v>
      </c>
    </row>
    <row r="13" spans="1:4" x14ac:dyDescent="0.25">
      <c r="A13" t="s">
        <v>71</v>
      </c>
      <c r="B13" t="s">
        <v>8</v>
      </c>
      <c r="C13" t="s">
        <v>77</v>
      </c>
      <c r="D13">
        <v>1.5415617250071201</v>
      </c>
    </row>
    <row r="14" spans="1:4" x14ac:dyDescent="0.25">
      <c r="A14" t="s">
        <v>78</v>
      </c>
      <c r="B14" t="s">
        <v>64</v>
      </c>
      <c r="C14" t="s">
        <v>79</v>
      </c>
      <c r="D14">
        <v>6.3989232417892197</v>
      </c>
    </row>
    <row r="15" spans="1:4" x14ac:dyDescent="0.25">
      <c r="A15" t="s">
        <v>78</v>
      </c>
      <c r="B15" t="s">
        <v>64</v>
      </c>
      <c r="C15" t="s">
        <v>80</v>
      </c>
      <c r="D15">
        <v>6.2363058043221402</v>
      </c>
    </row>
    <row r="16" spans="1:4" x14ac:dyDescent="0.25">
      <c r="A16" t="s">
        <v>78</v>
      </c>
      <c r="B16" t="s">
        <v>8</v>
      </c>
      <c r="C16" t="s">
        <v>81</v>
      </c>
      <c r="D16">
        <v>5.19783461563767</v>
      </c>
    </row>
    <row r="17" spans="1:4" x14ac:dyDescent="0.25">
      <c r="A17" t="s">
        <v>78</v>
      </c>
      <c r="B17" t="s">
        <v>8</v>
      </c>
      <c r="C17" t="s">
        <v>82</v>
      </c>
      <c r="D17">
        <v>5.2605464727961797</v>
      </c>
    </row>
    <row r="18" spans="1:4" x14ac:dyDescent="0.25">
      <c r="A18" t="s">
        <v>78</v>
      </c>
      <c r="B18" t="s">
        <v>8</v>
      </c>
      <c r="C18" t="s">
        <v>83</v>
      </c>
      <c r="D18">
        <v>5.6468647027227101</v>
      </c>
    </row>
    <row r="19" spans="1:4" x14ac:dyDescent="0.25">
      <c r="A19" t="s">
        <v>84</v>
      </c>
      <c r="B19" t="s">
        <v>64</v>
      </c>
      <c r="C19" t="s">
        <v>85</v>
      </c>
      <c r="D19">
        <v>4.14009809348339</v>
      </c>
    </row>
    <row r="20" spans="1:4" x14ac:dyDescent="0.25">
      <c r="A20" t="s">
        <v>84</v>
      </c>
      <c r="B20" t="s">
        <v>64</v>
      </c>
      <c r="C20" t="s">
        <v>86</v>
      </c>
      <c r="D20">
        <v>3.9786985428616699</v>
      </c>
    </row>
    <row r="21" spans="1:4" x14ac:dyDescent="0.25">
      <c r="A21" t="s">
        <v>84</v>
      </c>
      <c r="B21" t="s">
        <v>64</v>
      </c>
      <c r="C21" t="s">
        <v>87</v>
      </c>
      <c r="D21">
        <v>4.8012600169910398</v>
      </c>
    </row>
    <row r="22" spans="1:4" x14ac:dyDescent="0.25">
      <c r="A22" t="s">
        <v>84</v>
      </c>
      <c r="B22" t="s">
        <v>64</v>
      </c>
      <c r="C22" t="s">
        <v>88</v>
      </c>
      <c r="D22">
        <v>3.4761147989646801</v>
      </c>
    </row>
    <row r="23" spans="1:4" x14ac:dyDescent="0.25">
      <c r="A23" t="s">
        <v>84</v>
      </c>
      <c r="B23" t="s">
        <v>64</v>
      </c>
      <c r="C23" t="s">
        <v>89</v>
      </c>
      <c r="D23">
        <v>3.9330133259336701</v>
      </c>
    </row>
    <row r="24" spans="1:4" x14ac:dyDescent="0.25">
      <c r="A24" t="s">
        <v>84</v>
      </c>
      <c r="B24" t="s">
        <v>64</v>
      </c>
      <c r="C24" t="s">
        <v>90</v>
      </c>
      <c r="D24">
        <v>4.0233381771603698</v>
      </c>
    </row>
    <row r="25" spans="1:4" x14ac:dyDescent="0.25">
      <c r="A25" t="s">
        <v>84</v>
      </c>
      <c r="B25" t="s">
        <v>8</v>
      </c>
      <c r="C25" t="s">
        <v>91</v>
      </c>
      <c r="D25">
        <v>1.81147444040751</v>
      </c>
    </row>
    <row r="26" spans="1:4" x14ac:dyDescent="0.25">
      <c r="A26" t="s">
        <v>84</v>
      </c>
      <c r="B26" t="s">
        <v>8</v>
      </c>
      <c r="C26" t="s">
        <v>92</v>
      </c>
      <c r="D26">
        <v>2.61442808759287</v>
      </c>
    </row>
    <row r="27" spans="1:4" x14ac:dyDescent="0.25">
      <c r="A27" t="s">
        <v>84</v>
      </c>
      <c r="B27" t="s">
        <v>8</v>
      </c>
      <c r="C27" t="s">
        <v>93</v>
      </c>
      <c r="D27">
        <v>2.5583391228571699</v>
      </c>
    </row>
    <row r="28" spans="1:4" x14ac:dyDescent="0.25">
      <c r="A28" t="s">
        <v>84</v>
      </c>
      <c r="B28" t="s">
        <v>8</v>
      </c>
      <c r="C28" t="s">
        <v>94</v>
      </c>
      <c r="D28">
        <v>2.5511953071095701</v>
      </c>
    </row>
    <row r="29" spans="1:4" x14ac:dyDescent="0.25">
      <c r="A29" t="s">
        <v>84</v>
      </c>
      <c r="B29" t="s">
        <v>8</v>
      </c>
      <c r="C29" t="s">
        <v>95</v>
      </c>
      <c r="D29">
        <v>2.6948046281589702</v>
      </c>
    </row>
    <row r="30" spans="1:4" x14ac:dyDescent="0.25">
      <c r="A30" t="s">
        <v>96</v>
      </c>
      <c r="B30" t="s">
        <v>64</v>
      </c>
      <c r="C30" t="s">
        <v>97</v>
      </c>
      <c r="D30">
        <v>1.86869187704452</v>
      </c>
    </row>
    <row r="31" spans="1:4" x14ac:dyDescent="0.25">
      <c r="A31" t="s">
        <v>96</v>
      </c>
      <c r="B31" t="s">
        <v>64</v>
      </c>
      <c r="C31" t="s">
        <v>98</v>
      </c>
      <c r="D31">
        <v>1.94887998476645</v>
      </c>
    </row>
    <row r="32" spans="1:4" x14ac:dyDescent="0.25">
      <c r="A32" t="s">
        <v>96</v>
      </c>
      <c r="B32" t="s">
        <v>64</v>
      </c>
      <c r="C32" t="s">
        <v>99</v>
      </c>
      <c r="D32">
        <v>1.5967425207672099</v>
      </c>
    </row>
    <row r="33" spans="1:4" x14ac:dyDescent="0.25">
      <c r="A33" t="s">
        <v>96</v>
      </c>
      <c r="B33" t="s">
        <v>8</v>
      </c>
      <c r="C33" t="s">
        <v>100</v>
      </c>
      <c r="D33">
        <v>1.29057356312599</v>
      </c>
    </row>
    <row r="34" spans="1:4" x14ac:dyDescent="0.25">
      <c r="A34" t="s">
        <v>96</v>
      </c>
      <c r="B34" t="s">
        <v>8</v>
      </c>
      <c r="C34" t="s">
        <v>101</v>
      </c>
      <c r="D34">
        <v>1.1230046239203699</v>
      </c>
    </row>
    <row r="35" spans="1:4" x14ac:dyDescent="0.25">
      <c r="A35" t="s">
        <v>96</v>
      </c>
      <c r="B35" t="s">
        <v>8</v>
      </c>
      <c r="C35" t="s">
        <v>102</v>
      </c>
      <c r="D35">
        <v>0.65642520032913398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6B4D5-53C7-4F38-968E-AB317BEF5CF6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22316f85-56e3-43ce-91b3-d449e3618536"/>
    <ds:schemaRef ds:uri="http://schemas.microsoft.com/office/2006/metadata/properties"/>
    <ds:schemaRef ds:uri="09fb61cd-5718-40c4-8590-ee0cfbe509a8"/>
    <ds:schemaRef ds:uri="e47812bf-c8f0-415c-9dc6-756594725798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362B16-BFCF-4711-9ED7-02F6E55A7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823EB7-FEB5-4061-BDB7-E837F8B120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 10a</vt:lpstr>
      <vt:lpstr>ED Fig 10b</vt:lpstr>
      <vt:lpstr>ED Fig 10c</vt:lpstr>
      <vt:lpstr>ED Fig 10d</vt:lpstr>
      <vt:lpstr>ED Fig 10e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Gao,Sisi</cp:lastModifiedBy>
  <cp:revision/>
  <dcterms:created xsi:type="dcterms:W3CDTF">2023-11-20T19:08:17Z</dcterms:created>
  <dcterms:modified xsi:type="dcterms:W3CDTF">2024-06-17T15:23:09Z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