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Prostate Organoid Transplant Manuscript/Nature Cancer Submission 9.11.23/Final Submission NATCANCER-A11252/Source Data Files/"/>
    </mc:Choice>
  </mc:AlternateContent>
  <xr:revisionPtr revIDLastSave="0" documentId="13_ncr:1_{98184881-C7C5-9E48-A6A9-BBFA9C3FD483}" xr6:coauthVersionLast="47" xr6:coauthVersionMax="47" xr10:uidLastSave="{00000000-0000-0000-0000-000000000000}"/>
  <bookViews>
    <workbookView xWindow="-38400" yWindow="-3620" windowWidth="38400" windowHeight="21100" xr2:uid="{A0A8F8C0-A5FF-A343-8045-DFEC7C2DB47F}"/>
  </bookViews>
  <sheets>
    <sheet name="normalized counts and row z" sheetId="1" r:id="rId1"/>
  </sheets>
  <definedNames>
    <definedName name="_xlnm._FilterDatabase" localSheetId="0" hidden="1">'normalized counts and row z'!$B$3:$H$14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53" i="1" l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V58" i="1"/>
  <c r="V57" i="1"/>
  <c r="V56" i="1"/>
  <c r="V55" i="1"/>
  <c r="V54" i="1"/>
  <c r="V53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D10" i="1"/>
  <c r="W40" i="1" l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V50" i="1"/>
  <c r="V49" i="1"/>
  <c r="V48" i="1"/>
  <c r="V47" i="1"/>
  <c r="V46" i="1"/>
  <c r="V45" i="1"/>
  <c r="V44" i="1"/>
  <c r="V42" i="1"/>
  <c r="V43" i="1"/>
  <c r="V41" i="1"/>
  <c r="V40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V38" i="1"/>
  <c r="V37" i="1"/>
  <c r="V36" i="1"/>
  <c r="V35" i="1"/>
  <c r="V34" i="1"/>
  <c r="V33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V31" i="1"/>
  <c r="V30" i="1"/>
  <c r="V29" i="1"/>
  <c r="V28" i="1"/>
  <c r="V27" i="1"/>
  <c r="V26" i="1"/>
  <c r="V25" i="1"/>
  <c r="V24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V22" i="1"/>
  <c r="V21" i="1"/>
  <c r="V19" i="1"/>
  <c r="V20" i="1"/>
  <c r="V18" i="1"/>
  <c r="V17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W4" i="1"/>
  <c r="X4" i="1"/>
  <c r="Y4" i="1"/>
  <c r="Z4" i="1"/>
  <c r="AA4" i="1"/>
  <c r="AB4" i="1"/>
  <c r="AC4" i="1"/>
  <c r="AD4" i="1"/>
  <c r="AE4" i="1"/>
  <c r="AF4" i="1"/>
  <c r="AG4" i="1"/>
  <c r="AH4" i="1"/>
  <c r="AI4" i="1"/>
  <c r="AJ4" i="1"/>
  <c r="AK4" i="1"/>
  <c r="AL4" i="1"/>
  <c r="AM4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W10" i="1"/>
  <c r="X10" i="1"/>
  <c r="Y10" i="1"/>
  <c r="Z10" i="1"/>
  <c r="AA10" i="1"/>
  <c r="AB10" i="1"/>
  <c r="AC10" i="1"/>
  <c r="AE10" i="1"/>
  <c r="AF10" i="1"/>
  <c r="AG10" i="1"/>
  <c r="AH10" i="1"/>
  <c r="AI10" i="1"/>
  <c r="AJ10" i="1"/>
  <c r="AK10" i="1"/>
  <c r="AL10" i="1"/>
  <c r="AM10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V14" i="1"/>
  <c r="V13" i="1"/>
  <c r="V12" i="1"/>
  <c r="V11" i="1"/>
  <c r="V10" i="1"/>
  <c r="V9" i="1"/>
  <c r="V8" i="1"/>
  <c r="V7" i="1"/>
  <c r="V6" i="1"/>
  <c r="V5" i="1"/>
  <c r="V4" i="1"/>
  <c r="V3" i="1"/>
  <c r="V16" i="1"/>
</calcChain>
</file>

<file path=xl/sharedStrings.xml><?xml version="1.0" encoding="utf-8"?>
<sst xmlns="http://schemas.openxmlformats.org/spreadsheetml/2006/main" count="142" uniqueCount="68">
  <si>
    <t>Notch1</t>
  </si>
  <si>
    <t>Notch2</t>
  </si>
  <si>
    <t>Notch3</t>
  </si>
  <si>
    <t>Notch4</t>
  </si>
  <si>
    <t>Hes1</t>
  </si>
  <si>
    <t>Hes6</t>
  </si>
  <si>
    <t>Dll1</t>
  </si>
  <si>
    <t>Dll3</t>
  </si>
  <si>
    <t>Dll4</t>
  </si>
  <si>
    <t>Jag1</t>
  </si>
  <si>
    <t>Jag2</t>
  </si>
  <si>
    <t>Rest</t>
  </si>
  <si>
    <t>RPM early</t>
  </si>
  <si>
    <t>RPM late</t>
  </si>
  <si>
    <t>Ascl1</t>
  </si>
  <si>
    <t>Insm1</t>
  </si>
  <si>
    <t>Foxa2</t>
  </si>
  <si>
    <t>Pou3f4</t>
  </si>
  <si>
    <t>Syp</t>
  </si>
  <si>
    <t>Chga</t>
  </si>
  <si>
    <t>Chgb</t>
  </si>
  <si>
    <t>Zeb1</t>
  </si>
  <si>
    <t>Zeb2</t>
  </si>
  <si>
    <t>Vim</t>
  </si>
  <si>
    <t>Snai1</t>
  </si>
  <si>
    <t>Snai2</t>
  </si>
  <si>
    <t>Twist1</t>
  </si>
  <si>
    <t>Twist2</t>
  </si>
  <si>
    <t>Cd44</t>
  </si>
  <si>
    <t>Epcam</t>
  </si>
  <si>
    <t>Ncam-1</t>
  </si>
  <si>
    <t>Ncam-2</t>
  </si>
  <si>
    <t>Ncad</t>
  </si>
  <si>
    <t>Ret</t>
  </si>
  <si>
    <t>Dkk2</t>
  </si>
  <si>
    <t>Dkk3</t>
  </si>
  <si>
    <t>Stk33</t>
  </si>
  <si>
    <t>Hes5</t>
  </si>
  <si>
    <t>Prox1</t>
  </si>
  <si>
    <t>Tox3</t>
  </si>
  <si>
    <t>Neurod4</t>
  </si>
  <si>
    <t>PtPM.1</t>
  </si>
  <si>
    <t>PtPM.2</t>
  </si>
  <si>
    <t>PtPM.3</t>
  </si>
  <si>
    <t>PtPM.4</t>
  </si>
  <si>
    <t>PtPM.7</t>
  </si>
  <si>
    <t>PtPM.8</t>
  </si>
  <si>
    <t>PtPM.9</t>
  </si>
  <si>
    <t>PtPM.11</t>
  </si>
  <si>
    <t>PtPM.5</t>
  </si>
  <si>
    <t>PtPM.6</t>
  </si>
  <si>
    <t>RPM.1</t>
  </si>
  <si>
    <t>RPM.9</t>
  </si>
  <si>
    <t>RPM.4</t>
  </si>
  <si>
    <t>RPM.5</t>
  </si>
  <si>
    <t>RPM.6</t>
  </si>
  <si>
    <t>RPM.2</t>
  </si>
  <si>
    <t>RPM.7</t>
  </si>
  <si>
    <t>RPM.8</t>
  </si>
  <si>
    <t>PtPM early</t>
  </si>
  <si>
    <t>PtPM Late</t>
  </si>
  <si>
    <t>Ar</t>
  </si>
  <si>
    <t>Tmprss2</t>
  </si>
  <si>
    <t>Pmepa1</t>
  </si>
  <si>
    <t>Steap4</t>
  </si>
  <si>
    <t>Psca</t>
  </si>
  <si>
    <t>Folh1</t>
  </si>
  <si>
    <t>Nr3c1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</si>
</sst>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BBFA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DAE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5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9" borderId="0" xfId="0" applyFon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AEE"/>
      <color rgb="FFFFBB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F4AA6-D138-ED4D-A8EF-BC0B71152D8F}">
  <dimension ref="A1:AN63"/>
  <sheetViews>
    <sheetView tabSelected="1" workbookViewId="0">
      <selection activeCell="E47" sqref="E47"/>
    </sheetView>
  </sheetViews>
  <sheetFormatPr baseColWidth="10" defaultRowHeight="16" x14ac:dyDescent="0.2"/>
  <cols>
    <col min="1" max="21" width="10.83203125" style="3"/>
    <col min="22" max="23" width="10.83203125" style="3" customWidth="1"/>
    <col min="24" max="16384" width="10.83203125" style="3"/>
  </cols>
  <sheetData>
    <row r="1" spans="1:40" x14ac:dyDescent="0.2">
      <c r="B1" s="3" t="s">
        <v>41</v>
      </c>
      <c r="C1" s="3" t="s">
        <v>42</v>
      </c>
      <c r="D1" s="3" t="s">
        <v>43</v>
      </c>
      <c r="E1" s="3" t="s">
        <v>44</v>
      </c>
      <c r="F1" s="3" t="s">
        <v>45</v>
      </c>
      <c r="G1" s="3" t="s">
        <v>46</v>
      </c>
      <c r="H1" s="3" t="s">
        <v>47</v>
      </c>
      <c r="I1" s="3" t="s">
        <v>48</v>
      </c>
      <c r="J1" s="3" t="s">
        <v>49</v>
      </c>
      <c r="K1" s="3" t="s">
        <v>50</v>
      </c>
      <c r="L1" s="3" t="s">
        <v>51</v>
      </c>
      <c r="M1" s="3" t="s">
        <v>52</v>
      </c>
      <c r="N1" s="3" t="s">
        <v>53</v>
      </c>
      <c r="O1" s="3" t="s">
        <v>54</v>
      </c>
      <c r="P1" s="3" t="s">
        <v>55</v>
      </c>
      <c r="Q1" s="3" t="s">
        <v>56</v>
      </c>
      <c r="R1" s="3" t="s">
        <v>57</v>
      </c>
      <c r="S1" s="3" t="s">
        <v>58</v>
      </c>
      <c r="V1" s="3" t="s">
        <v>41</v>
      </c>
      <c r="W1" s="3" t="s">
        <v>42</v>
      </c>
      <c r="X1" s="3" t="s">
        <v>43</v>
      </c>
      <c r="Y1" s="3" t="s">
        <v>44</v>
      </c>
      <c r="Z1" s="3" t="s">
        <v>45</v>
      </c>
      <c r="AA1" s="3" t="s">
        <v>46</v>
      </c>
      <c r="AB1" s="3" t="s">
        <v>47</v>
      </c>
      <c r="AC1" s="3" t="s">
        <v>48</v>
      </c>
      <c r="AD1" s="3" t="s">
        <v>49</v>
      </c>
      <c r="AE1" s="3" t="s">
        <v>50</v>
      </c>
      <c r="AF1" s="3" t="s">
        <v>51</v>
      </c>
      <c r="AG1" s="3" t="s">
        <v>52</v>
      </c>
      <c r="AH1" s="3" t="s">
        <v>53</v>
      </c>
      <c r="AI1" s="3" t="s">
        <v>54</v>
      </c>
      <c r="AJ1" s="3" t="s">
        <v>55</v>
      </c>
      <c r="AK1" s="3" t="s">
        <v>56</v>
      </c>
      <c r="AL1" s="3" t="s">
        <v>57</v>
      </c>
      <c r="AM1" s="3" t="s">
        <v>58</v>
      </c>
    </row>
    <row r="2" spans="1:40" x14ac:dyDescent="0.2">
      <c r="B2" s="19" t="s">
        <v>59</v>
      </c>
      <c r="C2" s="19"/>
      <c r="D2" s="19"/>
      <c r="E2" s="19"/>
      <c r="F2" s="19"/>
      <c r="G2" s="19"/>
      <c r="H2" s="19"/>
      <c r="I2" s="20" t="s">
        <v>60</v>
      </c>
      <c r="J2" s="20"/>
      <c r="K2" s="20"/>
      <c r="L2" s="17" t="s">
        <v>12</v>
      </c>
      <c r="M2" s="17"/>
      <c r="N2" s="17"/>
      <c r="O2" s="17"/>
      <c r="P2" s="17"/>
      <c r="Q2" s="18" t="s">
        <v>13</v>
      </c>
      <c r="R2" s="18"/>
      <c r="S2" s="18"/>
      <c r="T2" s="4"/>
      <c r="V2" s="5"/>
      <c r="W2" s="5"/>
      <c r="X2" s="5"/>
      <c r="Y2" s="5"/>
      <c r="Z2" s="5"/>
      <c r="AA2" s="5"/>
      <c r="AB2" s="5"/>
      <c r="AC2" s="6"/>
      <c r="AD2" s="6"/>
      <c r="AE2" s="6"/>
      <c r="AF2" s="7"/>
      <c r="AG2" s="7"/>
      <c r="AH2" s="7"/>
      <c r="AI2" s="7"/>
      <c r="AJ2" s="7"/>
      <c r="AK2" s="8"/>
      <c r="AL2" s="8"/>
      <c r="AM2" s="8"/>
    </row>
    <row r="3" spans="1:40" x14ac:dyDescent="0.2">
      <c r="A3" s="2" t="s">
        <v>0</v>
      </c>
      <c r="B3" s="1">
        <v>2.7965500510000001</v>
      </c>
      <c r="C3" s="1">
        <v>2.9853824590000002</v>
      </c>
      <c r="D3" s="1">
        <v>2.3779852159999999</v>
      </c>
      <c r="E3" s="1">
        <v>2.55100938</v>
      </c>
      <c r="F3" s="1">
        <v>2.3842404789999998</v>
      </c>
      <c r="G3" s="1">
        <v>2.7955275749999999</v>
      </c>
      <c r="H3" s="1">
        <v>3.1193664289999998</v>
      </c>
      <c r="I3" s="1">
        <v>2.712841557</v>
      </c>
      <c r="J3" s="1">
        <v>2.7137055370000001</v>
      </c>
      <c r="K3" s="1">
        <v>2.6772829360000001</v>
      </c>
      <c r="L3" s="1">
        <v>3.0679979980000001</v>
      </c>
      <c r="M3" s="1">
        <v>2.5510435720000002</v>
      </c>
      <c r="N3" s="1">
        <v>2.6988492540000002</v>
      </c>
      <c r="O3" s="1">
        <v>2.981927733</v>
      </c>
      <c r="P3" s="1">
        <v>2.8047253689999998</v>
      </c>
      <c r="Q3" s="1">
        <v>2.363803704</v>
      </c>
      <c r="R3" s="1">
        <v>2.448115525</v>
      </c>
      <c r="S3" s="1">
        <v>2.2354956210000001</v>
      </c>
      <c r="T3" s="1"/>
      <c r="U3" s="2" t="s">
        <v>0</v>
      </c>
      <c r="V3" s="1">
        <f>(B3-AVERAGE($B$3:$S$3))/STDEV($B$3:$S$3)</f>
        <v>0.44524782527428869</v>
      </c>
      <c r="W3" s="1">
        <f t="shared" ref="W3:AM3" si="0">(C3-AVERAGE($B$3:$S$3))/STDEV($B$3:$S$3)</f>
        <v>1.1756305670369662</v>
      </c>
      <c r="X3" s="1">
        <f t="shared" si="0"/>
        <v>-1.1737143805815129</v>
      </c>
      <c r="Y3" s="1">
        <f t="shared" si="0"/>
        <v>-0.50447616754386959</v>
      </c>
      <c r="Z3" s="1">
        <f t="shared" si="0"/>
        <v>-1.1495197193537297</v>
      </c>
      <c r="AA3" s="1">
        <f t="shared" si="0"/>
        <v>0.44129300188260345</v>
      </c>
      <c r="AB3" s="1">
        <f t="shared" si="0"/>
        <v>1.6938656538915915</v>
      </c>
      <c r="AC3" s="1">
        <f t="shared" si="0"/>
        <v>0.12147268516939365</v>
      </c>
      <c r="AD3" s="1">
        <f t="shared" si="0"/>
        <v>0.12481446366976733</v>
      </c>
      <c r="AE3" s="1">
        <f t="shared" si="0"/>
        <v>-1.6064104062673952E-2</v>
      </c>
      <c r="AF3" s="1">
        <f t="shared" si="0"/>
        <v>1.4951782788207468</v>
      </c>
      <c r="AG3" s="1">
        <f t="shared" si="0"/>
        <v>-0.5043439166925936</v>
      </c>
      <c r="AH3" s="1">
        <f t="shared" si="0"/>
        <v>6.7352014162995438E-2</v>
      </c>
      <c r="AI3" s="1">
        <f t="shared" si="0"/>
        <v>1.1622680712946096</v>
      </c>
      <c r="AJ3" s="1">
        <f t="shared" si="0"/>
        <v>0.47686904558739063</v>
      </c>
      <c r="AK3" s="1">
        <f t="shared" si="0"/>
        <v>-1.2285668909456251</v>
      </c>
      <c r="AL3" s="1">
        <f t="shared" si="0"/>
        <v>-0.90245814914011857</v>
      </c>
      <c r="AM3" s="1">
        <f t="shared" si="0"/>
        <v>-1.7248482784702339</v>
      </c>
    </row>
    <row r="4" spans="1:40" x14ac:dyDescent="0.2">
      <c r="A4" s="2" t="s">
        <v>1</v>
      </c>
      <c r="B4" s="1">
        <v>2.9030932439999999</v>
      </c>
      <c r="C4" s="1">
        <v>2.9907569619999999</v>
      </c>
      <c r="D4" s="1">
        <v>2.7947215129999998</v>
      </c>
      <c r="E4" s="1">
        <v>2.8914030789999998</v>
      </c>
      <c r="F4" s="1">
        <v>2.7788144899999998</v>
      </c>
      <c r="G4" s="1">
        <v>2.9883007109999999</v>
      </c>
      <c r="H4" s="1">
        <v>3.2303605210000002</v>
      </c>
      <c r="I4" s="1">
        <v>3.0616447020000002</v>
      </c>
      <c r="J4" s="1">
        <v>3.058277565</v>
      </c>
      <c r="K4" s="1">
        <v>2.8000176589999999</v>
      </c>
      <c r="L4" s="1">
        <v>3.25978017</v>
      </c>
      <c r="M4" s="1">
        <v>2.8780361019999998</v>
      </c>
      <c r="N4" s="1">
        <v>2.99117378</v>
      </c>
      <c r="O4" s="1">
        <v>3.1408513830000002</v>
      </c>
      <c r="P4" s="1">
        <v>3.1578549159999998</v>
      </c>
      <c r="Q4" s="1">
        <v>2.710455864</v>
      </c>
      <c r="R4" s="1">
        <v>2.5951466619999999</v>
      </c>
      <c r="S4" s="1">
        <v>2.38405757</v>
      </c>
      <c r="T4" s="1"/>
      <c r="U4" s="2" t="s">
        <v>1</v>
      </c>
      <c r="V4" s="1">
        <f>(B4-AVERAGE($B$4:$S$4))/STDEV($B$4:$S$4)</f>
        <v>-8.8668405692699626E-2</v>
      </c>
      <c r="W4" s="1">
        <f t="shared" ref="W4:AM4" si="1">(C4-AVERAGE($B$4:$S$4))/STDEV($B$4:$S$4)</f>
        <v>0.30098993980160949</v>
      </c>
      <c r="X4" s="1">
        <f t="shared" si="1"/>
        <v>-0.5703722435314551</v>
      </c>
      <c r="Y4" s="1">
        <f t="shared" si="1"/>
        <v>-0.14063027151791499</v>
      </c>
      <c r="Z4" s="1">
        <f t="shared" si="1"/>
        <v>-0.64107771217151355</v>
      </c>
      <c r="AA4" s="1">
        <f t="shared" si="1"/>
        <v>0.29007209690588942</v>
      </c>
      <c r="AB4" s="1">
        <f t="shared" si="1"/>
        <v>1.3660089522793628</v>
      </c>
      <c r="AC4" s="1">
        <f t="shared" si="1"/>
        <v>0.61608037988801889</v>
      </c>
      <c r="AD4" s="1">
        <f t="shared" si="1"/>
        <v>0.60111372022075815</v>
      </c>
      <c r="AE4" s="1">
        <f t="shared" si="1"/>
        <v>-0.54683129027350263</v>
      </c>
      <c r="AF4" s="1">
        <f t="shared" si="1"/>
        <v>1.496776982838633</v>
      </c>
      <c r="AG4" s="1">
        <f t="shared" si="1"/>
        <v>-0.20004543506460012</v>
      </c>
      <c r="AH4" s="1">
        <f t="shared" si="1"/>
        <v>0.30284266309418423</v>
      </c>
      <c r="AI4" s="1">
        <f t="shared" si="1"/>
        <v>0.96814785973818418</v>
      </c>
      <c r="AJ4" s="1">
        <f t="shared" si="1"/>
        <v>1.0437272292595376</v>
      </c>
      <c r="AK4" s="1">
        <f t="shared" si="1"/>
        <v>-0.94492643904645834</v>
      </c>
      <c r="AL4" s="1">
        <f t="shared" si="1"/>
        <v>-1.4574667909351289</v>
      </c>
      <c r="AM4" s="1">
        <f t="shared" si="1"/>
        <v>-2.3957412357928751</v>
      </c>
      <c r="AN4" s="3">
        <v>-2.7849486334118634</v>
      </c>
    </row>
    <row r="5" spans="1:40" x14ac:dyDescent="0.2">
      <c r="A5" s="2" t="s">
        <v>2</v>
      </c>
      <c r="B5" s="1">
        <v>3.2161384449999999</v>
      </c>
      <c r="C5" s="1">
        <v>3.3024138390000002</v>
      </c>
      <c r="D5" s="1">
        <v>2.8865606580000001</v>
      </c>
      <c r="E5" s="1">
        <v>2.8879799990000001</v>
      </c>
      <c r="F5" s="1">
        <v>2.771100004</v>
      </c>
      <c r="G5" s="1">
        <v>3.028324757</v>
      </c>
      <c r="H5" s="1">
        <v>3.3395573679999999</v>
      </c>
      <c r="I5" s="1">
        <v>3.1269725450000001</v>
      </c>
      <c r="J5" s="1">
        <v>3.1411856669999998</v>
      </c>
      <c r="K5" s="1">
        <v>2.7779333249999998</v>
      </c>
      <c r="L5" s="1">
        <v>3.169395491</v>
      </c>
      <c r="M5" s="1">
        <v>2.8056408429999999</v>
      </c>
      <c r="N5" s="1">
        <v>3.1082154860000002</v>
      </c>
      <c r="O5" s="1">
        <v>3.0795386680000001</v>
      </c>
      <c r="P5" s="1">
        <v>3.0419395520000001</v>
      </c>
      <c r="Q5" s="1">
        <v>2.987398099</v>
      </c>
      <c r="R5" s="1">
        <v>2.961101545</v>
      </c>
      <c r="S5" s="1">
        <v>2.6663822420000001</v>
      </c>
      <c r="T5" s="1"/>
      <c r="U5" s="2" t="s">
        <v>2</v>
      </c>
      <c r="V5" s="1">
        <f>(B5-AVERAGE($B$5:$S$5))/STDEV($B$5:$S$5)</f>
        <v>1.0521607443688057</v>
      </c>
      <c r="W5" s="1">
        <f t="shared" ref="W5:AM5" si="2">(C5-AVERAGE($B$5:$S$5))/STDEV($B$5:$S$5)</f>
        <v>1.506959185811994</v>
      </c>
      <c r="X5" s="1">
        <f t="shared" si="2"/>
        <v>-0.68519978118143998</v>
      </c>
      <c r="Y5" s="1">
        <f t="shared" si="2"/>
        <v>-0.67771776290544761</v>
      </c>
      <c r="Z5" s="1">
        <f t="shared" si="2"/>
        <v>-1.2938475433372532</v>
      </c>
      <c r="AA5" s="1">
        <f t="shared" si="2"/>
        <v>6.2105890674403613E-2</v>
      </c>
      <c r="AB5" s="1">
        <f t="shared" si="2"/>
        <v>1.7027603095819959</v>
      </c>
      <c r="AC5" s="1">
        <f t="shared" si="2"/>
        <v>0.58212507753801779</v>
      </c>
      <c r="AD5" s="1">
        <f t="shared" si="2"/>
        <v>0.65704917158088849</v>
      </c>
      <c r="AE5" s="1">
        <f t="shared" si="2"/>
        <v>-1.2578258736978087</v>
      </c>
      <c r="AF5" s="1">
        <f t="shared" si="2"/>
        <v>0.80575650740118832</v>
      </c>
      <c r="AG5" s="1">
        <f t="shared" si="2"/>
        <v>-1.1117664305771073</v>
      </c>
      <c r="AH5" s="1">
        <f t="shared" si="2"/>
        <v>0.48324774063176312</v>
      </c>
      <c r="AI5" s="1">
        <f t="shared" si="2"/>
        <v>0.33207865837929645</v>
      </c>
      <c r="AJ5" s="1">
        <f t="shared" si="2"/>
        <v>0.13387591987378952</v>
      </c>
      <c r="AK5" s="1">
        <f t="shared" si="2"/>
        <v>-0.1536378968518331</v>
      </c>
      <c r="AL5" s="1">
        <f t="shared" si="2"/>
        <v>-0.29225948082891218</v>
      </c>
      <c r="AM5" s="1">
        <f t="shared" si="2"/>
        <v>-1.8458644364622911</v>
      </c>
      <c r="AN5" s="3">
        <v>-2</v>
      </c>
    </row>
    <row r="6" spans="1:40" x14ac:dyDescent="0.2">
      <c r="A6" s="2" t="s">
        <v>3</v>
      </c>
      <c r="B6" s="1">
        <v>2.321906904</v>
      </c>
      <c r="C6" s="1">
        <v>2.1785021279999999</v>
      </c>
      <c r="D6" s="1">
        <v>1.8607870449999999</v>
      </c>
      <c r="E6" s="1">
        <v>2.1435986740000001</v>
      </c>
      <c r="F6" s="1">
        <v>2.170467076</v>
      </c>
      <c r="G6" s="1">
        <v>2.4191144169999999</v>
      </c>
      <c r="H6" s="1">
        <v>2.5515902669999999</v>
      </c>
      <c r="I6" s="1">
        <v>2.3484956769999998</v>
      </c>
      <c r="J6" s="1">
        <v>2.4072668030000002</v>
      </c>
      <c r="K6" s="1">
        <v>1.9819499169999999</v>
      </c>
      <c r="L6" s="1">
        <v>2.1064322940000002</v>
      </c>
      <c r="M6" s="1">
        <v>1.9756110039999999</v>
      </c>
      <c r="N6" s="1">
        <v>2.3790733479999999</v>
      </c>
      <c r="O6" s="1">
        <v>2.4995592489999998</v>
      </c>
      <c r="P6" s="1">
        <v>2.446389581</v>
      </c>
      <c r="Q6" s="1">
        <v>2.4556121970000002</v>
      </c>
      <c r="R6" s="1">
        <v>2.369033935</v>
      </c>
      <c r="S6" s="1">
        <v>2.2903930350000001</v>
      </c>
      <c r="T6" s="1"/>
      <c r="U6" s="2" t="s">
        <v>3</v>
      </c>
      <c r="V6" s="1">
        <f>(B6-AVERAGE($B$6:$S$6))/STDEV($B$6:$S$6)</f>
        <v>0.24909918995312144</v>
      </c>
      <c r="W6" s="1">
        <f t="shared" ref="W6:AM6" si="3">(C6-AVERAGE($B$6:$S$6))/STDEV($B$6:$S$6)</f>
        <v>-0.47455503147919198</v>
      </c>
      <c r="X6" s="1">
        <f t="shared" si="3"/>
        <v>-2.0778200512276808</v>
      </c>
      <c r="Y6" s="1">
        <f t="shared" si="3"/>
        <v>-0.65068606793552553</v>
      </c>
      <c r="Z6" s="1">
        <f t="shared" si="3"/>
        <v>-0.51510179331945349</v>
      </c>
      <c r="AA6" s="1">
        <f t="shared" si="3"/>
        <v>0.73963115896778187</v>
      </c>
      <c r="AB6" s="1">
        <f t="shared" si="3"/>
        <v>1.4081354498592784</v>
      </c>
      <c r="AC6" s="1">
        <f t="shared" si="3"/>
        <v>0.38327239088023274</v>
      </c>
      <c r="AD6" s="1">
        <f t="shared" si="3"/>
        <v>0.67984531274882243</v>
      </c>
      <c r="AE6" s="1">
        <f t="shared" si="3"/>
        <v>-1.4664037075791054</v>
      </c>
      <c r="AF6" s="1">
        <f t="shared" si="3"/>
        <v>-0.8382363611165381</v>
      </c>
      <c r="AG6" s="1">
        <f t="shared" si="3"/>
        <v>-1.4983913531770607</v>
      </c>
      <c r="AH6" s="1">
        <f t="shared" si="3"/>
        <v>0.53757450910758153</v>
      </c>
      <c r="AI6" s="1">
        <f t="shared" si="3"/>
        <v>1.1455746978999384</v>
      </c>
      <c r="AJ6" s="1">
        <f t="shared" si="3"/>
        <v>0.87726805028623267</v>
      </c>
      <c r="AK6" s="1">
        <f t="shared" si="3"/>
        <v>0.92380753932702531</v>
      </c>
      <c r="AL6" s="1">
        <f t="shared" si="3"/>
        <v>0.4869132703343878</v>
      </c>
      <c r="AM6" s="1">
        <f t="shared" si="3"/>
        <v>9.0072796470140118E-2</v>
      </c>
      <c r="AN6" s="3">
        <v>-1</v>
      </c>
    </row>
    <row r="7" spans="1:40" x14ac:dyDescent="0.2">
      <c r="A7" s="2" t="s">
        <v>4</v>
      </c>
      <c r="B7" s="1">
        <v>3.2305186579999998</v>
      </c>
      <c r="C7" s="1">
        <v>3.1835852689999999</v>
      </c>
      <c r="D7" s="1">
        <v>2.9150239519999999</v>
      </c>
      <c r="E7" s="1">
        <v>3.0248143430000001</v>
      </c>
      <c r="F7" s="1">
        <v>2.9892134719999999</v>
      </c>
      <c r="G7" s="1">
        <v>2.8960343260000001</v>
      </c>
      <c r="H7" s="1">
        <v>2.975226792</v>
      </c>
      <c r="I7" s="1">
        <v>2.9896420039999998</v>
      </c>
      <c r="J7" s="1">
        <v>3.0370366529999999</v>
      </c>
      <c r="K7" s="1">
        <v>3.1145966409999999</v>
      </c>
      <c r="L7" s="1">
        <v>2.6767045810000001</v>
      </c>
      <c r="M7" s="1">
        <v>2.8003128309999998</v>
      </c>
      <c r="N7" s="1">
        <v>2.6678795659999999</v>
      </c>
      <c r="O7" s="1">
        <v>2.8386356679999998</v>
      </c>
      <c r="P7" s="1">
        <v>2.6926398530000002</v>
      </c>
      <c r="Q7" s="1">
        <v>1.97817595</v>
      </c>
      <c r="R7" s="1">
        <v>2.395845139</v>
      </c>
      <c r="S7" s="1">
        <v>2.27622736</v>
      </c>
      <c r="T7" s="1"/>
      <c r="U7" s="2" t="s">
        <v>4</v>
      </c>
      <c r="V7" s="1">
        <f>(B7-AVERAGE($B$7:$S$7))/STDEV($B$7:$S$7)</f>
        <v>1.2687662656693428</v>
      </c>
      <c r="W7" s="1">
        <f t="shared" ref="W7:AM7" si="4">(C7-AVERAGE($B$7:$S$7))/STDEV($B$7:$S$7)</f>
        <v>1.1252249460570718</v>
      </c>
      <c r="X7" s="1">
        <f t="shared" si="4"/>
        <v>0.30385562540158917</v>
      </c>
      <c r="Y7" s="1">
        <f t="shared" si="4"/>
        <v>0.63963912496705322</v>
      </c>
      <c r="Z7" s="1">
        <f t="shared" si="4"/>
        <v>0.53075723700694311</v>
      </c>
      <c r="AA7" s="1">
        <f t="shared" si="4"/>
        <v>0.24577765504697738</v>
      </c>
      <c r="AB7" s="1">
        <f t="shared" si="4"/>
        <v>0.48798030256919023</v>
      </c>
      <c r="AC7" s="1">
        <f t="shared" si="4"/>
        <v>0.53206786149170116</v>
      </c>
      <c r="AD7" s="1">
        <f t="shared" si="4"/>
        <v>0.67701990107316901</v>
      </c>
      <c r="AE7" s="1">
        <f t="shared" si="4"/>
        <v>0.91422976943856493</v>
      </c>
      <c r="AF7" s="1">
        <f t="shared" si="4"/>
        <v>-0.42502157122502598</v>
      </c>
      <c r="AG7" s="1">
        <f t="shared" si="4"/>
        <v>-4.697746024119117E-2</v>
      </c>
      <c r="AH7" s="1">
        <f t="shared" si="4"/>
        <v>-0.45201204273557721</v>
      </c>
      <c r="AI7" s="1">
        <f t="shared" si="4"/>
        <v>7.0229302608727159E-2</v>
      </c>
      <c r="AJ7" s="1">
        <f t="shared" si="4"/>
        <v>-0.3762850529382154</v>
      </c>
      <c r="AK7" s="1">
        <f t="shared" si="4"/>
        <v>-2.5614051483984812</v>
      </c>
      <c r="AL7" s="1">
        <f t="shared" si="4"/>
        <v>-1.284003540974668</v>
      </c>
      <c r="AM7" s="1">
        <f t="shared" si="4"/>
        <v>-1.6498431748171978</v>
      </c>
      <c r="AN7" s="3">
        <v>0</v>
      </c>
    </row>
    <row r="8" spans="1:40" x14ac:dyDescent="0.2">
      <c r="A8" s="2" t="s">
        <v>5</v>
      </c>
      <c r="B8" s="1">
        <v>3.2102505469999998</v>
      </c>
      <c r="C8" s="1">
        <v>3.1637217780000002</v>
      </c>
      <c r="D8" s="1">
        <v>3.5162065870000001</v>
      </c>
      <c r="E8" s="1">
        <v>3.390328614</v>
      </c>
      <c r="F8" s="1">
        <v>3.3737753170000002</v>
      </c>
      <c r="G8" s="1">
        <v>3.0843914400000001</v>
      </c>
      <c r="H8" s="1">
        <v>2.8851564650000001</v>
      </c>
      <c r="I8" s="1">
        <v>3.1794567069999999</v>
      </c>
      <c r="J8" s="1">
        <v>3.306492365</v>
      </c>
      <c r="K8" s="1">
        <v>3.030706967</v>
      </c>
      <c r="L8" s="1">
        <v>2.878586131</v>
      </c>
      <c r="M8" s="1">
        <v>3.4802253300000001</v>
      </c>
      <c r="N8" s="1">
        <v>3.7175170579999999</v>
      </c>
      <c r="O8" s="1">
        <v>3.2944587310000002</v>
      </c>
      <c r="P8" s="1">
        <v>3.331880387</v>
      </c>
      <c r="Q8" s="1">
        <v>4.3405981929999999</v>
      </c>
      <c r="R8" s="1">
        <v>4.3114901750000003</v>
      </c>
      <c r="S8" s="1">
        <v>4.2324153930000001</v>
      </c>
      <c r="T8" s="1"/>
      <c r="U8" s="2" t="s">
        <v>5</v>
      </c>
      <c r="V8" s="1">
        <f>(B8-AVERAGE($B$8:$S$8))/STDEV($B$8:$S$8)</f>
        <v>-0.48610699524327144</v>
      </c>
      <c r="W8" s="1">
        <f t="shared" ref="W8:AM8" si="5">(C8-AVERAGE($B$8:$S$8))/STDEV($B$8:$S$8)</f>
        <v>-0.58935527469818372</v>
      </c>
      <c r="X8" s="1">
        <f t="shared" si="5"/>
        <v>0.19281564547474647</v>
      </c>
      <c r="Y8" s="1">
        <f t="shared" si="5"/>
        <v>-8.6510122493068012E-2</v>
      </c>
      <c r="Z8" s="1">
        <f t="shared" si="5"/>
        <v>-0.12324222332634281</v>
      </c>
      <c r="AA8" s="1">
        <f t="shared" si="5"/>
        <v>-0.76539089917552017</v>
      </c>
      <c r="AB8" s="1">
        <f t="shared" si="5"/>
        <v>-1.2074973382260064</v>
      </c>
      <c r="AC8" s="1">
        <f t="shared" si="5"/>
        <v>-0.55443914900839408</v>
      </c>
      <c r="AD8" s="1">
        <f t="shared" si="5"/>
        <v>-0.27254445461141158</v>
      </c>
      <c r="AE8" s="1">
        <f t="shared" si="5"/>
        <v>-0.8845178305304795</v>
      </c>
      <c r="AF8" s="1">
        <f t="shared" si="5"/>
        <v>-1.2220770422569496</v>
      </c>
      <c r="AG8" s="1">
        <f t="shared" si="5"/>
        <v>0.11297250847116376</v>
      </c>
      <c r="AH8" s="1">
        <f t="shared" si="5"/>
        <v>0.63952765212611917</v>
      </c>
      <c r="AI8" s="1">
        <f t="shared" si="5"/>
        <v>-0.29924733183754504</v>
      </c>
      <c r="AJ8" s="1">
        <f t="shared" si="5"/>
        <v>-0.21620792032090658</v>
      </c>
      <c r="AK8" s="1">
        <f t="shared" si="5"/>
        <v>2.0221572925011855</v>
      </c>
      <c r="AL8" s="1">
        <f t="shared" si="5"/>
        <v>1.9575660118497975</v>
      </c>
      <c r="AM8" s="1">
        <f t="shared" si="5"/>
        <v>1.7820974713050786</v>
      </c>
      <c r="AN8" s="3">
        <v>1</v>
      </c>
    </row>
    <row r="9" spans="1:40" x14ac:dyDescent="0.2">
      <c r="A9" s="2" t="s">
        <v>6</v>
      </c>
      <c r="B9" s="1">
        <v>1.624663612</v>
      </c>
      <c r="C9" s="1">
        <v>1.7771657320000001</v>
      </c>
      <c r="D9" s="1">
        <v>1.191953767</v>
      </c>
      <c r="E9" s="1">
        <v>1.405824282</v>
      </c>
      <c r="F9" s="1">
        <v>1.3851950179999999</v>
      </c>
      <c r="G9" s="1">
        <v>1.6544364629999999</v>
      </c>
      <c r="H9" s="1">
        <v>1.7589724170000001</v>
      </c>
      <c r="I9" s="1">
        <v>1.7405521580000001</v>
      </c>
      <c r="J9" s="1">
        <v>1.558192389</v>
      </c>
      <c r="K9" s="1">
        <v>1.62316656</v>
      </c>
      <c r="L9" s="1">
        <v>1.6433737070000001</v>
      </c>
      <c r="M9" s="1">
        <v>1.886490725</v>
      </c>
      <c r="N9" s="1">
        <v>2.2502638230000001</v>
      </c>
      <c r="O9" s="1">
        <v>2.1752392070000002</v>
      </c>
      <c r="P9" s="1">
        <v>2.0299638020000002</v>
      </c>
      <c r="Q9" s="1">
        <v>3.0175504260000001</v>
      </c>
      <c r="R9" s="1">
        <v>2.7917874600000001</v>
      </c>
      <c r="S9" s="1">
        <v>2.9953464460000001</v>
      </c>
      <c r="T9" s="1"/>
      <c r="U9" s="2" t="s">
        <v>6</v>
      </c>
      <c r="V9" s="1">
        <f>(B9-AVERAGE($B$9:$S$9))/STDEV($B$9:$S$9)</f>
        <v>-0.54380281188451951</v>
      </c>
      <c r="W9" s="1">
        <f t="shared" ref="W9:AM9" si="6">(C9-AVERAGE($B$9:$S$9))/STDEV($B$9:$S$9)</f>
        <v>-0.26034197473433435</v>
      </c>
      <c r="X9" s="1">
        <f t="shared" si="6"/>
        <v>-1.3480952040612759</v>
      </c>
      <c r="Y9" s="1">
        <f t="shared" si="6"/>
        <v>-0.95056686003798507</v>
      </c>
      <c r="Z9" s="1">
        <f t="shared" si="6"/>
        <v>-0.98891116923993061</v>
      </c>
      <c r="AA9" s="1">
        <f t="shared" si="6"/>
        <v>-0.48846300894402456</v>
      </c>
      <c r="AB9" s="1">
        <f t="shared" si="6"/>
        <v>-0.29415850332054033</v>
      </c>
      <c r="AC9" s="1">
        <f t="shared" si="6"/>
        <v>-0.32839686037854859</v>
      </c>
      <c r="AD9" s="1">
        <f t="shared" si="6"/>
        <v>-0.66735511737362752</v>
      </c>
      <c r="AE9" s="1">
        <f t="shared" si="6"/>
        <v>-0.54658543296006479</v>
      </c>
      <c r="AF9" s="1">
        <f t="shared" si="6"/>
        <v>-0.50902572687180281</v>
      </c>
      <c r="AG9" s="1">
        <f t="shared" si="6"/>
        <v>-5.7135920699032346E-2</v>
      </c>
      <c r="AH9" s="1">
        <f t="shared" si="6"/>
        <v>0.61902141332226712</v>
      </c>
      <c r="AI9" s="1">
        <f t="shared" si="6"/>
        <v>0.47957062760052677</v>
      </c>
      <c r="AJ9" s="1">
        <f t="shared" si="6"/>
        <v>0.20954232951108268</v>
      </c>
      <c r="AK9" s="1">
        <f t="shared" si="6"/>
        <v>2.0452029170318657</v>
      </c>
      <c r="AL9" s="1">
        <f t="shared" si="6"/>
        <v>1.6255696729833977</v>
      </c>
      <c r="AM9" s="1">
        <f t="shared" si="6"/>
        <v>2.0039316300565373</v>
      </c>
      <c r="AN9" s="3">
        <v>2</v>
      </c>
    </row>
    <row r="10" spans="1:40" x14ac:dyDescent="0.2">
      <c r="A10" s="2" t="s">
        <v>7</v>
      </c>
      <c r="B10" s="1">
        <v>0</v>
      </c>
      <c r="C10" s="1">
        <v>0.56537550299999995</v>
      </c>
      <c r="D10" s="1">
        <v>0.76737852399999995</v>
      </c>
      <c r="E10" s="1">
        <v>0.92100980099999996</v>
      </c>
      <c r="F10" s="1">
        <v>1.199014271</v>
      </c>
      <c r="G10" s="1">
        <v>0.96246404600000002</v>
      </c>
      <c r="H10" s="1">
        <v>0.68538341000000003</v>
      </c>
      <c r="I10" s="1">
        <v>1.0415505819999999</v>
      </c>
      <c r="J10" s="1">
        <v>1.310247108</v>
      </c>
      <c r="K10" s="1">
        <v>0.49927458200000002</v>
      </c>
      <c r="L10" s="1">
        <v>0.94031722200000001</v>
      </c>
      <c r="M10" s="1">
        <v>1.891955383</v>
      </c>
      <c r="N10" s="1">
        <v>2.141816495</v>
      </c>
      <c r="O10" s="1">
        <v>2.1366666730000001</v>
      </c>
      <c r="P10" s="1">
        <v>1.863685612</v>
      </c>
      <c r="Q10" s="1">
        <v>3.221513866</v>
      </c>
      <c r="R10" s="1">
        <v>2.9681194830000002</v>
      </c>
      <c r="S10" s="1">
        <v>3.0694764320000001</v>
      </c>
      <c r="T10" s="1"/>
      <c r="U10" s="2" t="s">
        <v>7</v>
      </c>
      <c r="V10" s="1">
        <f>(B10-AVERAGE($B$10:$S$10))/STDEV($B$10:$S$10)</f>
        <v>-1.5360372204764059</v>
      </c>
      <c r="W10" s="1">
        <f t="shared" ref="W10:AM10" si="7">(C10-AVERAGE($B$10:$S$10))/STDEV($B$10:$S$10)</f>
        <v>-0.93906444794546429</v>
      </c>
      <c r="X10" s="1">
        <f t="shared" si="7"/>
        <v>-0.72577203809374846</v>
      </c>
      <c r="Y10" s="1">
        <f t="shared" si="7"/>
        <v>-0.5635547349182356</v>
      </c>
      <c r="Z10" s="1">
        <f t="shared" si="7"/>
        <v>-0.27001336577282536</v>
      </c>
      <c r="AA10" s="1">
        <f t="shared" si="7"/>
        <v>-0.51978372708447917</v>
      </c>
      <c r="AB10" s="1">
        <f t="shared" si="7"/>
        <v>-0.81234963170867835</v>
      </c>
      <c r="AC10" s="1">
        <f t="shared" si="7"/>
        <v>-0.43627726383082094</v>
      </c>
      <c r="AD10" s="1">
        <f>(J10-AVERAGE($B$10:$S$10))/STDEV($B$10:$S$10)</f>
        <v>-0.15256403387212522</v>
      </c>
      <c r="AE10" s="1">
        <f t="shared" si="7"/>
        <v>-1.0088595661754431</v>
      </c>
      <c r="AF10" s="1">
        <f t="shared" si="7"/>
        <v>-0.54316827568250148</v>
      </c>
      <c r="AG10" s="1">
        <f t="shared" si="7"/>
        <v>0.46165430400825053</v>
      </c>
      <c r="AH10" s="1">
        <f t="shared" si="7"/>
        <v>0.72547946089394633</v>
      </c>
      <c r="AI10" s="1">
        <f t="shared" si="7"/>
        <v>0.72004182961868257</v>
      </c>
      <c r="AJ10" s="1">
        <f t="shared" si="7"/>
        <v>0.43180461387640773</v>
      </c>
      <c r="AK10" s="1">
        <f t="shared" si="7"/>
        <v>1.8655181248263639</v>
      </c>
      <c r="AL10" s="1">
        <f t="shared" si="7"/>
        <v>1.5979622322193983</v>
      </c>
      <c r="AM10" s="1">
        <f t="shared" si="7"/>
        <v>1.7049837401176759</v>
      </c>
      <c r="AN10" s="3">
        <v>2.3233849002981843</v>
      </c>
    </row>
    <row r="11" spans="1:40" x14ac:dyDescent="0.2">
      <c r="A11" s="2" t="s">
        <v>8</v>
      </c>
      <c r="B11" s="1">
        <v>1.797302172</v>
      </c>
      <c r="C11" s="1">
        <v>1.786765615</v>
      </c>
      <c r="D11" s="1">
        <v>1.975022598</v>
      </c>
      <c r="E11" s="1">
        <v>1.8101652850000001</v>
      </c>
      <c r="F11" s="1">
        <v>2.1106738680000001</v>
      </c>
      <c r="G11" s="1">
        <v>2.1277428070000002</v>
      </c>
      <c r="H11" s="1">
        <v>2.0936737829999998</v>
      </c>
      <c r="I11" s="1">
        <v>1.995823787</v>
      </c>
      <c r="J11" s="1">
        <v>1.8300366290000001</v>
      </c>
      <c r="K11" s="1">
        <v>2.02382017</v>
      </c>
      <c r="L11" s="1">
        <v>1.8050520590000001</v>
      </c>
      <c r="M11" s="1">
        <v>2.018209352</v>
      </c>
      <c r="N11" s="1">
        <v>2.1763372900000002</v>
      </c>
      <c r="O11" s="1">
        <v>2.4005276279999999</v>
      </c>
      <c r="P11" s="1">
        <v>1.937989041</v>
      </c>
      <c r="Q11" s="1">
        <v>2.909487564</v>
      </c>
      <c r="R11" s="1">
        <v>2.9784380029999999</v>
      </c>
      <c r="S11" s="1">
        <v>2.601346076</v>
      </c>
      <c r="T11" s="1"/>
      <c r="U11" s="2" t="s">
        <v>8</v>
      </c>
      <c r="V11" s="1">
        <f>(B11-AVERAGE($B$11:$S$11))/STDEV($B$11:$S$11)</f>
        <v>-0.91922467773653416</v>
      </c>
      <c r="W11" s="1">
        <f t="shared" ref="W11:AM11" si="8">(C11-AVERAGE($B$11:$S$11))/STDEV($B$11:$S$11)</f>
        <v>-0.94815102113497507</v>
      </c>
      <c r="X11" s="1">
        <f t="shared" si="8"/>
        <v>-0.43132316765186507</v>
      </c>
      <c r="Y11" s="1">
        <f t="shared" si="8"/>
        <v>-0.88391116651925983</v>
      </c>
      <c r="Z11" s="1">
        <f t="shared" si="8"/>
        <v>-5.8915442960144983E-2</v>
      </c>
      <c r="AA11" s="1">
        <f t="shared" si="8"/>
        <v>-1.205554451693998E-2</v>
      </c>
      <c r="AB11" s="1">
        <f t="shared" si="8"/>
        <v>-0.105586314338024</v>
      </c>
      <c r="AC11" s="1">
        <f t="shared" si="8"/>
        <v>-0.37421700516350492</v>
      </c>
      <c r="AD11" s="1">
        <f t="shared" si="8"/>
        <v>-0.82935773693760928</v>
      </c>
      <c r="AE11" s="1">
        <f t="shared" si="8"/>
        <v>-0.29735764886976757</v>
      </c>
      <c r="AF11" s="1">
        <f t="shared" si="8"/>
        <v>-0.89794866768304937</v>
      </c>
      <c r="AG11" s="1">
        <f t="shared" si="8"/>
        <v>-0.3127612050992033</v>
      </c>
      <c r="AH11" s="1">
        <f t="shared" si="8"/>
        <v>0.12135242760599309</v>
      </c>
      <c r="AI11" s="1">
        <f t="shared" si="8"/>
        <v>0.73682925780778541</v>
      </c>
      <c r="AJ11" s="1">
        <f t="shared" si="8"/>
        <v>-0.53299256374090365</v>
      </c>
      <c r="AK11" s="1">
        <f t="shared" si="8"/>
        <v>2.1340930779327527</v>
      </c>
      <c r="AL11" s="1">
        <f t="shared" si="8"/>
        <v>2.3233849002981843</v>
      </c>
      <c r="AM11" s="1">
        <f t="shared" si="8"/>
        <v>1.2881424987070598</v>
      </c>
    </row>
    <row r="12" spans="1:40" x14ac:dyDescent="0.2">
      <c r="A12" s="2" t="s">
        <v>9</v>
      </c>
      <c r="B12" s="1">
        <v>2.9517929490000001</v>
      </c>
      <c r="C12" s="1">
        <v>3.0216787420000002</v>
      </c>
      <c r="D12" s="1">
        <v>2.8441968750000002</v>
      </c>
      <c r="E12" s="1">
        <v>2.8172148840000002</v>
      </c>
      <c r="F12" s="1">
        <v>2.9187938770000001</v>
      </c>
      <c r="G12" s="1">
        <v>2.9000736759999999</v>
      </c>
      <c r="H12" s="1">
        <v>3.074396932</v>
      </c>
      <c r="I12" s="1">
        <v>2.9134758189999999</v>
      </c>
      <c r="J12" s="1">
        <v>2.684799597</v>
      </c>
      <c r="K12" s="1">
        <v>3.0614573799999998</v>
      </c>
      <c r="L12" s="1">
        <v>2.76487821</v>
      </c>
      <c r="M12" s="1">
        <v>2.4979574599999999</v>
      </c>
      <c r="N12" s="1">
        <v>2.6037547719999998</v>
      </c>
      <c r="O12" s="1">
        <v>2.774538862</v>
      </c>
      <c r="P12" s="1">
        <v>2.5300792580000002</v>
      </c>
      <c r="Q12" s="1">
        <v>2.5933968420000002</v>
      </c>
      <c r="R12" s="1">
        <v>2.3740330959999998</v>
      </c>
      <c r="S12" s="1">
        <v>2.2009434730000002</v>
      </c>
      <c r="T12" s="1"/>
      <c r="U12" s="2" t="s">
        <v>9</v>
      </c>
      <c r="V12" s="1">
        <f>(B12-AVERAGE($B$12:$S$12))/STDEV($B$12:$S$12)</f>
        <v>0.82018607360200646</v>
      </c>
      <c r="W12" s="1">
        <f t="shared" ref="W12:AM12" si="9">(C12-AVERAGE($B$12:$S$12))/STDEV($B$12:$S$12)</f>
        <v>1.1064004002137204</v>
      </c>
      <c r="X12" s="1">
        <f t="shared" si="9"/>
        <v>0.37953087683012326</v>
      </c>
      <c r="Y12" s="1">
        <f t="shared" si="9"/>
        <v>0.26902726725230369</v>
      </c>
      <c r="Z12" s="1">
        <f t="shared" si="9"/>
        <v>0.68503976180024373</v>
      </c>
      <c r="AA12" s="1">
        <f t="shared" si="9"/>
        <v>0.60837196576835206</v>
      </c>
      <c r="AB12" s="1">
        <f t="shared" si="9"/>
        <v>1.3223055306175253</v>
      </c>
      <c r="AC12" s="1">
        <f t="shared" si="9"/>
        <v>0.66325987887966042</v>
      </c>
      <c r="AD12" s="1">
        <f t="shared" si="9"/>
        <v>-0.27327397274080695</v>
      </c>
      <c r="AE12" s="1">
        <f t="shared" si="9"/>
        <v>1.2693121394952795</v>
      </c>
      <c r="AF12" s="1">
        <f t="shared" si="9"/>
        <v>5.4684619584174074E-2</v>
      </c>
      <c r="AG12" s="1">
        <f t="shared" si="9"/>
        <v>-1.0384780883204729</v>
      </c>
      <c r="AH12" s="1">
        <f t="shared" si="9"/>
        <v>-0.60518964568365019</v>
      </c>
      <c r="AI12" s="1">
        <f t="shared" si="9"/>
        <v>9.4249413630513409E-2</v>
      </c>
      <c r="AJ12" s="1">
        <f t="shared" si="9"/>
        <v>-0.90692461529731361</v>
      </c>
      <c r="AK12" s="1">
        <f t="shared" si="9"/>
        <v>-0.6476101124592244</v>
      </c>
      <c r="AL12" s="1">
        <f t="shared" si="9"/>
        <v>-1.5460051102009418</v>
      </c>
      <c r="AM12" s="1">
        <f t="shared" si="9"/>
        <v>-2.2548863829715073</v>
      </c>
    </row>
    <row r="13" spans="1:40" x14ac:dyDescent="0.2">
      <c r="A13" s="2" t="s">
        <v>10</v>
      </c>
      <c r="B13" s="1">
        <v>3.1872072949999999</v>
      </c>
      <c r="C13" s="1">
        <v>3.3503451420000001</v>
      </c>
      <c r="D13" s="1">
        <v>2.9559608420000001</v>
      </c>
      <c r="E13" s="1">
        <v>3.0439490629999999</v>
      </c>
      <c r="F13" s="1">
        <v>2.9264813570000001</v>
      </c>
      <c r="G13" s="1">
        <v>3.2048343520000002</v>
      </c>
      <c r="H13" s="1">
        <v>3.2558066000000001</v>
      </c>
      <c r="I13" s="1">
        <v>3.0851256789999999</v>
      </c>
      <c r="J13" s="1">
        <v>3.1610447069999998</v>
      </c>
      <c r="K13" s="1">
        <v>2.873603063</v>
      </c>
      <c r="L13" s="1">
        <v>3.4634155999999998</v>
      </c>
      <c r="M13" s="1">
        <v>3.3207594760000001</v>
      </c>
      <c r="N13" s="1">
        <v>3.442692944</v>
      </c>
      <c r="O13" s="1">
        <v>3.1719244</v>
      </c>
      <c r="P13" s="1">
        <v>3.2265192250000001</v>
      </c>
      <c r="Q13" s="1">
        <v>3.587969669</v>
      </c>
      <c r="R13" s="1">
        <v>3.3915340559999998</v>
      </c>
      <c r="S13" s="1">
        <v>3.448717448</v>
      </c>
      <c r="T13" s="1"/>
      <c r="U13" s="2" t="s">
        <v>10</v>
      </c>
      <c r="V13" s="1">
        <f>(B13-AVERAGE($B$13:$S$13))/STDEV($B$13:$S$13)</f>
        <v>-0.201449196544672</v>
      </c>
      <c r="W13" s="1">
        <f t="shared" ref="W13:AM13" si="10">(C13-AVERAGE($B$13:$S$13))/STDEV($B$13:$S$13)</f>
        <v>0.61094382989630236</v>
      </c>
      <c r="X13" s="1">
        <f t="shared" si="10"/>
        <v>-1.3530091151110246</v>
      </c>
      <c r="Y13" s="1">
        <f t="shared" si="10"/>
        <v>-0.9148458166254988</v>
      </c>
      <c r="Z13" s="1">
        <f t="shared" si="10"/>
        <v>-1.4998109056058524</v>
      </c>
      <c r="AA13" s="1">
        <f t="shared" si="10"/>
        <v>-0.1136700671346963</v>
      </c>
      <c r="AB13" s="1">
        <f t="shared" si="10"/>
        <v>0.14016127598226755</v>
      </c>
      <c r="AC13" s="1">
        <f t="shared" si="10"/>
        <v>-0.70979471226197366</v>
      </c>
      <c r="AD13" s="1">
        <f t="shared" si="10"/>
        <v>-0.33173352011336737</v>
      </c>
      <c r="AE13" s="1">
        <f t="shared" si="10"/>
        <v>-1.7631339669657073</v>
      </c>
      <c r="AF13" s="1">
        <f t="shared" si="10"/>
        <v>1.1740115254978429</v>
      </c>
      <c r="AG13" s="1">
        <f t="shared" si="10"/>
        <v>0.46361327979402095</v>
      </c>
      <c r="AH13" s="1">
        <f t="shared" si="10"/>
        <v>1.0708169478243064</v>
      </c>
      <c r="AI13" s="1">
        <f t="shared" si="10"/>
        <v>-0.27755487986798777</v>
      </c>
      <c r="AJ13" s="1">
        <f t="shared" si="10"/>
        <v>-5.6838461049554213E-3</v>
      </c>
      <c r="AK13" s="1">
        <f t="shared" si="10"/>
        <v>1.7942652491506259</v>
      </c>
      <c r="AL13" s="1">
        <f t="shared" si="10"/>
        <v>0.81605617577810574</v>
      </c>
      <c r="AM13" s="1">
        <f t="shared" si="10"/>
        <v>1.1008177424122463</v>
      </c>
    </row>
    <row r="14" spans="1:40" x14ac:dyDescent="0.2">
      <c r="A14" s="2" t="s">
        <v>11</v>
      </c>
      <c r="B14" s="1">
        <v>2.9124399460000001</v>
      </c>
      <c r="C14" s="1">
        <v>3.0489903460000001</v>
      </c>
      <c r="D14" s="1">
        <v>2.7667956610000002</v>
      </c>
      <c r="E14" s="1">
        <v>2.8180232200000002</v>
      </c>
      <c r="F14" s="1">
        <v>2.7640370760000001</v>
      </c>
      <c r="G14" s="1">
        <v>2.8230508140000001</v>
      </c>
      <c r="H14" s="1">
        <v>2.9692919440000001</v>
      </c>
      <c r="I14" s="1">
        <v>2.8294954630000002</v>
      </c>
      <c r="J14" s="1">
        <v>3.0100174040000001</v>
      </c>
      <c r="K14" s="1">
        <v>2.719487075</v>
      </c>
      <c r="L14" s="1">
        <v>2.9807939320000001</v>
      </c>
      <c r="M14" s="1">
        <v>2.8918239190000001</v>
      </c>
      <c r="N14" s="1">
        <v>2.8283511410000002</v>
      </c>
      <c r="O14" s="1">
        <v>2.9364202380000002</v>
      </c>
      <c r="P14" s="1">
        <v>2.933455398</v>
      </c>
      <c r="Q14" s="1">
        <v>1.893156767</v>
      </c>
      <c r="R14" s="1">
        <v>2.0493537179999999</v>
      </c>
      <c r="S14" s="1">
        <v>1.744214725</v>
      </c>
      <c r="T14" s="1"/>
      <c r="U14" s="2" t="s">
        <v>11</v>
      </c>
      <c r="V14" s="1">
        <f>(B14-AVERAGE($B$14:$S$14))/STDEV($B$14:$S$14)</f>
        <v>0.49643839564359793</v>
      </c>
      <c r="W14" s="1">
        <f t="shared" ref="W14:AM14" si="11">(C14-AVERAGE($B$14:$S$14))/STDEV($B$14:$S$14)</f>
        <v>0.84459728511338528</v>
      </c>
      <c r="X14" s="1">
        <f t="shared" si="11"/>
        <v>0.12509307169565495</v>
      </c>
      <c r="Y14" s="1">
        <f t="shared" si="11"/>
        <v>0.25570660378115601</v>
      </c>
      <c r="Z14" s="1">
        <f t="shared" si="11"/>
        <v>0.11805958156960605</v>
      </c>
      <c r="AA14" s="1">
        <f t="shared" si="11"/>
        <v>0.26852532524769845</v>
      </c>
      <c r="AB14" s="1">
        <f t="shared" si="11"/>
        <v>0.64139240887108429</v>
      </c>
      <c r="AC14" s="1">
        <f t="shared" si="11"/>
        <v>0.28495707380986013</v>
      </c>
      <c r="AD14" s="1">
        <f t="shared" si="11"/>
        <v>0.74522902104319255</v>
      </c>
      <c r="AE14" s="1">
        <f t="shared" si="11"/>
        <v>4.4716398716104534E-3</v>
      </c>
      <c r="AF14" s="1">
        <f t="shared" si="11"/>
        <v>0.67071871892784596</v>
      </c>
      <c r="AG14" s="1">
        <f t="shared" si="11"/>
        <v>0.44387426499587262</v>
      </c>
      <c r="AH14" s="1">
        <f t="shared" si="11"/>
        <v>0.28203942672339349</v>
      </c>
      <c r="AI14" s="1">
        <f t="shared" si="11"/>
        <v>0.55758030245515799</v>
      </c>
      <c r="AJ14" s="1">
        <f t="shared" si="11"/>
        <v>0.55002092949209325</v>
      </c>
      <c r="AK14" s="1">
        <f t="shared" si="11"/>
        <v>-2.102400565325206</v>
      </c>
      <c r="AL14" s="1">
        <f t="shared" si="11"/>
        <v>-1.7041493921413358</v>
      </c>
      <c r="AM14" s="1">
        <f t="shared" si="11"/>
        <v>-2.4821540917746523</v>
      </c>
    </row>
    <row r="15" spans="1:40" x14ac:dyDescent="0.2">
      <c r="V15" s="1"/>
    </row>
    <row r="16" spans="1:40" x14ac:dyDescent="0.2">
      <c r="A16" s="2" t="s">
        <v>14</v>
      </c>
      <c r="B16" s="1">
        <v>0.61951072100000004</v>
      </c>
      <c r="C16" s="1">
        <v>0.95554344199999997</v>
      </c>
      <c r="D16" s="1">
        <v>1.3098430050000001</v>
      </c>
      <c r="E16" s="1">
        <v>1.1215270159999999</v>
      </c>
      <c r="F16" s="1">
        <v>2.200440076</v>
      </c>
      <c r="G16" s="1">
        <v>1.9545801629999999</v>
      </c>
      <c r="H16" s="1">
        <v>1.9987561380000001</v>
      </c>
      <c r="I16" s="1">
        <v>2.4670587859999999</v>
      </c>
      <c r="J16" s="1">
        <v>2.2288723849999998</v>
      </c>
      <c r="K16" s="1">
        <v>0.87343686300000001</v>
      </c>
      <c r="L16" s="1">
        <v>1.24390577</v>
      </c>
      <c r="M16" s="1">
        <v>2.8939902200000001</v>
      </c>
      <c r="N16" s="1">
        <v>3.7617501020000002</v>
      </c>
      <c r="O16" s="1">
        <v>3.5143565940000001</v>
      </c>
      <c r="P16" s="1">
        <v>3.6939047619999998</v>
      </c>
      <c r="Q16" s="1">
        <v>4.2890052499999998</v>
      </c>
      <c r="R16" s="1">
        <v>4.3900119750000002</v>
      </c>
      <c r="S16" s="1">
        <v>4.4757428050000003</v>
      </c>
      <c r="T16" s="1"/>
      <c r="U16" s="2" t="s">
        <v>14</v>
      </c>
      <c r="V16" s="1">
        <f>(B16-AVERAGE($B$16:$S$16))/STDEV($B$16:$S$16)</f>
        <v>-1.3970067493481022</v>
      </c>
      <c r="W16" s="1">
        <f t="shared" ref="W16:AM16" si="12">(C16-AVERAGE($B$16:$S$16))/STDEV($B$16:$S$16)</f>
        <v>-1.1397092085283642</v>
      </c>
      <c r="X16" s="1">
        <f t="shared" si="12"/>
        <v>-0.86842489430407221</v>
      </c>
      <c r="Y16" s="1">
        <f t="shared" si="12"/>
        <v>-1.0126169263256706</v>
      </c>
      <c r="Z16" s="1">
        <f t="shared" si="12"/>
        <v>-0.18650190910299214</v>
      </c>
      <c r="AA16" s="1">
        <f t="shared" si="12"/>
        <v>-0.3747548590323973</v>
      </c>
      <c r="AB16" s="1">
        <f t="shared" si="12"/>
        <v>-0.3409296717203133</v>
      </c>
      <c r="AC16" s="1">
        <f t="shared" si="12"/>
        <v>1.7645884050552823E-2</v>
      </c>
      <c r="AD16" s="1">
        <f t="shared" si="12"/>
        <v>-0.16473151970830321</v>
      </c>
      <c r="AE16" s="1">
        <f t="shared" si="12"/>
        <v>-1.202577553012655</v>
      </c>
      <c r="AF16" s="1">
        <f t="shared" si="12"/>
        <v>-0.91891250266395319</v>
      </c>
      <c r="AG16" s="1">
        <f t="shared" si="12"/>
        <v>0.34454383535703986</v>
      </c>
      <c r="AH16" s="1">
        <f t="shared" si="12"/>
        <v>1.0089805693637441</v>
      </c>
      <c r="AI16" s="1">
        <f t="shared" si="12"/>
        <v>0.81955335812746644</v>
      </c>
      <c r="AJ16" s="1">
        <f t="shared" si="12"/>
        <v>0.95703194041436557</v>
      </c>
      <c r="AK16" s="1">
        <f t="shared" si="12"/>
        <v>1.412695578310587</v>
      </c>
      <c r="AL16" s="1">
        <f t="shared" si="12"/>
        <v>1.4900356119579521</v>
      </c>
      <c r="AM16" s="1">
        <f t="shared" si="12"/>
        <v>1.5556790161651128</v>
      </c>
    </row>
    <row r="17" spans="1:39" x14ac:dyDescent="0.2">
      <c r="A17" s="2" t="s">
        <v>15</v>
      </c>
      <c r="B17" s="1">
        <v>1.572755465</v>
      </c>
      <c r="C17" s="1">
        <v>1.7673488429999999</v>
      </c>
      <c r="D17" s="1">
        <v>1.3098430050000001</v>
      </c>
      <c r="E17" s="1">
        <v>1.4642957560000001</v>
      </c>
      <c r="F17" s="1">
        <v>1.657419207</v>
      </c>
      <c r="G17" s="1">
        <v>1.4946415099999999</v>
      </c>
      <c r="H17" s="1">
        <v>1.3326807890000001</v>
      </c>
      <c r="I17" s="1">
        <v>1.81973472</v>
      </c>
      <c r="J17" s="1">
        <v>2.0039772419999999</v>
      </c>
      <c r="K17" s="1">
        <v>1.0714032840000001</v>
      </c>
      <c r="L17" s="1">
        <v>1.503327552</v>
      </c>
      <c r="M17" s="1">
        <v>2.8556130309999999</v>
      </c>
      <c r="N17" s="1">
        <v>3.2921638849999999</v>
      </c>
      <c r="O17" s="1">
        <v>2.7733760840000001</v>
      </c>
      <c r="P17" s="1">
        <v>3.002157419</v>
      </c>
      <c r="Q17" s="1">
        <v>3.8803659810000002</v>
      </c>
      <c r="R17" s="1">
        <v>3.7503970689999999</v>
      </c>
      <c r="S17" s="1">
        <v>3.830288344</v>
      </c>
      <c r="T17" s="1"/>
      <c r="U17" s="2" t="s">
        <v>15</v>
      </c>
      <c r="V17" s="1">
        <f>(B17-AVERAGE($B$17:$S$17))/STDEV($B$17:$S$17)</f>
        <v>-0.69465518135908177</v>
      </c>
      <c r="W17" s="1">
        <f t="shared" ref="W17:AM17" si="13">(C17-AVERAGE($B$17:$S$17))/STDEV($B$17:$S$17)</f>
        <v>-0.49310474149022343</v>
      </c>
      <c r="X17" s="1">
        <f t="shared" si="13"/>
        <v>-0.96696723280002861</v>
      </c>
      <c r="Y17" s="1">
        <f t="shared" si="13"/>
        <v>-0.80699251925656335</v>
      </c>
      <c r="Z17" s="1">
        <f t="shared" si="13"/>
        <v>-0.60696455891126377</v>
      </c>
      <c r="AA17" s="1">
        <f t="shared" si="13"/>
        <v>-0.77556185018799861</v>
      </c>
      <c r="AB17" s="1">
        <f t="shared" si="13"/>
        <v>-0.94331295710915708</v>
      </c>
      <c r="AC17" s="1">
        <f t="shared" si="13"/>
        <v>-0.43884597554051097</v>
      </c>
      <c r="AD17" s="1">
        <f t="shared" si="13"/>
        <v>-0.2480164533167496</v>
      </c>
      <c r="AE17" s="1">
        <f t="shared" si="13"/>
        <v>-1.213931600979905</v>
      </c>
      <c r="AF17" s="1">
        <f t="shared" si="13"/>
        <v>-0.76656526662584157</v>
      </c>
      <c r="AG17" s="1">
        <f t="shared" si="13"/>
        <v>0.63406684080753584</v>
      </c>
      <c r="AH17" s="1">
        <f t="shared" si="13"/>
        <v>1.0862251698994219</v>
      </c>
      <c r="AI17" s="1">
        <f t="shared" si="13"/>
        <v>0.54888977562846308</v>
      </c>
      <c r="AJ17" s="1">
        <f t="shared" si="13"/>
        <v>0.78585045320627156</v>
      </c>
      <c r="AK17" s="1">
        <f t="shared" si="13"/>
        <v>1.6954565445692451</v>
      </c>
      <c r="AL17" s="1">
        <f t="shared" si="13"/>
        <v>1.5608410111317352</v>
      </c>
      <c r="AM17" s="1">
        <f t="shared" si="13"/>
        <v>1.6435885423346415</v>
      </c>
    </row>
    <row r="18" spans="1:39" x14ac:dyDescent="0.2">
      <c r="A18" s="2" t="s">
        <v>16</v>
      </c>
      <c r="B18" s="1">
        <v>0.41195623799999997</v>
      </c>
      <c r="C18" s="1">
        <v>0.36884450699999999</v>
      </c>
      <c r="D18" s="1">
        <v>1.029586672</v>
      </c>
      <c r="E18" s="1">
        <v>0.53731527300000004</v>
      </c>
      <c r="F18" s="1">
        <v>0.62055244499999995</v>
      </c>
      <c r="G18" s="1">
        <v>0.96246404600000002</v>
      </c>
      <c r="H18" s="1">
        <v>0.68538341000000003</v>
      </c>
      <c r="I18" s="1">
        <v>1.6336603110000001</v>
      </c>
      <c r="J18" s="1">
        <v>1.772959475</v>
      </c>
      <c r="K18" s="1">
        <v>0.62695595100000001</v>
      </c>
      <c r="L18" s="1">
        <v>0.81371439199999995</v>
      </c>
      <c r="M18" s="1">
        <v>2.6371052989999999</v>
      </c>
      <c r="N18" s="1">
        <v>3.148946746</v>
      </c>
      <c r="O18" s="1">
        <v>2.5944411710000002</v>
      </c>
      <c r="P18" s="1">
        <v>2.8007294470000001</v>
      </c>
      <c r="Q18" s="1">
        <v>3.3527164680000001</v>
      </c>
      <c r="R18" s="1">
        <v>3.5023865569999999</v>
      </c>
      <c r="S18" s="1">
        <v>3.6301130750000001</v>
      </c>
      <c r="T18" s="1"/>
      <c r="U18" s="2" t="s">
        <v>16</v>
      </c>
      <c r="V18" s="1">
        <f>(B18-AVERAGE($B$18:$S$18))/STDEV($B$18:$S$18)</f>
        <v>-1.0952928178421812</v>
      </c>
      <c r="W18" s="1">
        <f t="shared" ref="W18:AM18" si="14">(C18-AVERAGE($B$18:$S$18))/STDEV($B$18:$S$18)</f>
        <v>-1.1311339772886138</v>
      </c>
      <c r="X18" s="1">
        <f t="shared" si="14"/>
        <v>-0.58182257782877389</v>
      </c>
      <c r="Y18" s="1">
        <f t="shared" si="14"/>
        <v>-0.99107493891994669</v>
      </c>
      <c r="Z18" s="1">
        <f t="shared" si="14"/>
        <v>-0.92187528758787307</v>
      </c>
      <c r="AA18" s="1">
        <f t="shared" si="14"/>
        <v>-0.63762531840834535</v>
      </c>
      <c r="AB18" s="1">
        <f t="shared" si="14"/>
        <v>-0.8679777311749538</v>
      </c>
      <c r="AC18" s="1">
        <f t="shared" si="14"/>
        <v>-7.9622849110252955E-2</v>
      </c>
      <c r="AD18" s="1">
        <f t="shared" si="14"/>
        <v>3.6184227800641143E-2</v>
      </c>
      <c r="AE18" s="1">
        <f t="shared" si="14"/>
        <v>-0.91655169991837804</v>
      </c>
      <c r="AF18" s="1">
        <f t="shared" si="14"/>
        <v>-0.76128910881879541</v>
      </c>
      <c r="AG18" s="1">
        <f t="shared" si="14"/>
        <v>0.75459630601093142</v>
      </c>
      <c r="AH18" s="1">
        <f t="shared" si="14"/>
        <v>1.1801183272264528</v>
      </c>
      <c r="AI18" s="1">
        <f t="shared" si="14"/>
        <v>0.71912726362219026</v>
      </c>
      <c r="AJ18" s="1">
        <f t="shared" si="14"/>
        <v>0.89062608356161044</v>
      </c>
      <c r="AK18" s="1">
        <f t="shared" si="14"/>
        <v>1.3495233343359394</v>
      </c>
      <c r="AL18" s="1">
        <f t="shared" si="14"/>
        <v>1.473952333120766</v>
      </c>
      <c r="AM18" s="1">
        <f t="shared" si="14"/>
        <v>1.5801384312195796</v>
      </c>
    </row>
    <row r="19" spans="1:39" x14ac:dyDescent="0.2">
      <c r="A19" s="2" t="s">
        <v>17</v>
      </c>
      <c r="B19" s="1">
        <v>0.61951072100000004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0.35831563999999999</v>
      </c>
      <c r="I19" s="1">
        <v>0</v>
      </c>
      <c r="J19" s="1">
        <v>0</v>
      </c>
      <c r="K19" s="1">
        <v>0.31785448900000002</v>
      </c>
      <c r="L19" s="1">
        <v>0</v>
      </c>
      <c r="M19" s="1">
        <v>0.76878604699999997</v>
      </c>
      <c r="N19" s="1">
        <v>1.495655325</v>
      </c>
      <c r="O19" s="1">
        <v>1.601690684</v>
      </c>
      <c r="P19" s="1">
        <v>0.83524653999999998</v>
      </c>
      <c r="Q19" s="1">
        <v>2.3970374759999999</v>
      </c>
      <c r="R19" s="1">
        <v>1.915109505</v>
      </c>
      <c r="S19" s="1">
        <v>1.7392874679999999</v>
      </c>
      <c r="T19" s="1"/>
      <c r="U19" s="2" t="s">
        <v>17</v>
      </c>
      <c r="V19" s="1">
        <f>(B19-AVERAGE($B$19:$S$19))/STDEV($B$19:$S$19)</f>
        <v>-6.1753058737568166E-2</v>
      </c>
      <c r="W19" s="1">
        <f t="shared" ref="W19:AM19" si="15">(C19-AVERAGE($B$19:$S$19))/STDEV($B$19:$S$19)</f>
        <v>-0.82918822114294932</v>
      </c>
      <c r="X19" s="1">
        <f t="shared" si="15"/>
        <v>-0.82918822114294932</v>
      </c>
      <c r="Y19" s="1">
        <f t="shared" si="15"/>
        <v>-0.82918822114294932</v>
      </c>
      <c r="Z19" s="1">
        <f t="shared" si="15"/>
        <v>-0.82918822114294932</v>
      </c>
      <c r="AA19" s="1">
        <f t="shared" si="15"/>
        <v>-0.82918822114294932</v>
      </c>
      <c r="AB19" s="1">
        <f t="shared" si="15"/>
        <v>-0.38531531942477543</v>
      </c>
      <c r="AC19" s="1">
        <f t="shared" si="15"/>
        <v>-0.82918822114294932</v>
      </c>
      <c r="AD19" s="1">
        <f t="shared" si="15"/>
        <v>-0.82918822114294932</v>
      </c>
      <c r="AE19" s="1">
        <f t="shared" si="15"/>
        <v>-0.43543763197922375</v>
      </c>
      <c r="AF19" s="1">
        <f t="shared" si="15"/>
        <v>-0.82918822114294932</v>
      </c>
      <c r="AG19" s="1">
        <f t="shared" si="15"/>
        <v>0.12316566852353142</v>
      </c>
      <c r="AH19" s="1">
        <f t="shared" si="15"/>
        <v>1.0235940606407554</v>
      </c>
      <c r="AI19" s="1">
        <f t="shared" si="15"/>
        <v>1.1549481441076628</v>
      </c>
      <c r="AJ19" s="1">
        <f t="shared" si="15"/>
        <v>0.20549534823701082</v>
      </c>
      <c r="AK19" s="1">
        <f t="shared" si="15"/>
        <v>2.1402048536313689</v>
      </c>
      <c r="AL19" s="1">
        <f t="shared" si="15"/>
        <v>1.543203933138694</v>
      </c>
      <c r="AM19" s="1">
        <f t="shared" si="15"/>
        <v>1.3253997710061391</v>
      </c>
    </row>
    <row r="20" spans="1:39" x14ac:dyDescent="0.2">
      <c r="A20" s="2" t="s">
        <v>18</v>
      </c>
      <c r="B20" s="1">
        <v>0.86504472200000004</v>
      </c>
      <c r="C20" s="1">
        <v>1.569619667</v>
      </c>
      <c r="D20" s="1">
        <v>1.2832333650000001</v>
      </c>
      <c r="E20" s="1">
        <v>1.313149831</v>
      </c>
      <c r="F20" s="1">
        <v>1.227140825</v>
      </c>
      <c r="G20" s="1">
        <v>1.148448404</v>
      </c>
      <c r="H20" s="1">
        <v>1.3815843350000001</v>
      </c>
      <c r="I20" s="1">
        <v>1.4315567410000001</v>
      </c>
      <c r="J20" s="1">
        <v>1.5112949950000001</v>
      </c>
      <c r="K20" s="1">
        <v>1.1094435469999999</v>
      </c>
      <c r="L20" s="1">
        <v>1.7227243910000001</v>
      </c>
      <c r="M20" s="1">
        <v>2.5994081439999999</v>
      </c>
      <c r="N20" s="1">
        <v>2.769015263</v>
      </c>
      <c r="O20" s="1">
        <v>2.2988748999999999</v>
      </c>
      <c r="P20" s="1">
        <v>2.4372144969999998</v>
      </c>
      <c r="Q20" s="1">
        <v>3.1305711180000002</v>
      </c>
      <c r="R20" s="1">
        <v>3.1617332550000001</v>
      </c>
      <c r="S20" s="1">
        <v>3.2705204590000001</v>
      </c>
      <c r="T20" s="1"/>
      <c r="U20" s="2" t="s">
        <v>18</v>
      </c>
      <c r="V20" s="1">
        <f>(B20-AVERAGE($B$20:$S$20))/STDEV($B$20:$S$20)</f>
        <v>-1.2949282967062092</v>
      </c>
      <c r="W20" s="1">
        <f t="shared" ref="W20:AM20" si="16">(C20-AVERAGE($B$20:$S$20))/STDEV($B$20:$S$20)</f>
        <v>-0.41481404267642652</v>
      </c>
      <c r="X20" s="1">
        <f t="shared" si="16"/>
        <v>-0.77255124059662494</v>
      </c>
      <c r="Y20" s="1">
        <f t="shared" si="16"/>
        <v>-0.73518132225983635</v>
      </c>
      <c r="Z20" s="1">
        <f t="shared" si="16"/>
        <v>-0.84261879600584522</v>
      </c>
      <c r="AA20" s="1">
        <f t="shared" si="16"/>
        <v>-0.94091681511325553</v>
      </c>
      <c r="AB20" s="1">
        <f t="shared" si="16"/>
        <v>-0.64969689953762588</v>
      </c>
      <c r="AC20" s="1">
        <f t="shared" si="16"/>
        <v>-0.58727426140540639</v>
      </c>
      <c r="AD20" s="1">
        <f t="shared" si="16"/>
        <v>-0.48766984822712156</v>
      </c>
      <c r="AE20" s="1">
        <f t="shared" si="16"/>
        <v>-0.9896394256257447</v>
      </c>
      <c r="AF20" s="1">
        <f t="shared" si="16"/>
        <v>-0.22356448021618913</v>
      </c>
      <c r="AG20" s="1">
        <f t="shared" si="16"/>
        <v>0.87153813841528227</v>
      </c>
      <c r="AH20" s="1">
        <f t="shared" si="16"/>
        <v>1.0834015378678781</v>
      </c>
      <c r="AI20" s="1">
        <f t="shared" si="16"/>
        <v>0.49612939910194986</v>
      </c>
      <c r="AJ20" s="1">
        <f t="shared" si="16"/>
        <v>0.66893521923572652</v>
      </c>
      <c r="AK20" s="1">
        <f t="shared" si="16"/>
        <v>1.5350361920258191</v>
      </c>
      <c r="AL20" s="1">
        <f t="shared" si="16"/>
        <v>1.5739621305002973</v>
      </c>
      <c r="AM20" s="1">
        <f t="shared" si="16"/>
        <v>1.7098528112233335</v>
      </c>
    </row>
    <row r="21" spans="1:39" x14ac:dyDescent="0.2">
      <c r="A21" s="2" t="s">
        <v>19</v>
      </c>
      <c r="B21" s="1">
        <v>0.86504472200000004</v>
      </c>
      <c r="C21" s="1">
        <v>0.80284211299999997</v>
      </c>
      <c r="D21" s="1">
        <v>1.650045118</v>
      </c>
      <c r="E21" s="1">
        <v>1.590061231</v>
      </c>
      <c r="F21" s="1">
        <v>1.5552879630000001</v>
      </c>
      <c r="G21" s="1">
        <v>1.122445256</v>
      </c>
      <c r="H21" s="1">
        <v>1.4041149980000001</v>
      </c>
      <c r="I21" s="1">
        <v>2.097101061</v>
      </c>
      <c r="J21" s="1">
        <v>2.2586660109999999</v>
      </c>
      <c r="K21" s="1">
        <v>0.49927458200000002</v>
      </c>
      <c r="L21" s="1">
        <v>1.3189393920000001</v>
      </c>
      <c r="M21" s="1">
        <v>2.8300957179999999</v>
      </c>
      <c r="N21" s="1">
        <v>3.1710942929999999</v>
      </c>
      <c r="O21" s="1">
        <v>2.7842948390000002</v>
      </c>
      <c r="P21" s="1">
        <v>3.0278912199999999</v>
      </c>
      <c r="Q21" s="1">
        <v>3.5010917300000002</v>
      </c>
      <c r="R21" s="1">
        <v>3.6917589409999998</v>
      </c>
      <c r="S21" s="1">
        <v>3.5964576589999999</v>
      </c>
      <c r="T21" s="1"/>
      <c r="U21" s="2" t="s">
        <v>19</v>
      </c>
      <c r="V21" s="1">
        <f>(B21-AVERAGE($B$21:$S$21))/STDEV($B$21:$S$21)</f>
        <v>-1.1868699077480711</v>
      </c>
      <c r="W21" s="1">
        <f t="shared" ref="W21:AM21" si="17">(C21-AVERAGE($B$21:$S$21))/STDEV($B$21:$S$21)</f>
        <v>-1.2467407464996501</v>
      </c>
      <c r="X21" s="1">
        <f t="shared" si="17"/>
        <v>-0.43129658237771923</v>
      </c>
      <c r="Y21" s="1">
        <f t="shared" si="17"/>
        <v>-0.4890318716847955</v>
      </c>
      <c r="Z21" s="1">
        <f t="shared" si="17"/>
        <v>-0.52250160478382746</v>
      </c>
      <c r="AA21" s="1">
        <f t="shared" si="17"/>
        <v>-0.93911846912779762</v>
      </c>
      <c r="AB21" s="1">
        <f t="shared" si="17"/>
        <v>-0.66800759491220152</v>
      </c>
      <c r="AC21" s="1">
        <f t="shared" si="17"/>
        <v>-9.9928928044484095E-4</v>
      </c>
      <c r="AD21" s="1">
        <f t="shared" si="17"/>
        <v>0.15450912467301064</v>
      </c>
      <c r="AE21" s="1">
        <f t="shared" si="17"/>
        <v>-1.5389285339719732</v>
      </c>
      <c r="AF21" s="1">
        <f t="shared" si="17"/>
        <v>-0.74999024892586252</v>
      </c>
      <c r="AG21" s="1">
        <f t="shared" si="17"/>
        <v>0.70451782037995625</v>
      </c>
      <c r="AH21" s="1">
        <f t="shared" si="17"/>
        <v>1.0327334857123101</v>
      </c>
      <c r="AI21" s="1">
        <f t="shared" si="17"/>
        <v>0.66043386497400902</v>
      </c>
      <c r="AJ21" s="1">
        <f t="shared" si="17"/>
        <v>0.89489862267121778</v>
      </c>
      <c r="AK21" s="1">
        <f t="shared" si="17"/>
        <v>1.350360409352465</v>
      </c>
      <c r="AL21" s="1">
        <f t="shared" si="17"/>
        <v>1.5338801367162207</v>
      </c>
      <c r="AM21" s="1">
        <f t="shared" si="17"/>
        <v>1.4421513848331484</v>
      </c>
    </row>
    <row r="22" spans="1:39" x14ac:dyDescent="0.2">
      <c r="A22" s="2" t="s">
        <v>20</v>
      </c>
      <c r="B22" s="1">
        <v>0.41195623799999997</v>
      </c>
      <c r="C22" s="1">
        <v>1.3755355929999999</v>
      </c>
      <c r="D22" s="1">
        <v>0.76737852399999995</v>
      </c>
      <c r="E22" s="1">
        <v>0.66922387400000005</v>
      </c>
      <c r="F22" s="1">
        <v>0.62055244499999995</v>
      </c>
      <c r="G22" s="1">
        <v>0.53794495899999994</v>
      </c>
      <c r="H22" s="1">
        <v>0.35831563999999999</v>
      </c>
      <c r="I22" s="1">
        <v>0.77829599100000002</v>
      </c>
      <c r="J22" s="1">
        <v>1.0108085979999999</v>
      </c>
      <c r="K22" s="1">
        <v>0.31785448900000002</v>
      </c>
      <c r="L22" s="1">
        <v>1.1855704840000001</v>
      </c>
      <c r="M22" s="1">
        <v>2.2036338440000001</v>
      </c>
      <c r="N22" s="1">
        <v>2.506893153</v>
      </c>
      <c r="O22" s="1">
        <v>1.93091339</v>
      </c>
      <c r="P22" s="1">
        <v>2.2033810539999998</v>
      </c>
      <c r="Q22" s="1">
        <v>2.6984772349999999</v>
      </c>
      <c r="R22" s="1">
        <v>2.4675799899999999</v>
      </c>
      <c r="S22" s="1">
        <v>2.877281483</v>
      </c>
      <c r="T22" s="1"/>
      <c r="U22" s="2" t="s">
        <v>20</v>
      </c>
      <c r="V22" s="1">
        <f>(B22-AVERAGE($B$22:$S$22))/STDEV($B$22:$S$22)</f>
        <v>-1.0754204664639069</v>
      </c>
      <c r="W22" s="1">
        <f t="shared" ref="W22:AM22" si="18">(C22-AVERAGE($B$22:$S$22))/STDEV($B$22:$S$22)</f>
        <v>-9.9490062301083471E-3</v>
      </c>
      <c r="X22" s="1">
        <f t="shared" si="18"/>
        <v>-0.68241463866256846</v>
      </c>
      <c r="Y22" s="1">
        <f t="shared" si="18"/>
        <v>-0.79094848978917054</v>
      </c>
      <c r="Z22" s="1">
        <f t="shared" si="18"/>
        <v>-0.84476659855126179</v>
      </c>
      <c r="AA22" s="1">
        <f t="shared" si="18"/>
        <v>-0.93610927653408671</v>
      </c>
      <c r="AB22" s="1">
        <f t="shared" si="18"/>
        <v>-1.134733200783411</v>
      </c>
      <c r="AC22" s="1">
        <f t="shared" si="18"/>
        <v>-0.67034272217101554</v>
      </c>
      <c r="AD22" s="1">
        <f t="shared" si="18"/>
        <v>-0.41324345409562474</v>
      </c>
      <c r="AE22" s="1">
        <f t="shared" si="18"/>
        <v>-1.1794728492773436</v>
      </c>
      <c r="AF22" s="1">
        <f t="shared" si="18"/>
        <v>-0.22000166149865397</v>
      </c>
      <c r="AG22" s="1">
        <f t="shared" si="18"/>
        <v>0.90571512473295568</v>
      </c>
      <c r="AH22" s="1">
        <f t="shared" si="18"/>
        <v>1.2410420878036024</v>
      </c>
      <c r="AI22" s="1">
        <f t="shared" si="18"/>
        <v>0.60415629737617338</v>
      </c>
      <c r="AJ22" s="1">
        <f t="shared" si="18"/>
        <v>0.90543560387249389</v>
      </c>
      <c r="AK22" s="1">
        <f t="shared" si="18"/>
        <v>1.4528849116944191</v>
      </c>
      <c r="AL22" s="1">
        <f t="shared" si="18"/>
        <v>1.1975718194020764</v>
      </c>
      <c r="AM22" s="1">
        <f t="shared" si="18"/>
        <v>1.6505965191754306</v>
      </c>
    </row>
    <row r="23" spans="1:39" x14ac:dyDescent="0.2">
      <c r="V23" s="1"/>
    </row>
    <row r="24" spans="1:39" x14ac:dyDescent="0.2">
      <c r="A24" s="2" t="s">
        <v>21</v>
      </c>
      <c r="B24" s="1">
        <v>2.0779635160000001</v>
      </c>
      <c r="C24" s="1">
        <v>1.982203369</v>
      </c>
      <c r="D24" s="1">
        <v>1.7256258179999999</v>
      </c>
      <c r="E24" s="1">
        <v>1.7577982480000001</v>
      </c>
      <c r="F24" s="1">
        <v>1.8875047739999999</v>
      </c>
      <c r="G24" s="1">
        <v>2.189282521</v>
      </c>
      <c r="H24" s="1">
        <v>2.2533331579999998</v>
      </c>
      <c r="I24" s="1">
        <v>1.995823787</v>
      </c>
      <c r="J24" s="1">
        <v>1.7302653349999999</v>
      </c>
      <c r="K24" s="1">
        <v>1.9868075510000001</v>
      </c>
      <c r="L24" s="1">
        <v>2.2152355959999999</v>
      </c>
      <c r="M24" s="1">
        <v>2.0262512699999999</v>
      </c>
      <c r="N24" s="1">
        <v>2.169168736</v>
      </c>
      <c r="O24" s="1">
        <v>2.3750780649999998</v>
      </c>
      <c r="P24" s="1">
        <v>2.0677439190000002</v>
      </c>
      <c r="Q24" s="1">
        <v>2.0951867929999999</v>
      </c>
      <c r="R24" s="1">
        <v>2.2831315490000001</v>
      </c>
      <c r="S24" s="1">
        <v>1.9060278020000001</v>
      </c>
      <c r="T24" s="1"/>
      <c r="U24" s="2" t="s">
        <v>21</v>
      </c>
      <c r="V24" s="1">
        <f>(B24-AVERAGE($B$24:$S$24))/STDEV($B$24:$S$24)</f>
        <v>0.19818101628811396</v>
      </c>
      <c r="W24" s="1">
        <f t="shared" ref="W24:AM24" si="19">(C24-AVERAGE($B$24:$S$24))/STDEV($B$24:$S$24)</f>
        <v>-0.3049790982518617</v>
      </c>
      <c r="X24" s="1">
        <f t="shared" si="19"/>
        <v>-1.6531348184968033</v>
      </c>
      <c r="Y24" s="1">
        <f t="shared" si="19"/>
        <v>-1.4840886748664117</v>
      </c>
      <c r="Z24" s="1">
        <f t="shared" si="19"/>
        <v>-0.80256141615468202</v>
      </c>
      <c r="AA24" s="1">
        <f t="shared" si="19"/>
        <v>0.78309326904683274</v>
      </c>
      <c r="AB24" s="1">
        <f t="shared" si="19"/>
        <v>1.1196395971271176</v>
      </c>
      <c r="AC24" s="1">
        <f t="shared" si="19"/>
        <v>-0.23341225864621343</v>
      </c>
      <c r="AD24" s="1">
        <f t="shared" si="19"/>
        <v>-1.6287570373606679</v>
      </c>
      <c r="AE24" s="1">
        <f t="shared" si="19"/>
        <v>-0.28078698060105128</v>
      </c>
      <c r="AF24" s="1">
        <f t="shared" si="19"/>
        <v>0.91946056378025165</v>
      </c>
      <c r="AG24" s="1">
        <f t="shared" si="19"/>
        <v>-7.3534728054670484E-2</v>
      </c>
      <c r="AH24" s="1">
        <f t="shared" si="19"/>
        <v>0.67740781761960789</v>
      </c>
      <c r="AI24" s="1">
        <f t="shared" si="19"/>
        <v>1.759333491402141</v>
      </c>
      <c r="AJ24" s="1">
        <f t="shared" si="19"/>
        <v>0.14448337945102432</v>
      </c>
      <c r="AK24" s="1">
        <f t="shared" si="19"/>
        <v>0.28867864290593476</v>
      </c>
      <c r="AL24" s="1">
        <f t="shared" si="19"/>
        <v>1.2762116398649714</v>
      </c>
      <c r="AM24" s="1">
        <f t="shared" si="19"/>
        <v>-0.70523440505363122</v>
      </c>
    </row>
    <row r="25" spans="1:39" x14ac:dyDescent="0.2">
      <c r="A25" s="2" t="s">
        <v>22</v>
      </c>
      <c r="B25" s="1">
        <v>2.1419230059999999</v>
      </c>
      <c r="C25" s="1">
        <v>2.2929667579999999</v>
      </c>
      <c r="D25" s="1">
        <v>1.9401776829999999</v>
      </c>
      <c r="E25" s="1">
        <v>2.2743934129999999</v>
      </c>
      <c r="F25" s="1">
        <v>2.1642160019999999</v>
      </c>
      <c r="G25" s="1">
        <v>2.319228936</v>
      </c>
      <c r="H25" s="1">
        <v>2.5947162170000002</v>
      </c>
      <c r="I25" s="1">
        <v>2.2530446610000001</v>
      </c>
      <c r="J25" s="1">
        <v>2.090346244</v>
      </c>
      <c r="K25" s="1">
        <v>2.0933376199999998</v>
      </c>
      <c r="L25" s="1">
        <v>2.7078145039999999</v>
      </c>
      <c r="M25" s="1">
        <v>2.3689782300000002</v>
      </c>
      <c r="N25" s="1">
        <v>2.341855754</v>
      </c>
      <c r="O25" s="1">
        <v>2.5672464000000002</v>
      </c>
      <c r="P25" s="1">
        <v>2.4936531959999999</v>
      </c>
      <c r="Q25" s="1">
        <v>2.4350013860000002</v>
      </c>
      <c r="R25" s="1">
        <v>2.4199805169999999</v>
      </c>
      <c r="S25" s="1">
        <v>2.3465348709999998</v>
      </c>
      <c r="T25" s="1"/>
      <c r="U25" s="2" t="s">
        <v>22</v>
      </c>
      <c r="V25" s="1">
        <f>(B25-AVERAGE($B$25:$S$25))/STDEV($B$25:$S$25)</f>
        <v>-0.93124502600551373</v>
      </c>
      <c r="W25" s="1">
        <f t="shared" ref="W25:AM25" si="20">(C25-AVERAGE($B$25:$S$25))/STDEV($B$25:$S$25)</f>
        <v>-0.16187089899288395</v>
      </c>
      <c r="X25" s="1">
        <f t="shared" si="20"/>
        <v>-1.9588786070490107</v>
      </c>
      <c r="Y25" s="1">
        <f t="shared" si="20"/>
        <v>-0.2564782621301519</v>
      </c>
      <c r="Z25" s="1">
        <f t="shared" si="20"/>
        <v>-0.81769081334270832</v>
      </c>
      <c r="AA25" s="1">
        <f t="shared" si="20"/>
        <v>-2.8098796508298281E-2</v>
      </c>
      <c r="AB25" s="1">
        <f t="shared" si="20"/>
        <v>1.3751554494697682</v>
      </c>
      <c r="AC25" s="1">
        <f t="shared" si="20"/>
        <v>-0.36522276307984314</v>
      </c>
      <c r="AD25" s="1">
        <f t="shared" si="20"/>
        <v>-1.1939624553096271</v>
      </c>
      <c r="AE25" s="1">
        <f t="shared" si="20"/>
        <v>-1.1787252325308499</v>
      </c>
      <c r="AF25" s="1">
        <f t="shared" si="20"/>
        <v>1.9512461164127382</v>
      </c>
      <c r="AG25" s="1">
        <f t="shared" si="20"/>
        <v>0.22531002798081243</v>
      </c>
      <c r="AH25" s="1">
        <f t="shared" si="20"/>
        <v>8.7155810950232296E-2</v>
      </c>
      <c r="AI25" s="1">
        <f t="shared" si="20"/>
        <v>1.2352319756833665</v>
      </c>
      <c r="AJ25" s="1">
        <f t="shared" si="20"/>
        <v>0.86036902152712624</v>
      </c>
      <c r="AK25" s="1">
        <f t="shared" si="20"/>
        <v>0.56161329996334775</v>
      </c>
      <c r="AL25" s="1">
        <f t="shared" si="20"/>
        <v>0.48510124421246686</v>
      </c>
      <c r="AM25" s="1">
        <f t="shared" si="20"/>
        <v>0.11098990874902631</v>
      </c>
    </row>
    <row r="26" spans="1:39" x14ac:dyDescent="0.2">
      <c r="A26" s="2" t="s">
        <v>23</v>
      </c>
      <c r="B26" s="1">
        <v>3.6971047920000002</v>
      </c>
      <c r="C26" s="1">
        <v>3.6042037979999999</v>
      </c>
      <c r="D26" s="1">
        <v>3.453275826</v>
      </c>
      <c r="E26" s="1">
        <v>3.5625967639999998</v>
      </c>
      <c r="F26" s="1">
        <v>3.573504931</v>
      </c>
      <c r="G26" s="1">
        <v>3.701056892</v>
      </c>
      <c r="H26" s="1">
        <v>3.8068400069999999</v>
      </c>
      <c r="I26" s="1">
        <v>3.5889119730000001</v>
      </c>
      <c r="J26" s="1">
        <v>3.3778638810000001</v>
      </c>
      <c r="K26" s="1">
        <v>3.5143479580000001</v>
      </c>
      <c r="L26" s="1">
        <v>3.5940033900000001</v>
      </c>
      <c r="M26" s="1">
        <v>3.6121786010000001</v>
      </c>
      <c r="N26" s="1">
        <v>3.4637402869999998</v>
      </c>
      <c r="O26" s="1">
        <v>3.827306128</v>
      </c>
      <c r="P26" s="1">
        <v>3.477161932</v>
      </c>
      <c r="Q26" s="1">
        <v>3.5891224259999999</v>
      </c>
      <c r="R26" s="1">
        <v>3.271283865</v>
      </c>
      <c r="S26" s="1">
        <v>3.1590182640000002</v>
      </c>
      <c r="T26" s="1"/>
      <c r="U26" s="2" t="s">
        <v>23</v>
      </c>
      <c r="V26" s="1">
        <f>(B26-AVERAGE($B$26:$S$26))/STDEV($B$26:$S$26)</f>
        <v>0.88114812191768677</v>
      </c>
      <c r="W26" s="1">
        <f t="shared" ref="W26:AM26" si="21">(C26-AVERAGE($B$26:$S$26))/STDEV($B$26:$S$26)</f>
        <v>0.33018671318542708</v>
      </c>
      <c r="X26" s="1">
        <f t="shared" si="21"/>
        <v>-0.5649112237669236</v>
      </c>
      <c r="Y26" s="1">
        <f t="shared" si="21"/>
        <v>8.3430795096854096E-2</v>
      </c>
      <c r="Z26" s="1">
        <f t="shared" si="21"/>
        <v>0.14812309598877818</v>
      </c>
      <c r="AA26" s="1">
        <f t="shared" si="21"/>
        <v>0.9045865641742965</v>
      </c>
      <c r="AB26" s="1">
        <f t="shared" si="21"/>
        <v>1.5319470643266029</v>
      </c>
      <c r="AC26" s="1">
        <f t="shared" si="21"/>
        <v>0.23949655927720237</v>
      </c>
      <c r="AD26" s="1">
        <f t="shared" si="21"/>
        <v>-1.0121515563347272</v>
      </c>
      <c r="AE26" s="1">
        <f t="shared" si="21"/>
        <v>-0.20271501431622127</v>
      </c>
      <c r="AF26" s="1">
        <f t="shared" si="21"/>
        <v>0.26969186895024411</v>
      </c>
      <c r="AG26" s="1">
        <f t="shared" si="21"/>
        <v>0.37748231795842169</v>
      </c>
      <c r="AH26" s="1">
        <f t="shared" si="21"/>
        <v>-0.50285037892619311</v>
      </c>
      <c r="AI26" s="1">
        <f t="shared" si="21"/>
        <v>1.653324052579763</v>
      </c>
      <c r="AJ26" s="1">
        <f t="shared" si="21"/>
        <v>-0.4232515703633441</v>
      </c>
      <c r="AK26" s="1">
        <f t="shared" si="21"/>
        <v>0.24074467812243031</v>
      </c>
      <c r="AL26" s="1">
        <f t="shared" si="21"/>
        <v>-1.6442381813504579</v>
      </c>
      <c r="AM26" s="1">
        <f t="shared" si="21"/>
        <v>-2.3100439065199163</v>
      </c>
    </row>
    <row r="27" spans="1:39" x14ac:dyDescent="0.2">
      <c r="A27" s="2" t="s">
        <v>24</v>
      </c>
      <c r="B27" s="1">
        <v>2.446328979</v>
      </c>
      <c r="C27" s="1">
        <v>2.1628152329999999</v>
      </c>
      <c r="D27" s="1">
        <v>2.0072782469999999</v>
      </c>
      <c r="E27" s="1">
        <v>2.1036600719999998</v>
      </c>
      <c r="F27" s="1">
        <v>2.2747949630000002</v>
      </c>
      <c r="G27" s="1">
        <v>2.5232052120000001</v>
      </c>
      <c r="H27" s="1">
        <v>2.5174505919999999</v>
      </c>
      <c r="I27" s="1">
        <v>2.3445828500000001</v>
      </c>
      <c r="J27" s="1">
        <v>1.9918681789999999</v>
      </c>
      <c r="K27" s="1">
        <v>2.361145869</v>
      </c>
      <c r="L27" s="1">
        <v>2.1211657480000001</v>
      </c>
      <c r="M27" s="1">
        <v>2.0302150409999999</v>
      </c>
      <c r="N27" s="1">
        <v>1.8781942279999999</v>
      </c>
      <c r="O27" s="1">
        <v>2.3125412320000001</v>
      </c>
      <c r="P27" s="1">
        <v>2.1252730149999999</v>
      </c>
      <c r="Q27" s="1">
        <v>1.822351177</v>
      </c>
      <c r="R27" s="1">
        <v>1.558780547</v>
      </c>
      <c r="S27" s="1">
        <v>1.6002321129999999</v>
      </c>
      <c r="T27" s="1"/>
      <c r="U27" s="2" t="s">
        <v>24</v>
      </c>
      <c r="V27" s="1">
        <f>(B27-AVERAGE($B$27:$S$27))/STDEV($B$27:$S$27)</f>
        <v>1.1460272072365745</v>
      </c>
      <c r="W27" s="1">
        <f t="shared" ref="W27:AM27" si="22">(C27-AVERAGE($B$27:$S$27))/STDEV($B$27:$S$27)</f>
        <v>0.14663860570207096</v>
      </c>
      <c r="X27" s="1">
        <f t="shared" si="22"/>
        <v>-0.40163072204132377</v>
      </c>
      <c r="Y27" s="1">
        <f t="shared" si="22"/>
        <v>-6.1883889095547921E-2</v>
      </c>
      <c r="Z27" s="1">
        <f t="shared" si="22"/>
        <v>0.54136819939489855</v>
      </c>
      <c r="AA27" s="1">
        <f t="shared" si="22"/>
        <v>1.4170166462781324</v>
      </c>
      <c r="AB27" s="1">
        <f t="shared" si="22"/>
        <v>1.3967315570529957</v>
      </c>
      <c r="AC27" s="1">
        <f t="shared" si="22"/>
        <v>0.78737115260965329</v>
      </c>
      <c r="AD27" s="1">
        <f t="shared" si="22"/>
        <v>-0.45595135560972788</v>
      </c>
      <c r="AE27" s="1">
        <f t="shared" si="22"/>
        <v>0.84575594921700825</v>
      </c>
      <c r="AF27" s="1">
        <f t="shared" si="22"/>
        <v>-1.7621776254519474E-4</v>
      </c>
      <c r="AG27" s="1">
        <f t="shared" si="22"/>
        <v>-0.32077830905340105</v>
      </c>
      <c r="AH27" s="1">
        <f t="shared" si="22"/>
        <v>-0.85665309414480273</v>
      </c>
      <c r="AI27" s="1">
        <f t="shared" si="22"/>
        <v>0.67442415001908818</v>
      </c>
      <c r="AJ27" s="1">
        <f t="shared" si="22"/>
        <v>1.4301936757901097E-2</v>
      </c>
      <c r="AK27" s="1">
        <f t="shared" si="22"/>
        <v>-1.0535003702705599</v>
      </c>
      <c r="AL27" s="1">
        <f t="shared" si="22"/>
        <v>-1.98258930171612</v>
      </c>
      <c r="AM27" s="1">
        <f t="shared" si="22"/>
        <v>-1.8364721445742753</v>
      </c>
    </row>
    <row r="28" spans="1:39" x14ac:dyDescent="0.2">
      <c r="A28" s="2" t="s">
        <v>25</v>
      </c>
      <c r="B28" s="1">
        <v>2.1798618909999998</v>
      </c>
      <c r="C28" s="1">
        <v>2.1339187499999999</v>
      </c>
      <c r="D28" s="1">
        <v>1.9340892139999999</v>
      </c>
      <c r="E28" s="1">
        <v>1.8642202670000001</v>
      </c>
      <c r="F28" s="1">
        <v>2.0454716309999998</v>
      </c>
      <c r="G28" s="1">
        <v>1.950622823</v>
      </c>
      <c r="H28" s="1">
        <v>2.065878353</v>
      </c>
      <c r="I28" s="1">
        <v>2.0336127130000001</v>
      </c>
      <c r="J28" s="1">
        <v>1.5112949950000001</v>
      </c>
      <c r="K28" s="1">
        <v>2.2258363189999999</v>
      </c>
      <c r="L28" s="1">
        <v>1.420846542</v>
      </c>
      <c r="M28" s="1">
        <v>1.3114783670000001</v>
      </c>
      <c r="N28" s="1">
        <v>1.495655325</v>
      </c>
      <c r="O28" s="1">
        <v>1.794013758</v>
      </c>
      <c r="P28" s="1">
        <v>1.2900791519999999</v>
      </c>
      <c r="Q28" s="1">
        <v>1.7548908649999999</v>
      </c>
      <c r="R28" s="1">
        <v>1.2695829860000001</v>
      </c>
      <c r="S28" s="1">
        <v>1.11058971</v>
      </c>
      <c r="T28" s="1"/>
      <c r="U28" s="2" t="s">
        <v>25</v>
      </c>
      <c r="V28" s="1">
        <f>(B28-AVERAGE($B$28:$S$28))/STDEV($B$28:$S$28)</f>
        <v>1.2149069844748277</v>
      </c>
      <c r="W28" s="1">
        <f t="shared" ref="W28:AM28" si="23">(C28-AVERAGE($B$28:$S$28))/STDEV($B$28:$S$28)</f>
        <v>1.0868475160442876</v>
      </c>
      <c r="X28" s="1">
        <f t="shared" si="23"/>
        <v>0.52985329231714895</v>
      </c>
      <c r="Y28" s="1">
        <f t="shared" si="23"/>
        <v>0.33510430437525879</v>
      </c>
      <c r="Z28" s="1">
        <f t="shared" si="23"/>
        <v>0.84031471926940615</v>
      </c>
      <c r="AA28" s="1">
        <f t="shared" si="23"/>
        <v>0.57593819495317911</v>
      </c>
      <c r="AB28" s="1">
        <f t="shared" si="23"/>
        <v>0.89719533114855099</v>
      </c>
      <c r="AC28" s="1">
        <f t="shared" si="23"/>
        <v>0.80725980177385814</v>
      </c>
      <c r="AD28" s="1">
        <f t="shared" si="23"/>
        <v>-0.64862083379114999</v>
      </c>
      <c r="AE28" s="1">
        <f t="shared" si="23"/>
        <v>1.3430536606256411</v>
      </c>
      <c r="AF28" s="1">
        <f t="shared" si="23"/>
        <v>-0.90073204254687478</v>
      </c>
      <c r="AG28" s="1">
        <f t="shared" si="23"/>
        <v>-1.2055790784454061</v>
      </c>
      <c r="AH28" s="1">
        <f t="shared" si="23"/>
        <v>-0.69221401838924002</v>
      </c>
      <c r="AI28" s="1">
        <f t="shared" si="23"/>
        <v>0.13941441406271027</v>
      </c>
      <c r="AJ28" s="1">
        <f t="shared" si="23"/>
        <v>-1.2652261125419835</v>
      </c>
      <c r="AK28" s="1">
        <f t="shared" si="23"/>
        <v>3.0365342275369765E-2</v>
      </c>
      <c r="AL28" s="1">
        <f t="shared" si="23"/>
        <v>-1.3223560358709978</v>
      </c>
      <c r="AM28" s="1">
        <f t="shared" si="23"/>
        <v>-1.7655254397345728</v>
      </c>
    </row>
    <row r="29" spans="1:39" x14ac:dyDescent="0.2">
      <c r="A29" s="2" t="s">
        <v>26</v>
      </c>
      <c r="B29" s="1">
        <v>1.364569755</v>
      </c>
      <c r="C29" s="1">
        <v>1.519932947</v>
      </c>
      <c r="D29" s="1">
        <v>1.4228523719999999</v>
      </c>
      <c r="E29" s="1">
        <v>1.547048223</v>
      </c>
      <c r="F29" s="1">
        <v>1.6149604580000001</v>
      </c>
      <c r="G29" s="1">
        <v>1.764930447</v>
      </c>
      <c r="H29" s="1">
        <v>1.787134454</v>
      </c>
      <c r="I29" s="1">
        <v>1.6336603110000001</v>
      </c>
      <c r="J29" s="1">
        <v>1.1725445539999999</v>
      </c>
      <c r="K29" s="1">
        <v>1.7312502219999999</v>
      </c>
      <c r="L29" s="1">
        <v>1.7819491489999999</v>
      </c>
      <c r="M29" s="1">
        <v>1.827737492</v>
      </c>
      <c r="N29" s="1">
        <v>1.747279713</v>
      </c>
      <c r="O29" s="1">
        <v>1.9877645509999999</v>
      </c>
      <c r="P29" s="1">
        <v>1.721076557</v>
      </c>
      <c r="Q29" s="1">
        <v>1.5230567699999999</v>
      </c>
      <c r="R29" s="1">
        <v>1.2193749250000001</v>
      </c>
      <c r="S29" s="1">
        <v>0.73110505100000001</v>
      </c>
      <c r="T29" s="1"/>
      <c r="U29" s="2" t="s">
        <v>26</v>
      </c>
      <c r="V29" s="1">
        <f>(B29-AVERAGE($B$29:$S$29))/STDEV($B$29:$S$29)</f>
        <v>-0.65921001600078677</v>
      </c>
      <c r="W29" s="1">
        <f t="shared" ref="W29:AM29" si="24">(C29-AVERAGE($B$29:$S$29))/STDEV($B$29:$S$29)</f>
        <v>-0.13785257513119778</v>
      </c>
      <c r="X29" s="1">
        <f t="shared" si="24"/>
        <v>-0.46362909586687018</v>
      </c>
      <c r="Y29" s="1">
        <f t="shared" si="24"/>
        <v>-4.6860939841980989E-2</v>
      </c>
      <c r="Z29" s="1">
        <f t="shared" si="24"/>
        <v>0.1810344103213587</v>
      </c>
      <c r="AA29" s="1">
        <f t="shared" si="24"/>
        <v>0.68429370015546787</v>
      </c>
      <c r="AB29" s="1">
        <f t="shared" si="24"/>
        <v>0.75880442639344614</v>
      </c>
      <c r="AC29" s="1">
        <f t="shared" si="24"/>
        <v>0.2437861302056766</v>
      </c>
      <c r="AD29" s="1">
        <f t="shared" si="24"/>
        <v>-1.3035953822323745</v>
      </c>
      <c r="AE29" s="1">
        <f t="shared" si="24"/>
        <v>0.57127184673015974</v>
      </c>
      <c r="AF29" s="1">
        <f t="shared" si="24"/>
        <v>0.74140392560476276</v>
      </c>
      <c r="AG29" s="1">
        <f t="shared" si="24"/>
        <v>0.89505739410545515</v>
      </c>
      <c r="AH29" s="1">
        <f t="shared" si="24"/>
        <v>0.62506254386131888</v>
      </c>
      <c r="AI29" s="1">
        <f t="shared" si="24"/>
        <v>1.432065528890216</v>
      </c>
      <c r="AJ29" s="1">
        <f t="shared" si="24"/>
        <v>0.53713174005248232</v>
      </c>
      <c r="AK29" s="1">
        <f t="shared" si="24"/>
        <v>-0.12736985818876062</v>
      </c>
      <c r="AL29" s="1">
        <f t="shared" si="24"/>
        <v>-1.1464451456465201</v>
      </c>
      <c r="AM29" s="1">
        <f t="shared" si="24"/>
        <v>-2.7849486334118634</v>
      </c>
    </row>
    <row r="30" spans="1:39" x14ac:dyDescent="0.2">
      <c r="A30" s="2" t="s">
        <v>27</v>
      </c>
      <c r="B30" s="1">
        <v>2.0357858339999999</v>
      </c>
      <c r="C30" s="1">
        <v>2.4376142299999999</v>
      </c>
      <c r="D30" s="1">
        <v>1.4228523719999999</v>
      </c>
      <c r="E30" s="1">
        <v>1.405824282</v>
      </c>
      <c r="F30" s="1">
        <v>1.421488758</v>
      </c>
      <c r="G30" s="1">
        <v>2.0497373140000001</v>
      </c>
      <c r="H30" s="1">
        <v>1.6234973880000001</v>
      </c>
      <c r="I30" s="1">
        <v>1.079362164</v>
      </c>
      <c r="J30" s="1">
        <v>1.290123688</v>
      </c>
      <c r="K30" s="1">
        <v>1.3323576530000001</v>
      </c>
      <c r="L30" s="1">
        <v>1.6210411929999999</v>
      </c>
      <c r="M30" s="1">
        <v>1.5910646070000001</v>
      </c>
      <c r="N30" s="1">
        <v>1.460160871</v>
      </c>
      <c r="O30" s="1">
        <v>1.6804986829999999</v>
      </c>
      <c r="P30" s="1">
        <v>1.369160175</v>
      </c>
      <c r="Q30" s="1">
        <v>1.23484617</v>
      </c>
      <c r="R30" s="1">
        <v>0.80726435500000004</v>
      </c>
      <c r="S30" s="1">
        <v>0.86111604399999997</v>
      </c>
      <c r="T30" s="1"/>
      <c r="U30" s="2" t="s">
        <v>27</v>
      </c>
      <c r="V30" s="1">
        <f>(B30-AVERAGE($B$30:$S$30))/STDEV($B$30:$S$30)</f>
        <v>1.3623679446555768</v>
      </c>
      <c r="W30" s="1">
        <f t="shared" ref="W30:AM30" si="25">(C30-AVERAGE($B$30:$S$30))/STDEV($B$30:$S$30)</f>
        <v>2.3556682849840702</v>
      </c>
      <c r="X30" s="1">
        <f t="shared" si="25"/>
        <v>-0.15277389814072437</v>
      </c>
      <c r="Y30" s="1">
        <f t="shared" si="25"/>
        <v>-0.19486651220313167</v>
      </c>
      <c r="Z30" s="1">
        <f t="shared" si="25"/>
        <v>-0.15614468592914305</v>
      </c>
      <c r="AA30" s="1">
        <f t="shared" si="25"/>
        <v>1.3968553277525304</v>
      </c>
      <c r="AB30" s="1">
        <f t="shared" si="25"/>
        <v>0.34321086715201077</v>
      </c>
      <c r="AC30" s="1">
        <f t="shared" si="25"/>
        <v>-1.0018650621855498</v>
      </c>
      <c r="AD30" s="1">
        <f t="shared" si="25"/>
        <v>-0.48087277890910346</v>
      </c>
      <c r="AE30" s="1">
        <f t="shared" si="25"/>
        <v>-0.37647246219300512</v>
      </c>
      <c r="AF30" s="1">
        <f t="shared" si="25"/>
        <v>0.33713927202906852</v>
      </c>
      <c r="AG30" s="1">
        <f t="shared" si="25"/>
        <v>0.26303860275808394</v>
      </c>
      <c r="AH30" s="1">
        <f t="shared" si="25"/>
        <v>-6.0549094909433152E-2</v>
      </c>
      <c r="AI30" s="1">
        <f t="shared" si="25"/>
        <v>0.48411530866555852</v>
      </c>
      <c r="AJ30" s="1">
        <f t="shared" si="25"/>
        <v>-0.28549840960876027</v>
      </c>
      <c r="AK30" s="1">
        <f t="shared" si="25"/>
        <v>-0.61751612713557991</v>
      </c>
      <c r="AL30" s="1">
        <f t="shared" si="25"/>
        <v>-1.6744776723763373</v>
      </c>
      <c r="AM30" s="1">
        <f t="shared" si="25"/>
        <v>-1.5413589044061311</v>
      </c>
    </row>
    <row r="31" spans="1:39" x14ac:dyDescent="0.2">
      <c r="A31" s="2" t="s">
        <v>28</v>
      </c>
      <c r="B31" s="1">
        <v>3.578678971</v>
      </c>
      <c r="C31" s="1">
        <v>3.5686791850000001</v>
      </c>
      <c r="D31" s="1">
        <v>3.4910979549999999</v>
      </c>
      <c r="E31" s="1">
        <v>3.500824927</v>
      </c>
      <c r="F31" s="1">
        <v>3.4175472519999999</v>
      </c>
      <c r="G31" s="1">
        <v>3.4275481000000001</v>
      </c>
      <c r="H31" s="1">
        <v>3.5932953730000001</v>
      </c>
      <c r="I31" s="1">
        <v>3.4551894160000001</v>
      </c>
      <c r="J31" s="1">
        <v>3.3825515620000002</v>
      </c>
      <c r="K31" s="1">
        <v>3.6643521610000001</v>
      </c>
      <c r="L31" s="1">
        <v>3.6313659340000002</v>
      </c>
      <c r="M31" s="1">
        <v>3.3265834609999998</v>
      </c>
      <c r="N31" s="1">
        <v>3.069372424</v>
      </c>
      <c r="O31" s="1">
        <v>3.3141656429999999</v>
      </c>
      <c r="P31" s="1">
        <v>3.4271711479999998</v>
      </c>
      <c r="Q31" s="1">
        <v>2.5801697180000001</v>
      </c>
      <c r="R31" s="1">
        <v>2.6537478139999999</v>
      </c>
      <c r="S31" s="1">
        <v>2.2959319740000002</v>
      </c>
      <c r="T31" s="1"/>
      <c r="U31" s="2" t="s">
        <v>28</v>
      </c>
      <c r="V31" s="1">
        <f>(B31-AVERAGE($B$31:$S$31))/STDEV($B$31:$S$31)</f>
        <v>0.71152514461490601</v>
      </c>
      <c r="W31" s="1">
        <f t="shared" ref="W31:AM31" si="26">(C31-AVERAGE($B$31:$S$31))/STDEV($B$31:$S$31)</f>
        <v>0.68610372828786714</v>
      </c>
      <c r="X31" s="1">
        <f t="shared" si="26"/>
        <v>0.48887703293720775</v>
      </c>
      <c r="Y31" s="1">
        <f t="shared" si="26"/>
        <v>0.51360490259496416</v>
      </c>
      <c r="Z31" s="1">
        <f t="shared" si="26"/>
        <v>0.3018967273477271</v>
      </c>
      <c r="AA31" s="1">
        <f t="shared" si="26"/>
        <v>0.32732084348695678</v>
      </c>
      <c r="AB31" s="1">
        <f t="shared" si="26"/>
        <v>0.74868290383549041</v>
      </c>
      <c r="AC31" s="1">
        <f t="shared" si="26"/>
        <v>0.39759048744366232</v>
      </c>
      <c r="AD31" s="1">
        <f t="shared" si="26"/>
        <v>0.21293082296317387</v>
      </c>
      <c r="AE31" s="1">
        <f t="shared" si="26"/>
        <v>0.92932318859860041</v>
      </c>
      <c r="AF31" s="1">
        <f t="shared" si="26"/>
        <v>0.84546573308653072</v>
      </c>
      <c r="AG31" s="1">
        <f t="shared" si="26"/>
        <v>7.0648938475367032E-2</v>
      </c>
      <c r="AH31" s="1">
        <f t="shared" si="26"/>
        <v>-0.58323194012408253</v>
      </c>
      <c r="AI31" s="1">
        <f t="shared" si="26"/>
        <v>3.9080410783734684E-2</v>
      </c>
      <c r="AJ31" s="1">
        <f t="shared" si="26"/>
        <v>0.32636255760690713</v>
      </c>
      <c r="AK31" s="1">
        <f t="shared" si="26"/>
        <v>-1.8268811199705461</v>
      </c>
      <c r="AL31" s="1">
        <f t="shared" si="26"/>
        <v>-1.6398311760050599</v>
      </c>
      <c r="AM31" s="1">
        <f t="shared" si="26"/>
        <v>-2.5494691859633964</v>
      </c>
    </row>
    <row r="32" spans="1:39" x14ac:dyDescent="0.2">
      <c r="V32" s="1"/>
    </row>
    <row r="33" spans="1:39" x14ac:dyDescent="0.2">
      <c r="A33" s="2" t="s">
        <v>29</v>
      </c>
      <c r="B33" s="1">
        <v>4.263066094</v>
      </c>
      <c r="C33" s="1">
        <v>4.2162920010000002</v>
      </c>
      <c r="D33" s="1">
        <v>4.3915489880000003</v>
      </c>
      <c r="E33" s="1">
        <v>4.359086048</v>
      </c>
      <c r="F33" s="1">
        <v>4.244170081</v>
      </c>
      <c r="G33" s="1">
        <v>4.0801330809999996</v>
      </c>
      <c r="H33" s="1">
        <v>4.0501343470000002</v>
      </c>
      <c r="I33" s="1">
        <v>4.1389684740000003</v>
      </c>
      <c r="J33" s="1">
        <v>4.1983134460000002</v>
      </c>
      <c r="K33" s="1">
        <v>4.2963370860000003</v>
      </c>
      <c r="L33" s="1">
        <v>4.023636733</v>
      </c>
      <c r="M33" s="1">
        <v>4.2213100990000001</v>
      </c>
      <c r="N33" s="1">
        <v>4.0063365050000002</v>
      </c>
      <c r="O33" s="1">
        <v>3.9552636369999998</v>
      </c>
      <c r="P33" s="1">
        <v>4.0275245139999996</v>
      </c>
      <c r="Q33" s="1">
        <v>3.9889647479999999</v>
      </c>
      <c r="R33" s="1">
        <v>4.0854880529999997</v>
      </c>
      <c r="S33" s="1">
        <v>4.141125766</v>
      </c>
      <c r="T33" s="1"/>
      <c r="U33" s="2" t="s">
        <v>29</v>
      </c>
      <c r="V33" s="1">
        <f>(B33-AVERAGE($B$33:$S$33))/STDEV($B$33:$S$33)</f>
        <v>0.86850033869920329</v>
      </c>
      <c r="W33" s="1">
        <f t="shared" ref="W33:AM33" si="27">(C33-AVERAGE($B$33:$S$33))/STDEV($B$33:$S$33)</f>
        <v>0.51137054356202016</v>
      </c>
      <c r="X33" s="1">
        <f t="shared" si="27"/>
        <v>1.8494935909436179</v>
      </c>
      <c r="Y33" s="1">
        <f t="shared" si="27"/>
        <v>1.6016323847038556</v>
      </c>
      <c r="Z33" s="1">
        <f t="shared" si="27"/>
        <v>0.72422540317881645</v>
      </c>
      <c r="AA33" s="1">
        <f t="shared" si="27"/>
        <v>-0.52823074182689267</v>
      </c>
      <c r="AB33" s="1">
        <f t="shared" si="27"/>
        <v>-0.75727722975760869</v>
      </c>
      <c r="AC33" s="1">
        <f t="shared" si="27"/>
        <v>-7.9010446974654383E-2</v>
      </c>
      <c r="AD33" s="1">
        <f t="shared" si="27"/>
        <v>0.37410058807592206</v>
      </c>
      <c r="AE33" s="1">
        <f t="shared" si="27"/>
        <v>1.1225311877200708</v>
      </c>
      <c r="AF33" s="1">
        <f t="shared" si="27"/>
        <v>-0.95959194828019467</v>
      </c>
      <c r="AG33" s="1">
        <f t="shared" si="27"/>
        <v>0.54968475118798665</v>
      </c>
      <c r="AH33" s="1">
        <f t="shared" si="27"/>
        <v>-1.0916827379715424</v>
      </c>
      <c r="AI33" s="1">
        <f t="shared" si="27"/>
        <v>-1.4816345620701645</v>
      </c>
      <c r="AJ33" s="1">
        <f t="shared" si="27"/>
        <v>-0.92990794281870826</v>
      </c>
      <c r="AK33" s="1">
        <f t="shared" si="27"/>
        <v>-1.2243196662511147</v>
      </c>
      <c r="AL33" s="1">
        <f t="shared" si="27"/>
        <v>-0.48734443210570993</v>
      </c>
      <c r="AM33" s="1">
        <f t="shared" si="27"/>
        <v>-6.2539080014936313E-2</v>
      </c>
    </row>
    <row r="34" spans="1:39" x14ac:dyDescent="0.2">
      <c r="A34" s="2" t="s">
        <v>30</v>
      </c>
      <c r="B34" s="1">
        <v>2.3684393730000002</v>
      </c>
      <c r="C34" s="1">
        <v>2.2623157969999999</v>
      </c>
      <c r="D34" s="1">
        <v>1.9152942829999999</v>
      </c>
      <c r="E34" s="1">
        <v>2.050314008</v>
      </c>
      <c r="F34" s="1">
        <v>1.9485058790000001</v>
      </c>
      <c r="G34" s="1">
        <v>2.3598127240000002</v>
      </c>
      <c r="H34" s="1">
        <v>2.2775037789999999</v>
      </c>
      <c r="I34" s="1">
        <v>2.1988494529999998</v>
      </c>
      <c r="J34" s="1">
        <v>2.1063643079999999</v>
      </c>
      <c r="K34" s="1">
        <v>1.9819499169999999</v>
      </c>
      <c r="L34" s="1">
        <v>2.539122538</v>
      </c>
      <c r="M34" s="1">
        <v>2.3252323349999999</v>
      </c>
      <c r="N34" s="1">
        <v>2.6467369170000001</v>
      </c>
      <c r="O34" s="1">
        <v>2.6550327309999999</v>
      </c>
      <c r="P34" s="1">
        <v>2.5970212880000001</v>
      </c>
      <c r="Q34" s="1">
        <v>2.661811739</v>
      </c>
      <c r="R34" s="1">
        <v>3.1857741129999999</v>
      </c>
      <c r="S34" s="1">
        <v>3.1823344630000001</v>
      </c>
      <c r="T34" s="1"/>
      <c r="U34" s="2" t="s">
        <v>30</v>
      </c>
      <c r="V34" s="1">
        <f>(B34-AVERAGE($B$34:$S$34))/STDEV($B$34:$S$34)</f>
        <v>-9.3487360529900476E-2</v>
      </c>
      <c r="W34" s="1">
        <f t="shared" ref="W34:AM34" si="28">(C34-AVERAGE($B$34:$S$34))/STDEV($B$34:$S$34)</f>
        <v>-0.37672268341680587</v>
      </c>
      <c r="X34" s="1">
        <f t="shared" si="28"/>
        <v>-1.3028953047247462</v>
      </c>
      <c r="Y34" s="1">
        <f t="shared" si="28"/>
        <v>-0.94253847499940724</v>
      </c>
      <c r="Z34" s="1">
        <f t="shared" si="28"/>
        <v>-1.2142562155495995</v>
      </c>
      <c r="AA34" s="1">
        <f t="shared" si="28"/>
        <v>-0.11651119563838747</v>
      </c>
      <c r="AB34" s="1">
        <f t="shared" si="28"/>
        <v>-0.33618717615336319</v>
      </c>
      <c r="AC34" s="1">
        <f t="shared" si="28"/>
        <v>-0.54610927132533404</v>
      </c>
      <c r="AD34" s="1">
        <f t="shared" si="28"/>
        <v>-0.792944714434763</v>
      </c>
      <c r="AE34" s="1">
        <f t="shared" si="28"/>
        <v>-1.1249967572971573</v>
      </c>
      <c r="AF34" s="1">
        <f t="shared" si="28"/>
        <v>0.36205233359173128</v>
      </c>
      <c r="AG34" s="1">
        <f t="shared" si="28"/>
        <v>-0.2088034836778504</v>
      </c>
      <c r="AH34" s="1">
        <f t="shared" si="28"/>
        <v>0.64926649025884886</v>
      </c>
      <c r="AI34" s="1">
        <f t="shared" si="28"/>
        <v>0.6714073532552074</v>
      </c>
      <c r="AJ34" s="1">
        <f t="shared" si="28"/>
        <v>0.5165794591288333</v>
      </c>
      <c r="AK34" s="1">
        <f t="shared" si="28"/>
        <v>0.68949998254742917</v>
      </c>
      <c r="AL34" s="1">
        <f t="shared" si="28"/>
        <v>2.0879135846341037</v>
      </c>
      <c r="AM34" s="1">
        <f t="shared" si="28"/>
        <v>2.0787334343311414</v>
      </c>
    </row>
    <row r="35" spans="1:39" x14ac:dyDescent="0.2">
      <c r="A35" s="2" t="s">
        <v>31</v>
      </c>
      <c r="B35" s="1">
        <v>0.41195623799999997</v>
      </c>
      <c r="C35" s="1">
        <v>0</v>
      </c>
      <c r="D35" s="1">
        <v>0</v>
      </c>
      <c r="E35" s="1">
        <v>0</v>
      </c>
      <c r="F35" s="1">
        <v>0.49359744900000002</v>
      </c>
      <c r="G35" s="1">
        <v>0.25935492700000001</v>
      </c>
      <c r="H35" s="1">
        <v>0</v>
      </c>
      <c r="I35" s="1">
        <v>0</v>
      </c>
      <c r="J35" s="1">
        <v>0.28443073400000002</v>
      </c>
      <c r="K35" s="1">
        <v>0</v>
      </c>
      <c r="L35" s="1">
        <v>0.634174872</v>
      </c>
      <c r="M35" s="1">
        <v>0.76878604699999997</v>
      </c>
      <c r="N35" s="1">
        <v>1.4347764220000001</v>
      </c>
      <c r="O35" s="1">
        <v>0.91153046199999999</v>
      </c>
      <c r="P35" s="1">
        <v>0.76856411000000002</v>
      </c>
      <c r="Q35" s="1">
        <v>1.997866726</v>
      </c>
      <c r="R35" s="1">
        <v>1.877797368</v>
      </c>
      <c r="S35" s="1">
        <v>2.2819487409999999</v>
      </c>
      <c r="T35" s="1"/>
      <c r="U35" s="2" t="s">
        <v>31</v>
      </c>
      <c r="V35" s="1">
        <f>(B35-AVERAGE($B$35:$S$35))/STDEV($B$35:$S$35)</f>
        <v>-0.34831078327009973</v>
      </c>
      <c r="W35" s="1">
        <f t="shared" ref="W35:AM35" si="29">(C35-AVERAGE($B$35:$S$35))/STDEV($B$35:$S$35)</f>
        <v>-0.8967254803712521</v>
      </c>
      <c r="X35" s="1">
        <f t="shared" si="29"/>
        <v>-0.8967254803712521</v>
      </c>
      <c r="Y35" s="1">
        <f t="shared" si="29"/>
        <v>-0.8967254803712521</v>
      </c>
      <c r="Z35" s="1">
        <f t="shared" si="29"/>
        <v>-0.23962632635082787</v>
      </c>
      <c r="AA35" s="1">
        <f t="shared" si="29"/>
        <v>-0.55146052110536892</v>
      </c>
      <c r="AB35" s="1">
        <f t="shared" si="29"/>
        <v>-0.8967254803712521</v>
      </c>
      <c r="AC35" s="1">
        <f t="shared" si="29"/>
        <v>-0.8967254803712521</v>
      </c>
      <c r="AD35" s="1">
        <f t="shared" si="29"/>
        <v>-0.51807847749987324</v>
      </c>
      <c r="AE35" s="1">
        <f t="shared" si="29"/>
        <v>-0.8967254803712521</v>
      </c>
      <c r="AF35" s="1">
        <f t="shared" si="29"/>
        <v>-5.248332973523695E-2</v>
      </c>
      <c r="AG35" s="1">
        <f t="shared" si="29"/>
        <v>0.12671712884370367</v>
      </c>
      <c r="AH35" s="1">
        <f t="shared" si="29"/>
        <v>1.0133135099328718</v>
      </c>
      <c r="AI35" s="1">
        <f t="shared" si="29"/>
        <v>0.31674492280347427</v>
      </c>
      <c r="AJ35" s="1">
        <f t="shared" si="29"/>
        <v>0.1264216763140335</v>
      </c>
      <c r="AK35" s="1">
        <f t="shared" si="29"/>
        <v>1.7629246822456839</v>
      </c>
      <c r="AL35" s="1">
        <f t="shared" si="29"/>
        <v>1.6030829453699822</v>
      </c>
      <c r="AM35" s="1">
        <f t="shared" si="29"/>
        <v>2.141107454679172</v>
      </c>
    </row>
    <row r="36" spans="1:39" x14ac:dyDescent="0.2">
      <c r="A36" s="2" t="s">
        <v>32</v>
      </c>
      <c r="B36" s="1">
        <v>0.75944119700000001</v>
      </c>
      <c r="C36" s="1">
        <v>1.2646289580000001</v>
      </c>
      <c r="D36" s="1">
        <v>1.118297801</v>
      </c>
      <c r="E36" s="1">
        <v>1.0793983389999999</v>
      </c>
      <c r="F36" s="1">
        <v>0.866169148</v>
      </c>
      <c r="G36" s="1">
        <v>1.172953028</v>
      </c>
      <c r="H36" s="1">
        <v>1.3326807890000001</v>
      </c>
      <c r="I36" s="1">
        <v>1.176264942</v>
      </c>
      <c r="J36" s="1">
        <v>1.19873954</v>
      </c>
      <c r="K36" s="1">
        <v>1.029748919</v>
      </c>
      <c r="L36" s="1">
        <v>1.6946402920000001</v>
      </c>
      <c r="M36" s="1">
        <v>1.9026717769999999</v>
      </c>
      <c r="N36" s="1">
        <v>2.281128856</v>
      </c>
      <c r="O36" s="1">
        <v>1.9101813480000001</v>
      </c>
      <c r="P36" s="1">
        <v>2.0454755420000001</v>
      </c>
      <c r="Q36" s="1">
        <v>3.0126166479999998</v>
      </c>
      <c r="R36" s="1">
        <v>2.9740905500000001</v>
      </c>
      <c r="S36" s="1">
        <v>3.0319744960000001</v>
      </c>
      <c r="T36" s="1"/>
      <c r="U36" s="2" t="s">
        <v>32</v>
      </c>
      <c r="V36" s="1">
        <f>(B36-AVERAGE($B$36:$S$36))/STDEV($B$36:$S$36)</f>
        <v>-1.2017752425665267</v>
      </c>
      <c r="W36" s="1">
        <f t="shared" ref="W36:AM36" si="30">(C36-AVERAGE($B$36:$S$36))/STDEV($B$36:$S$36)</f>
        <v>-0.52640968342951944</v>
      </c>
      <c r="X36" s="1">
        <f t="shared" si="30"/>
        <v>-0.72203402609143574</v>
      </c>
      <c r="Y36" s="1">
        <f t="shared" si="30"/>
        <v>-0.77403718003118205</v>
      </c>
      <c r="Z36" s="1">
        <f t="shared" si="30"/>
        <v>-1.059094861395016</v>
      </c>
      <c r="AA36" s="1">
        <f t="shared" si="30"/>
        <v>-0.64896761238903589</v>
      </c>
      <c r="AB36" s="1">
        <f t="shared" si="30"/>
        <v>-0.43543387910156756</v>
      </c>
      <c r="AC36" s="1">
        <f t="shared" si="30"/>
        <v>-0.64454004540681908</v>
      </c>
      <c r="AD36" s="1">
        <f t="shared" si="30"/>
        <v>-0.61449464324861136</v>
      </c>
      <c r="AE36" s="1">
        <f t="shared" si="30"/>
        <v>-0.84041152812060083</v>
      </c>
      <c r="AF36" s="1">
        <f t="shared" si="30"/>
        <v>4.845548045983375E-2</v>
      </c>
      <c r="AG36" s="1">
        <f t="shared" si="30"/>
        <v>0.32656455401897483</v>
      </c>
      <c r="AH36" s="1">
        <f t="shared" si="30"/>
        <v>0.83250887116206895</v>
      </c>
      <c r="AI36" s="1">
        <f t="shared" si="30"/>
        <v>0.33660380280690061</v>
      </c>
      <c r="AJ36" s="1">
        <f t="shared" si="30"/>
        <v>0.51747326567340257</v>
      </c>
      <c r="AK36" s="1">
        <f t="shared" si="30"/>
        <v>1.810406001266879</v>
      </c>
      <c r="AL36" s="1">
        <f t="shared" si="30"/>
        <v>1.7589019829081742</v>
      </c>
      <c r="AM36" s="1">
        <f t="shared" si="30"/>
        <v>1.8362847434840908</v>
      </c>
    </row>
    <row r="37" spans="1:39" x14ac:dyDescent="0.2">
      <c r="A37" s="2" t="s">
        <v>28</v>
      </c>
      <c r="B37" s="1">
        <v>3.578678971</v>
      </c>
      <c r="C37" s="1">
        <v>3.5686791850000001</v>
      </c>
      <c r="D37" s="1">
        <v>3.4910979549999999</v>
      </c>
      <c r="E37" s="1">
        <v>3.500824927</v>
      </c>
      <c r="F37" s="1">
        <v>3.4175472519999999</v>
      </c>
      <c r="G37" s="1">
        <v>3.4275481000000001</v>
      </c>
      <c r="H37" s="1">
        <v>3.5932953730000001</v>
      </c>
      <c r="I37" s="1">
        <v>3.4551894160000001</v>
      </c>
      <c r="J37" s="1">
        <v>3.3825515620000002</v>
      </c>
      <c r="K37" s="1">
        <v>3.6643521610000001</v>
      </c>
      <c r="L37" s="1">
        <v>3.6313659340000002</v>
      </c>
      <c r="M37" s="1">
        <v>3.3265834609999998</v>
      </c>
      <c r="N37" s="1">
        <v>3.069372424</v>
      </c>
      <c r="O37" s="1">
        <v>3.3141656429999999</v>
      </c>
      <c r="P37" s="1">
        <v>3.4271711479999998</v>
      </c>
      <c r="Q37" s="1">
        <v>2.5801697180000001</v>
      </c>
      <c r="R37" s="1">
        <v>2.6537478139999999</v>
      </c>
      <c r="S37" s="1">
        <v>2.2959319740000002</v>
      </c>
      <c r="T37" s="1"/>
      <c r="U37" s="2" t="s">
        <v>28</v>
      </c>
      <c r="V37" s="1">
        <f>(B37-AVERAGE($B$37:$S$37))/STDEV($B$37:$S$37)</f>
        <v>0.71152514461490601</v>
      </c>
      <c r="W37" s="1">
        <f t="shared" ref="W37:AM37" si="31">(C37-AVERAGE($B$37:$S$37))/STDEV($B$37:$S$37)</f>
        <v>0.68610372828786714</v>
      </c>
      <c r="X37" s="1">
        <f t="shared" si="31"/>
        <v>0.48887703293720775</v>
      </c>
      <c r="Y37" s="1">
        <f t="shared" si="31"/>
        <v>0.51360490259496416</v>
      </c>
      <c r="Z37" s="1">
        <f t="shared" si="31"/>
        <v>0.3018967273477271</v>
      </c>
      <c r="AA37" s="1">
        <f t="shared" si="31"/>
        <v>0.32732084348695678</v>
      </c>
      <c r="AB37" s="1">
        <f t="shared" si="31"/>
        <v>0.74868290383549041</v>
      </c>
      <c r="AC37" s="1">
        <f t="shared" si="31"/>
        <v>0.39759048744366232</v>
      </c>
      <c r="AD37" s="1">
        <f t="shared" si="31"/>
        <v>0.21293082296317387</v>
      </c>
      <c r="AE37" s="1">
        <f t="shared" si="31"/>
        <v>0.92932318859860041</v>
      </c>
      <c r="AF37" s="1">
        <f t="shared" si="31"/>
        <v>0.84546573308653072</v>
      </c>
      <c r="AG37" s="1">
        <f t="shared" si="31"/>
        <v>7.0648938475367032E-2</v>
      </c>
      <c r="AH37" s="1">
        <f t="shared" si="31"/>
        <v>-0.58323194012408253</v>
      </c>
      <c r="AI37" s="1">
        <f t="shared" si="31"/>
        <v>3.9080410783734684E-2</v>
      </c>
      <c r="AJ37" s="1">
        <f t="shared" si="31"/>
        <v>0.32636255760690713</v>
      </c>
      <c r="AK37" s="1">
        <f t="shared" si="31"/>
        <v>-1.8268811199705461</v>
      </c>
      <c r="AL37" s="1">
        <f t="shared" si="31"/>
        <v>-1.6398311760050599</v>
      </c>
      <c r="AM37" s="1">
        <f t="shared" si="31"/>
        <v>-2.5494691859633964</v>
      </c>
    </row>
    <row r="38" spans="1:39" x14ac:dyDescent="0.2">
      <c r="A38" s="2" t="s">
        <v>33</v>
      </c>
      <c r="B38" s="1">
        <v>0.61951072100000004</v>
      </c>
      <c r="C38" s="1">
        <v>1.4833304949999999</v>
      </c>
      <c r="D38" s="1">
        <v>0.97735773000000004</v>
      </c>
      <c r="E38" s="1">
        <v>0.92100980099999996</v>
      </c>
      <c r="F38" s="1">
        <v>1.6149604580000001</v>
      </c>
      <c r="G38" s="1">
        <v>1.5058551339999999</v>
      </c>
      <c r="H38" s="1">
        <v>1.519171464</v>
      </c>
      <c r="I38" s="1">
        <v>1.6022445270000001</v>
      </c>
      <c r="J38" s="1">
        <v>1.7227243910000001</v>
      </c>
      <c r="K38" s="1">
        <v>1.176785575</v>
      </c>
      <c r="L38" s="1">
        <v>2.0150200680000001</v>
      </c>
      <c r="M38" s="1">
        <v>2.508582235</v>
      </c>
      <c r="N38" s="1">
        <v>3.04053905</v>
      </c>
      <c r="O38" s="1">
        <v>2.7555570189999998</v>
      </c>
      <c r="P38" s="1">
        <v>2.7953425489999999</v>
      </c>
      <c r="Q38" s="1">
        <v>3.6608201500000002</v>
      </c>
      <c r="R38" s="1">
        <v>4.019415746</v>
      </c>
      <c r="S38" s="1">
        <v>3.9697999909999999</v>
      </c>
      <c r="T38" s="1"/>
      <c r="U38" s="2" t="s">
        <v>33</v>
      </c>
      <c r="V38" s="1">
        <f>(B38-AVERAGE($B$38:$S$38))/STDEV($B$38:$S$38)</f>
        <v>-1.4068801881426045</v>
      </c>
      <c r="W38" s="1">
        <f t="shared" ref="W38:AM38" si="32">(C38-AVERAGE($B$38:$S$38))/STDEV($B$38:$S$38)</f>
        <v>-0.58932320184207987</v>
      </c>
      <c r="X38" s="1">
        <f t="shared" si="32"/>
        <v>-1.0681980567068212</v>
      </c>
      <c r="Y38" s="1">
        <f t="shared" si="32"/>
        <v>-1.1215282123759782</v>
      </c>
      <c r="Z38" s="1">
        <f t="shared" si="32"/>
        <v>-0.46474282165605074</v>
      </c>
      <c r="AA38" s="1">
        <f t="shared" si="32"/>
        <v>-0.56800489386555131</v>
      </c>
      <c r="AB38" s="1">
        <f t="shared" si="32"/>
        <v>-0.55540173409650517</v>
      </c>
      <c r="AC38" s="1">
        <f t="shared" si="32"/>
        <v>-0.47677773743278251</v>
      </c>
      <c r="AD38" s="1">
        <f t="shared" si="32"/>
        <v>-0.36275030082337573</v>
      </c>
      <c r="AE38" s="1">
        <f t="shared" si="32"/>
        <v>-0.87945078227523565</v>
      </c>
      <c r="AF38" s="1">
        <f t="shared" si="32"/>
        <v>-8.6108830010284909E-2</v>
      </c>
      <c r="AG38" s="1">
        <f t="shared" si="32"/>
        <v>0.38102008964382372</v>
      </c>
      <c r="AH38" s="1">
        <f t="shared" si="32"/>
        <v>0.88448739104577789</v>
      </c>
      <c r="AI38" s="1">
        <f t="shared" si="32"/>
        <v>0.6147678761343689</v>
      </c>
      <c r="AJ38" s="1">
        <f t="shared" si="32"/>
        <v>0.65242264971584185</v>
      </c>
      <c r="AK38" s="1">
        <f t="shared" si="32"/>
        <v>1.4715486763263053</v>
      </c>
      <c r="AL38" s="1">
        <f t="shared" si="32"/>
        <v>1.8109393033882881</v>
      </c>
      <c r="AM38" s="1">
        <f t="shared" si="32"/>
        <v>1.7639807729728623</v>
      </c>
    </row>
    <row r="39" spans="1:39" x14ac:dyDescent="0.2">
      <c r="V39" s="1"/>
    </row>
    <row r="40" spans="1:39" x14ac:dyDescent="0.2">
      <c r="A40" s="2" t="s">
        <v>14</v>
      </c>
      <c r="B40" s="1">
        <v>0.61951072100000004</v>
      </c>
      <c r="C40" s="1">
        <v>0.95554344199999997</v>
      </c>
      <c r="D40" s="1">
        <v>1.3098430050000001</v>
      </c>
      <c r="E40" s="1">
        <v>1.1215270159999999</v>
      </c>
      <c r="F40" s="1">
        <v>2.200440076</v>
      </c>
      <c r="G40" s="1">
        <v>1.9545801629999999</v>
      </c>
      <c r="H40" s="1">
        <v>1.9987561380000001</v>
      </c>
      <c r="I40" s="1">
        <v>2.4670587859999999</v>
      </c>
      <c r="J40" s="1">
        <v>2.2288723849999998</v>
      </c>
      <c r="K40" s="1">
        <v>0.87343686300000001</v>
      </c>
      <c r="L40" s="1">
        <v>1.24390577</v>
      </c>
      <c r="M40" s="1">
        <v>2.8939902200000001</v>
      </c>
      <c r="N40" s="1">
        <v>3.7617501020000002</v>
      </c>
      <c r="O40" s="1">
        <v>3.5143565940000001</v>
      </c>
      <c r="P40" s="1">
        <v>3.6939047619999998</v>
      </c>
      <c r="Q40" s="1">
        <v>4.2890052499999998</v>
      </c>
      <c r="R40" s="1">
        <v>4.3900119750000002</v>
      </c>
      <c r="S40" s="1">
        <v>4.4757428050000003</v>
      </c>
      <c r="T40" s="1"/>
      <c r="U40" s="2" t="s">
        <v>14</v>
      </c>
      <c r="V40" s="1">
        <f>(B40-AVERAGE($B$40:$S$40))/STDEV($B$40:$S$40)</f>
        <v>-1.3970067493481022</v>
      </c>
      <c r="W40" s="1">
        <f t="shared" ref="W40:AM40" si="33">(C40-AVERAGE($B$40:$S$40))/STDEV($B$40:$S$40)</f>
        <v>-1.1397092085283642</v>
      </c>
      <c r="X40" s="1">
        <f t="shared" si="33"/>
        <v>-0.86842489430407221</v>
      </c>
      <c r="Y40" s="1">
        <f t="shared" si="33"/>
        <v>-1.0126169263256706</v>
      </c>
      <c r="Z40" s="1">
        <f t="shared" si="33"/>
        <v>-0.18650190910299214</v>
      </c>
      <c r="AA40" s="1">
        <f t="shared" si="33"/>
        <v>-0.3747548590323973</v>
      </c>
      <c r="AB40" s="1">
        <f t="shared" si="33"/>
        <v>-0.3409296717203133</v>
      </c>
      <c r="AC40" s="1">
        <f t="shared" si="33"/>
        <v>1.7645884050552823E-2</v>
      </c>
      <c r="AD40" s="1">
        <f t="shared" si="33"/>
        <v>-0.16473151970830321</v>
      </c>
      <c r="AE40" s="1">
        <f t="shared" si="33"/>
        <v>-1.202577553012655</v>
      </c>
      <c r="AF40" s="1">
        <f t="shared" si="33"/>
        <v>-0.91891250266395319</v>
      </c>
      <c r="AG40" s="1">
        <f t="shared" si="33"/>
        <v>0.34454383535703986</v>
      </c>
      <c r="AH40" s="1">
        <f t="shared" si="33"/>
        <v>1.0089805693637441</v>
      </c>
      <c r="AI40" s="1">
        <f t="shared" si="33"/>
        <v>0.81955335812746644</v>
      </c>
      <c r="AJ40" s="1">
        <f t="shared" si="33"/>
        <v>0.95703194041436557</v>
      </c>
      <c r="AK40" s="1">
        <f t="shared" si="33"/>
        <v>1.412695578310587</v>
      </c>
      <c r="AL40" s="1">
        <f t="shared" si="33"/>
        <v>1.4900356119579521</v>
      </c>
      <c r="AM40" s="1">
        <f t="shared" si="33"/>
        <v>1.5556790161651128</v>
      </c>
    </row>
    <row r="41" spans="1:39" x14ac:dyDescent="0.2">
      <c r="A41" s="2" t="s">
        <v>34</v>
      </c>
      <c r="B41" s="1">
        <v>2.1613050999999999</v>
      </c>
      <c r="C41" s="1">
        <v>2.0842294190000001</v>
      </c>
      <c r="D41" s="1">
        <v>1.7899753460000001</v>
      </c>
      <c r="E41" s="1">
        <v>1.5618643080000001</v>
      </c>
      <c r="F41" s="1">
        <v>2.1106738680000001</v>
      </c>
      <c r="G41" s="1">
        <v>2.4123009130000002</v>
      </c>
      <c r="H41" s="1">
        <v>2.335211095</v>
      </c>
      <c r="I41" s="1">
        <v>2.2834934520000001</v>
      </c>
      <c r="J41" s="1">
        <v>1.6202193650000001</v>
      </c>
      <c r="K41" s="1">
        <v>2.5142541390000002</v>
      </c>
      <c r="L41" s="1">
        <v>2.3431485300000001</v>
      </c>
      <c r="M41" s="1">
        <v>2.109379407</v>
      </c>
      <c r="N41" s="1">
        <v>2.1287900870000001</v>
      </c>
      <c r="O41" s="1">
        <v>2.49516399</v>
      </c>
      <c r="P41" s="1">
        <v>2.1438856400000001</v>
      </c>
      <c r="Q41" s="1">
        <v>1.5597510649999999</v>
      </c>
      <c r="R41" s="1">
        <v>1.7084293989999999</v>
      </c>
      <c r="S41" s="1">
        <v>1.6577154030000001</v>
      </c>
      <c r="T41" s="1"/>
      <c r="U41" s="2" t="s">
        <v>34</v>
      </c>
      <c r="V41" s="1">
        <f>(B41-AVERAGE($B$41:$S$41))/STDEV($B$41:$S$41)</f>
        <v>0.32131775665083268</v>
      </c>
      <c r="W41" s="1">
        <f t="shared" ref="W41:AM41" si="34">(C41-AVERAGE($B$41:$S$41))/STDEV($B$41:$S$41)</f>
        <v>8.4664453626845756E-2</v>
      </c>
      <c r="X41" s="1">
        <f t="shared" si="34"/>
        <v>-0.81881375636408016</v>
      </c>
      <c r="Y41" s="1">
        <f t="shared" si="34"/>
        <v>-1.519206278344267</v>
      </c>
      <c r="Z41" s="1">
        <f t="shared" si="34"/>
        <v>0.16585953515326632</v>
      </c>
      <c r="AA41" s="1">
        <f t="shared" si="34"/>
        <v>1.0919757310077667</v>
      </c>
      <c r="AB41" s="1">
        <f t="shared" si="34"/>
        <v>0.85527902171475245</v>
      </c>
      <c r="AC41" s="1">
        <f t="shared" si="34"/>
        <v>0.69648508202104542</v>
      </c>
      <c r="AD41" s="1">
        <f t="shared" si="34"/>
        <v>-1.3400328113306825</v>
      </c>
      <c r="AE41" s="1">
        <f t="shared" si="34"/>
        <v>1.4050130908314329</v>
      </c>
      <c r="AF41" s="1">
        <f t="shared" si="34"/>
        <v>0.87965013574082551</v>
      </c>
      <c r="AG41" s="1">
        <f t="shared" si="34"/>
        <v>0.16188501988059875</v>
      </c>
      <c r="AH41" s="1">
        <f t="shared" si="34"/>
        <v>0.22148360501592387</v>
      </c>
      <c r="AI41" s="1">
        <f t="shared" si="34"/>
        <v>1.3463986646277886</v>
      </c>
      <c r="AJ41" s="1">
        <f t="shared" si="34"/>
        <v>0.26783301681578447</v>
      </c>
      <c r="AK41" s="1">
        <f t="shared" si="34"/>
        <v>-1.5256947832728496</v>
      </c>
      <c r="AL41" s="1">
        <f t="shared" si="34"/>
        <v>-1.0691925717749888</v>
      </c>
      <c r="AM41" s="1">
        <f t="shared" si="34"/>
        <v>-1.2249049119999849</v>
      </c>
    </row>
    <row r="42" spans="1:39" x14ac:dyDescent="0.2">
      <c r="A42" s="2" t="s">
        <v>35</v>
      </c>
      <c r="B42" s="1">
        <v>2.5583953340000001</v>
      </c>
      <c r="C42" s="1">
        <v>2.504334912</v>
      </c>
      <c r="D42" s="1">
        <v>2.380185907</v>
      </c>
      <c r="E42" s="1">
        <v>2.4008711370000002</v>
      </c>
      <c r="F42" s="1">
        <v>2.352776612</v>
      </c>
      <c r="G42" s="1">
        <v>2.4311159849999999</v>
      </c>
      <c r="H42" s="1">
        <v>2.4233982599999999</v>
      </c>
      <c r="I42" s="1">
        <v>2.4118115609999999</v>
      </c>
      <c r="J42" s="1">
        <v>2.2696016619999999</v>
      </c>
      <c r="K42" s="1">
        <v>2.2732837610000001</v>
      </c>
      <c r="L42" s="1">
        <v>2.878586131</v>
      </c>
      <c r="M42" s="1">
        <v>2.6636048240000001</v>
      </c>
      <c r="N42" s="1">
        <v>2.63699912</v>
      </c>
      <c r="O42" s="1">
        <v>2.711564294</v>
      </c>
      <c r="P42" s="1">
        <v>2.4936531959999999</v>
      </c>
      <c r="Q42" s="1">
        <v>1.8591983620000001</v>
      </c>
      <c r="R42" s="1">
        <v>1.5161518089999999</v>
      </c>
      <c r="S42" s="1">
        <v>1.5177631460000001</v>
      </c>
      <c r="T42" s="1"/>
      <c r="U42" s="2" t="s">
        <v>35</v>
      </c>
      <c r="V42" s="1">
        <f>(B42-AVERAGE($B$42:$S$42))/STDEV($B$42:$S$42)</f>
        <v>0.56430172457128402</v>
      </c>
      <c r="W42" s="1">
        <f t="shared" ref="W42:AM42" si="35">(C42-AVERAGE($B$42:$S$42))/STDEV($B$42:$S$42)</f>
        <v>0.41856360313038121</v>
      </c>
      <c r="X42" s="1">
        <f t="shared" si="35"/>
        <v>8.3878040234530354E-2</v>
      </c>
      <c r="Y42" s="1">
        <f t="shared" si="35"/>
        <v>0.13964206223519168</v>
      </c>
      <c r="Z42" s="1">
        <f t="shared" si="35"/>
        <v>9.9870305912921446E-3</v>
      </c>
      <c r="AA42" s="1">
        <f t="shared" si="35"/>
        <v>0.22117726243739508</v>
      </c>
      <c r="AB42" s="1">
        <f t="shared" si="35"/>
        <v>0.20037152874746028</v>
      </c>
      <c r="AC42" s="1">
        <f t="shared" si="35"/>
        <v>0.16913566925007822</v>
      </c>
      <c r="AD42" s="1">
        <f t="shared" si="35"/>
        <v>-0.21423913183010038</v>
      </c>
      <c r="AE42" s="1">
        <f t="shared" si="35"/>
        <v>-0.20431279068501182</v>
      </c>
      <c r="AF42" s="1">
        <f t="shared" si="35"/>
        <v>1.4274841329040457</v>
      </c>
      <c r="AG42" s="1">
        <f t="shared" si="35"/>
        <v>0.84792942970380114</v>
      </c>
      <c r="AH42" s="1">
        <f t="shared" si="35"/>
        <v>0.77620477094008078</v>
      </c>
      <c r="AI42" s="1">
        <f t="shared" si="35"/>
        <v>0.9772203749927838</v>
      </c>
      <c r="AJ42" s="1">
        <f t="shared" si="35"/>
        <v>0.3897674308843479</v>
      </c>
      <c r="AK42" s="1">
        <f t="shared" si="35"/>
        <v>-1.3206198029825968</v>
      </c>
      <c r="AL42" s="1">
        <f t="shared" si="35"/>
        <v>-2.2454176190447264</v>
      </c>
      <c r="AM42" s="1">
        <f t="shared" si="35"/>
        <v>-2.2410737160802205</v>
      </c>
    </row>
    <row r="43" spans="1:39" x14ac:dyDescent="0.2">
      <c r="A43" s="2" t="s">
        <v>36</v>
      </c>
      <c r="B43" s="1">
        <v>0.75944119700000001</v>
      </c>
      <c r="C43" s="1">
        <v>0</v>
      </c>
      <c r="D43" s="1">
        <v>0</v>
      </c>
      <c r="E43" s="1">
        <v>0.346939463</v>
      </c>
      <c r="F43" s="1">
        <v>0.49359744900000002</v>
      </c>
      <c r="G43" s="1">
        <v>0.25935492700000001</v>
      </c>
      <c r="H43" s="1">
        <v>0</v>
      </c>
      <c r="I43" s="1">
        <v>0.30102999600000002</v>
      </c>
      <c r="J43" s="1">
        <v>0.28443073400000002</v>
      </c>
      <c r="K43" s="1">
        <v>0</v>
      </c>
      <c r="L43" s="1">
        <v>0</v>
      </c>
      <c r="M43" s="1">
        <v>1.8339817359999999</v>
      </c>
      <c r="N43" s="1">
        <v>2.0693683520000001</v>
      </c>
      <c r="O43" s="1">
        <v>2.0380237399999999</v>
      </c>
      <c r="P43" s="1">
        <v>2.1871962890000001</v>
      </c>
      <c r="Q43" s="1">
        <v>3.0224287840000001</v>
      </c>
      <c r="R43" s="1">
        <v>2.8622154860000002</v>
      </c>
      <c r="S43" s="1">
        <v>2.9031942050000001</v>
      </c>
      <c r="T43" s="1"/>
      <c r="U43" s="2" t="s">
        <v>36</v>
      </c>
      <c r="V43" s="1">
        <f>(B43-AVERAGE($B$43:$S$43))/STDEV($B$43:$S$43)</f>
        <v>-0.27366059659008091</v>
      </c>
      <c r="W43" s="1">
        <f t="shared" ref="W43:AM43" si="36">(C43-AVERAGE($B$43:$S$43))/STDEV($B$43:$S$43)</f>
        <v>-0.93097089784040665</v>
      </c>
      <c r="X43" s="1">
        <f t="shared" si="36"/>
        <v>-0.93097089784040665</v>
      </c>
      <c r="Y43" s="1">
        <f t="shared" si="36"/>
        <v>-0.63068842193443309</v>
      </c>
      <c r="Z43" s="1">
        <f t="shared" si="36"/>
        <v>-0.50375324204265004</v>
      </c>
      <c r="AA43" s="1">
        <f t="shared" si="36"/>
        <v>-0.70649444611438028</v>
      </c>
      <c r="AB43" s="1">
        <f t="shared" si="36"/>
        <v>-0.93097089784040665</v>
      </c>
      <c r="AC43" s="1">
        <f t="shared" si="36"/>
        <v>-0.6704239086359951</v>
      </c>
      <c r="AD43" s="1">
        <f t="shared" si="36"/>
        <v>-0.6847908747011151</v>
      </c>
      <c r="AE43" s="1">
        <f t="shared" si="36"/>
        <v>-0.93097089784040665</v>
      </c>
      <c r="AF43" s="1">
        <f t="shared" si="36"/>
        <v>-0.93097089784040665</v>
      </c>
      <c r="AG43" s="1">
        <f t="shared" si="36"/>
        <v>0.65637397117616747</v>
      </c>
      <c r="AH43" s="1">
        <f t="shared" si="36"/>
        <v>0.86010540961333581</v>
      </c>
      <c r="AI43" s="1">
        <f t="shared" si="36"/>
        <v>0.83297607236157389</v>
      </c>
      <c r="AJ43" s="1">
        <f t="shared" si="36"/>
        <v>0.96208765270354613</v>
      </c>
      <c r="AK43" s="1">
        <f t="shared" si="36"/>
        <v>1.6849967140913644</v>
      </c>
      <c r="AL43" s="1">
        <f t="shared" si="36"/>
        <v>1.5463291627540248</v>
      </c>
      <c r="AM43" s="1">
        <f t="shared" si="36"/>
        <v>1.5817969965206757</v>
      </c>
    </row>
    <row r="44" spans="1:39" x14ac:dyDescent="0.2">
      <c r="A44" s="2" t="s">
        <v>6</v>
      </c>
      <c r="B44" s="1">
        <v>1.624663612</v>
      </c>
      <c r="C44" s="1">
        <v>1.7771657320000001</v>
      </c>
      <c r="D44" s="1">
        <v>1.191953767</v>
      </c>
      <c r="E44" s="1">
        <v>1.405824282</v>
      </c>
      <c r="F44" s="1">
        <v>1.3851950179999999</v>
      </c>
      <c r="G44" s="1">
        <v>1.6544364629999999</v>
      </c>
      <c r="H44" s="1">
        <v>1.7589724170000001</v>
      </c>
      <c r="I44" s="1">
        <v>1.7405521580000001</v>
      </c>
      <c r="J44" s="1">
        <v>1.558192389</v>
      </c>
      <c r="K44" s="1">
        <v>1.62316656</v>
      </c>
      <c r="L44" s="1">
        <v>1.6433737070000001</v>
      </c>
      <c r="M44" s="1">
        <v>1.886490725</v>
      </c>
      <c r="N44" s="1">
        <v>2.2502638230000001</v>
      </c>
      <c r="O44" s="1">
        <v>2.1752392070000002</v>
      </c>
      <c r="P44" s="1">
        <v>2.0299638020000002</v>
      </c>
      <c r="Q44" s="1">
        <v>3.0175504260000001</v>
      </c>
      <c r="R44" s="1">
        <v>2.7917874600000001</v>
      </c>
      <c r="S44" s="1">
        <v>2.9953464460000001</v>
      </c>
      <c r="T44" s="1"/>
      <c r="U44" s="2" t="s">
        <v>6</v>
      </c>
      <c r="V44" s="1">
        <f>(B44-AVERAGE($B$44:$S$44))/STDEV($B$44:$S$44)</f>
        <v>-0.54380281188451951</v>
      </c>
      <c r="W44" s="1">
        <f t="shared" ref="W44:AM44" si="37">(C44-AVERAGE($B$44:$S$44))/STDEV($B$44:$S$44)</f>
        <v>-0.26034197473433435</v>
      </c>
      <c r="X44" s="1">
        <f t="shared" si="37"/>
        <v>-1.3480952040612759</v>
      </c>
      <c r="Y44" s="1">
        <f t="shared" si="37"/>
        <v>-0.95056686003798507</v>
      </c>
      <c r="Z44" s="1">
        <f t="shared" si="37"/>
        <v>-0.98891116923993061</v>
      </c>
      <c r="AA44" s="1">
        <f t="shared" si="37"/>
        <v>-0.48846300894402456</v>
      </c>
      <c r="AB44" s="1">
        <f t="shared" si="37"/>
        <v>-0.29415850332054033</v>
      </c>
      <c r="AC44" s="1">
        <f t="shared" si="37"/>
        <v>-0.32839686037854859</v>
      </c>
      <c r="AD44" s="1">
        <f t="shared" si="37"/>
        <v>-0.66735511737362752</v>
      </c>
      <c r="AE44" s="1">
        <f t="shared" si="37"/>
        <v>-0.54658543296006479</v>
      </c>
      <c r="AF44" s="1">
        <f t="shared" si="37"/>
        <v>-0.50902572687180281</v>
      </c>
      <c r="AG44" s="1">
        <f t="shared" si="37"/>
        <v>-5.7135920699032346E-2</v>
      </c>
      <c r="AH44" s="1">
        <f t="shared" si="37"/>
        <v>0.61902141332226712</v>
      </c>
      <c r="AI44" s="1">
        <f t="shared" si="37"/>
        <v>0.47957062760052677</v>
      </c>
      <c r="AJ44" s="1">
        <f t="shared" si="37"/>
        <v>0.20954232951108268</v>
      </c>
      <c r="AK44" s="1">
        <f t="shared" si="37"/>
        <v>2.0452029170318657</v>
      </c>
      <c r="AL44" s="1">
        <f t="shared" si="37"/>
        <v>1.6255696729833977</v>
      </c>
      <c r="AM44" s="1">
        <f t="shared" si="37"/>
        <v>2.0039316300565373</v>
      </c>
    </row>
    <row r="45" spans="1:39" x14ac:dyDescent="0.2">
      <c r="A45" s="2" t="s">
        <v>7</v>
      </c>
      <c r="B45" s="1">
        <v>0</v>
      </c>
      <c r="C45" s="1">
        <v>0.56537550299999995</v>
      </c>
      <c r="D45" s="1">
        <v>0.76737852399999995</v>
      </c>
      <c r="E45" s="1">
        <v>0.92100980099999996</v>
      </c>
      <c r="F45" s="1">
        <v>1.199014271</v>
      </c>
      <c r="G45" s="1">
        <v>0.96246404600000002</v>
      </c>
      <c r="H45" s="1">
        <v>0.68538341000000003</v>
      </c>
      <c r="I45" s="1">
        <v>1.0415505819999999</v>
      </c>
      <c r="J45" s="1">
        <v>1.310247108</v>
      </c>
      <c r="K45" s="1">
        <v>0.49927458200000002</v>
      </c>
      <c r="L45" s="1">
        <v>0.94031722200000001</v>
      </c>
      <c r="M45" s="1">
        <v>1.891955383</v>
      </c>
      <c r="N45" s="1">
        <v>2.141816495</v>
      </c>
      <c r="O45" s="1">
        <v>2.1366666730000001</v>
      </c>
      <c r="P45" s="1">
        <v>1.863685612</v>
      </c>
      <c r="Q45" s="1">
        <v>3.221513866</v>
      </c>
      <c r="R45" s="1">
        <v>2.9681194830000002</v>
      </c>
      <c r="S45" s="1">
        <v>3.0694764320000001</v>
      </c>
      <c r="T45" s="1"/>
      <c r="U45" s="2" t="s">
        <v>7</v>
      </c>
      <c r="V45" s="1">
        <f>(B45-AVERAGE($B$45:$S$45))/STDEV($B$45:$S$45)</f>
        <v>-1.5360372204764059</v>
      </c>
      <c r="W45" s="1">
        <f t="shared" ref="W45:AM45" si="38">(C45-AVERAGE($B$45:$S$45))/STDEV($B$45:$S$45)</f>
        <v>-0.93906444794546429</v>
      </c>
      <c r="X45" s="1">
        <f t="shared" si="38"/>
        <v>-0.72577203809374846</v>
      </c>
      <c r="Y45" s="1">
        <f t="shared" si="38"/>
        <v>-0.5635547349182356</v>
      </c>
      <c r="Z45" s="1">
        <f t="shared" si="38"/>
        <v>-0.27001336577282536</v>
      </c>
      <c r="AA45" s="1">
        <f t="shared" si="38"/>
        <v>-0.51978372708447917</v>
      </c>
      <c r="AB45" s="1">
        <f t="shared" si="38"/>
        <v>-0.81234963170867835</v>
      </c>
      <c r="AC45" s="1">
        <f t="shared" si="38"/>
        <v>-0.43627726383082094</v>
      </c>
      <c r="AD45" s="1">
        <f t="shared" si="38"/>
        <v>-0.15256403387212522</v>
      </c>
      <c r="AE45" s="1">
        <f t="shared" si="38"/>
        <v>-1.0088595661754431</v>
      </c>
      <c r="AF45" s="1">
        <f t="shared" si="38"/>
        <v>-0.54316827568250148</v>
      </c>
      <c r="AG45" s="1">
        <f t="shared" si="38"/>
        <v>0.46165430400825053</v>
      </c>
      <c r="AH45" s="1">
        <f t="shared" si="38"/>
        <v>0.72547946089394633</v>
      </c>
      <c r="AI45" s="1">
        <f t="shared" si="38"/>
        <v>0.72004182961868257</v>
      </c>
      <c r="AJ45" s="1">
        <f t="shared" si="38"/>
        <v>0.43180461387640773</v>
      </c>
      <c r="AK45" s="1">
        <f t="shared" si="38"/>
        <v>1.8655181248263639</v>
      </c>
      <c r="AL45" s="1">
        <f t="shared" si="38"/>
        <v>1.5979622322193983</v>
      </c>
      <c r="AM45" s="1">
        <f t="shared" si="38"/>
        <v>1.7049837401176759</v>
      </c>
    </row>
    <row r="46" spans="1:39" x14ac:dyDescent="0.2">
      <c r="A46" s="2" t="s">
        <v>37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0.45484486000000002</v>
      </c>
      <c r="K46" s="1">
        <v>0</v>
      </c>
      <c r="L46" s="1">
        <v>0</v>
      </c>
      <c r="M46" s="1">
        <v>0.76878604699999997</v>
      </c>
      <c r="N46" s="1">
        <v>1.0346284569999999</v>
      </c>
      <c r="O46" s="1">
        <v>1.2279894840000001</v>
      </c>
      <c r="P46" s="1">
        <v>0.689752696</v>
      </c>
      <c r="Q46" s="1">
        <v>1.438779603</v>
      </c>
      <c r="R46" s="1">
        <v>1.5422277049999999</v>
      </c>
      <c r="S46" s="1">
        <v>1.4461020330000001</v>
      </c>
      <c r="T46" s="1"/>
      <c r="U46" s="2" t="s">
        <v>37</v>
      </c>
      <c r="V46" s="1">
        <f>(B46-AVERAGE($B$46:$S$46))/STDEV($B$46:$S$46)</f>
        <v>-0.78637186809659076</v>
      </c>
      <c r="W46" s="1">
        <f t="shared" ref="W46:AM46" si="39">(C46-AVERAGE($B$46:$S$46))/STDEV($B$46:$S$46)</f>
        <v>-0.78637186809659076</v>
      </c>
      <c r="X46" s="1">
        <f t="shared" si="39"/>
        <v>-0.78637186809659076</v>
      </c>
      <c r="Y46" s="1">
        <f t="shared" si="39"/>
        <v>-0.78637186809659076</v>
      </c>
      <c r="Z46" s="1">
        <f t="shared" si="39"/>
        <v>-0.78637186809659076</v>
      </c>
      <c r="AA46" s="1">
        <f t="shared" si="39"/>
        <v>-0.78637186809659076</v>
      </c>
      <c r="AB46" s="1">
        <f t="shared" si="39"/>
        <v>-0.78637186809659076</v>
      </c>
      <c r="AC46" s="1">
        <f t="shared" si="39"/>
        <v>-0.78637186809659076</v>
      </c>
      <c r="AD46" s="1">
        <f t="shared" si="39"/>
        <v>-3.8015869132620568E-2</v>
      </c>
      <c r="AE46" s="1">
        <f t="shared" si="39"/>
        <v>-0.78637186809659076</v>
      </c>
      <c r="AF46" s="1">
        <f t="shared" si="39"/>
        <v>-0.78637186809659076</v>
      </c>
      <c r="AG46" s="1">
        <f t="shared" si="39"/>
        <v>0.4785113938407799</v>
      </c>
      <c r="AH46" s="1">
        <f t="shared" si="39"/>
        <v>0.91590176536776458</v>
      </c>
      <c r="AI46" s="1">
        <f t="shared" si="39"/>
        <v>1.2340385571549342</v>
      </c>
      <c r="AJ46" s="1">
        <f t="shared" si="39"/>
        <v>0.34847786474016512</v>
      </c>
      <c r="AK46" s="1">
        <f t="shared" si="39"/>
        <v>1.5808514244608967</v>
      </c>
      <c r="AL46" s="1">
        <f t="shared" si="39"/>
        <v>1.7510545300057998</v>
      </c>
      <c r="AM46" s="1">
        <f t="shared" si="39"/>
        <v>1.5928990145281865</v>
      </c>
    </row>
    <row r="47" spans="1:39" x14ac:dyDescent="0.2">
      <c r="A47" s="2" t="s">
        <v>5</v>
      </c>
      <c r="B47" s="1">
        <v>3.2102505469999998</v>
      </c>
      <c r="C47" s="1">
        <v>3.1637217780000002</v>
      </c>
      <c r="D47" s="1">
        <v>3.5162065870000001</v>
      </c>
      <c r="E47" s="1">
        <v>3.390328614</v>
      </c>
      <c r="F47" s="1">
        <v>3.3737753170000002</v>
      </c>
      <c r="G47" s="1">
        <v>3.0843914400000001</v>
      </c>
      <c r="H47" s="1">
        <v>2.8851564650000001</v>
      </c>
      <c r="I47" s="1">
        <v>3.1794567069999999</v>
      </c>
      <c r="J47" s="1">
        <v>3.306492365</v>
      </c>
      <c r="K47" s="1">
        <v>3.030706967</v>
      </c>
      <c r="L47" s="1">
        <v>2.878586131</v>
      </c>
      <c r="M47" s="1">
        <v>3.4802253300000001</v>
      </c>
      <c r="N47" s="1">
        <v>3.7175170579999999</v>
      </c>
      <c r="O47" s="1">
        <v>3.2944587310000002</v>
      </c>
      <c r="P47" s="1">
        <v>3.331880387</v>
      </c>
      <c r="Q47" s="1">
        <v>4.3405981929999999</v>
      </c>
      <c r="R47" s="1">
        <v>4.3114901750000003</v>
      </c>
      <c r="S47" s="1">
        <v>4.2324153930000001</v>
      </c>
      <c r="T47" s="1"/>
      <c r="U47" s="2" t="s">
        <v>5</v>
      </c>
      <c r="V47" s="1">
        <f>(B47-AVERAGE($B$47:$S$47))/STDEV($B$47:$S$47)</f>
        <v>-0.48610699524327144</v>
      </c>
      <c r="W47" s="1">
        <f t="shared" ref="W47:AM47" si="40">(C47-AVERAGE($B$47:$S$47))/STDEV($B$47:$S$47)</f>
        <v>-0.58935527469818372</v>
      </c>
      <c r="X47" s="1">
        <f t="shared" si="40"/>
        <v>0.19281564547474647</v>
      </c>
      <c r="Y47" s="1">
        <f t="shared" si="40"/>
        <v>-8.6510122493068012E-2</v>
      </c>
      <c r="Z47" s="1">
        <f t="shared" si="40"/>
        <v>-0.12324222332634281</v>
      </c>
      <c r="AA47" s="1">
        <f t="shared" si="40"/>
        <v>-0.76539089917552017</v>
      </c>
      <c r="AB47" s="1">
        <f t="shared" si="40"/>
        <v>-1.2074973382260064</v>
      </c>
      <c r="AC47" s="1">
        <f t="shared" si="40"/>
        <v>-0.55443914900839408</v>
      </c>
      <c r="AD47" s="1">
        <f t="shared" si="40"/>
        <v>-0.27254445461141158</v>
      </c>
      <c r="AE47" s="1">
        <f t="shared" si="40"/>
        <v>-0.8845178305304795</v>
      </c>
      <c r="AF47" s="1">
        <f t="shared" si="40"/>
        <v>-1.2220770422569496</v>
      </c>
      <c r="AG47" s="1">
        <f t="shared" si="40"/>
        <v>0.11297250847116376</v>
      </c>
      <c r="AH47" s="1">
        <f t="shared" si="40"/>
        <v>0.63952765212611917</v>
      </c>
      <c r="AI47" s="1">
        <f t="shared" si="40"/>
        <v>-0.29924733183754504</v>
      </c>
      <c r="AJ47" s="1">
        <f t="shared" si="40"/>
        <v>-0.21620792032090658</v>
      </c>
      <c r="AK47" s="1">
        <f t="shared" si="40"/>
        <v>2.0221572925011855</v>
      </c>
      <c r="AL47" s="1">
        <f t="shared" si="40"/>
        <v>1.9575660118497975</v>
      </c>
      <c r="AM47" s="1">
        <f t="shared" si="40"/>
        <v>1.7820974713050786</v>
      </c>
    </row>
    <row r="48" spans="1:39" x14ac:dyDescent="0.2">
      <c r="A48" s="2" t="s">
        <v>38</v>
      </c>
      <c r="B48" s="1">
        <v>1.081887139</v>
      </c>
      <c r="C48" s="1">
        <v>0.80284211299999997</v>
      </c>
      <c r="D48" s="1">
        <v>0.66642437300000001</v>
      </c>
      <c r="E48" s="1">
        <v>0.85211386099999997</v>
      </c>
      <c r="F48" s="1">
        <v>0.92458938599999996</v>
      </c>
      <c r="G48" s="1">
        <v>1.4591360579999999</v>
      </c>
      <c r="H48" s="1">
        <v>1.277563376</v>
      </c>
      <c r="I48" s="1">
        <v>1.6234353770000001</v>
      </c>
      <c r="J48" s="1">
        <v>1.6571419380000001</v>
      </c>
      <c r="K48" s="1">
        <v>0.31785448900000002</v>
      </c>
      <c r="L48" s="1">
        <v>1.503327552</v>
      </c>
      <c r="M48" s="1">
        <v>2.6212032939999999</v>
      </c>
      <c r="N48" s="1">
        <v>2.988624943</v>
      </c>
      <c r="O48" s="1">
        <v>2.7573717320000002</v>
      </c>
      <c r="P48" s="1">
        <v>2.9168759299999998</v>
      </c>
      <c r="Q48" s="1">
        <v>3.5025997109999998</v>
      </c>
      <c r="R48" s="1">
        <v>3.6829404339999998</v>
      </c>
      <c r="S48" s="1">
        <v>3.8512830600000001</v>
      </c>
      <c r="T48" s="1"/>
      <c r="U48" s="2" t="s">
        <v>38</v>
      </c>
      <c r="V48" s="1">
        <f>(B48-AVERAGE($B$48:$S$48))/STDEV($B$48:$S$48)</f>
        <v>-0.73575839671200516</v>
      </c>
      <c r="W48" s="1">
        <f t="shared" ref="W48:AM48" si="41">(C48-AVERAGE($B$48:$S$48))/STDEV($B$48:$S$48)</f>
        <v>-0.9819126868594672</v>
      </c>
      <c r="X48" s="1">
        <f t="shared" si="41"/>
        <v>-1.1022510151736264</v>
      </c>
      <c r="Y48" s="1">
        <f t="shared" si="41"/>
        <v>-0.93844854658389543</v>
      </c>
      <c r="Z48" s="1">
        <f t="shared" si="41"/>
        <v>-0.87451563344377847</v>
      </c>
      <c r="AA48" s="1">
        <f t="shared" si="41"/>
        <v>-0.40297540037455232</v>
      </c>
      <c r="AB48" s="1">
        <f t="shared" si="41"/>
        <v>-0.56314630644144936</v>
      </c>
      <c r="AC48" s="1">
        <f t="shared" si="41"/>
        <v>-0.25804186466567186</v>
      </c>
      <c r="AD48" s="1">
        <f t="shared" si="41"/>
        <v>-0.22830825960844667</v>
      </c>
      <c r="AE48" s="1">
        <f t="shared" si="41"/>
        <v>-1.4097353433938442</v>
      </c>
      <c r="AF48" s="1">
        <f t="shared" si="41"/>
        <v>-0.36399271004655537</v>
      </c>
      <c r="AG48" s="1">
        <f t="shared" si="41"/>
        <v>0.62212022552348234</v>
      </c>
      <c r="AH48" s="1">
        <f t="shared" si="41"/>
        <v>0.94623428156261435</v>
      </c>
      <c r="AI48" s="1">
        <f t="shared" si="41"/>
        <v>0.74223863679514146</v>
      </c>
      <c r="AJ48" s="1">
        <f t="shared" si="41"/>
        <v>0.88294224723767323</v>
      </c>
      <c r="AK48" s="1">
        <f t="shared" si="41"/>
        <v>1.3996273987391465</v>
      </c>
      <c r="AL48" s="1">
        <f t="shared" si="41"/>
        <v>1.558711555482887</v>
      </c>
      <c r="AM48" s="1">
        <f t="shared" si="41"/>
        <v>1.7072118179623543</v>
      </c>
    </row>
    <row r="49" spans="1:39" x14ac:dyDescent="0.2">
      <c r="A49" s="2" t="s">
        <v>39</v>
      </c>
      <c r="B49" s="1">
        <v>1.624663612</v>
      </c>
      <c r="C49" s="1">
        <v>1.9636509090000001</v>
      </c>
      <c r="D49" s="1">
        <v>1.830729775</v>
      </c>
      <c r="E49" s="1">
        <v>2.1766496919999998</v>
      </c>
      <c r="F49" s="1">
        <v>1.740054626</v>
      </c>
      <c r="G49" s="1">
        <v>1.7943974140000001</v>
      </c>
      <c r="H49" s="1">
        <v>2.1484113749999998</v>
      </c>
      <c r="I49" s="1">
        <v>2.0045105300000001</v>
      </c>
      <c r="J49" s="1">
        <v>2.5483857319999998</v>
      </c>
      <c r="K49" s="1">
        <v>1.588338947</v>
      </c>
      <c r="L49" s="1">
        <v>1.0800489680000001</v>
      </c>
      <c r="M49" s="1">
        <v>1.759766022</v>
      </c>
      <c r="N49" s="1">
        <v>2.1314261719999998</v>
      </c>
      <c r="O49" s="1">
        <v>2.3647648069999998</v>
      </c>
      <c r="P49" s="1">
        <v>1.7739911150000001</v>
      </c>
      <c r="Q49" s="1">
        <v>2.6680278959999999</v>
      </c>
      <c r="R49" s="1">
        <v>2.3141685920000001</v>
      </c>
      <c r="S49" s="1">
        <v>2.457283763</v>
      </c>
      <c r="T49" s="1"/>
      <c r="U49" s="2" t="s">
        <v>39</v>
      </c>
      <c r="V49" s="1">
        <f>(B49-AVERAGE($B$49:$S$49))/STDEV($B$49:$S$49)</f>
        <v>-0.94391280476801731</v>
      </c>
      <c r="W49" s="1">
        <f t="shared" ref="W49:AM49" si="42">(C49-AVERAGE($B$49:$S$49))/STDEV($B$49:$S$49)</f>
        <v>-8.7516992766770232E-2</v>
      </c>
      <c r="X49" s="1">
        <f t="shared" si="42"/>
        <v>-0.42332043877040204</v>
      </c>
      <c r="Y49" s="1">
        <f t="shared" si="42"/>
        <v>0.45058950071213483</v>
      </c>
      <c r="Z49" s="1">
        <f t="shared" si="42"/>
        <v>-0.65239633200715952</v>
      </c>
      <c r="AA49" s="1">
        <f t="shared" si="42"/>
        <v>-0.51510819033478394</v>
      </c>
      <c r="AB49" s="1">
        <f t="shared" si="42"/>
        <v>0.37925002389166973</v>
      </c>
      <c r="AC49" s="1">
        <f t="shared" si="42"/>
        <v>1.5708138717605877E-2</v>
      </c>
      <c r="AD49" s="1">
        <f t="shared" si="42"/>
        <v>1.3897196411136143</v>
      </c>
      <c r="AE49" s="1">
        <f t="shared" si="42"/>
        <v>-1.0356811136505424</v>
      </c>
      <c r="AF49" s="1">
        <f t="shared" si="42"/>
        <v>-2.3197923861086416</v>
      </c>
      <c r="AG49" s="1">
        <f t="shared" si="42"/>
        <v>-0.60259872267934433</v>
      </c>
      <c r="AH49" s="1">
        <f t="shared" si="42"/>
        <v>0.33633969408308412</v>
      </c>
      <c r="AI49" s="1">
        <f t="shared" si="42"/>
        <v>0.92583148790710912</v>
      </c>
      <c r="AJ49" s="1">
        <f t="shared" si="42"/>
        <v>-0.5666613581281047</v>
      </c>
      <c r="AK49" s="1">
        <f t="shared" si="42"/>
        <v>1.6919759471614673</v>
      </c>
      <c r="AL49" s="1">
        <f t="shared" si="42"/>
        <v>0.79800844848178698</v>
      </c>
      <c r="AM49" s="1">
        <f t="shared" si="42"/>
        <v>1.1595654571452771</v>
      </c>
    </row>
    <row r="50" spans="1:39" x14ac:dyDescent="0.2">
      <c r="A50" s="2" t="s">
        <v>40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0.295347148</v>
      </c>
      <c r="N50" s="1">
        <v>0.96336276600000004</v>
      </c>
      <c r="O50" s="1">
        <v>0.86699581299999995</v>
      </c>
      <c r="P50" s="1">
        <v>0.76856411000000002</v>
      </c>
      <c r="Q50" s="1">
        <v>0.39269695300000002</v>
      </c>
      <c r="R50" s="1">
        <v>1.047508506</v>
      </c>
      <c r="S50" s="1">
        <v>0.930235653</v>
      </c>
      <c r="T50" s="1"/>
      <c r="U50" s="2" t="s">
        <v>40</v>
      </c>
      <c r="V50" s="1">
        <f>(B50-AVERAGE($B$50:$S$50))/STDEV($B$50:$S$50)</f>
        <v>-0.70396053912660594</v>
      </c>
      <c r="W50" s="1">
        <f t="shared" ref="W50:AM50" si="43">(C50-AVERAGE($B$50:$S$50))/STDEV($B$50:$S$50)</f>
        <v>-0.70396053912660594</v>
      </c>
      <c r="X50" s="1">
        <f t="shared" si="43"/>
        <v>-0.70396053912660594</v>
      </c>
      <c r="Y50" s="1">
        <f t="shared" si="43"/>
        <v>-0.70396053912660594</v>
      </c>
      <c r="Z50" s="1">
        <f t="shared" si="43"/>
        <v>-0.70396053912660594</v>
      </c>
      <c r="AA50" s="1">
        <f t="shared" si="43"/>
        <v>-0.70396053912660594</v>
      </c>
      <c r="AB50" s="1">
        <f t="shared" si="43"/>
        <v>-0.70396053912660594</v>
      </c>
      <c r="AC50" s="1">
        <f t="shared" si="43"/>
        <v>-0.70396053912660594</v>
      </c>
      <c r="AD50" s="1">
        <f t="shared" si="43"/>
        <v>-0.70396053912660594</v>
      </c>
      <c r="AE50" s="1">
        <f t="shared" si="43"/>
        <v>-0.70396053912660594</v>
      </c>
      <c r="AF50" s="1">
        <f t="shared" si="43"/>
        <v>-0.70396053912660594</v>
      </c>
      <c r="AG50" s="1">
        <f t="shared" si="43"/>
        <v>6.8912648744078016E-3</v>
      </c>
      <c r="AH50" s="1">
        <f t="shared" si="43"/>
        <v>1.6146945240958313</v>
      </c>
      <c r="AI50" s="1">
        <f t="shared" si="43"/>
        <v>1.3827551847454778</v>
      </c>
      <c r="AJ50" s="1">
        <f t="shared" si="43"/>
        <v>1.1458463331711199</v>
      </c>
      <c r="AK50" s="1">
        <f t="shared" si="43"/>
        <v>0.24119616665526708</v>
      </c>
      <c r="AL50" s="1">
        <f t="shared" si="43"/>
        <v>1.8172194222810683</v>
      </c>
      <c r="AM50" s="1">
        <f t="shared" si="43"/>
        <v>1.534963034569494</v>
      </c>
    </row>
    <row r="52" spans="1:39" x14ac:dyDescent="0.2">
      <c r="A52" s="2" t="s">
        <v>61</v>
      </c>
      <c r="B52" s="1">
        <v>2.4287663300000002</v>
      </c>
      <c r="C52" s="1">
        <v>2.6738601009999998</v>
      </c>
      <c r="D52" s="1">
        <v>2.0225479609999999</v>
      </c>
      <c r="E52" s="1">
        <v>1.793406192</v>
      </c>
      <c r="F52" s="1">
        <v>2.2844487820000001</v>
      </c>
      <c r="G52" s="1">
        <v>2.30889721</v>
      </c>
      <c r="H52" s="1">
        <v>2.3929518289999998</v>
      </c>
      <c r="I52" s="1">
        <v>2.3203374170000002</v>
      </c>
      <c r="J52" s="1">
        <v>2.0703112940000001</v>
      </c>
      <c r="K52" s="1">
        <v>1.7398649399999999</v>
      </c>
      <c r="L52" s="1">
        <v>1.8340644740000001</v>
      </c>
      <c r="M52" s="1">
        <v>1.4515101180000001</v>
      </c>
      <c r="N52" s="1">
        <v>2.0753900029999999</v>
      </c>
      <c r="O52" s="1">
        <v>2.158784518</v>
      </c>
      <c r="P52" s="1">
        <v>1.8081907100000001</v>
      </c>
      <c r="Q52" s="1">
        <v>0.95842052799999999</v>
      </c>
      <c r="R52" s="1">
        <v>1.1201460059999999</v>
      </c>
      <c r="S52" s="1">
        <v>0.961041217</v>
      </c>
      <c r="U52" s="2" t="s">
        <v>61</v>
      </c>
      <c r="V52" s="1">
        <f>(B52-AVERAGE($B$52:$S$52))/STDEV($B$52:$S$52)</f>
        <v>1.0195185526126778</v>
      </c>
      <c r="W52" s="1">
        <f t="shared" ref="W52:AM52" si="44">(C52-AVERAGE($B$52:$S$52))/STDEV($B$52:$S$52)</f>
        <v>1.5023814606378543</v>
      </c>
      <c r="X52" s="1">
        <f t="shared" si="44"/>
        <v>0.21922166155629627</v>
      </c>
      <c r="Y52" s="1">
        <f t="shared" si="44"/>
        <v>-0.23221396848006809</v>
      </c>
      <c r="Z52" s="1">
        <f t="shared" si="44"/>
        <v>0.73519639043768248</v>
      </c>
      <c r="AA52" s="1">
        <f t="shared" si="44"/>
        <v>0.78336260450570183</v>
      </c>
      <c r="AB52" s="1">
        <f t="shared" si="44"/>
        <v>0.94895986794365439</v>
      </c>
      <c r="AC52" s="1">
        <f t="shared" si="44"/>
        <v>0.80590112761011024</v>
      </c>
      <c r="AD52" s="1">
        <f t="shared" si="44"/>
        <v>0.3133209190578467</v>
      </c>
      <c r="AE52" s="1">
        <f t="shared" si="44"/>
        <v>-0.33769639071604102</v>
      </c>
      <c r="AF52" s="1">
        <f t="shared" si="44"/>
        <v>-0.15211247833722893</v>
      </c>
      <c r="AG52" s="1">
        <f t="shared" si="44"/>
        <v>-0.90578854306210088</v>
      </c>
      <c r="AH52" s="1">
        <f t="shared" si="44"/>
        <v>0.32332655970202906</v>
      </c>
      <c r="AI52" s="1">
        <f t="shared" si="44"/>
        <v>0.48762334236587468</v>
      </c>
      <c r="AJ52" s="1">
        <f t="shared" si="44"/>
        <v>-0.20308676820034069</v>
      </c>
      <c r="AK52" s="1">
        <f t="shared" si="44"/>
        <v>-1.8772317273294907</v>
      </c>
      <c r="AL52" s="1">
        <f t="shared" si="44"/>
        <v>-1.558613941613338</v>
      </c>
      <c r="AM52" s="1">
        <f t="shared" si="44"/>
        <v>-1.8720686686911314</v>
      </c>
    </row>
    <row r="53" spans="1:39" x14ac:dyDescent="0.2">
      <c r="A53" s="3" t="s">
        <v>67</v>
      </c>
      <c r="B53" s="13">
        <v>2.7843041168892086</v>
      </c>
      <c r="C53" s="13">
        <v>2.8371457120237147</v>
      </c>
      <c r="D53" s="13">
        <v>2.7870472377148574</v>
      </c>
      <c r="E53" s="13">
        <v>2.7593172464473015</v>
      </c>
      <c r="F53" s="13">
        <v>2.6308304532841649</v>
      </c>
      <c r="G53" s="13">
        <v>2.7643136496601226</v>
      </c>
      <c r="H53" s="13">
        <v>2.874881717897221</v>
      </c>
      <c r="I53" s="14">
        <v>2.7195235274828655</v>
      </c>
      <c r="J53" s="14">
        <v>2.8693643353635525</v>
      </c>
      <c r="K53" s="14">
        <v>2.6498399434476232</v>
      </c>
      <c r="L53" s="15">
        <v>2.8409074188195738</v>
      </c>
      <c r="M53" s="15">
        <v>2.700549696972939</v>
      </c>
      <c r="N53" s="15">
        <v>2.7641439889242121</v>
      </c>
      <c r="O53" s="15">
        <v>2.8620311459436873</v>
      </c>
      <c r="P53" s="15">
        <v>2.8904841741526055</v>
      </c>
      <c r="Q53" s="16">
        <v>2.5950230902573383</v>
      </c>
      <c r="R53" s="16">
        <v>2.7483702373544654</v>
      </c>
      <c r="S53" s="16">
        <v>2.7310953714390598</v>
      </c>
      <c r="U53" s="3" t="s">
        <v>67</v>
      </c>
      <c r="V53" s="1">
        <f>(B53-AVERAGE($B$53:$S$53))/STDEV($B$53:$S$53)</f>
        <v>0.19761669682527985</v>
      </c>
      <c r="W53" s="1">
        <f t="shared" ref="W53:AM53" si="45">(C53-AVERAGE($B$53:$S$53))/STDEV($B$53:$S$53)</f>
        <v>0.80728984869073295</v>
      </c>
      <c r="X53" s="1">
        <f t="shared" si="45"/>
        <v>0.22926614108342538</v>
      </c>
      <c r="Y53" s="1">
        <f t="shared" si="45"/>
        <v>-9.0675585396598965E-2</v>
      </c>
      <c r="Z53" s="1">
        <f t="shared" si="45"/>
        <v>-1.5731241746463323</v>
      </c>
      <c r="AA53" s="1">
        <f t="shared" si="45"/>
        <v>-3.3028330672409963E-2</v>
      </c>
      <c r="AB53" s="1">
        <f t="shared" si="45"/>
        <v>1.2426784773108845</v>
      </c>
      <c r="AC53" s="1">
        <f t="shared" si="45"/>
        <v>-0.54980559469590129</v>
      </c>
      <c r="AD53" s="1">
        <f t="shared" si="45"/>
        <v>1.1790202930568576</v>
      </c>
      <c r="AE53" s="1">
        <f t="shared" si="45"/>
        <v>-1.3537974159856561</v>
      </c>
      <c r="AF53" s="1">
        <f t="shared" si="45"/>
        <v>0.85069148395150274</v>
      </c>
      <c r="AG53" s="1">
        <f t="shared" si="45"/>
        <v>-0.76872092116366519</v>
      </c>
      <c r="AH53" s="1">
        <f t="shared" si="45"/>
        <v>-3.4985833948892819E-2</v>
      </c>
      <c r="AI53" s="1">
        <f t="shared" si="45"/>
        <v>1.0944117816094792</v>
      </c>
      <c r="AJ53" s="1">
        <f t="shared" si="45"/>
        <v>1.4226957280742216</v>
      </c>
      <c r="AK53" s="1">
        <f t="shared" si="45"/>
        <v>-1.9862606028897734</v>
      </c>
      <c r="AL53" s="1">
        <f t="shared" si="45"/>
        <v>-0.21697944734740715</v>
      </c>
      <c r="AM53" s="1">
        <f t="shared" si="45"/>
        <v>-0.41629254385574704</v>
      </c>
    </row>
    <row r="54" spans="1:39" x14ac:dyDescent="0.2">
      <c r="A54" s="2" t="s">
        <v>62</v>
      </c>
      <c r="B54" s="1">
        <v>2.7251223279999999</v>
      </c>
      <c r="C54" s="1">
        <v>2.7504173609999998</v>
      </c>
      <c r="D54" s="1">
        <v>2.9530354249999999</v>
      </c>
      <c r="E54" s="1">
        <v>2.8914030789999998</v>
      </c>
      <c r="F54" s="1">
        <v>3.032659046</v>
      </c>
      <c r="G54" s="1">
        <v>2.7781353260000001</v>
      </c>
      <c r="H54" s="1">
        <v>2.783466207</v>
      </c>
      <c r="I54" s="1">
        <v>2.895614787</v>
      </c>
      <c r="J54" s="1">
        <v>3.0224036239999998</v>
      </c>
      <c r="K54" s="1">
        <v>2.781822129</v>
      </c>
      <c r="L54" s="1">
        <v>2.744671554</v>
      </c>
      <c r="M54" s="1">
        <v>2.7195235270000002</v>
      </c>
      <c r="N54" s="1">
        <v>2.9399862419999998</v>
      </c>
      <c r="O54" s="1">
        <v>2.8009952949999999</v>
      </c>
      <c r="P54" s="1">
        <v>2.8494194140000002</v>
      </c>
      <c r="Q54" s="1">
        <v>1.731838473</v>
      </c>
      <c r="R54" s="1">
        <v>1.987398099</v>
      </c>
      <c r="S54" s="1">
        <v>1.7906650930000001</v>
      </c>
      <c r="U54" s="2" t="s">
        <v>62</v>
      </c>
      <c r="V54" s="1">
        <f>(B54-AVERAGE($B$54:$S$54))/STDEV($B$54:$S$54)</f>
        <v>0.12108927888945792</v>
      </c>
      <c r="W54" s="1">
        <f t="shared" ref="W54:AM54" si="46">(C54-AVERAGE($B$54:$S$54))/STDEV($B$54:$S$54)</f>
        <v>0.18419786452356035</v>
      </c>
      <c r="X54" s="1">
        <f t="shared" si="46"/>
        <v>0.68970973489590182</v>
      </c>
      <c r="Y54" s="1">
        <f t="shared" si="46"/>
        <v>0.53594317584963957</v>
      </c>
      <c r="Z54" s="1">
        <f t="shared" si="46"/>
        <v>0.88836273148917921</v>
      </c>
      <c r="AA54" s="1">
        <f t="shared" si="46"/>
        <v>0.25335142395183158</v>
      </c>
      <c r="AB54" s="1">
        <f t="shared" si="46"/>
        <v>0.26665144060307311</v>
      </c>
      <c r="AC54" s="1">
        <f t="shared" si="46"/>
        <v>0.54645096743796617</v>
      </c>
      <c r="AD54" s="1">
        <f t="shared" si="46"/>
        <v>0.86277647597803309</v>
      </c>
      <c r="AE54" s="1">
        <f t="shared" si="46"/>
        <v>0.26254962989374753</v>
      </c>
      <c r="AF54" s="1">
        <f t="shared" si="46"/>
        <v>0.16986264886693259</v>
      </c>
      <c r="AG54" s="1">
        <f t="shared" si="46"/>
        <v>0.10712082854757547</v>
      </c>
      <c r="AH54" s="1">
        <f t="shared" si="46"/>
        <v>0.65715332420410377</v>
      </c>
      <c r="AI54" s="1">
        <f t="shared" si="46"/>
        <v>0.31038476766122369</v>
      </c>
      <c r="AJ54" s="1">
        <f t="shared" si="46"/>
        <v>0.43119811709103062</v>
      </c>
      <c r="AK54" s="1">
        <f t="shared" si="46"/>
        <v>-2.3570549173343256</v>
      </c>
      <c r="AL54" s="1">
        <f t="shared" si="46"/>
        <v>-1.7194591275980466</v>
      </c>
      <c r="AM54" s="1">
        <f t="shared" si="46"/>
        <v>-2.2102883649509062</v>
      </c>
    </row>
    <row r="55" spans="1:39" x14ac:dyDescent="0.2">
      <c r="A55" s="2" t="s">
        <v>63</v>
      </c>
      <c r="B55" s="1">
        <v>3.4856327130000002</v>
      </c>
      <c r="C55" s="1">
        <v>3.4966770199999999</v>
      </c>
      <c r="D55" s="1">
        <v>3.222785381</v>
      </c>
      <c r="E55" s="1">
        <v>3.3188112219999999</v>
      </c>
      <c r="F55" s="1">
        <v>3.3879220449999998</v>
      </c>
      <c r="G55" s="1">
        <v>3.623120224</v>
      </c>
      <c r="H55" s="1">
        <v>3.6628359979999998</v>
      </c>
      <c r="I55" s="1">
        <v>3.5758417969999998</v>
      </c>
      <c r="J55" s="1">
        <v>3.4731522520000002</v>
      </c>
      <c r="K55" s="1">
        <v>3.4291024509999999</v>
      </c>
      <c r="L55" s="1">
        <v>3.4397232249999998</v>
      </c>
      <c r="M55" s="1">
        <v>3.1033397699999998</v>
      </c>
      <c r="N55" s="1">
        <v>3.1980687419999998</v>
      </c>
      <c r="O55" s="1">
        <v>3.5384031739999999</v>
      </c>
      <c r="P55" s="1">
        <v>3.3982350549999998</v>
      </c>
      <c r="Q55" s="1">
        <v>2.5369572040000001</v>
      </c>
      <c r="R55" s="1">
        <v>2.4774859089999999</v>
      </c>
      <c r="S55" s="1">
        <v>2.3501937279999998</v>
      </c>
      <c r="U55" s="2" t="s">
        <v>63</v>
      </c>
      <c r="V55" s="1">
        <f>(B55-AVERAGE($B$55:$S$55))/STDEV($B$55:$S$55)</f>
        <v>0.55916159787346698</v>
      </c>
      <c r="W55" s="1">
        <f t="shared" ref="W55:AM55" si="47">(C55-AVERAGE($B$55:$S$55))/STDEV($B$55:$S$55)</f>
        <v>0.58679201142544102</v>
      </c>
      <c r="X55" s="1">
        <f t="shared" si="47"/>
        <v>-9.8424295401070325E-2</v>
      </c>
      <c r="Y55" s="1">
        <f t="shared" si="47"/>
        <v>0.14181112167907553</v>
      </c>
      <c r="Z55" s="1">
        <f t="shared" si="47"/>
        <v>0.31471111625613046</v>
      </c>
      <c r="AA55" s="1">
        <f t="shared" si="47"/>
        <v>0.90312494361907858</v>
      </c>
      <c r="AB55" s="1">
        <f t="shared" si="47"/>
        <v>1.002485026615392</v>
      </c>
      <c r="AC55" s="1">
        <f t="shared" si="47"/>
        <v>0.78484477537521724</v>
      </c>
      <c r="AD55" s="1">
        <f t="shared" si="47"/>
        <v>0.52793824463371253</v>
      </c>
      <c r="AE55" s="1">
        <f t="shared" si="47"/>
        <v>0.41773538459802156</v>
      </c>
      <c r="AF55" s="1">
        <f t="shared" si="47"/>
        <v>0.44430621225267292</v>
      </c>
      <c r="AG55" s="1">
        <f t="shared" si="47"/>
        <v>-0.3972507974983332</v>
      </c>
      <c r="AH55" s="1">
        <f t="shared" si="47"/>
        <v>-0.16025985984027638</v>
      </c>
      <c r="AI55" s="1">
        <f t="shared" si="47"/>
        <v>0.69118162056555166</v>
      </c>
      <c r="AJ55" s="1">
        <f t="shared" si="47"/>
        <v>0.34051198644795422</v>
      </c>
      <c r="AK55" s="1">
        <f t="shared" si="47"/>
        <v>-1.8142147163036193</v>
      </c>
      <c r="AL55" s="1">
        <f t="shared" si="47"/>
        <v>-1.9629987437053837</v>
      </c>
      <c r="AM55" s="1">
        <f t="shared" si="47"/>
        <v>-2.2814556285930303</v>
      </c>
    </row>
    <row r="56" spans="1:39" x14ac:dyDescent="0.2">
      <c r="A56" s="2" t="s">
        <v>64</v>
      </c>
      <c r="B56" s="1">
        <v>2.6504804289999999</v>
      </c>
      <c r="C56" s="1">
        <v>2.40912631</v>
      </c>
      <c r="D56" s="1">
        <v>2.922645545</v>
      </c>
      <c r="E56" s="1">
        <v>2.8789507080000001</v>
      </c>
      <c r="F56" s="1">
        <v>3.1203557420000001</v>
      </c>
      <c r="G56" s="1">
        <v>2.8278253009999998</v>
      </c>
      <c r="H56" s="1">
        <v>2.9632748680000001</v>
      </c>
      <c r="I56" s="1">
        <v>3.0775601149999998</v>
      </c>
      <c r="J56" s="1">
        <v>2.7656268370000001</v>
      </c>
      <c r="K56" s="1">
        <v>2.7755835090000001</v>
      </c>
      <c r="L56" s="1">
        <v>2.0753717479999998</v>
      </c>
      <c r="M56" s="1">
        <v>2.134928978</v>
      </c>
      <c r="N56" s="1">
        <v>2.2717185</v>
      </c>
      <c r="O56" s="1">
        <v>2.7780071849999999</v>
      </c>
      <c r="P56" s="1">
        <v>2.5590407630000001</v>
      </c>
      <c r="Q56" s="1">
        <v>1.9881351570000001</v>
      </c>
      <c r="R56" s="1">
        <v>2.2579016630000002</v>
      </c>
      <c r="S56" s="1">
        <v>1.6695214249999999</v>
      </c>
      <c r="U56" s="2" t="s">
        <v>64</v>
      </c>
      <c r="V56" s="1">
        <f>(B56-AVERAGE($B$56:$S$56))/STDEV($B$56:$S$56)</f>
        <v>0.21190818970728842</v>
      </c>
      <c r="W56" s="1">
        <f t="shared" ref="W56:AM56" si="48">(C56-AVERAGE($B$56:$S$56))/STDEV($B$56:$S$56)</f>
        <v>-0.36980074956301989</v>
      </c>
      <c r="X56" s="1">
        <f t="shared" si="48"/>
        <v>0.86787744181995075</v>
      </c>
      <c r="Y56" s="1">
        <f t="shared" si="48"/>
        <v>0.76256464505405441</v>
      </c>
      <c r="Z56" s="1">
        <f t="shared" si="48"/>
        <v>1.344396299075475</v>
      </c>
      <c r="AA56" s="1">
        <f t="shared" si="48"/>
        <v>0.63934277339528667</v>
      </c>
      <c r="AB56" s="1">
        <f t="shared" si="48"/>
        <v>0.96580177177762927</v>
      </c>
      <c r="AC56" s="1">
        <f t="shared" si="48"/>
        <v>1.2412507679748521</v>
      </c>
      <c r="AD56" s="1">
        <f t="shared" si="48"/>
        <v>0.48943274630483413</v>
      </c>
      <c r="AE56" s="1">
        <f t="shared" si="48"/>
        <v>0.51343020336825529</v>
      </c>
      <c r="AF56" s="1">
        <f t="shared" si="48"/>
        <v>-1.1742121805427685</v>
      </c>
      <c r="AG56" s="1">
        <f t="shared" si="48"/>
        <v>-1.0306680254534661</v>
      </c>
      <c r="AH56" s="1">
        <f t="shared" si="48"/>
        <v>-0.70097948284395506</v>
      </c>
      <c r="AI56" s="1">
        <f t="shared" si="48"/>
        <v>0.51927171956419316</v>
      </c>
      <c r="AJ56" s="1">
        <f t="shared" si="48"/>
        <v>-8.4786482571020307E-3</v>
      </c>
      <c r="AK56" s="1">
        <f t="shared" si="48"/>
        <v>-1.3844688151774878</v>
      </c>
      <c r="AL56" s="1">
        <f t="shared" si="48"/>
        <v>-0.73428066547403337</v>
      </c>
      <c r="AM56" s="1">
        <f t="shared" si="48"/>
        <v>-2.1523879907299648</v>
      </c>
    </row>
    <row r="57" spans="1:39" x14ac:dyDescent="0.2">
      <c r="A57" s="2" t="s">
        <v>65</v>
      </c>
      <c r="B57" s="1">
        <v>1.928682556</v>
      </c>
      <c r="C57" s="1">
        <v>0.95554344199999997</v>
      </c>
      <c r="D57" s="1">
        <v>1.5866660560000001</v>
      </c>
      <c r="E57" s="1">
        <v>1.687466532</v>
      </c>
      <c r="F57" s="1">
        <v>0.866169148</v>
      </c>
      <c r="G57" s="1">
        <v>0.87719851500000001</v>
      </c>
      <c r="H57" s="1">
        <v>1.5019898739999999</v>
      </c>
      <c r="I57" s="1">
        <v>1.4625776690000001</v>
      </c>
      <c r="J57" s="1">
        <v>1.629756081</v>
      </c>
      <c r="K57" s="1">
        <v>2.5041009769999998</v>
      </c>
      <c r="L57" s="1">
        <v>0.81371439199999995</v>
      </c>
      <c r="M57" s="1">
        <v>0.295347148</v>
      </c>
      <c r="N57" s="1">
        <v>0.63113925000000004</v>
      </c>
      <c r="O57" s="1">
        <v>0.86699581299999995</v>
      </c>
      <c r="P57" s="1">
        <v>0.689752696</v>
      </c>
      <c r="Q57" s="1">
        <v>1.725878977</v>
      </c>
      <c r="R57" s="1">
        <v>0</v>
      </c>
      <c r="S57" s="1">
        <v>0.21112054099999999</v>
      </c>
      <c r="U57" s="2" t="s">
        <v>65</v>
      </c>
      <c r="V57" s="1">
        <f>(B57-AVERAGE($B$57:$S$57))/STDEV($B$57:$S$57)</f>
        <v>1.2119349648654034</v>
      </c>
      <c r="W57" s="1">
        <f t="shared" ref="W57:AM57" si="49">(C57-AVERAGE($B$57:$S$57))/STDEV($B$57:$S$57)</f>
        <v>-0.25392545309683756</v>
      </c>
      <c r="X57" s="1">
        <f t="shared" si="49"/>
        <v>0.69674814067206137</v>
      </c>
      <c r="Y57" s="1">
        <f t="shared" si="49"/>
        <v>0.84858606985856877</v>
      </c>
      <c r="Z57" s="1">
        <f t="shared" si="49"/>
        <v>-0.38855187810961339</v>
      </c>
      <c r="AA57" s="1">
        <f t="shared" si="49"/>
        <v>-0.37193810492149865</v>
      </c>
      <c r="AB57" s="1">
        <f t="shared" si="49"/>
        <v>0.56919858300628345</v>
      </c>
      <c r="AC57" s="1">
        <f t="shared" si="49"/>
        <v>0.50983112930622254</v>
      </c>
      <c r="AD57" s="1">
        <f t="shared" si="49"/>
        <v>0.76165557389286109</v>
      </c>
      <c r="AE57" s="1">
        <f t="shared" si="49"/>
        <v>2.0787001323276089</v>
      </c>
      <c r="AF57" s="1">
        <f t="shared" si="49"/>
        <v>-0.46756560743985531</v>
      </c>
      <c r="AG57" s="1">
        <f t="shared" si="49"/>
        <v>-1.2483933575694988</v>
      </c>
      <c r="AH57" s="1">
        <f t="shared" si="49"/>
        <v>-0.74258247821547119</v>
      </c>
      <c r="AI57" s="1">
        <f t="shared" si="49"/>
        <v>-0.38730665480599574</v>
      </c>
      <c r="AJ57" s="1">
        <f t="shared" si="49"/>
        <v>-0.65429178142228162</v>
      </c>
      <c r="AK57" s="1">
        <f t="shared" si="49"/>
        <v>0.90644756352642242</v>
      </c>
      <c r="AL57" s="1">
        <f t="shared" si="49"/>
        <v>-1.6932811311496654</v>
      </c>
      <c r="AM57" s="1">
        <f t="shared" si="49"/>
        <v>-1.3752657107247144</v>
      </c>
    </row>
    <row r="58" spans="1:39" x14ac:dyDescent="0.2">
      <c r="A58" s="3" t="s">
        <v>66</v>
      </c>
      <c r="B58" s="9">
        <v>0.61951072083849856</v>
      </c>
      <c r="C58" s="9">
        <v>0</v>
      </c>
      <c r="D58" s="9">
        <v>0</v>
      </c>
      <c r="E58" s="9">
        <v>0.98045789227610014</v>
      </c>
      <c r="F58" s="9">
        <v>0</v>
      </c>
      <c r="G58" s="9">
        <v>0</v>
      </c>
      <c r="H58" s="9">
        <v>0</v>
      </c>
      <c r="I58" s="10">
        <v>0.3010299956639812</v>
      </c>
      <c r="J58" s="10">
        <v>0</v>
      </c>
      <c r="K58" s="10">
        <v>0.49927458189221735</v>
      </c>
      <c r="L58" s="11">
        <v>0.73311698144206439</v>
      </c>
      <c r="M58" s="11">
        <v>0.46967477255179801</v>
      </c>
      <c r="N58" s="11">
        <v>0</v>
      </c>
      <c r="O58" s="11">
        <v>0.25406445291433793</v>
      </c>
      <c r="P58" s="11">
        <v>0.46952747918701387</v>
      </c>
      <c r="Q58" s="12">
        <v>0.23929947912689251</v>
      </c>
      <c r="R58" s="12">
        <v>0</v>
      </c>
      <c r="S58" s="12">
        <v>0</v>
      </c>
      <c r="U58" s="3" t="s">
        <v>66</v>
      </c>
      <c r="V58" s="1">
        <f>(B58-AVERAGE($B$58:$S$58))/STDEV($B$58:$S$58)</f>
        <v>1.1825448581404385</v>
      </c>
      <c r="W58" s="1">
        <f t="shared" ref="W58:AM58" si="50">(C58-AVERAGE($B$58:$S$58))/STDEV($B$58:$S$58)</f>
        <v>-0.81993230059676991</v>
      </c>
      <c r="X58" s="1">
        <f t="shared" si="50"/>
        <v>-0.81993230059676991</v>
      </c>
      <c r="Y58" s="1">
        <f t="shared" si="50"/>
        <v>2.3492534266964711</v>
      </c>
      <c r="Z58" s="1">
        <f t="shared" si="50"/>
        <v>-0.81993230059676991</v>
      </c>
      <c r="AA58" s="1">
        <f t="shared" si="50"/>
        <v>-0.81993230059676991</v>
      </c>
      <c r="AB58" s="1">
        <f t="shared" si="50"/>
        <v>-0.81993230059676991</v>
      </c>
      <c r="AC58" s="1">
        <f t="shared" si="50"/>
        <v>0.15310282234023867</v>
      </c>
      <c r="AD58" s="1">
        <f t="shared" si="50"/>
        <v>-0.81993230059676991</v>
      </c>
      <c r="AE58" s="1">
        <f t="shared" si="50"/>
        <v>0.79389924831337599</v>
      </c>
      <c r="AF58" s="1">
        <f t="shared" si="50"/>
        <v>1.5497603627248915</v>
      </c>
      <c r="AG58" s="1">
        <f t="shared" si="50"/>
        <v>0.69822222431136849</v>
      </c>
      <c r="AH58" s="1">
        <f t="shared" si="50"/>
        <v>-0.81993230059676991</v>
      </c>
      <c r="AI58" s="1">
        <f t="shared" si="50"/>
        <v>1.2936228536426274E-3</v>
      </c>
      <c r="AJ58" s="1">
        <f t="shared" si="50"/>
        <v>0.69774612020421989</v>
      </c>
      <c r="AK58" s="1">
        <f t="shared" si="50"/>
        <v>-4.6431980213718714E-2</v>
      </c>
      <c r="AL58" s="1">
        <f t="shared" si="50"/>
        <v>-0.81993230059676991</v>
      </c>
      <c r="AM58" s="1">
        <f t="shared" si="50"/>
        <v>-0.81993230059676991</v>
      </c>
    </row>
    <row r="59" spans="1:39" x14ac:dyDescent="0.2">
      <c r="U59" s="2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x14ac:dyDescent="0.2">
      <c r="U60" s="2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x14ac:dyDescent="0.2">
      <c r="U61" s="2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x14ac:dyDescent="0.2">
      <c r="U62" s="2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x14ac:dyDescent="0.2"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</sheetData>
  <mergeCells count="4">
    <mergeCell ref="L2:P2"/>
    <mergeCell ref="Q2:S2"/>
    <mergeCell ref="B2:H2"/>
    <mergeCell ref="I2:K2"/>
  </mergeCells>
  <conditionalFormatting sqref="V3:AM14">
    <cfRule type="colorScale" priority="2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3:AM50">
    <cfRule type="colorScale" priority="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3:AM58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16:AM22">
    <cfRule type="colorScale" priority="2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24:AM31">
    <cfRule type="colorScale" priority="2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33:AM38">
    <cfRule type="colorScale" priority="2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40:AM50">
    <cfRule type="colorScale" priority="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52:AM58">
    <cfRule type="colorScale" priority="2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54:AM58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59:AM63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V3:AN50"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normalized counts and row 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Gonzalez</dc:creator>
  <cp:lastModifiedBy>Rodrigo Romero</cp:lastModifiedBy>
  <dcterms:created xsi:type="dcterms:W3CDTF">2022-07-15T18:24:25Z</dcterms:created>
  <dcterms:modified xsi:type="dcterms:W3CDTF">2024-07-29T18:54:04Z</dcterms:modified>
</cp:coreProperties>
</file>